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el\proschke\"/>
    </mc:Choice>
  </mc:AlternateContent>
  <bookViews>
    <workbookView xWindow="0" yWindow="0" windowWidth="24732" windowHeight="4500" firstSheet="4" activeTab="9"/>
  </bookViews>
  <sheets>
    <sheet name="Input" sheetId="1" r:id="rId1"/>
    <sheet name="Output_A" sheetId="2" r:id="rId2"/>
    <sheet name="Output_B" sheetId="3" r:id="rId3"/>
    <sheet name="featureValidation" sheetId="4" r:id="rId4"/>
    <sheet name="Feature_Eng" sheetId="5" r:id="rId5"/>
    <sheet name="Feature_Chi" sheetId="6" r:id="rId6"/>
    <sheet name="Premium" sheetId="7" r:id="rId7"/>
    <sheet name="QUIX-Properties" sheetId="8" r:id="rId8"/>
    <sheet name="QUIX-Inputs &amp; Outputs" sheetId="9" r:id="rId9"/>
    <sheet name="XJ-Input &amp; Outputs" sheetId="10" r:id="rId10"/>
  </sheets>
  <definedNames>
    <definedName name="_xlnm._FilterDatabase" localSheetId="6" hidden="1">Premium!$A$1:$O$8785</definedName>
    <definedName name="Xinput_age">Input!$C$2</definedName>
    <definedName name="Xinput_area">Input!$C$9</definedName>
    <definedName name="Xinput_companies">Input!$C$17</definedName>
    <definedName name="Xinput_deduct_from">Input!$C$10</definedName>
    <definedName name="Xinput_deduct_to">Input!$C$11</definedName>
    <definedName name="Xinput_gender">Input!$C$3</definedName>
    <definedName name="Xinput_residency">Input!$C$5</definedName>
    <definedName name="Xinput_rider_type">Input!$C$7</definedName>
    <definedName name="Xinput_service_level">Input!$C$8</definedName>
    <definedName name="Xinput_smk">Input!$C$4</definedName>
    <definedName name="Xinput_target_market">Input!$C$6</definedName>
    <definedName name="Xjinput">'XJ-Input &amp; Outputs'!$B$14:$C$15</definedName>
    <definedName name="Xjinput_Features">'XJ-Input &amp; Outputs'!$B$2:$C$11</definedName>
    <definedName name="Xjoutput">'XJ-Input &amp; Outputs'!$E$14:$F$15</definedName>
    <definedName name="Xjoutput_FeatureDetails">'XJ-Input &amp; Outputs'!$E$2:$F$5</definedName>
    <definedName name="Xoutput_Details_A">Output_A!$A$5:$CL$7</definedName>
    <definedName name="Xoutput_Details_B">Output_B!$A$5:$CL$7</definedName>
    <definedName name="Xoutput_Pricing_A">Output_A!$A$17:$D$23</definedName>
    <definedName name="Xoutput_Pricing_B">Output_B!$A$17:$D$23</definedName>
    <definedName name="XTableOfInputs">'QUIX-Inputs &amp; Outputs'!$B$3</definedName>
    <definedName name="XTableOfOutputs">'QUIX-Inputs &amp; Outputs'!$B$22</definedName>
  </definedNames>
  <calcPr calcId="171027"/>
</workbook>
</file>

<file path=xl/calcChain.xml><?xml version="1.0" encoding="utf-8"?>
<calcChain xmlns="http://schemas.openxmlformats.org/spreadsheetml/2006/main">
  <c r="F3" i="10" l="1"/>
  <c r="F2" i="10"/>
  <c r="E26" i="9"/>
  <c r="E25" i="9"/>
  <c r="E24" i="9"/>
  <c r="E23" i="9"/>
  <c r="E14" i="9"/>
  <c r="E13" i="9"/>
  <c r="E12" i="9"/>
  <c r="E11" i="9"/>
  <c r="E10" i="9"/>
  <c r="E9" i="9"/>
  <c r="E8" i="9"/>
  <c r="E7" i="9"/>
  <c r="E6" i="9"/>
  <c r="E5" i="9"/>
  <c r="E4" i="9"/>
  <c r="A8785" i="7"/>
  <c r="A8784" i="7"/>
  <c r="A8783" i="7"/>
  <c r="A8782" i="7"/>
  <c r="A8781" i="7"/>
  <c r="A8780" i="7"/>
  <c r="A8779" i="7"/>
  <c r="A8778" i="7"/>
  <c r="A8777" i="7"/>
  <c r="A8776" i="7"/>
  <c r="A8775" i="7"/>
  <c r="A8774" i="7"/>
  <c r="A8773" i="7"/>
  <c r="A8772" i="7"/>
  <c r="A8771" i="7"/>
  <c r="A8770" i="7"/>
  <c r="A8769" i="7"/>
  <c r="A8768" i="7"/>
  <c r="A8767" i="7"/>
  <c r="A8766" i="7"/>
  <c r="A8765" i="7"/>
  <c r="A8764" i="7"/>
  <c r="A8763" i="7"/>
  <c r="A8762" i="7"/>
  <c r="A8761" i="7"/>
  <c r="A8760" i="7"/>
  <c r="A8759" i="7"/>
  <c r="A8758" i="7"/>
  <c r="A8757" i="7"/>
  <c r="A8756" i="7"/>
  <c r="A8755" i="7"/>
  <c r="A8754" i="7"/>
  <c r="A8753" i="7"/>
  <c r="A8752" i="7"/>
  <c r="A8751" i="7"/>
  <c r="A8750" i="7"/>
  <c r="A8749" i="7"/>
  <c r="A8748" i="7"/>
  <c r="A8747" i="7"/>
  <c r="A8746" i="7"/>
  <c r="A8745" i="7"/>
  <c r="A8744" i="7"/>
  <c r="A8743" i="7"/>
  <c r="A8742" i="7"/>
  <c r="A8741" i="7"/>
  <c r="A8740" i="7"/>
  <c r="A8739" i="7"/>
  <c r="A8738" i="7"/>
  <c r="A8737" i="7"/>
  <c r="A8736" i="7"/>
  <c r="A8735" i="7"/>
  <c r="A8734" i="7"/>
  <c r="A8733" i="7"/>
  <c r="A8732" i="7"/>
  <c r="A8731" i="7"/>
  <c r="A8730" i="7"/>
  <c r="A8729" i="7"/>
  <c r="A8728" i="7"/>
  <c r="A8727" i="7"/>
  <c r="A8726" i="7"/>
  <c r="A8725" i="7"/>
  <c r="A8724" i="7"/>
  <c r="A8723" i="7"/>
  <c r="A8722" i="7"/>
  <c r="A8721" i="7"/>
  <c r="A8720" i="7"/>
  <c r="A8719" i="7"/>
  <c r="A8718" i="7"/>
  <c r="A8717" i="7"/>
  <c r="A8716" i="7"/>
  <c r="A8715" i="7"/>
  <c r="A8714" i="7"/>
  <c r="A8713" i="7"/>
  <c r="A8712" i="7"/>
  <c r="A8711" i="7"/>
  <c r="A8710" i="7"/>
  <c r="A8709" i="7"/>
  <c r="A8708" i="7"/>
  <c r="A8707" i="7"/>
  <c r="A8706" i="7"/>
  <c r="A8705" i="7"/>
  <c r="A8704" i="7"/>
  <c r="A8703" i="7"/>
  <c r="A8702" i="7"/>
  <c r="A8701" i="7"/>
  <c r="A8700" i="7"/>
  <c r="A8699" i="7"/>
  <c r="A8698" i="7"/>
  <c r="A8697" i="7"/>
  <c r="A8696" i="7"/>
  <c r="A8695" i="7"/>
  <c r="A8694" i="7"/>
  <c r="A8693" i="7"/>
  <c r="A8692" i="7"/>
  <c r="A8691" i="7"/>
  <c r="A8690" i="7"/>
  <c r="A8689" i="7"/>
  <c r="A8688" i="7"/>
  <c r="A8687" i="7"/>
  <c r="A8686" i="7"/>
  <c r="A8685" i="7"/>
  <c r="A8684" i="7"/>
  <c r="A8683" i="7"/>
  <c r="A8682" i="7"/>
  <c r="A8681" i="7"/>
  <c r="A8680" i="7"/>
  <c r="A8679" i="7"/>
  <c r="A8678" i="7"/>
  <c r="A8677" i="7"/>
  <c r="A8676" i="7"/>
  <c r="A8675" i="7"/>
  <c r="A8674" i="7"/>
  <c r="A8673" i="7"/>
  <c r="A8672" i="7"/>
  <c r="A8671" i="7"/>
  <c r="A8670" i="7"/>
  <c r="A8669" i="7"/>
  <c r="A8668" i="7"/>
  <c r="A8667" i="7"/>
  <c r="A8666" i="7"/>
  <c r="A8665" i="7"/>
  <c r="A8664" i="7"/>
  <c r="A8663" i="7"/>
  <c r="A8662" i="7"/>
  <c r="A8661" i="7"/>
  <c r="A8660" i="7"/>
  <c r="A8659" i="7"/>
  <c r="A8658" i="7"/>
  <c r="A8657" i="7"/>
  <c r="A8656" i="7"/>
  <c r="A8655" i="7"/>
  <c r="A8654" i="7"/>
  <c r="A8653" i="7"/>
  <c r="A8652" i="7"/>
  <c r="A8651" i="7"/>
  <c r="A8650" i="7"/>
  <c r="A8649" i="7"/>
  <c r="A8648" i="7"/>
  <c r="A8647" i="7"/>
  <c r="A8646" i="7"/>
  <c r="A8645" i="7"/>
  <c r="A8644" i="7"/>
  <c r="A8643" i="7"/>
  <c r="A8642" i="7"/>
  <c r="A8641" i="7"/>
  <c r="A8640" i="7"/>
  <c r="A8639" i="7"/>
  <c r="A8638" i="7"/>
  <c r="A8637" i="7"/>
  <c r="A8636" i="7"/>
  <c r="A8635" i="7"/>
  <c r="A8634" i="7"/>
  <c r="A8633" i="7"/>
  <c r="A8632" i="7"/>
  <c r="A8631" i="7"/>
  <c r="A8630" i="7"/>
  <c r="A8629" i="7"/>
  <c r="A8628" i="7"/>
  <c r="A8627" i="7"/>
  <c r="A8626" i="7"/>
  <c r="A8625" i="7"/>
  <c r="A8624" i="7"/>
  <c r="A8623" i="7"/>
  <c r="A8622" i="7"/>
  <c r="A8621" i="7"/>
  <c r="A8620" i="7"/>
  <c r="A8619" i="7"/>
  <c r="A8618" i="7"/>
  <c r="A8617" i="7"/>
  <c r="A8616" i="7"/>
  <c r="A8615" i="7"/>
  <c r="A8614" i="7"/>
  <c r="A8613" i="7"/>
  <c r="A8612" i="7"/>
  <c r="A8611" i="7"/>
  <c r="A8610" i="7"/>
  <c r="A8609" i="7"/>
  <c r="A8608" i="7"/>
  <c r="A8607" i="7"/>
  <c r="A8606" i="7"/>
  <c r="A8605" i="7"/>
  <c r="A8604" i="7"/>
  <c r="A8603" i="7"/>
  <c r="A8602" i="7"/>
  <c r="A8601" i="7"/>
  <c r="A8600" i="7"/>
  <c r="A8599" i="7"/>
  <c r="A8598" i="7"/>
  <c r="A8597" i="7"/>
  <c r="A8596" i="7"/>
  <c r="A8595" i="7"/>
  <c r="A8594" i="7"/>
  <c r="A8593" i="7"/>
  <c r="A8592" i="7"/>
  <c r="A8591" i="7"/>
  <c r="A8590" i="7"/>
  <c r="A8589" i="7"/>
  <c r="A8588" i="7"/>
  <c r="A8587" i="7"/>
  <c r="A8586" i="7"/>
  <c r="A8585" i="7"/>
  <c r="A8584" i="7"/>
  <c r="A8583" i="7"/>
  <c r="A8582" i="7"/>
  <c r="A8581" i="7"/>
  <c r="A8580" i="7"/>
  <c r="A8579" i="7"/>
  <c r="A8578" i="7"/>
  <c r="A8577" i="7"/>
  <c r="A8576" i="7"/>
  <c r="A8575" i="7"/>
  <c r="A8574" i="7"/>
  <c r="A8573" i="7"/>
  <c r="A8572" i="7"/>
  <c r="A8571" i="7"/>
  <c r="A8570" i="7"/>
  <c r="A8569" i="7"/>
  <c r="A8568" i="7"/>
  <c r="A8567" i="7"/>
  <c r="A8566" i="7"/>
  <c r="A8565" i="7"/>
  <c r="A8564" i="7"/>
  <c r="A8563" i="7"/>
  <c r="A8562" i="7"/>
  <c r="A8561" i="7"/>
  <c r="A8560" i="7"/>
  <c r="A8559" i="7"/>
  <c r="A8558" i="7"/>
  <c r="A8557" i="7"/>
  <c r="A8556" i="7"/>
  <c r="A8555" i="7"/>
  <c r="A8554" i="7"/>
  <c r="A8553" i="7"/>
  <c r="A8552" i="7"/>
  <c r="A8551" i="7"/>
  <c r="A8550" i="7"/>
  <c r="A8549" i="7"/>
  <c r="A8548" i="7"/>
  <c r="A8547" i="7"/>
  <c r="A8546" i="7"/>
  <c r="A8545" i="7"/>
  <c r="A8544" i="7"/>
  <c r="A8543" i="7"/>
  <c r="A8542" i="7"/>
  <c r="A8541" i="7"/>
  <c r="A8540" i="7"/>
  <c r="A8539" i="7"/>
  <c r="A8538" i="7"/>
  <c r="A8537" i="7"/>
  <c r="A8536" i="7"/>
  <c r="A8535" i="7"/>
  <c r="A8534" i="7"/>
  <c r="A8533" i="7"/>
  <c r="A8532" i="7"/>
  <c r="A8531" i="7"/>
  <c r="A8530" i="7"/>
  <c r="A8529" i="7"/>
  <c r="A8528" i="7"/>
  <c r="A8527" i="7"/>
  <c r="A8526" i="7"/>
  <c r="A8525" i="7"/>
  <c r="A8524" i="7"/>
  <c r="A8523" i="7"/>
  <c r="A8522" i="7"/>
  <c r="A8521" i="7"/>
  <c r="A8520" i="7"/>
  <c r="A8519" i="7"/>
  <c r="A8518" i="7"/>
  <c r="A8517" i="7"/>
  <c r="A8516" i="7"/>
  <c r="A8515" i="7"/>
  <c r="A8514" i="7"/>
  <c r="A8513" i="7"/>
  <c r="A8512" i="7"/>
  <c r="A8511" i="7"/>
  <c r="A8510" i="7"/>
  <c r="A8509" i="7"/>
  <c r="A8508" i="7"/>
  <c r="A8507" i="7"/>
  <c r="A8506" i="7"/>
  <c r="A8505" i="7"/>
  <c r="A8504" i="7"/>
  <c r="A8503" i="7"/>
  <c r="A8502" i="7"/>
  <c r="A8501" i="7"/>
  <c r="A8500" i="7"/>
  <c r="A8499" i="7"/>
  <c r="A8498" i="7"/>
  <c r="A8497" i="7"/>
  <c r="A8496" i="7"/>
  <c r="A8495" i="7"/>
  <c r="A8494" i="7"/>
  <c r="A8493" i="7"/>
  <c r="A8492" i="7"/>
  <c r="A8491" i="7"/>
  <c r="A8490" i="7"/>
  <c r="A8489" i="7"/>
  <c r="A8488" i="7"/>
  <c r="A8487" i="7"/>
  <c r="A8486" i="7"/>
  <c r="A8485" i="7"/>
  <c r="A8484" i="7"/>
  <c r="A8483" i="7"/>
  <c r="A8482" i="7"/>
  <c r="A8481" i="7"/>
  <c r="A8480" i="7"/>
  <c r="A8479" i="7"/>
  <c r="A8478" i="7"/>
  <c r="A8477" i="7"/>
  <c r="A8476" i="7"/>
  <c r="A8475" i="7"/>
  <c r="A8474" i="7"/>
  <c r="A8473" i="7"/>
  <c r="A8472" i="7"/>
  <c r="A8471" i="7"/>
  <c r="A8470" i="7"/>
  <c r="A8469" i="7"/>
  <c r="A8468" i="7"/>
  <c r="A8467" i="7"/>
  <c r="A8466" i="7"/>
  <c r="A8465" i="7"/>
  <c r="A8464" i="7"/>
  <c r="A8463" i="7"/>
  <c r="A8462" i="7"/>
  <c r="A8461" i="7"/>
  <c r="A8460" i="7"/>
  <c r="A8459" i="7"/>
  <c r="A8458" i="7"/>
  <c r="A8457" i="7"/>
  <c r="A8456" i="7"/>
  <c r="A8455" i="7"/>
  <c r="A8454" i="7"/>
  <c r="A8453" i="7"/>
  <c r="A8452" i="7"/>
  <c r="A8451" i="7"/>
  <c r="A8450" i="7"/>
  <c r="A8449" i="7"/>
  <c r="A8448" i="7"/>
  <c r="A8447" i="7"/>
  <c r="A8446" i="7"/>
  <c r="A8445" i="7"/>
  <c r="A8444" i="7"/>
  <c r="A8443" i="7"/>
  <c r="A8442" i="7"/>
  <c r="A8441" i="7"/>
  <c r="A8440" i="7"/>
  <c r="A8439" i="7"/>
  <c r="A8438" i="7"/>
  <c r="A8437" i="7"/>
  <c r="A8436" i="7"/>
  <c r="A8435" i="7"/>
  <c r="A8434" i="7"/>
  <c r="A8433" i="7"/>
  <c r="A8432" i="7"/>
  <c r="A8431" i="7"/>
  <c r="A8430" i="7"/>
  <c r="A8429" i="7"/>
  <c r="A8428" i="7"/>
  <c r="A8427" i="7"/>
  <c r="A8426" i="7"/>
  <c r="A8425" i="7"/>
  <c r="A8424" i="7"/>
  <c r="A8423" i="7"/>
  <c r="A8422" i="7"/>
  <c r="A8421" i="7"/>
  <c r="A8420" i="7"/>
  <c r="A8419" i="7"/>
  <c r="A8418" i="7"/>
  <c r="A8417" i="7"/>
  <c r="A8416" i="7"/>
  <c r="A8415" i="7"/>
  <c r="A8414" i="7"/>
  <c r="A8413" i="7"/>
  <c r="A8412" i="7"/>
  <c r="A8411" i="7"/>
  <c r="A8410" i="7"/>
  <c r="A8409" i="7"/>
  <c r="A8408" i="7"/>
  <c r="A8407" i="7"/>
  <c r="A8406" i="7"/>
  <c r="A8405" i="7"/>
  <c r="A8404" i="7"/>
  <c r="A8403" i="7"/>
  <c r="A8402" i="7"/>
  <c r="A8401" i="7"/>
  <c r="A8400" i="7"/>
  <c r="A8399" i="7"/>
  <c r="A8398" i="7"/>
  <c r="A8397" i="7"/>
  <c r="A8396" i="7"/>
  <c r="A8395" i="7"/>
  <c r="A8394" i="7"/>
  <c r="A8393" i="7"/>
  <c r="A8392" i="7"/>
  <c r="A8391" i="7"/>
  <c r="A8390" i="7"/>
  <c r="A8389" i="7"/>
  <c r="A8388" i="7"/>
  <c r="A8387" i="7"/>
  <c r="A8386" i="7"/>
  <c r="A8385" i="7"/>
  <c r="A8384" i="7"/>
  <c r="A8383" i="7"/>
  <c r="A8382" i="7"/>
  <c r="A8381" i="7"/>
  <c r="A8380" i="7"/>
  <c r="A8379" i="7"/>
  <c r="A8378" i="7"/>
  <c r="A8377" i="7"/>
  <c r="A8376" i="7"/>
  <c r="A8375" i="7"/>
  <c r="A8374" i="7"/>
  <c r="A8373" i="7"/>
  <c r="A8372" i="7"/>
  <c r="A8371" i="7"/>
  <c r="A8370" i="7"/>
  <c r="A8369" i="7"/>
  <c r="A8368" i="7"/>
  <c r="A8367" i="7"/>
  <c r="A8366" i="7"/>
  <c r="A8365" i="7"/>
  <c r="A8364" i="7"/>
  <c r="A8363" i="7"/>
  <c r="A8362" i="7"/>
  <c r="A8361" i="7"/>
  <c r="A8360" i="7"/>
  <c r="A8359" i="7"/>
  <c r="A8358" i="7"/>
  <c r="A8357" i="7"/>
  <c r="A8356" i="7"/>
  <c r="A8355" i="7"/>
  <c r="A8354" i="7"/>
  <c r="A8353" i="7"/>
  <c r="A8352" i="7"/>
  <c r="A8351" i="7"/>
  <c r="A8350" i="7"/>
  <c r="A8349" i="7"/>
  <c r="A8348" i="7"/>
  <c r="A8347" i="7"/>
  <c r="A8346" i="7"/>
  <c r="A8345" i="7"/>
  <c r="A8344" i="7"/>
  <c r="A8343" i="7"/>
  <c r="A8342" i="7"/>
  <c r="A8341" i="7"/>
  <c r="A8340" i="7"/>
  <c r="A8339" i="7"/>
  <c r="A8338" i="7"/>
  <c r="A8337" i="7"/>
  <c r="A8336" i="7"/>
  <c r="A8335" i="7"/>
  <c r="A8334" i="7"/>
  <c r="A8333" i="7"/>
  <c r="A8332" i="7"/>
  <c r="A8331" i="7"/>
  <c r="A8330" i="7"/>
  <c r="A8329" i="7"/>
  <c r="A8328" i="7"/>
  <c r="A8327" i="7"/>
  <c r="A8326" i="7"/>
  <c r="A8325" i="7"/>
  <c r="A8324" i="7"/>
  <c r="A8323" i="7"/>
  <c r="A8322" i="7"/>
  <c r="A8321" i="7"/>
  <c r="A8320" i="7"/>
  <c r="A8319" i="7"/>
  <c r="A8318" i="7"/>
  <c r="A8317" i="7"/>
  <c r="A8316" i="7"/>
  <c r="A8315" i="7"/>
  <c r="A8314" i="7"/>
  <c r="A8313" i="7"/>
  <c r="A8312" i="7"/>
  <c r="A8311" i="7"/>
  <c r="A8310" i="7"/>
  <c r="A8309" i="7"/>
  <c r="A8308" i="7"/>
  <c r="A8307" i="7"/>
  <c r="A8306" i="7"/>
  <c r="A8305" i="7"/>
  <c r="A8304" i="7"/>
  <c r="A8303" i="7"/>
  <c r="A8302" i="7"/>
  <c r="A8301" i="7"/>
  <c r="A8300" i="7"/>
  <c r="A8299" i="7"/>
  <c r="A8298" i="7"/>
  <c r="A8297" i="7"/>
  <c r="A8296" i="7"/>
  <c r="A8295" i="7"/>
  <c r="A8294" i="7"/>
  <c r="A8293" i="7"/>
  <c r="A8292" i="7"/>
  <c r="A8291" i="7"/>
  <c r="A8290" i="7"/>
  <c r="A8289" i="7"/>
  <c r="A8288" i="7"/>
  <c r="A8287" i="7"/>
  <c r="A8286" i="7"/>
  <c r="A8285" i="7"/>
  <c r="A8284" i="7"/>
  <c r="A8283" i="7"/>
  <c r="A8282" i="7"/>
  <c r="A8281" i="7"/>
  <c r="A8280" i="7"/>
  <c r="A8279" i="7"/>
  <c r="A8278" i="7"/>
  <c r="A8277" i="7"/>
  <c r="A8276" i="7"/>
  <c r="A8275" i="7"/>
  <c r="A8274" i="7"/>
  <c r="A8273" i="7"/>
  <c r="A8272" i="7"/>
  <c r="A8271" i="7"/>
  <c r="A8270" i="7"/>
  <c r="A8269" i="7"/>
  <c r="A8268" i="7"/>
  <c r="A8267" i="7"/>
  <c r="A8266" i="7"/>
  <c r="A8265" i="7"/>
  <c r="A8264" i="7"/>
  <c r="A8263" i="7"/>
  <c r="A8262" i="7"/>
  <c r="A8261" i="7"/>
  <c r="A8260" i="7"/>
  <c r="A8259" i="7"/>
  <c r="A8258" i="7"/>
  <c r="A8257" i="7"/>
  <c r="A8256" i="7"/>
  <c r="A8255" i="7"/>
  <c r="A8254" i="7"/>
  <c r="A8253" i="7"/>
  <c r="A8252" i="7"/>
  <c r="A8251" i="7"/>
  <c r="A8250" i="7"/>
  <c r="A8249" i="7"/>
  <c r="A8248" i="7"/>
  <c r="A8247" i="7"/>
  <c r="A8246" i="7"/>
  <c r="A8245" i="7"/>
  <c r="A8244" i="7"/>
  <c r="A8243" i="7"/>
  <c r="A8242" i="7"/>
  <c r="A8241" i="7"/>
  <c r="A8240" i="7"/>
  <c r="A8239" i="7"/>
  <c r="A8238" i="7"/>
  <c r="A8237" i="7"/>
  <c r="A8236" i="7"/>
  <c r="A8235" i="7"/>
  <c r="A8234" i="7"/>
  <c r="A8233" i="7"/>
  <c r="A8232" i="7"/>
  <c r="A8231" i="7"/>
  <c r="A8230" i="7"/>
  <c r="A8229" i="7"/>
  <c r="A8228" i="7"/>
  <c r="A8227" i="7"/>
  <c r="A8226" i="7"/>
  <c r="A8225" i="7"/>
  <c r="A8224" i="7"/>
  <c r="A8223" i="7"/>
  <c r="A8222" i="7"/>
  <c r="A8221" i="7"/>
  <c r="A8220" i="7"/>
  <c r="A8219" i="7"/>
  <c r="A8218" i="7"/>
  <c r="A8217" i="7"/>
  <c r="A8216" i="7"/>
  <c r="A8215" i="7"/>
  <c r="A8214" i="7"/>
  <c r="A8213" i="7"/>
  <c r="A8212" i="7"/>
  <c r="A8211" i="7"/>
  <c r="A8210" i="7"/>
  <c r="A8209" i="7"/>
  <c r="A8208" i="7"/>
  <c r="A8207" i="7"/>
  <c r="A8206" i="7"/>
  <c r="A8205" i="7"/>
  <c r="A8204" i="7"/>
  <c r="A8203" i="7"/>
  <c r="A8202" i="7"/>
  <c r="A8201" i="7"/>
  <c r="A8200" i="7"/>
  <c r="A8199" i="7"/>
  <c r="A8198" i="7"/>
  <c r="A8197" i="7"/>
  <c r="A8196" i="7"/>
  <c r="A8195" i="7"/>
  <c r="A8194" i="7"/>
  <c r="A8193" i="7"/>
  <c r="A8192" i="7"/>
  <c r="A8191" i="7"/>
  <c r="A8190" i="7"/>
  <c r="A8189" i="7"/>
  <c r="A8188" i="7"/>
  <c r="A8187" i="7"/>
  <c r="A8186" i="7"/>
  <c r="A8185" i="7"/>
  <c r="A8184" i="7"/>
  <c r="A8183" i="7"/>
  <c r="A8182" i="7"/>
  <c r="A8181" i="7"/>
  <c r="A8180" i="7"/>
  <c r="A8179" i="7"/>
  <c r="A8178" i="7"/>
  <c r="A8177" i="7"/>
  <c r="A8176" i="7"/>
  <c r="A8175" i="7"/>
  <c r="A8174" i="7"/>
  <c r="A8173" i="7"/>
  <c r="A8172" i="7"/>
  <c r="A8171" i="7"/>
  <c r="A8170" i="7"/>
  <c r="A8169" i="7"/>
  <c r="A8168" i="7"/>
  <c r="A8167" i="7"/>
  <c r="A8166" i="7"/>
  <c r="A8165" i="7"/>
  <c r="A8164" i="7"/>
  <c r="A8163" i="7"/>
  <c r="A8162" i="7"/>
  <c r="A8161" i="7"/>
  <c r="A8160" i="7"/>
  <c r="A8159" i="7"/>
  <c r="A8158" i="7"/>
  <c r="A8157" i="7"/>
  <c r="A8156" i="7"/>
  <c r="A8155" i="7"/>
  <c r="A8154" i="7"/>
  <c r="A8153" i="7"/>
  <c r="A8152" i="7"/>
  <c r="A8151" i="7"/>
  <c r="A8150" i="7"/>
  <c r="A8149" i="7"/>
  <c r="A8148" i="7"/>
  <c r="A8147" i="7"/>
  <c r="A8146" i="7"/>
  <c r="A8145" i="7"/>
  <c r="A8144" i="7"/>
  <c r="A8143" i="7"/>
  <c r="A8142" i="7"/>
  <c r="A8141" i="7"/>
  <c r="A8140" i="7"/>
  <c r="A8139" i="7"/>
  <c r="A8138" i="7"/>
  <c r="A8137" i="7"/>
  <c r="A8136" i="7"/>
  <c r="A8135" i="7"/>
  <c r="A8134" i="7"/>
  <c r="A8133" i="7"/>
  <c r="A8132" i="7"/>
  <c r="A8131" i="7"/>
  <c r="A8130" i="7"/>
  <c r="A8129" i="7"/>
  <c r="A8128" i="7"/>
  <c r="A8127" i="7"/>
  <c r="A8126" i="7"/>
  <c r="A8125" i="7"/>
  <c r="A8124" i="7"/>
  <c r="A8123" i="7"/>
  <c r="A8122" i="7"/>
  <c r="A8121" i="7"/>
  <c r="A8120" i="7"/>
  <c r="A8119" i="7"/>
  <c r="A8118" i="7"/>
  <c r="A8117" i="7"/>
  <c r="A8116" i="7"/>
  <c r="A8115" i="7"/>
  <c r="A8114" i="7"/>
  <c r="A8113" i="7"/>
  <c r="A8112" i="7"/>
  <c r="A8111" i="7"/>
  <c r="A8110" i="7"/>
  <c r="A8109" i="7"/>
  <c r="A8108" i="7"/>
  <c r="A8107" i="7"/>
  <c r="A8106" i="7"/>
  <c r="A8105" i="7"/>
  <c r="A8104" i="7"/>
  <c r="A8103" i="7"/>
  <c r="A8102" i="7"/>
  <c r="A8101" i="7"/>
  <c r="A8100" i="7"/>
  <c r="A8099" i="7"/>
  <c r="A8098" i="7"/>
  <c r="A8097" i="7"/>
  <c r="A8096" i="7"/>
  <c r="A8095" i="7"/>
  <c r="A8094" i="7"/>
  <c r="A8093" i="7"/>
  <c r="A8092" i="7"/>
  <c r="A8091" i="7"/>
  <c r="A8090" i="7"/>
  <c r="A8089" i="7"/>
  <c r="A8088" i="7"/>
  <c r="A8087" i="7"/>
  <c r="A8086" i="7"/>
  <c r="A8085" i="7"/>
  <c r="A8084" i="7"/>
  <c r="A8083" i="7"/>
  <c r="A8082" i="7"/>
  <c r="A8081" i="7"/>
  <c r="A8080" i="7"/>
  <c r="A8079" i="7"/>
  <c r="A8078" i="7"/>
  <c r="A8077" i="7"/>
  <c r="A8076" i="7"/>
  <c r="A8075" i="7"/>
  <c r="A8074" i="7"/>
  <c r="A8073" i="7"/>
  <c r="A8072" i="7"/>
  <c r="A8071" i="7"/>
  <c r="A8070" i="7"/>
  <c r="A8069" i="7"/>
  <c r="A8068" i="7"/>
  <c r="A8067" i="7"/>
  <c r="A8066" i="7"/>
  <c r="A8065" i="7"/>
  <c r="A8064" i="7"/>
  <c r="A8063" i="7"/>
  <c r="A8062" i="7"/>
  <c r="A8061" i="7"/>
  <c r="A8060" i="7"/>
  <c r="A8059" i="7"/>
  <c r="A8058" i="7"/>
  <c r="A8057" i="7"/>
  <c r="A8056" i="7"/>
  <c r="A8055" i="7"/>
  <c r="A8054" i="7"/>
  <c r="A8053" i="7"/>
  <c r="A8052" i="7"/>
  <c r="A8051" i="7"/>
  <c r="A8050" i="7"/>
  <c r="A8049" i="7"/>
  <c r="A8048" i="7"/>
  <c r="A8047" i="7"/>
  <c r="A8046" i="7"/>
  <c r="A8045" i="7"/>
  <c r="A8044" i="7"/>
  <c r="A8043" i="7"/>
  <c r="A8042" i="7"/>
  <c r="A8041" i="7"/>
  <c r="A8040" i="7"/>
  <c r="A8039" i="7"/>
  <c r="A8038" i="7"/>
  <c r="A8037" i="7"/>
  <c r="A8036" i="7"/>
  <c r="A8035" i="7"/>
  <c r="A8034" i="7"/>
  <c r="A8033" i="7"/>
  <c r="A8032" i="7"/>
  <c r="A8031" i="7"/>
  <c r="A8030" i="7"/>
  <c r="A8029" i="7"/>
  <c r="A8028" i="7"/>
  <c r="A8027" i="7"/>
  <c r="A8026" i="7"/>
  <c r="A8025" i="7"/>
  <c r="A8024" i="7"/>
  <c r="A8023" i="7"/>
  <c r="A8022" i="7"/>
  <c r="A8021" i="7"/>
  <c r="A8020" i="7"/>
  <c r="A8019" i="7"/>
  <c r="A8018" i="7"/>
  <c r="A8017" i="7"/>
  <c r="A8016" i="7"/>
  <c r="A8015" i="7"/>
  <c r="A8014" i="7"/>
  <c r="A8013" i="7"/>
  <c r="A8012" i="7"/>
  <c r="A8011" i="7"/>
  <c r="A8010" i="7"/>
  <c r="A8009" i="7"/>
  <c r="A8008" i="7"/>
  <c r="A8007" i="7"/>
  <c r="A8006" i="7"/>
  <c r="A8005" i="7"/>
  <c r="A8004" i="7"/>
  <c r="A8003" i="7"/>
  <c r="A8002" i="7"/>
  <c r="A8001" i="7"/>
  <c r="A8000" i="7"/>
  <c r="A7999" i="7"/>
  <c r="A7998" i="7"/>
  <c r="A7997" i="7"/>
  <c r="A7996" i="7"/>
  <c r="A7995" i="7"/>
  <c r="A7994" i="7"/>
  <c r="A7993" i="7"/>
  <c r="A7992" i="7"/>
  <c r="A7991" i="7"/>
  <c r="A7990" i="7"/>
  <c r="A7989" i="7"/>
  <c r="A7988" i="7"/>
  <c r="A7987" i="7"/>
  <c r="A7986" i="7"/>
  <c r="A7985" i="7"/>
  <c r="A7984" i="7"/>
  <c r="A7983" i="7"/>
  <c r="A7982" i="7"/>
  <c r="A7981" i="7"/>
  <c r="A7980" i="7"/>
  <c r="A7979" i="7"/>
  <c r="A7978" i="7"/>
  <c r="A7977" i="7"/>
  <c r="A7976" i="7"/>
  <c r="A7975" i="7"/>
  <c r="A7974" i="7"/>
  <c r="A7973" i="7"/>
  <c r="A7972" i="7"/>
  <c r="A7971" i="7"/>
  <c r="A7970" i="7"/>
  <c r="A7969" i="7"/>
  <c r="A7968" i="7"/>
  <c r="A7967" i="7"/>
  <c r="A7966" i="7"/>
  <c r="A7965" i="7"/>
  <c r="A7964" i="7"/>
  <c r="A7963" i="7"/>
  <c r="A7962" i="7"/>
  <c r="A7961" i="7"/>
  <c r="A7960" i="7"/>
  <c r="A7959" i="7"/>
  <c r="A7958" i="7"/>
  <c r="A7957" i="7"/>
  <c r="A7956" i="7"/>
  <c r="A7955" i="7"/>
  <c r="A7954" i="7"/>
  <c r="A7953" i="7"/>
  <c r="A7952" i="7"/>
  <c r="A7951" i="7"/>
  <c r="A7950" i="7"/>
  <c r="A7949" i="7"/>
  <c r="A7948" i="7"/>
  <c r="A7947" i="7"/>
  <c r="A7946" i="7"/>
  <c r="A7945" i="7"/>
  <c r="A7944" i="7"/>
  <c r="A7943" i="7"/>
  <c r="A7942" i="7"/>
  <c r="A7941" i="7"/>
  <c r="A7940" i="7"/>
  <c r="A7939" i="7"/>
  <c r="A7938" i="7"/>
  <c r="A7937" i="7"/>
  <c r="A7936" i="7"/>
  <c r="A7935" i="7"/>
  <c r="A7934" i="7"/>
  <c r="A7933" i="7"/>
  <c r="A7932" i="7"/>
  <c r="A7931" i="7"/>
  <c r="A7930" i="7"/>
  <c r="A7929" i="7"/>
  <c r="A7928" i="7"/>
  <c r="A7927" i="7"/>
  <c r="A7926" i="7"/>
  <c r="A7925" i="7"/>
  <c r="A7924" i="7"/>
  <c r="A7923" i="7"/>
  <c r="A7922" i="7"/>
  <c r="A7921" i="7"/>
  <c r="A7920" i="7"/>
  <c r="A7919" i="7"/>
  <c r="A7918" i="7"/>
  <c r="A7917" i="7"/>
  <c r="A7916" i="7"/>
  <c r="A7915" i="7"/>
  <c r="A7914" i="7"/>
  <c r="A7913" i="7"/>
  <c r="A7912" i="7"/>
  <c r="A7911" i="7"/>
  <c r="A7910" i="7"/>
  <c r="A7909" i="7"/>
  <c r="A7908" i="7"/>
  <c r="A7907" i="7"/>
  <c r="A7906" i="7"/>
  <c r="A7905" i="7"/>
  <c r="A7904" i="7"/>
  <c r="A7903" i="7"/>
  <c r="A7902" i="7"/>
  <c r="A7901" i="7"/>
  <c r="A7900" i="7"/>
  <c r="A7899" i="7"/>
  <c r="A7898" i="7"/>
  <c r="A7897" i="7"/>
  <c r="A7896" i="7"/>
  <c r="A7895" i="7"/>
  <c r="A7894" i="7"/>
  <c r="A7893" i="7"/>
  <c r="A7892" i="7"/>
  <c r="A7891" i="7"/>
  <c r="A7890" i="7"/>
  <c r="A7889" i="7"/>
  <c r="A7888" i="7"/>
  <c r="A7887" i="7"/>
  <c r="A7886" i="7"/>
  <c r="A7885" i="7"/>
  <c r="A7884" i="7"/>
  <c r="A7883" i="7"/>
  <c r="A7882" i="7"/>
  <c r="A7881" i="7"/>
  <c r="A7880" i="7"/>
  <c r="A7879" i="7"/>
  <c r="A7878" i="7"/>
  <c r="A7877" i="7"/>
  <c r="A7876" i="7"/>
  <c r="A7875" i="7"/>
  <c r="A7874" i="7"/>
  <c r="A7873" i="7"/>
  <c r="A7872" i="7"/>
  <c r="A7871" i="7"/>
  <c r="A7870" i="7"/>
  <c r="A7869" i="7"/>
  <c r="A7868" i="7"/>
  <c r="A7867" i="7"/>
  <c r="A7866" i="7"/>
  <c r="A7865" i="7"/>
  <c r="A7864" i="7"/>
  <c r="A7863" i="7"/>
  <c r="A7862" i="7"/>
  <c r="A7861" i="7"/>
  <c r="A7860" i="7"/>
  <c r="A7859" i="7"/>
  <c r="A7858" i="7"/>
  <c r="A7857" i="7"/>
  <c r="A7856" i="7"/>
  <c r="A7855" i="7"/>
  <c r="A7854" i="7"/>
  <c r="A7853" i="7"/>
  <c r="A7852" i="7"/>
  <c r="A7851" i="7"/>
  <c r="A7850" i="7"/>
  <c r="A7849" i="7"/>
  <c r="A7848" i="7"/>
  <c r="A7847" i="7"/>
  <c r="A7846" i="7"/>
  <c r="A7845" i="7"/>
  <c r="A7844" i="7"/>
  <c r="A7843" i="7"/>
  <c r="A7842" i="7"/>
  <c r="A7841" i="7"/>
  <c r="A7840" i="7"/>
  <c r="A7839" i="7"/>
  <c r="A7838" i="7"/>
  <c r="A7837" i="7"/>
  <c r="A7836" i="7"/>
  <c r="A7835" i="7"/>
  <c r="A7834" i="7"/>
  <c r="A7833" i="7"/>
  <c r="A7832" i="7"/>
  <c r="A7831" i="7"/>
  <c r="A7830" i="7"/>
  <c r="A7829" i="7"/>
  <c r="A7828" i="7"/>
  <c r="A7827" i="7"/>
  <c r="A7826" i="7"/>
  <c r="A7825" i="7"/>
  <c r="A7824" i="7"/>
  <c r="A7823" i="7"/>
  <c r="A7822" i="7"/>
  <c r="A7821" i="7"/>
  <c r="A7820" i="7"/>
  <c r="A7819" i="7"/>
  <c r="A7818" i="7"/>
  <c r="A7817" i="7"/>
  <c r="A7816" i="7"/>
  <c r="A7815" i="7"/>
  <c r="A7814" i="7"/>
  <c r="A7813" i="7"/>
  <c r="A7812" i="7"/>
  <c r="A7811" i="7"/>
  <c r="A7810" i="7"/>
  <c r="A7809" i="7"/>
  <c r="A7808" i="7"/>
  <c r="A7807" i="7"/>
  <c r="A7806" i="7"/>
  <c r="A7805" i="7"/>
  <c r="A7804" i="7"/>
  <c r="A7803" i="7"/>
  <c r="A7802" i="7"/>
  <c r="A7801" i="7"/>
  <c r="A7800" i="7"/>
  <c r="A7799" i="7"/>
  <c r="A7798" i="7"/>
  <c r="A7797" i="7"/>
  <c r="A7796" i="7"/>
  <c r="A7795" i="7"/>
  <c r="A7794" i="7"/>
  <c r="A7793" i="7"/>
  <c r="A7792" i="7"/>
  <c r="A7791" i="7"/>
  <c r="A7790" i="7"/>
  <c r="A7789" i="7"/>
  <c r="A7788" i="7"/>
  <c r="A7787" i="7"/>
  <c r="A7786" i="7"/>
  <c r="A7785" i="7"/>
  <c r="A7784" i="7"/>
  <c r="A7783" i="7"/>
  <c r="A7782" i="7"/>
  <c r="A7781" i="7"/>
  <c r="A7780" i="7"/>
  <c r="A7779" i="7"/>
  <c r="A7778" i="7"/>
  <c r="A7777" i="7"/>
  <c r="A7776" i="7"/>
  <c r="A7775" i="7"/>
  <c r="A7774" i="7"/>
  <c r="A7773" i="7"/>
  <c r="A7772" i="7"/>
  <c r="A7771" i="7"/>
  <c r="A7770" i="7"/>
  <c r="A7769" i="7"/>
  <c r="A7768" i="7"/>
  <c r="A7767" i="7"/>
  <c r="A7766" i="7"/>
  <c r="A7765" i="7"/>
  <c r="A7764" i="7"/>
  <c r="A7763" i="7"/>
  <c r="A7762" i="7"/>
  <c r="A7761" i="7"/>
  <c r="A7760" i="7"/>
  <c r="A7759" i="7"/>
  <c r="A7758" i="7"/>
  <c r="A7757" i="7"/>
  <c r="A7756" i="7"/>
  <c r="A7755" i="7"/>
  <c r="A7754" i="7"/>
  <c r="A7753" i="7"/>
  <c r="A7752" i="7"/>
  <c r="A7751" i="7"/>
  <c r="A7750" i="7"/>
  <c r="A7749" i="7"/>
  <c r="A7748" i="7"/>
  <c r="A7747" i="7"/>
  <c r="A7746" i="7"/>
  <c r="A7745" i="7"/>
  <c r="A7744" i="7"/>
  <c r="A7743" i="7"/>
  <c r="A7742" i="7"/>
  <c r="A7741" i="7"/>
  <c r="A7740" i="7"/>
  <c r="A7739" i="7"/>
  <c r="A7738" i="7"/>
  <c r="A7737" i="7"/>
  <c r="A7736" i="7"/>
  <c r="A7735" i="7"/>
  <c r="A7734" i="7"/>
  <c r="A7733" i="7"/>
  <c r="A7732" i="7"/>
  <c r="A7731" i="7"/>
  <c r="A7730" i="7"/>
  <c r="A7729" i="7"/>
  <c r="A7728" i="7"/>
  <c r="A7727" i="7"/>
  <c r="A7726" i="7"/>
  <c r="A7725" i="7"/>
  <c r="A7724" i="7"/>
  <c r="A7723" i="7"/>
  <c r="A7722" i="7"/>
  <c r="A7721" i="7"/>
  <c r="A7720" i="7"/>
  <c r="A7719" i="7"/>
  <c r="A7718" i="7"/>
  <c r="A7717" i="7"/>
  <c r="A7716" i="7"/>
  <c r="A7715" i="7"/>
  <c r="A7714" i="7"/>
  <c r="A7713" i="7"/>
  <c r="A7712" i="7"/>
  <c r="A7711" i="7"/>
  <c r="A7710" i="7"/>
  <c r="A7709" i="7"/>
  <c r="A7708" i="7"/>
  <c r="A7707" i="7"/>
  <c r="A7706" i="7"/>
  <c r="A7705" i="7"/>
  <c r="A7704" i="7"/>
  <c r="A7703" i="7"/>
  <c r="A7702" i="7"/>
  <c r="A7701" i="7"/>
  <c r="A7700" i="7"/>
  <c r="A7699" i="7"/>
  <c r="A7698" i="7"/>
  <c r="A7697" i="7"/>
  <c r="A7696" i="7"/>
  <c r="A7695" i="7"/>
  <c r="A7694" i="7"/>
  <c r="A7693" i="7"/>
  <c r="A7692" i="7"/>
  <c r="A7691" i="7"/>
  <c r="A7690" i="7"/>
  <c r="A7689" i="7"/>
  <c r="A7688" i="7"/>
  <c r="A7687" i="7"/>
  <c r="A7686" i="7"/>
  <c r="A7685" i="7"/>
  <c r="A7684" i="7"/>
  <c r="A7683" i="7"/>
  <c r="A7682" i="7"/>
  <c r="A7681" i="7"/>
  <c r="A7680" i="7"/>
  <c r="A7679" i="7"/>
  <c r="A7678" i="7"/>
  <c r="A7677" i="7"/>
  <c r="A7676" i="7"/>
  <c r="A7675" i="7"/>
  <c r="A7674" i="7"/>
  <c r="A7673" i="7"/>
  <c r="A7672" i="7"/>
  <c r="A7671" i="7"/>
  <c r="A7670" i="7"/>
  <c r="A7669" i="7"/>
  <c r="A7668" i="7"/>
  <c r="A7667" i="7"/>
  <c r="A7666" i="7"/>
  <c r="A7665" i="7"/>
  <c r="A7664" i="7"/>
  <c r="A7663" i="7"/>
  <c r="A7662" i="7"/>
  <c r="A7661" i="7"/>
  <c r="A7660" i="7"/>
  <c r="A7659" i="7"/>
  <c r="A7658" i="7"/>
  <c r="A7657" i="7"/>
  <c r="A7656" i="7"/>
  <c r="A7655" i="7"/>
  <c r="A7654" i="7"/>
  <c r="A7653" i="7"/>
  <c r="A7652" i="7"/>
  <c r="A7651" i="7"/>
  <c r="A7650" i="7"/>
  <c r="A7649" i="7"/>
  <c r="A7648" i="7"/>
  <c r="A7647" i="7"/>
  <c r="A7646" i="7"/>
  <c r="A7645" i="7"/>
  <c r="A7644" i="7"/>
  <c r="A7643" i="7"/>
  <c r="A7642" i="7"/>
  <c r="A7641" i="7"/>
  <c r="A7640" i="7"/>
  <c r="A7639" i="7"/>
  <c r="A7638" i="7"/>
  <c r="A7637" i="7"/>
  <c r="A7636" i="7"/>
  <c r="A7635" i="7"/>
  <c r="A7634" i="7"/>
  <c r="A7633" i="7"/>
  <c r="A7632" i="7"/>
  <c r="A7631" i="7"/>
  <c r="A7630" i="7"/>
  <c r="A7629" i="7"/>
  <c r="A7628" i="7"/>
  <c r="A7627" i="7"/>
  <c r="A7626" i="7"/>
  <c r="A7625" i="7"/>
  <c r="A7624" i="7"/>
  <c r="A7623" i="7"/>
  <c r="A7622" i="7"/>
  <c r="A7621" i="7"/>
  <c r="A7620" i="7"/>
  <c r="A7619" i="7"/>
  <c r="A7618" i="7"/>
  <c r="A7617" i="7"/>
  <c r="A7616" i="7"/>
  <c r="A7615" i="7"/>
  <c r="A7614" i="7"/>
  <c r="A7613" i="7"/>
  <c r="A7612" i="7"/>
  <c r="A7611" i="7"/>
  <c r="A7610" i="7"/>
  <c r="A7609" i="7"/>
  <c r="A7608" i="7"/>
  <c r="A7607" i="7"/>
  <c r="A7606" i="7"/>
  <c r="A7605" i="7"/>
  <c r="A7604" i="7"/>
  <c r="A7603" i="7"/>
  <c r="A7602" i="7"/>
  <c r="A7601" i="7"/>
  <c r="A7600" i="7"/>
  <c r="A7599" i="7"/>
  <c r="A7598" i="7"/>
  <c r="A7597" i="7"/>
  <c r="A7596" i="7"/>
  <c r="A7595" i="7"/>
  <c r="A7594" i="7"/>
  <c r="A7593" i="7"/>
  <c r="A7592" i="7"/>
  <c r="A7591" i="7"/>
  <c r="A7590" i="7"/>
  <c r="A7589" i="7"/>
  <c r="A7588" i="7"/>
  <c r="A7587" i="7"/>
  <c r="A7586" i="7"/>
  <c r="A7585" i="7"/>
  <c r="A7584" i="7"/>
  <c r="A7583" i="7"/>
  <c r="A7582" i="7"/>
  <c r="A7581" i="7"/>
  <c r="A7580" i="7"/>
  <c r="A7579" i="7"/>
  <c r="A7578" i="7"/>
  <c r="A7577" i="7"/>
  <c r="A7576" i="7"/>
  <c r="A7575" i="7"/>
  <c r="A7574" i="7"/>
  <c r="A7573" i="7"/>
  <c r="A7572" i="7"/>
  <c r="A7571" i="7"/>
  <c r="A7570" i="7"/>
  <c r="A7569" i="7"/>
  <c r="A7568" i="7"/>
  <c r="A7567" i="7"/>
  <c r="A7566" i="7"/>
  <c r="A7565" i="7"/>
  <c r="A7564" i="7"/>
  <c r="A7563" i="7"/>
  <c r="A7562" i="7"/>
  <c r="A7561" i="7"/>
  <c r="A7560" i="7"/>
  <c r="A7559" i="7"/>
  <c r="A7558" i="7"/>
  <c r="A7557" i="7"/>
  <c r="A7556" i="7"/>
  <c r="A7555" i="7"/>
  <c r="A7554" i="7"/>
  <c r="A7553" i="7"/>
  <c r="A7552" i="7"/>
  <c r="A7551" i="7"/>
  <c r="A7550" i="7"/>
  <c r="A7549" i="7"/>
  <c r="A7548" i="7"/>
  <c r="A7547" i="7"/>
  <c r="A7546" i="7"/>
  <c r="A7545" i="7"/>
  <c r="A7544" i="7"/>
  <c r="A7543" i="7"/>
  <c r="A7542" i="7"/>
  <c r="A7541" i="7"/>
  <c r="A7540" i="7"/>
  <c r="A7539" i="7"/>
  <c r="A7538" i="7"/>
  <c r="A7537" i="7"/>
  <c r="A7536" i="7"/>
  <c r="A7535" i="7"/>
  <c r="A7534" i="7"/>
  <c r="A7533" i="7"/>
  <c r="A7532" i="7"/>
  <c r="A7531" i="7"/>
  <c r="A7530" i="7"/>
  <c r="A7529" i="7"/>
  <c r="A7528" i="7"/>
  <c r="A7527" i="7"/>
  <c r="A7526" i="7"/>
  <c r="A7525" i="7"/>
  <c r="A7524" i="7"/>
  <c r="A7523" i="7"/>
  <c r="A7522" i="7"/>
  <c r="A7521" i="7"/>
  <c r="A7520" i="7"/>
  <c r="A7519" i="7"/>
  <c r="A7518" i="7"/>
  <c r="A7517" i="7"/>
  <c r="A7516" i="7"/>
  <c r="A7515" i="7"/>
  <c r="A7514" i="7"/>
  <c r="A7513" i="7"/>
  <c r="A7512" i="7"/>
  <c r="A7511" i="7"/>
  <c r="A7510" i="7"/>
  <c r="A7509" i="7"/>
  <c r="A7508" i="7"/>
  <c r="A7507" i="7"/>
  <c r="A7506" i="7"/>
  <c r="A7505" i="7"/>
  <c r="A7504" i="7"/>
  <c r="A7503" i="7"/>
  <c r="A7502" i="7"/>
  <c r="A7501" i="7"/>
  <c r="A7500" i="7"/>
  <c r="A7499" i="7"/>
  <c r="A7498" i="7"/>
  <c r="A7497" i="7"/>
  <c r="A7496" i="7"/>
  <c r="A7495" i="7"/>
  <c r="A7494" i="7"/>
  <c r="A7493" i="7"/>
  <c r="A7492" i="7"/>
  <c r="A7491" i="7"/>
  <c r="A7490" i="7"/>
  <c r="A7489" i="7"/>
  <c r="A7488" i="7"/>
  <c r="A7487" i="7"/>
  <c r="A7486" i="7"/>
  <c r="A7485" i="7"/>
  <c r="A7484" i="7"/>
  <c r="A7483" i="7"/>
  <c r="A7482" i="7"/>
  <c r="A7481" i="7"/>
  <c r="A7480" i="7"/>
  <c r="A7479" i="7"/>
  <c r="A7478" i="7"/>
  <c r="A7477" i="7"/>
  <c r="A7476" i="7"/>
  <c r="A7475" i="7"/>
  <c r="A7474" i="7"/>
  <c r="A7473" i="7"/>
  <c r="A7472" i="7"/>
  <c r="A7471" i="7"/>
  <c r="A7470" i="7"/>
  <c r="A7469" i="7"/>
  <c r="A7468" i="7"/>
  <c r="A7467" i="7"/>
  <c r="A7466" i="7"/>
  <c r="A7465" i="7"/>
  <c r="A7464" i="7"/>
  <c r="A7463" i="7"/>
  <c r="A7462" i="7"/>
  <c r="A7461" i="7"/>
  <c r="A7460" i="7"/>
  <c r="A7459" i="7"/>
  <c r="A7458" i="7"/>
  <c r="A7457" i="7"/>
  <c r="A7456" i="7"/>
  <c r="A7455" i="7"/>
  <c r="A7454" i="7"/>
  <c r="A7453" i="7"/>
  <c r="A7452" i="7"/>
  <c r="A7451" i="7"/>
  <c r="A7450" i="7"/>
  <c r="A7449" i="7"/>
  <c r="A7448" i="7"/>
  <c r="A7447" i="7"/>
  <c r="A7446" i="7"/>
  <c r="A7445" i="7"/>
  <c r="A7444" i="7"/>
  <c r="A7443" i="7"/>
  <c r="A7442" i="7"/>
  <c r="A7441" i="7"/>
  <c r="A7440" i="7"/>
  <c r="A7439" i="7"/>
  <c r="A7438" i="7"/>
  <c r="A7437" i="7"/>
  <c r="A7436" i="7"/>
  <c r="A7435" i="7"/>
  <c r="A7434" i="7"/>
  <c r="A7433" i="7"/>
  <c r="A7432" i="7"/>
  <c r="A7431" i="7"/>
  <c r="A7430" i="7"/>
  <c r="A7429" i="7"/>
  <c r="A7428" i="7"/>
  <c r="A7427" i="7"/>
  <c r="A7426" i="7"/>
  <c r="A7425" i="7"/>
  <c r="A7424" i="7"/>
  <c r="A7423" i="7"/>
  <c r="A7422" i="7"/>
  <c r="A7421" i="7"/>
  <c r="A7420" i="7"/>
  <c r="A7419" i="7"/>
  <c r="A7418" i="7"/>
  <c r="A7417" i="7"/>
  <c r="A7416" i="7"/>
  <c r="A7415" i="7"/>
  <c r="A7414" i="7"/>
  <c r="A7413" i="7"/>
  <c r="A7412" i="7"/>
  <c r="A7411" i="7"/>
  <c r="A7410" i="7"/>
  <c r="A7409" i="7"/>
  <c r="A7408" i="7"/>
  <c r="A7407" i="7"/>
  <c r="A7406" i="7"/>
  <c r="A7405" i="7"/>
  <c r="A7404" i="7"/>
  <c r="A7403" i="7"/>
  <c r="A7402" i="7"/>
  <c r="A7401" i="7"/>
  <c r="A7400" i="7"/>
  <c r="A7399" i="7"/>
  <c r="A7398" i="7"/>
  <c r="A7397" i="7"/>
  <c r="A7396" i="7"/>
  <c r="A7395" i="7"/>
  <c r="A7394" i="7"/>
  <c r="A7393" i="7"/>
  <c r="A7392" i="7"/>
  <c r="A7391" i="7"/>
  <c r="A7390" i="7"/>
  <c r="A7389" i="7"/>
  <c r="A7388" i="7"/>
  <c r="A7387" i="7"/>
  <c r="A7386" i="7"/>
  <c r="A7385" i="7"/>
  <c r="A7384" i="7"/>
  <c r="A7383" i="7"/>
  <c r="A7382" i="7"/>
  <c r="A7381" i="7"/>
  <c r="A7380" i="7"/>
  <c r="A7379" i="7"/>
  <c r="A7378" i="7"/>
  <c r="A7377" i="7"/>
  <c r="A7376" i="7"/>
  <c r="A7375" i="7"/>
  <c r="A7374" i="7"/>
  <c r="A7373" i="7"/>
  <c r="A7372" i="7"/>
  <c r="A7371" i="7"/>
  <c r="A7370" i="7"/>
  <c r="A7369" i="7"/>
  <c r="A7368" i="7"/>
  <c r="A7367" i="7"/>
  <c r="A7366" i="7"/>
  <c r="A7365" i="7"/>
  <c r="A7364" i="7"/>
  <c r="A7363" i="7"/>
  <c r="A7362" i="7"/>
  <c r="A7361" i="7"/>
  <c r="A7360" i="7"/>
  <c r="A7359" i="7"/>
  <c r="A7358" i="7"/>
  <c r="A7357" i="7"/>
  <c r="A7356" i="7"/>
  <c r="A7355" i="7"/>
  <c r="A7354" i="7"/>
  <c r="A7353" i="7"/>
  <c r="A7352" i="7"/>
  <c r="A7351" i="7"/>
  <c r="A7350" i="7"/>
  <c r="A7349" i="7"/>
  <c r="A7348" i="7"/>
  <c r="A7347" i="7"/>
  <c r="A7346" i="7"/>
  <c r="A7345" i="7"/>
  <c r="A7344" i="7"/>
  <c r="A7343" i="7"/>
  <c r="A7342" i="7"/>
  <c r="A7341" i="7"/>
  <c r="A7340" i="7"/>
  <c r="A7339" i="7"/>
  <c r="A7338" i="7"/>
  <c r="A7337" i="7"/>
  <c r="A7336" i="7"/>
  <c r="A7335" i="7"/>
  <c r="A7334" i="7"/>
  <c r="A7333" i="7"/>
  <c r="A7332" i="7"/>
  <c r="A7331" i="7"/>
  <c r="A7330" i="7"/>
  <c r="A7329" i="7"/>
  <c r="A7328" i="7"/>
  <c r="A7327" i="7"/>
  <c r="A7326" i="7"/>
  <c r="A7325" i="7"/>
  <c r="A7324" i="7"/>
  <c r="A7323" i="7"/>
  <c r="A7322" i="7"/>
  <c r="A7321" i="7"/>
  <c r="A7320" i="7"/>
  <c r="A7319" i="7"/>
  <c r="A7318" i="7"/>
  <c r="A7317" i="7"/>
  <c r="A7316" i="7"/>
  <c r="A7315" i="7"/>
  <c r="A7314" i="7"/>
  <c r="A7313" i="7"/>
  <c r="A7312" i="7"/>
  <c r="A7311" i="7"/>
  <c r="A7310" i="7"/>
  <c r="A7309" i="7"/>
  <c r="A7308" i="7"/>
  <c r="A7307" i="7"/>
  <c r="A7306" i="7"/>
  <c r="A7305" i="7"/>
  <c r="A7304" i="7"/>
  <c r="A7303" i="7"/>
  <c r="A7302" i="7"/>
  <c r="A7301" i="7"/>
  <c r="A7300" i="7"/>
  <c r="A7299" i="7"/>
  <c r="A7298" i="7"/>
  <c r="A7297" i="7"/>
  <c r="A7296" i="7"/>
  <c r="A7295" i="7"/>
  <c r="A7294" i="7"/>
  <c r="A7293" i="7"/>
  <c r="A7292" i="7"/>
  <c r="A7291" i="7"/>
  <c r="A7290" i="7"/>
  <c r="A7289" i="7"/>
  <c r="A7288" i="7"/>
  <c r="A7287" i="7"/>
  <c r="A7286" i="7"/>
  <c r="A7285" i="7"/>
  <c r="A7284" i="7"/>
  <c r="A7283" i="7"/>
  <c r="A7282" i="7"/>
  <c r="A7281" i="7"/>
  <c r="A7280" i="7"/>
  <c r="A7279" i="7"/>
  <c r="A7278" i="7"/>
  <c r="A7277" i="7"/>
  <c r="A7276" i="7"/>
  <c r="A7275" i="7"/>
  <c r="A7274" i="7"/>
  <c r="A7273" i="7"/>
  <c r="A7272" i="7"/>
  <c r="A7271" i="7"/>
  <c r="A7270" i="7"/>
  <c r="A7269" i="7"/>
  <c r="A7268" i="7"/>
  <c r="A7267" i="7"/>
  <c r="A7266" i="7"/>
  <c r="A7265" i="7"/>
  <c r="A7264" i="7"/>
  <c r="A7263" i="7"/>
  <c r="A7262" i="7"/>
  <c r="A7261" i="7"/>
  <c r="A7260" i="7"/>
  <c r="A7259" i="7"/>
  <c r="A7258" i="7"/>
  <c r="A7257" i="7"/>
  <c r="A7256" i="7"/>
  <c r="A7255" i="7"/>
  <c r="A7254" i="7"/>
  <c r="A7253" i="7"/>
  <c r="A7252" i="7"/>
  <c r="A7251" i="7"/>
  <c r="A7250" i="7"/>
  <c r="A7249" i="7"/>
  <c r="A7248" i="7"/>
  <c r="A7247" i="7"/>
  <c r="A7246" i="7"/>
  <c r="A7245" i="7"/>
  <c r="A7244" i="7"/>
  <c r="A7243" i="7"/>
  <c r="A7242" i="7"/>
  <c r="A7241" i="7"/>
  <c r="A7240" i="7"/>
  <c r="A7239" i="7"/>
  <c r="A7238" i="7"/>
  <c r="A7237" i="7"/>
  <c r="A7236" i="7"/>
  <c r="A7235" i="7"/>
  <c r="A7234" i="7"/>
  <c r="A7233" i="7"/>
  <c r="A7232" i="7"/>
  <c r="A7231" i="7"/>
  <c r="A7230" i="7"/>
  <c r="A7229" i="7"/>
  <c r="A7228" i="7"/>
  <c r="A7227" i="7"/>
  <c r="A7226" i="7"/>
  <c r="A7225" i="7"/>
  <c r="A7224" i="7"/>
  <c r="A7223" i="7"/>
  <c r="A7222" i="7"/>
  <c r="A7221" i="7"/>
  <c r="A7220" i="7"/>
  <c r="A7219" i="7"/>
  <c r="A7218" i="7"/>
  <c r="A7217" i="7"/>
  <c r="A7216" i="7"/>
  <c r="A7215" i="7"/>
  <c r="A7214" i="7"/>
  <c r="A7213" i="7"/>
  <c r="A7212" i="7"/>
  <c r="A7211" i="7"/>
  <c r="A7210" i="7"/>
  <c r="A7209" i="7"/>
  <c r="A7208" i="7"/>
  <c r="A7207" i="7"/>
  <c r="A7206" i="7"/>
  <c r="A7205" i="7"/>
  <c r="A7204" i="7"/>
  <c r="A7203" i="7"/>
  <c r="A7202" i="7"/>
  <c r="A7201" i="7"/>
  <c r="A7200" i="7"/>
  <c r="A7199" i="7"/>
  <c r="A7198" i="7"/>
  <c r="A7197" i="7"/>
  <c r="A7196" i="7"/>
  <c r="A7195" i="7"/>
  <c r="A7194" i="7"/>
  <c r="A7193" i="7"/>
  <c r="A7192" i="7"/>
  <c r="A7191" i="7"/>
  <c r="A7190" i="7"/>
  <c r="A7189" i="7"/>
  <c r="A7188" i="7"/>
  <c r="A7187" i="7"/>
  <c r="A7186" i="7"/>
  <c r="A7185" i="7"/>
  <c r="A7184" i="7"/>
  <c r="A7183" i="7"/>
  <c r="A7182" i="7"/>
  <c r="A7181" i="7"/>
  <c r="A7180" i="7"/>
  <c r="A7179" i="7"/>
  <c r="A7178" i="7"/>
  <c r="A7177" i="7"/>
  <c r="A7176" i="7"/>
  <c r="A7175" i="7"/>
  <c r="A7174" i="7"/>
  <c r="A7173" i="7"/>
  <c r="A7172" i="7"/>
  <c r="A7171" i="7"/>
  <c r="A7170" i="7"/>
  <c r="A7169" i="7"/>
  <c r="A7168" i="7"/>
  <c r="A7167" i="7"/>
  <c r="A7166" i="7"/>
  <c r="A7165" i="7"/>
  <c r="A7164" i="7"/>
  <c r="A7163" i="7"/>
  <c r="A7162" i="7"/>
  <c r="A7161" i="7"/>
  <c r="A7160" i="7"/>
  <c r="A7159" i="7"/>
  <c r="A7158" i="7"/>
  <c r="A7157" i="7"/>
  <c r="A7156" i="7"/>
  <c r="A7155" i="7"/>
  <c r="A7154" i="7"/>
  <c r="A7153" i="7"/>
  <c r="A7152" i="7"/>
  <c r="A7151" i="7"/>
  <c r="A7150" i="7"/>
  <c r="A7149" i="7"/>
  <c r="A7148" i="7"/>
  <c r="A7147" i="7"/>
  <c r="A7146" i="7"/>
  <c r="A7145" i="7"/>
  <c r="A7144" i="7"/>
  <c r="A7143" i="7"/>
  <c r="A7142" i="7"/>
  <c r="A7141" i="7"/>
  <c r="A7140" i="7"/>
  <c r="A7139" i="7"/>
  <c r="A7138" i="7"/>
  <c r="A7137" i="7"/>
  <c r="A7136" i="7"/>
  <c r="A7135" i="7"/>
  <c r="A7134" i="7"/>
  <c r="A7133" i="7"/>
  <c r="A7132" i="7"/>
  <c r="A7131" i="7"/>
  <c r="A7130" i="7"/>
  <c r="A7129" i="7"/>
  <c r="A7128" i="7"/>
  <c r="A7127" i="7"/>
  <c r="A7126" i="7"/>
  <c r="A7125" i="7"/>
  <c r="A7124" i="7"/>
  <c r="A7123" i="7"/>
  <c r="A7122" i="7"/>
  <c r="A7121" i="7"/>
  <c r="A7120" i="7"/>
  <c r="A7119" i="7"/>
  <c r="A7118" i="7"/>
  <c r="A7117" i="7"/>
  <c r="A7116" i="7"/>
  <c r="A7115" i="7"/>
  <c r="A7114" i="7"/>
  <c r="A7113" i="7"/>
  <c r="A7112" i="7"/>
  <c r="A7111" i="7"/>
  <c r="A7110" i="7"/>
  <c r="A7109" i="7"/>
  <c r="A7108" i="7"/>
  <c r="A7107" i="7"/>
  <c r="A7106" i="7"/>
  <c r="A7105" i="7"/>
  <c r="A7104" i="7"/>
  <c r="A7103" i="7"/>
  <c r="A7102" i="7"/>
  <c r="A7101" i="7"/>
  <c r="A7100" i="7"/>
  <c r="A7099" i="7"/>
  <c r="A7098" i="7"/>
  <c r="A7097" i="7"/>
  <c r="A7096" i="7"/>
  <c r="A7095" i="7"/>
  <c r="A7094" i="7"/>
  <c r="A7093" i="7"/>
  <c r="A7092" i="7"/>
  <c r="A7091" i="7"/>
  <c r="A7090" i="7"/>
  <c r="A7089" i="7"/>
  <c r="A7088" i="7"/>
  <c r="A7087" i="7"/>
  <c r="A7086" i="7"/>
  <c r="A7085" i="7"/>
  <c r="A7084" i="7"/>
  <c r="A7083" i="7"/>
  <c r="A7082" i="7"/>
  <c r="A7081" i="7"/>
  <c r="A7080" i="7"/>
  <c r="A7079" i="7"/>
  <c r="A7078" i="7"/>
  <c r="A7077" i="7"/>
  <c r="A7076" i="7"/>
  <c r="A7075" i="7"/>
  <c r="A7074" i="7"/>
  <c r="A7073" i="7"/>
  <c r="A7072" i="7"/>
  <c r="A7071" i="7"/>
  <c r="A7070" i="7"/>
  <c r="A7069" i="7"/>
  <c r="A7068" i="7"/>
  <c r="A7067" i="7"/>
  <c r="A7066" i="7"/>
  <c r="A7065" i="7"/>
  <c r="A7064" i="7"/>
  <c r="A7063" i="7"/>
  <c r="A7062" i="7"/>
  <c r="A7061" i="7"/>
  <c r="A7060" i="7"/>
  <c r="A7059" i="7"/>
  <c r="A7058" i="7"/>
  <c r="A7057" i="7"/>
  <c r="A7056" i="7"/>
  <c r="A7055" i="7"/>
  <c r="A7054" i="7"/>
  <c r="A7053" i="7"/>
  <c r="A7052" i="7"/>
  <c r="A7051" i="7"/>
  <c r="A7050" i="7"/>
  <c r="A7049" i="7"/>
  <c r="A7048" i="7"/>
  <c r="A7047" i="7"/>
  <c r="A7046" i="7"/>
  <c r="A7045" i="7"/>
  <c r="A7044" i="7"/>
  <c r="A7043" i="7"/>
  <c r="A7042" i="7"/>
  <c r="A7041" i="7"/>
  <c r="A7040" i="7"/>
  <c r="A7039" i="7"/>
  <c r="A7038" i="7"/>
  <c r="A7037" i="7"/>
  <c r="A7036" i="7"/>
  <c r="A7035" i="7"/>
  <c r="A7034" i="7"/>
  <c r="A7033" i="7"/>
  <c r="A7032" i="7"/>
  <c r="A7031" i="7"/>
  <c r="A7030" i="7"/>
  <c r="A7029" i="7"/>
  <c r="A7028" i="7"/>
  <c r="A7027" i="7"/>
  <c r="A7026" i="7"/>
  <c r="A7025" i="7"/>
  <c r="A7024" i="7"/>
  <c r="A7023" i="7"/>
  <c r="A7022" i="7"/>
  <c r="A7021" i="7"/>
  <c r="A7020" i="7"/>
  <c r="A7019" i="7"/>
  <c r="A7018" i="7"/>
  <c r="A7017" i="7"/>
  <c r="A7016" i="7"/>
  <c r="A7015" i="7"/>
  <c r="A7014" i="7"/>
  <c r="A7013" i="7"/>
  <c r="A7012" i="7"/>
  <c r="A7011" i="7"/>
  <c r="A7010" i="7"/>
  <c r="A7009" i="7"/>
  <c r="A7008" i="7"/>
  <c r="A7007" i="7"/>
  <c r="A7006" i="7"/>
  <c r="A7005" i="7"/>
  <c r="A7004" i="7"/>
  <c r="A7003" i="7"/>
  <c r="A7002" i="7"/>
  <c r="A7001" i="7"/>
  <c r="A7000" i="7"/>
  <c r="A6999" i="7"/>
  <c r="A6998" i="7"/>
  <c r="A6997" i="7"/>
  <c r="A6996" i="7"/>
  <c r="A6995" i="7"/>
  <c r="A6994" i="7"/>
  <c r="A6993" i="7"/>
  <c r="A6992" i="7"/>
  <c r="A6991" i="7"/>
  <c r="A6990" i="7"/>
  <c r="A6989" i="7"/>
  <c r="A6988" i="7"/>
  <c r="A6987" i="7"/>
  <c r="A6986" i="7"/>
  <c r="A6985" i="7"/>
  <c r="A6984" i="7"/>
  <c r="A6983" i="7"/>
  <c r="A6982" i="7"/>
  <c r="A6981" i="7"/>
  <c r="A6980" i="7"/>
  <c r="A6979" i="7"/>
  <c r="A6978" i="7"/>
  <c r="A6977" i="7"/>
  <c r="A6976" i="7"/>
  <c r="A6975" i="7"/>
  <c r="A6974" i="7"/>
  <c r="A6973" i="7"/>
  <c r="A6972" i="7"/>
  <c r="A6971" i="7"/>
  <c r="A6970" i="7"/>
  <c r="A6969" i="7"/>
  <c r="A6968" i="7"/>
  <c r="A6967" i="7"/>
  <c r="A6966" i="7"/>
  <c r="A6965" i="7"/>
  <c r="A6964" i="7"/>
  <c r="A6963" i="7"/>
  <c r="A6962" i="7"/>
  <c r="A6961" i="7"/>
  <c r="A6960" i="7"/>
  <c r="A6959" i="7"/>
  <c r="A6958" i="7"/>
  <c r="A6957" i="7"/>
  <c r="A6956" i="7"/>
  <c r="A6955" i="7"/>
  <c r="A6954" i="7"/>
  <c r="A6953" i="7"/>
  <c r="A6952" i="7"/>
  <c r="A6951" i="7"/>
  <c r="A6950" i="7"/>
  <c r="A6949" i="7"/>
  <c r="A6948" i="7"/>
  <c r="A6947" i="7"/>
  <c r="A6946" i="7"/>
  <c r="A6945" i="7"/>
  <c r="A6944" i="7"/>
  <c r="A6943" i="7"/>
  <c r="A6942" i="7"/>
  <c r="A6941" i="7"/>
  <c r="A6940" i="7"/>
  <c r="A6939" i="7"/>
  <c r="A6938" i="7"/>
  <c r="A6937" i="7"/>
  <c r="A6936" i="7"/>
  <c r="A6935" i="7"/>
  <c r="A6934" i="7"/>
  <c r="A6933" i="7"/>
  <c r="A6932" i="7"/>
  <c r="A6931" i="7"/>
  <c r="A6930" i="7"/>
  <c r="A6929" i="7"/>
  <c r="A6928" i="7"/>
  <c r="A6927" i="7"/>
  <c r="A6926" i="7"/>
  <c r="A6925" i="7"/>
  <c r="A6924" i="7"/>
  <c r="A6923" i="7"/>
  <c r="A6922" i="7"/>
  <c r="A6921" i="7"/>
  <c r="A6920" i="7"/>
  <c r="A6919" i="7"/>
  <c r="A6918" i="7"/>
  <c r="A6917" i="7"/>
  <c r="A6916" i="7"/>
  <c r="A6915" i="7"/>
  <c r="A6914" i="7"/>
  <c r="A6913" i="7"/>
  <c r="A6912" i="7"/>
  <c r="A6911" i="7"/>
  <c r="A6910" i="7"/>
  <c r="A6909" i="7"/>
  <c r="A6908" i="7"/>
  <c r="A6907" i="7"/>
  <c r="A6906" i="7"/>
  <c r="A6905" i="7"/>
  <c r="A6904" i="7"/>
  <c r="A6903" i="7"/>
  <c r="A6902" i="7"/>
  <c r="A6901" i="7"/>
  <c r="A6900" i="7"/>
  <c r="A6899" i="7"/>
  <c r="A6898" i="7"/>
  <c r="A6897" i="7"/>
  <c r="A6896" i="7"/>
  <c r="A6895" i="7"/>
  <c r="A6894" i="7"/>
  <c r="A6893" i="7"/>
  <c r="A6892" i="7"/>
  <c r="A6891" i="7"/>
  <c r="A6890" i="7"/>
  <c r="A6889" i="7"/>
  <c r="A6888" i="7"/>
  <c r="A6887" i="7"/>
  <c r="A6886" i="7"/>
  <c r="A6885" i="7"/>
  <c r="A6884" i="7"/>
  <c r="A6883" i="7"/>
  <c r="A6882" i="7"/>
  <c r="A6881" i="7"/>
  <c r="A6880" i="7"/>
  <c r="A6879" i="7"/>
  <c r="A6878" i="7"/>
  <c r="A6877" i="7"/>
  <c r="A6876" i="7"/>
  <c r="A6875" i="7"/>
  <c r="A6874" i="7"/>
  <c r="A6873" i="7"/>
  <c r="A6872" i="7"/>
  <c r="A6871" i="7"/>
  <c r="A6870" i="7"/>
  <c r="A6869" i="7"/>
  <c r="A6868" i="7"/>
  <c r="A6867" i="7"/>
  <c r="A6866" i="7"/>
  <c r="A6865" i="7"/>
  <c r="A6864" i="7"/>
  <c r="A6863" i="7"/>
  <c r="A6862" i="7"/>
  <c r="A6861" i="7"/>
  <c r="A6860" i="7"/>
  <c r="A6859" i="7"/>
  <c r="A6858" i="7"/>
  <c r="A6857" i="7"/>
  <c r="A6856" i="7"/>
  <c r="A6855" i="7"/>
  <c r="A6854" i="7"/>
  <c r="A6853" i="7"/>
  <c r="A6852" i="7"/>
  <c r="A6851" i="7"/>
  <c r="A6850" i="7"/>
  <c r="A6849" i="7"/>
  <c r="A6848" i="7"/>
  <c r="A6847" i="7"/>
  <c r="A6846" i="7"/>
  <c r="A6845" i="7"/>
  <c r="A6844" i="7"/>
  <c r="A6843" i="7"/>
  <c r="A6842" i="7"/>
  <c r="A6841" i="7"/>
  <c r="A6840" i="7"/>
  <c r="A6839" i="7"/>
  <c r="A6838" i="7"/>
  <c r="A6837" i="7"/>
  <c r="A6836" i="7"/>
  <c r="A6835" i="7"/>
  <c r="A6834" i="7"/>
  <c r="A6833" i="7"/>
  <c r="A6832" i="7"/>
  <c r="A6831" i="7"/>
  <c r="A6830" i="7"/>
  <c r="A6829" i="7"/>
  <c r="A6828" i="7"/>
  <c r="A6827" i="7"/>
  <c r="A6826" i="7"/>
  <c r="A6825" i="7"/>
  <c r="A6824" i="7"/>
  <c r="A6823" i="7"/>
  <c r="A6822" i="7"/>
  <c r="A6821" i="7"/>
  <c r="A6820" i="7"/>
  <c r="A6819" i="7"/>
  <c r="A6818" i="7"/>
  <c r="A6817" i="7"/>
  <c r="A6816" i="7"/>
  <c r="A6815" i="7"/>
  <c r="A6814" i="7"/>
  <c r="A6813" i="7"/>
  <c r="A6812" i="7"/>
  <c r="A6811" i="7"/>
  <c r="A6810" i="7"/>
  <c r="A6809" i="7"/>
  <c r="A6808" i="7"/>
  <c r="A6807" i="7"/>
  <c r="A6806" i="7"/>
  <c r="A6805" i="7"/>
  <c r="A6804" i="7"/>
  <c r="A6803" i="7"/>
  <c r="A6802" i="7"/>
  <c r="A6801" i="7"/>
  <c r="A6800" i="7"/>
  <c r="A6799" i="7"/>
  <c r="A6798" i="7"/>
  <c r="A6797" i="7"/>
  <c r="A6796" i="7"/>
  <c r="A6795" i="7"/>
  <c r="A6794" i="7"/>
  <c r="A6793" i="7"/>
  <c r="A6792" i="7"/>
  <c r="A6791" i="7"/>
  <c r="A6790" i="7"/>
  <c r="A6789" i="7"/>
  <c r="A6788" i="7"/>
  <c r="A6787" i="7"/>
  <c r="A6786" i="7"/>
  <c r="A6785" i="7"/>
  <c r="A6784" i="7"/>
  <c r="A6783" i="7"/>
  <c r="A6782" i="7"/>
  <c r="A6781" i="7"/>
  <c r="A6780" i="7"/>
  <c r="A6779" i="7"/>
  <c r="A6778" i="7"/>
  <c r="A6777" i="7"/>
  <c r="A6776" i="7"/>
  <c r="A6775" i="7"/>
  <c r="A6774" i="7"/>
  <c r="A6773" i="7"/>
  <c r="A6772" i="7"/>
  <c r="A6771" i="7"/>
  <c r="A6770" i="7"/>
  <c r="A6769" i="7"/>
  <c r="A6768" i="7"/>
  <c r="A6767" i="7"/>
  <c r="A6766" i="7"/>
  <c r="A6765" i="7"/>
  <c r="A6764" i="7"/>
  <c r="A6763" i="7"/>
  <c r="A6762" i="7"/>
  <c r="A6761" i="7"/>
  <c r="A6760" i="7"/>
  <c r="A6759" i="7"/>
  <c r="A6758" i="7"/>
  <c r="A6757" i="7"/>
  <c r="A6756" i="7"/>
  <c r="A6755" i="7"/>
  <c r="A6754" i="7"/>
  <c r="A6753" i="7"/>
  <c r="A6752" i="7"/>
  <c r="A6751" i="7"/>
  <c r="A6750" i="7"/>
  <c r="A6749" i="7"/>
  <c r="A6748" i="7"/>
  <c r="A6747" i="7"/>
  <c r="A6746" i="7"/>
  <c r="A6745" i="7"/>
  <c r="A6744" i="7"/>
  <c r="A6743" i="7"/>
  <c r="A6742" i="7"/>
  <c r="A6741" i="7"/>
  <c r="A6740" i="7"/>
  <c r="A6739" i="7"/>
  <c r="A6738" i="7"/>
  <c r="A6737" i="7"/>
  <c r="A6736" i="7"/>
  <c r="A6735" i="7"/>
  <c r="A6734" i="7"/>
  <c r="A6733" i="7"/>
  <c r="A6732" i="7"/>
  <c r="A6731" i="7"/>
  <c r="A6730" i="7"/>
  <c r="A6729" i="7"/>
  <c r="A6728" i="7"/>
  <c r="A6727" i="7"/>
  <c r="A6726" i="7"/>
  <c r="A6725" i="7"/>
  <c r="A6724" i="7"/>
  <c r="A6723" i="7"/>
  <c r="A6722" i="7"/>
  <c r="A6721" i="7"/>
  <c r="A6720" i="7"/>
  <c r="A6719" i="7"/>
  <c r="A6718" i="7"/>
  <c r="A6717" i="7"/>
  <c r="A6716" i="7"/>
  <c r="A6715" i="7"/>
  <c r="A6714" i="7"/>
  <c r="A6713" i="7"/>
  <c r="A6712" i="7"/>
  <c r="A6711" i="7"/>
  <c r="A6710" i="7"/>
  <c r="A6709" i="7"/>
  <c r="A6708" i="7"/>
  <c r="A6707" i="7"/>
  <c r="A6706" i="7"/>
  <c r="A6705" i="7"/>
  <c r="A6704" i="7"/>
  <c r="A6703" i="7"/>
  <c r="A6702" i="7"/>
  <c r="A6701" i="7"/>
  <c r="A6700" i="7"/>
  <c r="A6699" i="7"/>
  <c r="A6698" i="7"/>
  <c r="A6697" i="7"/>
  <c r="A6696" i="7"/>
  <c r="A6695" i="7"/>
  <c r="A6694" i="7"/>
  <c r="A6693" i="7"/>
  <c r="A6692" i="7"/>
  <c r="A6691" i="7"/>
  <c r="A6690" i="7"/>
  <c r="A6689" i="7"/>
  <c r="A6688" i="7"/>
  <c r="A6687" i="7"/>
  <c r="A6686" i="7"/>
  <c r="A6685" i="7"/>
  <c r="A6684" i="7"/>
  <c r="A6683" i="7"/>
  <c r="A6682" i="7"/>
  <c r="A6681" i="7"/>
  <c r="A6680" i="7"/>
  <c r="A6679" i="7"/>
  <c r="A6678" i="7"/>
  <c r="A6677" i="7"/>
  <c r="A6676" i="7"/>
  <c r="A6675" i="7"/>
  <c r="A6674" i="7"/>
  <c r="A6673" i="7"/>
  <c r="A6672" i="7"/>
  <c r="A6671" i="7"/>
  <c r="A6670" i="7"/>
  <c r="A6669" i="7"/>
  <c r="A6668" i="7"/>
  <c r="A6667" i="7"/>
  <c r="A6666" i="7"/>
  <c r="A6665" i="7"/>
  <c r="A6664" i="7"/>
  <c r="A6663" i="7"/>
  <c r="A6662" i="7"/>
  <c r="A6661" i="7"/>
  <c r="A6660" i="7"/>
  <c r="A6659" i="7"/>
  <c r="A6658" i="7"/>
  <c r="A6657" i="7"/>
  <c r="A6656" i="7"/>
  <c r="A6655" i="7"/>
  <c r="A6654" i="7"/>
  <c r="A6653" i="7"/>
  <c r="A6652" i="7"/>
  <c r="A6651" i="7"/>
  <c r="A6650" i="7"/>
  <c r="A6649" i="7"/>
  <c r="A6648" i="7"/>
  <c r="A6647" i="7"/>
  <c r="A6646" i="7"/>
  <c r="A6645" i="7"/>
  <c r="A6644" i="7"/>
  <c r="A6643" i="7"/>
  <c r="A6642" i="7"/>
  <c r="A6641" i="7"/>
  <c r="A6640" i="7"/>
  <c r="A6639" i="7"/>
  <c r="A6638" i="7"/>
  <c r="A6637" i="7"/>
  <c r="A6636" i="7"/>
  <c r="A6635" i="7"/>
  <c r="A6634" i="7"/>
  <c r="A6633" i="7"/>
  <c r="A6632" i="7"/>
  <c r="A6631" i="7"/>
  <c r="A6630" i="7"/>
  <c r="A6629" i="7"/>
  <c r="A6628" i="7"/>
  <c r="A6627" i="7"/>
  <c r="A6626" i="7"/>
  <c r="A6625" i="7"/>
  <c r="A6624" i="7"/>
  <c r="A6623" i="7"/>
  <c r="A6622" i="7"/>
  <c r="A6621" i="7"/>
  <c r="A6620" i="7"/>
  <c r="A6619" i="7"/>
  <c r="A6618" i="7"/>
  <c r="A6617" i="7"/>
  <c r="A6616" i="7"/>
  <c r="A6615" i="7"/>
  <c r="A6614" i="7"/>
  <c r="A6613" i="7"/>
  <c r="A6612" i="7"/>
  <c r="A6611" i="7"/>
  <c r="A6610" i="7"/>
  <c r="A6609" i="7"/>
  <c r="A6608" i="7"/>
  <c r="A6607" i="7"/>
  <c r="A6606" i="7"/>
  <c r="A6605" i="7"/>
  <c r="A6604" i="7"/>
  <c r="A6603" i="7"/>
  <c r="A6602" i="7"/>
  <c r="A6601" i="7"/>
  <c r="A6600" i="7"/>
  <c r="A6599" i="7"/>
  <c r="A6598" i="7"/>
  <c r="A6597" i="7"/>
  <c r="A6596" i="7"/>
  <c r="A6595" i="7"/>
  <c r="A6594" i="7"/>
  <c r="A6593" i="7"/>
  <c r="A6592" i="7"/>
  <c r="A6591" i="7"/>
  <c r="A6590" i="7"/>
  <c r="A6589" i="7"/>
  <c r="A6588" i="7"/>
  <c r="A6587" i="7"/>
  <c r="A6586" i="7"/>
  <c r="A6585" i="7"/>
  <c r="A6584" i="7"/>
  <c r="A6583" i="7"/>
  <c r="A6582" i="7"/>
  <c r="A6581" i="7"/>
  <c r="A6580" i="7"/>
  <c r="A6579" i="7"/>
  <c r="A6578" i="7"/>
  <c r="A6577" i="7"/>
  <c r="A6576" i="7"/>
  <c r="A6575" i="7"/>
  <c r="A6574" i="7"/>
  <c r="A6573" i="7"/>
  <c r="A6572" i="7"/>
  <c r="A6571" i="7"/>
  <c r="A6570" i="7"/>
  <c r="A6569" i="7"/>
  <c r="A6568" i="7"/>
  <c r="A6567" i="7"/>
  <c r="A6566" i="7"/>
  <c r="A6565" i="7"/>
  <c r="A6564" i="7"/>
  <c r="A6563" i="7"/>
  <c r="A6562" i="7"/>
  <c r="A6561" i="7"/>
  <c r="A6560" i="7"/>
  <c r="A6559" i="7"/>
  <c r="A6558" i="7"/>
  <c r="A6557" i="7"/>
  <c r="A6556" i="7"/>
  <c r="A6555" i="7"/>
  <c r="A6554" i="7"/>
  <c r="A6553" i="7"/>
  <c r="A6552" i="7"/>
  <c r="A6551" i="7"/>
  <c r="A6550" i="7"/>
  <c r="A6549" i="7"/>
  <c r="A6548" i="7"/>
  <c r="A6547" i="7"/>
  <c r="A6546" i="7"/>
  <c r="A6545" i="7"/>
  <c r="A6544" i="7"/>
  <c r="A6543" i="7"/>
  <c r="A6542" i="7"/>
  <c r="A6541" i="7"/>
  <c r="A6540" i="7"/>
  <c r="A6539" i="7"/>
  <c r="A6538" i="7"/>
  <c r="A6537" i="7"/>
  <c r="A6536" i="7"/>
  <c r="A6535" i="7"/>
  <c r="A6534" i="7"/>
  <c r="A6533" i="7"/>
  <c r="A6532" i="7"/>
  <c r="A6531" i="7"/>
  <c r="A6530" i="7"/>
  <c r="A6529" i="7"/>
  <c r="A6528" i="7"/>
  <c r="A6527" i="7"/>
  <c r="A6526" i="7"/>
  <c r="A6525" i="7"/>
  <c r="A6524" i="7"/>
  <c r="A6523" i="7"/>
  <c r="A6522" i="7"/>
  <c r="A6521" i="7"/>
  <c r="A6520" i="7"/>
  <c r="A6519" i="7"/>
  <c r="A6518" i="7"/>
  <c r="A6517" i="7"/>
  <c r="A6516" i="7"/>
  <c r="A6515" i="7"/>
  <c r="A6514" i="7"/>
  <c r="A6513" i="7"/>
  <c r="A6512" i="7"/>
  <c r="A6511" i="7"/>
  <c r="A6510" i="7"/>
  <c r="A6509" i="7"/>
  <c r="A6508" i="7"/>
  <c r="A6507" i="7"/>
  <c r="A6506" i="7"/>
  <c r="A6505" i="7"/>
  <c r="A6504" i="7"/>
  <c r="A6503" i="7"/>
  <c r="A6502" i="7"/>
  <c r="A6501" i="7"/>
  <c r="A6500" i="7"/>
  <c r="A6499" i="7"/>
  <c r="A6498" i="7"/>
  <c r="A6497" i="7"/>
  <c r="A6496" i="7"/>
  <c r="A6495" i="7"/>
  <c r="A6494" i="7"/>
  <c r="A6493" i="7"/>
  <c r="A6492" i="7"/>
  <c r="A6491" i="7"/>
  <c r="A6490" i="7"/>
  <c r="A6489" i="7"/>
  <c r="A6488" i="7"/>
  <c r="A6487" i="7"/>
  <c r="A6486" i="7"/>
  <c r="A6485" i="7"/>
  <c r="A6484" i="7"/>
  <c r="A6483" i="7"/>
  <c r="A6482" i="7"/>
  <c r="A6481" i="7"/>
  <c r="A6480" i="7"/>
  <c r="A6479" i="7"/>
  <c r="A6478" i="7"/>
  <c r="A6477" i="7"/>
  <c r="A6476" i="7"/>
  <c r="A6475" i="7"/>
  <c r="A6474" i="7"/>
  <c r="A6473" i="7"/>
  <c r="A6472" i="7"/>
  <c r="A6471" i="7"/>
  <c r="A6470" i="7"/>
  <c r="A6469" i="7"/>
  <c r="A6468" i="7"/>
  <c r="A6467" i="7"/>
  <c r="A6466" i="7"/>
  <c r="A6465" i="7"/>
  <c r="A6464" i="7"/>
  <c r="A6463" i="7"/>
  <c r="A6462" i="7"/>
  <c r="A6461" i="7"/>
  <c r="A6460" i="7"/>
  <c r="A6459" i="7"/>
  <c r="A6458" i="7"/>
  <c r="A6457" i="7"/>
  <c r="A6456" i="7"/>
  <c r="A6455" i="7"/>
  <c r="A6454" i="7"/>
  <c r="A6453" i="7"/>
  <c r="A6452" i="7"/>
  <c r="A6451" i="7"/>
  <c r="A6450" i="7"/>
  <c r="A6449" i="7"/>
  <c r="A6448" i="7"/>
  <c r="A6447" i="7"/>
  <c r="A6446" i="7"/>
  <c r="A6445" i="7"/>
  <c r="A6444" i="7"/>
  <c r="A6443" i="7"/>
  <c r="A6442" i="7"/>
  <c r="A6441" i="7"/>
  <c r="A6440" i="7"/>
  <c r="A6439" i="7"/>
  <c r="A6438" i="7"/>
  <c r="A6437" i="7"/>
  <c r="A6436" i="7"/>
  <c r="A6435" i="7"/>
  <c r="A6434" i="7"/>
  <c r="A6433" i="7"/>
  <c r="A6432" i="7"/>
  <c r="A6431" i="7"/>
  <c r="A6430" i="7"/>
  <c r="A6429" i="7"/>
  <c r="A6428" i="7"/>
  <c r="A6427" i="7"/>
  <c r="A6426" i="7"/>
  <c r="A6425" i="7"/>
  <c r="A6424" i="7"/>
  <c r="A6423" i="7"/>
  <c r="A6422" i="7"/>
  <c r="A6421" i="7"/>
  <c r="A6420" i="7"/>
  <c r="A6419" i="7"/>
  <c r="A6418" i="7"/>
  <c r="A6417" i="7"/>
  <c r="A6416" i="7"/>
  <c r="A6415" i="7"/>
  <c r="A6414" i="7"/>
  <c r="A6413" i="7"/>
  <c r="A6412" i="7"/>
  <c r="A6411" i="7"/>
  <c r="A6410" i="7"/>
  <c r="A6409" i="7"/>
  <c r="A6408" i="7"/>
  <c r="A6407" i="7"/>
  <c r="A6406" i="7"/>
  <c r="A6405" i="7"/>
  <c r="A6404" i="7"/>
  <c r="A6403" i="7"/>
  <c r="A6402" i="7"/>
  <c r="A6401" i="7"/>
  <c r="A6400" i="7"/>
  <c r="A6399" i="7"/>
  <c r="A6398" i="7"/>
  <c r="A6397" i="7"/>
  <c r="A6396" i="7"/>
  <c r="A6395" i="7"/>
  <c r="A6394" i="7"/>
  <c r="A6393" i="7"/>
  <c r="A6392" i="7"/>
  <c r="A6391" i="7"/>
  <c r="A6390" i="7"/>
  <c r="A6389" i="7"/>
  <c r="A6388" i="7"/>
  <c r="A6387" i="7"/>
  <c r="A6386" i="7"/>
  <c r="A6385" i="7"/>
  <c r="A6384" i="7"/>
  <c r="A6383" i="7"/>
  <c r="A6382" i="7"/>
  <c r="A6381" i="7"/>
  <c r="A6380" i="7"/>
  <c r="A6379" i="7"/>
  <c r="A6378" i="7"/>
  <c r="A6377" i="7"/>
  <c r="A6376" i="7"/>
  <c r="A6375" i="7"/>
  <c r="A6374" i="7"/>
  <c r="A6373" i="7"/>
  <c r="A6372" i="7"/>
  <c r="A6371" i="7"/>
  <c r="A6370" i="7"/>
  <c r="A6369" i="7"/>
  <c r="A6368" i="7"/>
  <c r="A6367" i="7"/>
  <c r="A6366" i="7"/>
  <c r="A6365" i="7"/>
  <c r="A6364" i="7"/>
  <c r="A6363" i="7"/>
  <c r="A6362" i="7"/>
  <c r="A6361" i="7"/>
  <c r="A6360" i="7"/>
  <c r="A6359" i="7"/>
  <c r="A6358" i="7"/>
  <c r="A6357" i="7"/>
  <c r="A6356" i="7"/>
  <c r="A6355" i="7"/>
  <c r="A6354" i="7"/>
  <c r="A6353" i="7"/>
  <c r="A6352" i="7"/>
  <c r="A6351" i="7"/>
  <c r="A6350" i="7"/>
  <c r="A6349" i="7"/>
  <c r="A6348" i="7"/>
  <c r="A6347" i="7"/>
  <c r="A6346" i="7"/>
  <c r="A6345" i="7"/>
  <c r="A6344" i="7"/>
  <c r="A6343" i="7"/>
  <c r="A6342" i="7"/>
  <c r="A6341" i="7"/>
  <c r="A6340" i="7"/>
  <c r="A6339" i="7"/>
  <c r="A6338" i="7"/>
  <c r="A6337" i="7"/>
  <c r="A6336" i="7"/>
  <c r="A6335" i="7"/>
  <c r="A6334" i="7"/>
  <c r="A6333" i="7"/>
  <c r="A6332" i="7"/>
  <c r="A6331" i="7"/>
  <c r="A6330" i="7"/>
  <c r="A6329" i="7"/>
  <c r="A6328" i="7"/>
  <c r="A6327" i="7"/>
  <c r="A6326" i="7"/>
  <c r="A6325" i="7"/>
  <c r="A6324" i="7"/>
  <c r="A6323" i="7"/>
  <c r="A6322" i="7"/>
  <c r="A6321" i="7"/>
  <c r="A6320" i="7"/>
  <c r="A6319" i="7"/>
  <c r="A6318" i="7"/>
  <c r="A6317" i="7"/>
  <c r="A6316" i="7"/>
  <c r="A6315" i="7"/>
  <c r="A6314" i="7"/>
  <c r="A6313" i="7"/>
  <c r="A6312" i="7"/>
  <c r="A6311" i="7"/>
  <c r="A6310" i="7"/>
  <c r="A6309" i="7"/>
  <c r="A6308" i="7"/>
  <c r="A6307" i="7"/>
  <c r="A6306" i="7"/>
  <c r="A6305" i="7"/>
  <c r="A6304" i="7"/>
  <c r="A6303" i="7"/>
  <c r="A6302" i="7"/>
  <c r="A6301" i="7"/>
  <c r="A6300" i="7"/>
  <c r="A6299" i="7"/>
  <c r="A6298" i="7"/>
  <c r="A6297" i="7"/>
  <c r="A6296" i="7"/>
  <c r="A6295" i="7"/>
  <c r="A6294" i="7"/>
  <c r="A6293" i="7"/>
  <c r="A6292" i="7"/>
  <c r="A6291" i="7"/>
  <c r="A6290" i="7"/>
  <c r="A6289" i="7"/>
  <c r="A6288" i="7"/>
  <c r="A6287" i="7"/>
  <c r="A6286" i="7"/>
  <c r="A6285" i="7"/>
  <c r="A6284" i="7"/>
  <c r="A6283" i="7"/>
  <c r="A6282" i="7"/>
  <c r="A6281" i="7"/>
  <c r="A6280" i="7"/>
  <c r="A6279" i="7"/>
  <c r="A6278" i="7"/>
  <c r="A6277" i="7"/>
  <c r="A6276" i="7"/>
  <c r="A6275" i="7"/>
  <c r="A6274" i="7"/>
  <c r="A6273" i="7"/>
  <c r="A6272" i="7"/>
  <c r="A6271" i="7"/>
  <c r="A6270" i="7"/>
  <c r="A6269" i="7"/>
  <c r="A6268" i="7"/>
  <c r="A6267" i="7"/>
  <c r="A6266" i="7"/>
  <c r="A6265" i="7"/>
  <c r="A6264" i="7"/>
  <c r="A6263" i="7"/>
  <c r="A6262" i="7"/>
  <c r="A6261" i="7"/>
  <c r="A6260" i="7"/>
  <c r="A6259" i="7"/>
  <c r="A6258" i="7"/>
  <c r="A6257" i="7"/>
  <c r="A6256" i="7"/>
  <c r="A6255" i="7"/>
  <c r="A6254" i="7"/>
  <c r="A6253" i="7"/>
  <c r="A6252" i="7"/>
  <c r="A6251" i="7"/>
  <c r="A6250" i="7"/>
  <c r="A6249" i="7"/>
  <c r="A6248" i="7"/>
  <c r="A6247" i="7"/>
  <c r="A6246" i="7"/>
  <c r="A6245" i="7"/>
  <c r="A6244" i="7"/>
  <c r="A6243" i="7"/>
  <c r="A6242" i="7"/>
  <c r="A6241" i="7"/>
  <c r="A6240" i="7"/>
  <c r="A6239" i="7"/>
  <c r="A6238" i="7"/>
  <c r="A6237" i="7"/>
  <c r="A6236" i="7"/>
  <c r="A6235" i="7"/>
  <c r="A6234" i="7"/>
  <c r="A6233" i="7"/>
  <c r="A6232" i="7"/>
  <c r="A6231" i="7"/>
  <c r="A6230" i="7"/>
  <c r="A6229" i="7"/>
  <c r="A6228" i="7"/>
  <c r="A6227" i="7"/>
  <c r="A6226" i="7"/>
  <c r="A6225" i="7"/>
  <c r="A6224" i="7"/>
  <c r="A6223" i="7"/>
  <c r="A6222" i="7"/>
  <c r="A6221" i="7"/>
  <c r="A6220" i="7"/>
  <c r="A6219" i="7"/>
  <c r="A6218" i="7"/>
  <c r="A6217" i="7"/>
  <c r="A6216" i="7"/>
  <c r="A6215" i="7"/>
  <c r="A6214" i="7"/>
  <c r="A6213" i="7"/>
  <c r="A6212" i="7"/>
  <c r="A6211" i="7"/>
  <c r="A6210" i="7"/>
  <c r="A6209" i="7"/>
  <c r="A6208" i="7"/>
  <c r="A6207" i="7"/>
  <c r="A6206" i="7"/>
  <c r="A6205" i="7"/>
  <c r="A6204" i="7"/>
  <c r="A6203" i="7"/>
  <c r="A6202" i="7"/>
  <c r="A6201" i="7"/>
  <c r="A6200" i="7"/>
  <c r="A6199" i="7"/>
  <c r="A6198" i="7"/>
  <c r="A6197" i="7"/>
  <c r="A6196" i="7"/>
  <c r="A6195" i="7"/>
  <c r="A6194" i="7"/>
  <c r="A6193" i="7"/>
  <c r="A6192" i="7"/>
  <c r="A6191" i="7"/>
  <c r="A6190" i="7"/>
  <c r="A6189" i="7"/>
  <c r="A6188" i="7"/>
  <c r="A6187" i="7"/>
  <c r="A6186" i="7"/>
  <c r="A6185" i="7"/>
  <c r="A6184" i="7"/>
  <c r="A6183" i="7"/>
  <c r="A6182" i="7"/>
  <c r="A6181" i="7"/>
  <c r="A6180" i="7"/>
  <c r="A6179" i="7"/>
  <c r="A6178" i="7"/>
  <c r="A6177" i="7"/>
  <c r="A6176" i="7"/>
  <c r="A6175" i="7"/>
  <c r="A6174" i="7"/>
  <c r="A6173" i="7"/>
  <c r="A6172" i="7"/>
  <c r="A6171" i="7"/>
  <c r="A6170" i="7"/>
  <c r="A6169" i="7"/>
  <c r="A6168" i="7"/>
  <c r="A6167" i="7"/>
  <c r="A6166" i="7"/>
  <c r="A6165" i="7"/>
  <c r="A6164" i="7"/>
  <c r="A6163" i="7"/>
  <c r="A6162" i="7"/>
  <c r="A6161" i="7"/>
  <c r="A6160" i="7"/>
  <c r="A6159" i="7"/>
  <c r="A6158" i="7"/>
  <c r="A6157" i="7"/>
  <c r="A6156" i="7"/>
  <c r="A6155" i="7"/>
  <c r="A6154" i="7"/>
  <c r="A6153" i="7"/>
  <c r="A6152" i="7"/>
  <c r="A6151" i="7"/>
  <c r="A6150" i="7"/>
  <c r="A6149" i="7"/>
  <c r="A6148" i="7"/>
  <c r="A6147" i="7"/>
  <c r="A6146" i="7"/>
  <c r="A6145" i="7"/>
  <c r="A6144" i="7"/>
  <c r="A6143" i="7"/>
  <c r="A6142" i="7"/>
  <c r="A6141" i="7"/>
  <c r="A6140" i="7"/>
  <c r="A6139" i="7"/>
  <c r="A6138" i="7"/>
  <c r="A6137" i="7"/>
  <c r="A6136" i="7"/>
  <c r="A6135" i="7"/>
  <c r="A6134" i="7"/>
  <c r="A6133" i="7"/>
  <c r="A6132" i="7"/>
  <c r="A6131" i="7"/>
  <c r="A6130" i="7"/>
  <c r="A6129" i="7"/>
  <c r="A6128" i="7"/>
  <c r="A6127" i="7"/>
  <c r="A6126" i="7"/>
  <c r="A6125" i="7"/>
  <c r="A6124" i="7"/>
  <c r="A6123" i="7"/>
  <c r="A6122" i="7"/>
  <c r="A6121" i="7"/>
  <c r="A6120" i="7"/>
  <c r="A6119" i="7"/>
  <c r="A6118" i="7"/>
  <c r="A6117" i="7"/>
  <c r="A6116" i="7"/>
  <c r="A6115" i="7"/>
  <c r="A6114" i="7"/>
  <c r="A6113" i="7"/>
  <c r="A6112" i="7"/>
  <c r="A6111" i="7"/>
  <c r="A6110" i="7"/>
  <c r="A6109" i="7"/>
  <c r="A6108" i="7"/>
  <c r="A6107" i="7"/>
  <c r="A6106" i="7"/>
  <c r="A6105" i="7"/>
  <c r="A6104" i="7"/>
  <c r="A6103" i="7"/>
  <c r="A6102" i="7"/>
  <c r="A6101" i="7"/>
  <c r="A6100" i="7"/>
  <c r="A6099" i="7"/>
  <c r="A6098" i="7"/>
  <c r="A6097" i="7"/>
  <c r="A6096" i="7"/>
  <c r="A6095" i="7"/>
  <c r="A6094" i="7"/>
  <c r="A6093" i="7"/>
  <c r="A6092" i="7"/>
  <c r="A6091" i="7"/>
  <c r="A6090" i="7"/>
  <c r="A6089" i="7"/>
  <c r="A6088" i="7"/>
  <c r="A6087" i="7"/>
  <c r="A6086" i="7"/>
  <c r="A6085" i="7"/>
  <c r="A6084" i="7"/>
  <c r="A6083" i="7"/>
  <c r="A6082" i="7"/>
  <c r="A6081" i="7"/>
  <c r="A6080" i="7"/>
  <c r="A6079" i="7"/>
  <c r="A6078" i="7"/>
  <c r="A6077" i="7"/>
  <c r="A6076" i="7"/>
  <c r="A6075" i="7"/>
  <c r="A6074" i="7"/>
  <c r="A6073" i="7"/>
  <c r="A6072" i="7"/>
  <c r="A6071" i="7"/>
  <c r="A6070" i="7"/>
  <c r="A6069" i="7"/>
  <c r="A6068" i="7"/>
  <c r="A6067" i="7"/>
  <c r="A6066" i="7"/>
  <c r="A6065" i="7"/>
  <c r="A6064" i="7"/>
  <c r="A6063" i="7"/>
  <c r="A6062" i="7"/>
  <c r="A6061" i="7"/>
  <c r="A6060" i="7"/>
  <c r="A6059" i="7"/>
  <c r="A6058" i="7"/>
  <c r="A6057" i="7"/>
  <c r="A6056" i="7"/>
  <c r="A6055" i="7"/>
  <c r="A6054" i="7"/>
  <c r="A6053" i="7"/>
  <c r="A6052" i="7"/>
  <c r="A6051" i="7"/>
  <c r="A6050" i="7"/>
  <c r="A6049" i="7"/>
  <c r="A6048" i="7"/>
  <c r="A6047" i="7"/>
  <c r="A6046" i="7"/>
  <c r="A6045" i="7"/>
  <c r="A6044" i="7"/>
  <c r="A6043" i="7"/>
  <c r="A6042" i="7"/>
  <c r="A6041" i="7"/>
  <c r="A6040" i="7"/>
  <c r="A6039" i="7"/>
  <c r="A6038" i="7"/>
  <c r="A6037" i="7"/>
  <c r="A6036" i="7"/>
  <c r="A6035" i="7"/>
  <c r="A6034" i="7"/>
  <c r="A6033" i="7"/>
  <c r="A6032" i="7"/>
  <c r="A6031" i="7"/>
  <c r="A6030" i="7"/>
  <c r="A6029" i="7"/>
  <c r="A6028" i="7"/>
  <c r="A6027" i="7"/>
  <c r="A6026" i="7"/>
  <c r="A6025" i="7"/>
  <c r="A6024" i="7"/>
  <c r="A6023" i="7"/>
  <c r="A6022" i="7"/>
  <c r="A6021" i="7"/>
  <c r="A6020" i="7"/>
  <c r="A6019" i="7"/>
  <c r="A6018" i="7"/>
  <c r="A6017" i="7"/>
  <c r="A6016" i="7"/>
  <c r="A6015" i="7"/>
  <c r="A6014" i="7"/>
  <c r="A6013" i="7"/>
  <c r="A6012" i="7"/>
  <c r="A6011" i="7"/>
  <c r="A6010" i="7"/>
  <c r="A6009" i="7"/>
  <c r="A6008" i="7"/>
  <c r="A6007" i="7"/>
  <c r="A6006" i="7"/>
  <c r="A6005" i="7"/>
  <c r="A6004" i="7"/>
  <c r="A6003" i="7"/>
  <c r="A6002" i="7"/>
  <c r="A6001" i="7"/>
  <c r="A6000" i="7"/>
  <c r="A5999" i="7"/>
  <c r="A5998" i="7"/>
  <c r="A5997" i="7"/>
  <c r="A5996" i="7"/>
  <c r="A5995" i="7"/>
  <c r="A5994" i="7"/>
  <c r="A5993" i="7"/>
  <c r="A5992" i="7"/>
  <c r="A5991" i="7"/>
  <c r="A5990" i="7"/>
  <c r="A5989" i="7"/>
  <c r="A5988" i="7"/>
  <c r="A5987" i="7"/>
  <c r="A5986" i="7"/>
  <c r="A5985" i="7"/>
  <c r="A5984" i="7"/>
  <c r="A5983" i="7"/>
  <c r="A5982" i="7"/>
  <c r="A5981" i="7"/>
  <c r="A5980" i="7"/>
  <c r="A5979" i="7"/>
  <c r="A5978" i="7"/>
  <c r="A5977" i="7"/>
  <c r="A5976" i="7"/>
  <c r="A5975" i="7"/>
  <c r="A5974" i="7"/>
  <c r="A5973" i="7"/>
  <c r="A5972" i="7"/>
  <c r="A5971" i="7"/>
  <c r="A5970" i="7"/>
  <c r="A5969" i="7"/>
  <c r="A5968" i="7"/>
  <c r="A5967" i="7"/>
  <c r="A5966" i="7"/>
  <c r="A5965" i="7"/>
  <c r="A5964" i="7"/>
  <c r="A5963" i="7"/>
  <c r="A5962" i="7"/>
  <c r="A5961" i="7"/>
  <c r="A5960" i="7"/>
  <c r="A5959" i="7"/>
  <c r="A5958" i="7"/>
  <c r="A5957" i="7"/>
  <c r="A5956" i="7"/>
  <c r="A5955" i="7"/>
  <c r="A5954" i="7"/>
  <c r="A5953" i="7"/>
  <c r="A5952" i="7"/>
  <c r="A5951" i="7"/>
  <c r="A5950" i="7"/>
  <c r="A5949" i="7"/>
  <c r="A5948" i="7"/>
  <c r="A5947" i="7"/>
  <c r="A5946" i="7"/>
  <c r="A5945" i="7"/>
  <c r="A5944" i="7"/>
  <c r="A5943" i="7"/>
  <c r="A5942" i="7"/>
  <c r="A5941" i="7"/>
  <c r="A5940" i="7"/>
  <c r="A5939" i="7"/>
  <c r="A5938" i="7"/>
  <c r="A5937" i="7"/>
  <c r="A5936" i="7"/>
  <c r="A5935" i="7"/>
  <c r="A5934" i="7"/>
  <c r="A5933" i="7"/>
  <c r="A5932" i="7"/>
  <c r="A5931" i="7"/>
  <c r="A5930" i="7"/>
  <c r="A5929" i="7"/>
  <c r="A5928" i="7"/>
  <c r="A5927" i="7"/>
  <c r="A5926" i="7"/>
  <c r="A5925" i="7"/>
  <c r="A5924" i="7"/>
  <c r="A5923" i="7"/>
  <c r="A5922" i="7"/>
  <c r="A5921" i="7"/>
  <c r="A5920" i="7"/>
  <c r="A5919" i="7"/>
  <c r="A5918" i="7"/>
  <c r="A5917" i="7"/>
  <c r="A5916" i="7"/>
  <c r="A5915" i="7"/>
  <c r="A5914" i="7"/>
  <c r="A5913" i="7"/>
  <c r="A5912" i="7"/>
  <c r="A5911" i="7"/>
  <c r="A5910" i="7"/>
  <c r="A5909" i="7"/>
  <c r="A5908" i="7"/>
  <c r="A5907" i="7"/>
  <c r="A5906" i="7"/>
  <c r="A5905" i="7"/>
  <c r="A5904" i="7"/>
  <c r="A5903" i="7"/>
  <c r="A5902" i="7"/>
  <c r="A5901" i="7"/>
  <c r="A5900" i="7"/>
  <c r="A5899" i="7"/>
  <c r="A5898" i="7"/>
  <c r="A5897" i="7"/>
  <c r="A5896" i="7"/>
  <c r="A5895" i="7"/>
  <c r="A5894" i="7"/>
  <c r="A5893" i="7"/>
  <c r="A5892" i="7"/>
  <c r="A5891" i="7"/>
  <c r="A5890" i="7"/>
  <c r="A5889" i="7"/>
  <c r="A5888" i="7"/>
  <c r="A5887" i="7"/>
  <c r="A5886" i="7"/>
  <c r="A5885" i="7"/>
  <c r="A5884" i="7"/>
  <c r="A5883" i="7"/>
  <c r="A5882" i="7"/>
  <c r="A5881" i="7"/>
  <c r="A5880" i="7"/>
  <c r="A5879" i="7"/>
  <c r="A5878" i="7"/>
  <c r="A5877" i="7"/>
  <c r="A5876" i="7"/>
  <c r="A5875" i="7"/>
  <c r="A5874" i="7"/>
  <c r="A5873" i="7"/>
  <c r="A5872" i="7"/>
  <c r="A5871" i="7"/>
  <c r="A5870" i="7"/>
  <c r="A5869" i="7"/>
  <c r="A5868" i="7"/>
  <c r="A5867" i="7"/>
  <c r="A5866" i="7"/>
  <c r="A5865" i="7"/>
  <c r="A5864" i="7"/>
  <c r="A5863" i="7"/>
  <c r="A5862" i="7"/>
  <c r="A5861" i="7"/>
  <c r="A5860" i="7"/>
  <c r="A5859" i="7"/>
  <c r="A5858" i="7"/>
  <c r="A5857" i="7"/>
  <c r="A5856" i="7"/>
  <c r="A5855" i="7"/>
  <c r="A5854" i="7"/>
  <c r="A5853" i="7"/>
  <c r="A5852" i="7"/>
  <c r="A5851" i="7"/>
  <c r="A5850" i="7"/>
  <c r="A5849" i="7"/>
  <c r="A5848" i="7"/>
  <c r="A5847" i="7"/>
  <c r="A5846" i="7"/>
  <c r="A5845" i="7"/>
  <c r="A5844" i="7"/>
  <c r="A5843" i="7"/>
  <c r="A5842" i="7"/>
  <c r="A5841" i="7"/>
  <c r="A5840" i="7"/>
  <c r="A5839" i="7"/>
  <c r="A5838" i="7"/>
  <c r="A5837" i="7"/>
  <c r="A5836" i="7"/>
  <c r="A5835" i="7"/>
  <c r="A5834" i="7"/>
  <c r="A5833" i="7"/>
  <c r="A5832" i="7"/>
  <c r="A5831" i="7"/>
  <c r="A5830" i="7"/>
  <c r="A5829" i="7"/>
  <c r="A5828" i="7"/>
  <c r="A5827" i="7"/>
  <c r="A5826" i="7"/>
  <c r="A5825" i="7"/>
  <c r="A5824" i="7"/>
  <c r="A5823" i="7"/>
  <c r="A5822" i="7"/>
  <c r="A5821" i="7"/>
  <c r="A5820" i="7"/>
  <c r="A5819" i="7"/>
  <c r="A5818" i="7"/>
  <c r="A5817" i="7"/>
  <c r="A5816" i="7"/>
  <c r="A5815" i="7"/>
  <c r="A5814" i="7"/>
  <c r="A5813" i="7"/>
  <c r="A5812" i="7"/>
  <c r="A5811" i="7"/>
  <c r="A5810" i="7"/>
  <c r="A5809" i="7"/>
  <c r="A5808" i="7"/>
  <c r="A5807" i="7"/>
  <c r="A5806" i="7"/>
  <c r="A5805" i="7"/>
  <c r="A5804" i="7"/>
  <c r="A5803" i="7"/>
  <c r="A5802" i="7"/>
  <c r="A5801" i="7"/>
  <c r="A5800" i="7"/>
  <c r="A5799" i="7"/>
  <c r="A5798" i="7"/>
  <c r="A5797" i="7"/>
  <c r="A5796" i="7"/>
  <c r="A5795" i="7"/>
  <c r="A5794" i="7"/>
  <c r="A5793" i="7"/>
  <c r="A5792" i="7"/>
  <c r="A5791" i="7"/>
  <c r="A5790" i="7"/>
  <c r="A5789" i="7"/>
  <c r="A5788" i="7"/>
  <c r="A5787" i="7"/>
  <c r="A5786" i="7"/>
  <c r="A5785" i="7"/>
  <c r="A5784" i="7"/>
  <c r="A5783" i="7"/>
  <c r="A5782" i="7"/>
  <c r="A5781" i="7"/>
  <c r="A5780" i="7"/>
  <c r="A5779" i="7"/>
  <c r="A5778" i="7"/>
  <c r="A5777" i="7"/>
  <c r="A5776" i="7"/>
  <c r="A5775" i="7"/>
  <c r="A5774" i="7"/>
  <c r="A5773" i="7"/>
  <c r="A5772" i="7"/>
  <c r="A5771" i="7"/>
  <c r="A5770" i="7"/>
  <c r="A5769" i="7"/>
  <c r="A5768" i="7"/>
  <c r="A5767" i="7"/>
  <c r="A5766" i="7"/>
  <c r="A5765" i="7"/>
  <c r="A5764" i="7"/>
  <c r="A5763" i="7"/>
  <c r="A5762" i="7"/>
  <c r="A5761" i="7"/>
  <c r="A5760" i="7"/>
  <c r="A5759" i="7"/>
  <c r="A5758" i="7"/>
  <c r="A5757" i="7"/>
  <c r="A5756" i="7"/>
  <c r="A5755" i="7"/>
  <c r="A5754" i="7"/>
  <c r="A5753" i="7"/>
  <c r="A5752" i="7"/>
  <c r="A5751" i="7"/>
  <c r="A5750" i="7"/>
  <c r="A5749" i="7"/>
  <c r="A5748" i="7"/>
  <c r="A5747" i="7"/>
  <c r="A5746" i="7"/>
  <c r="A5745" i="7"/>
  <c r="A5744" i="7"/>
  <c r="A5743" i="7"/>
  <c r="A5742" i="7"/>
  <c r="A5741" i="7"/>
  <c r="A5740" i="7"/>
  <c r="A5739" i="7"/>
  <c r="A5738" i="7"/>
  <c r="A5737" i="7"/>
  <c r="A5736" i="7"/>
  <c r="A5735" i="7"/>
  <c r="A5734" i="7"/>
  <c r="A5733" i="7"/>
  <c r="A5732" i="7"/>
  <c r="A5731" i="7"/>
  <c r="A5730" i="7"/>
  <c r="A5729" i="7"/>
  <c r="A5728" i="7"/>
  <c r="A5727" i="7"/>
  <c r="A5726" i="7"/>
  <c r="A5725" i="7"/>
  <c r="A5724" i="7"/>
  <c r="A5723" i="7"/>
  <c r="A5722" i="7"/>
  <c r="A5721" i="7"/>
  <c r="A5720" i="7"/>
  <c r="A5719" i="7"/>
  <c r="A5718" i="7"/>
  <c r="A5717" i="7"/>
  <c r="A5716" i="7"/>
  <c r="A5715" i="7"/>
  <c r="A5714" i="7"/>
  <c r="A5713" i="7"/>
  <c r="A5712" i="7"/>
  <c r="A5711" i="7"/>
  <c r="A5710" i="7"/>
  <c r="A5709" i="7"/>
  <c r="A5708" i="7"/>
  <c r="A5707" i="7"/>
  <c r="A5706" i="7"/>
  <c r="A5705" i="7"/>
  <c r="A5704" i="7"/>
  <c r="A5703" i="7"/>
  <c r="A5702" i="7"/>
  <c r="A5701" i="7"/>
  <c r="A5700" i="7"/>
  <c r="A5699" i="7"/>
  <c r="A5698" i="7"/>
  <c r="A5697" i="7"/>
  <c r="A5696" i="7"/>
  <c r="A5695" i="7"/>
  <c r="A5694" i="7"/>
  <c r="A5693" i="7"/>
  <c r="A5692" i="7"/>
  <c r="A5691" i="7"/>
  <c r="A5690" i="7"/>
  <c r="A5689" i="7"/>
  <c r="A5688" i="7"/>
  <c r="A5687" i="7"/>
  <c r="A5686" i="7"/>
  <c r="A5685" i="7"/>
  <c r="A5684" i="7"/>
  <c r="A5683" i="7"/>
  <c r="A5682" i="7"/>
  <c r="A5681" i="7"/>
  <c r="A5680" i="7"/>
  <c r="A5679" i="7"/>
  <c r="A5678" i="7"/>
  <c r="A5677" i="7"/>
  <c r="A5676" i="7"/>
  <c r="A5675" i="7"/>
  <c r="A5674" i="7"/>
  <c r="A5673" i="7"/>
  <c r="A5672" i="7"/>
  <c r="A5671" i="7"/>
  <c r="A5670" i="7"/>
  <c r="A5669" i="7"/>
  <c r="A5668" i="7"/>
  <c r="A5667" i="7"/>
  <c r="A5666" i="7"/>
  <c r="A5665" i="7"/>
  <c r="A5664" i="7"/>
  <c r="A5663" i="7"/>
  <c r="A5662" i="7"/>
  <c r="A5661" i="7"/>
  <c r="A5660" i="7"/>
  <c r="A5659" i="7"/>
  <c r="A5658" i="7"/>
  <c r="A5657" i="7"/>
  <c r="A5656" i="7"/>
  <c r="A5655" i="7"/>
  <c r="A5654" i="7"/>
  <c r="A5653" i="7"/>
  <c r="A5652" i="7"/>
  <c r="A5651" i="7"/>
  <c r="A5650" i="7"/>
  <c r="A5649" i="7"/>
  <c r="A5648" i="7"/>
  <c r="A5647" i="7"/>
  <c r="A5646" i="7"/>
  <c r="A5645" i="7"/>
  <c r="A5644" i="7"/>
  <c r="A5643" i="7"/>
  <c r="A5642" i="7"/>
  <c r="A5641" i="7"/>
  <c r="A5640" i="7"/>
  <c r="A5639" i="7"/>
  <c r="A5638" i="7"/>
  <c r="A5637" i="7"/>
  <c r="A5636" i="7"/>
  <c r="A5635" i="7"/>
  <c r="A5634" i="7"/>
  <c r="A5633" i="7"/>
  <c r="A5632" i="7"/>
  <c r="A5631" i="7"/>
  <c r="A5630" i="7"/>
  <c r="A5629" i="7"/>
  <c r="A5628" i="7"/>
  <c r="A5627" i="7"/>
  <c r="A5626" i="7"/>
  <c r="A5625" i="7"/>
  <c r="A5624" i="7"/>
  <c r="A5623" i="7"/>
  <c r="A5622" i="7"/>
  <c r="A5621" i="7"/>
  <c r="A5620" i="7"/>
  <c r="A5619" i="7"/>
  <c r="A5618" i="7"/>
  <c r="A5617" i="7"/>
  <c r="A5616" i="7"/>
  <c r="A5615" i="7"/>
  <c r="A5614" i="7"/>
  <c r="A5613" i="7"/>
  <c r="A5612" i="7"/>
  <c r="A5611" i="7"/>
  <c r="A5610" i="7"/>
  <c r="A5609" i="7"/>
  <c r="A5608" i="7"/>
  <c r="A5607" i="7"/>
  <c r="A5606" i="7"/>
  <c r="A5605" i="7"/>
  <c r="A5604" i="7"/>
  <c r="A5603" i="7"/>
  <c r="A5602" i="7"/>
  <c r="A5601" i="7"/>
  <c r="A5600" i="7"/>
  <c r="A5599" i="7"/>
  <c r="A5598" i="7"/>
  <c r="A5597" i="7"/>
  <c r="A5596" i="7"/>
  <c r="A5595" i="7"/>
  <c r="A5594" i="7"/>
  <c r="A5593" i="7"/>
  <c r="A5592" i="7"/>
  <c r="A5591" i="7"/>
  <c r="A5590" i="7"/>
  <c r="A5589" i="7"/>
  <c r="A5588" i="7"/>
  <c r="A5587" i="7"/>
  <c r="A5586" i="7"/>
  <c r="A5585" i="7"/>
  <c r="A5584" i="7"/>
  <c r="A5583" i="7"/>
  <c r="A5582" i="7"/>
  <c r="A5581" i="7"/>
  <c r="A5580" i="7"/>
  <c r="A5579" i="7"/>
  <c r="A5578" i="7"/>
  <c r="A5577" i="7"/>
  <c r="A5576" i="7"/>
  <c r="A5575" i="7"/>
  <c r="A5574" i="7"/>
  <c r="A5573" i="7"/>
  <c r="A5572" i="7"/>
  <c r="A5571" i="7"/>
  <c r="A5570" i="7"/>
  <c r="A5569" i="7"/>
  <c r="A5568" i="7"/>
  <c r="A5567" i="7"/>
  <c r="A5566" i="7"/>
  <c r="A5565" i="7"/>
  <c r="A5564" i="7"/>
  <c r="A5563" i="7"/>
  <c r="A5562" i="7"/>
  <c r="A5561" i="7"/>
  <c r="A5560" i="7"/>
  <c r="A5559" i="7"/>
  <c r="A5558" i="7"/>
  <c r="A5557" i="7"/>
  <c r="A5556" i="7"/>
  <c r="A5555" i="7"/>
  <c r="A5554" i="7"/>
  <c r="A5553" i="7"/>
  <c r="A5552" i="7"/>
  <c r="A5551" i="7"/>
  <c r="A5550" i="7"/>
  <c r="A5549" i="7"/>
  <c r="A5548" i="7"/>
  <c r="A5547" i="7"/>
  <c r="A5546" i="7"/>
  <c r="A5545" i="7"/>
  <c r="A5544" i="7"/>
  <c r="A5543" i="7"/>
  <c r="A5542" i="7"/>
  <c r="A5541" i="7"/>
  <c r="A5540" i="7"/>
  <c r="A5539" i="7"/>
  <c r="A5538" i="7"/>
  <c r="A5537" i="7"/>
  <c r="A5536" i="7"/>
  <c r="A5535" i="7"/>
  <c r="A5534" i="7"/>
  <c r="A5533" i="7"/>
  <c r="A5532" i="7"/>
  <c r="A5531" i="7"/>
  <c r="A5530" i="7"/>
  <c r="A5529" i="7"/>
  <c r="A5528" i="7"/>
  <c r="A5527" i="7"/>
  <c r="A5526" i="7"/>
  <c r="A5525" i="7"/>
  <c r="A5524" i="7"/>
  <c r="A5523" i="7"/>
  <c r="A5522" i="7"/>
  <c r="A5521" i="7"/>
  <c r="A5520" i="7"/>
  <c r="A5519" i="7"/>
  <c r="A5518" i="7"/>
  <c r="A5517" i="7"/>
  <c r="A5516" i="7"/>
  <c r="A5515" i="7"/>
  <c r="A5514" i="7"/>
  <c r="A5513" i="7"/>
  <c r="A5512" i="7"/>
  <c r="A5511" i="7"/>
  <c r="A5510" i="7"/>
  <c r="A5509" i="7"/>
  <c r="A5508" i="7"/>
  <c r="A5507" i="7"/>
  <c r="A5506" i="7"/>
  <c r="A5505" i="7"/>
  <c r="A5504" i="7"/>
  <c r="A5503" i="7"/>
  <c r="A5502" i="7"/>
  <c r="A5501" i="7"/>
  <c r="A5500" i="7"/>
  <c r="A5499" i="7"/>
  <c r="A5498" i="7"/>
  <c r="A5497" i="7"/>
  <c r="A5496" i="7"/>
  <c r="A5495" i="7"/>
  <c r="A5494" i="7"/>
  <c r="A5493" i="7"/>
  <c r="A5492" i="7"/>
  <c r="A5491" i="7"/>
  <c r="A5490" i="7"/>
  <c r="A5489" i="7"/>
  <c r="A5488" i="7"/>
  <c r="A5487" i="7"/>
  <c r="A5486" i="7"/>
  <c r="A5485" i="7"/>
  <c r="A5484" i="7"/>
  <c r="A5483" i="7"/>
  <c r="A5482" i="7"/>
  <c r="A5481" i="7"/>
  <c r="A5480" i="7"/>
  <c r="A5479" i="7"/>
  <c r="A5478" i="7"/>
  <c r="A5477" i="7"/>
  <c r="A5476" i="7"/>
  <c r="A5475" i="7"/>
  <c r="A5474" i="7"/>
  <c r="A5473" i="7"/>
  <c r="A5472" i="7"/>
  <c r="A5471" i="7"/>
  <c r="A5470" i="7"/>
  <c r="A5469" i="7"/>
  <c r="A5468" i="7"/>
  <c r="A5467" i="7"/>
  <c r="A5466" i="7"/>
  <c r="A5465" i="7"/>
  <c r="A5464" i="7"/>
  <c r="A5463" i="7"/>
  <c r="A5462" i="7"/>
  <c r="A5461" i="7"/>
  <c r="A5460" i="7"/>
  <c r="A5459" i="7"/>
  <c r="A5458" i="7"/>
  <c r="A5457" i="7"/>
  <c r="A5456" i="7"/>
  <c r="A5455" i="7"/>
  <c r="A5454" i="7"/>
  <c r="A5453" i="7"/>
  <c r="A5452" i="7"/>
  <c r="A5451" i="7"/>
  <c r="A5450" i="7"/>
  <c r="A5449" i="7"/>
  <c r="A5448" i="7"/>
  <c r="A5447" i="7"/>
  <c r="A5446" i="7"/>
  <c r="A5445" i="7"/>
  <c r="A5444" i="7"/>
  <c r="A5443" i="7"/>
  <c r="A5442" i="7"/>
  <c r="A5441" i="7"/>
  <c r="A5440" i="7"/>
  <c r="A5439" i="7"/>
  <c r="A5438" i="7"/>
  <c r="A5437" i="7"/>
  <c r="A5436" i="7"/>
  <c r="A5435" i="7"/>
  <c r="A5434" i="7"/>
  <c r="A5433" i="7"/>
  <c r="A5432" i="7"/>
  <c r="A5431" i="7"/>
  <c r="A5430" i="7"/>
  <c r="A5429" i="7"/>
  <c r="A5428" i="7"/>
  <c r="A5427" i="7"/>
  <c r="A5426" i="7"/>
  <c r="A5425" i="7"/>
  <c r="A5424" i="7"/>
  <c r="A5423" i="7"/>
  <c r="A5422" i="7"/>
  <c r="A5421" i="7"/>
  <c r="A5420" i="7"/>
  <c r="A5419" i="7"/>
  <c r="A5418" i="7"/>
  <c r="A5417" i="7"/>
  <c r="A5416" i="7"/>
  <c r="A5415" i="7"/>
  <c r="A5414" i="7"/>
  <c r="A5413" i="7"/>
  <c r="A5412" i="7"/>
  <c r="A5411" i="7"/>
  <c r="A5410" i="7"/>
  <c r="A5409" i="7"/>
  <c r="A5408" i="7"/>
  <c r="A5407" i="7"/>
  <c r="A5406" i="7"/>
  <c r="A5405" i="7"/>
  <c r="A5404" i="7"/>
  <c r="A5403" i="7"/>
  <c r="A5402" i="7"/>
  <c r="A5401" i="7"/>
  <c r="A5400" i="7"/>
  <c r="A5399" i="7"/>
  <c r="A5398" i="7"/>
  <c r="A5397" i="7"/>
  <c r="A5396" i="7"/>
  <c r="A5395" i="7"/>
  <c r="A5394" i="7"/>
  <c r="A5393" i="7"/>
  <c r="A5392" i="7"/>
  <c r="A5391" i="7"/>
  <c r="A5390" i="7"/>
  <c r="A5389" i="7"/>
  <c r="A5388" i="7"/>
  <c r="A5387" i="7"/>
  <c r="A5386" i="7"/>
  <c r="A5385" i="7"/>
  <c r="A5384" i="7"/>
  <c r="A5383" i="7"/>
  <c r="A5382" i="7"/>
  <c r="A5381" i="7"/>
  <c r="A5380" i="7"/>
  <c r="A5379" i="7"/>
  <c r="A5378" i="7"/>
  <c r="A5377" i="7"/>
  <c r="A5376" i="7"/>
  <c r="A5375" i="7"/>
  <c r="A5374" i="7"/>
  <c r="A5373" i="7"/>
  <c r="A5372" i="7"/>
  <c r="A5371" i="7"/>
  <c r="A5370" i="7"/>
  <c r="A5369" i="7"/>
  <c r="A5368" i="7"/>
  <c r="A5367" i="7"/>
  <c r="A5366" i="7"/>
  <c r="A5365" i="7"/>
  <c r="A5364" i="7"/>
  <c r="A5363" i="7"/>
  <c r="A5362" i="7"/>
  <c r="A5361" i="7"/>
  <c r="A5360" i="7"/>
  <c r="A5359" i="7"/>
  <c r="A5358" i="7"/>
  <c r="A5357" i="7"/>
  <c r="A5356" i="7"/>
  <c r="A5355" i="7"/>
  <c r="A5354" i="7"/>
  <c r="A5353" i="7"/>
  <c r="A5352" i="7"/>
  <c r="A5351" i="7"/>
  <c r="A5350" i="7"/>
  <c r="A5349" i="7"/>
  <c r="A5348" i="7"/>
  <c r="A5347" i="7"/>
  <c r="A5346" i="7"/>
  <c r="A5345" i="7"/>
  <c r="A5344" i="7"/>
  <c r="A5343" i="7"/>
  <c r="A5342" i="7"/>
  <c r="A5341" i="7"/>
  <c r="A5340" i="7"/>
  <c r="A5339" i="7"/>
  <c r="A5338" i="7"/>
  <c r="A5337" i="7"/>
  <c r="A5336" i="7"/>
  <c r="A5335" i="7"/>
  <c r="A5334" i="7"/>
  <c r="A5333" i="7"/>
  <c r="A5332" i="7"/>
  <c r="A5331" i="7"/>
  <c r="A5330" i="7"/>
  <c r="A5329" i="7"/>
  <c r="A5328" i="7"/>
  <c r="A5327" i="7"/>
  <c r="A5326" i="7"/>
  <c r="A5325" i="7"/>
  <c r="A5324" i="7"/>
  <c r="A5323" i="7"/>
  <c r="A5322" i="7"/>
  <c r="A5321" i="7"/>
  <c r="A5320" i="7"/>
  <c r="A5319" i="7"/>
  <c r="A5318" i="7"/>
  <c r="A5317" i="7"/>
  <c r="A5316" i="7"/>
  <c r="A5315" i="7"/>
  <c r="A5314" i="7"/>
  <c r="A5313" i="7"/>
  <c r="A5312" i="7"/>
  <c r="A5311" i="7"/>
  <c r="A5310" i="7"/>
  <c r="A5309" i="7"/>
  <c r="A5308" i="7"/>
  <c r="A5307" i="7"/>
  <c r="A5306" i="7"/>
  <c r="A5305" i="7"/>
  <c r="A5304" i="7"/>
  <c r="A5303" i="7"/>
  <c r="A5302" i="7"/>
  <c r="A5301" i="7"/>
  <c r="A5300" i="7"/>
  <c r="A5299" i="7"/>
  <c r="A5298" i="7"/>
  <c r="A5297" i="7"/>
  <c r="A5296" i="7"/>
  <c r="A5295" i="7"/>
  <c r="A5294" i="7"/>
  <c r="A5293" i="7"/>
  <c r="A5292" i="7"/>
  <c r="A5291" i="7"/>
  <c r="A5290" i="7"/>
  <c r="A5289" i="7"/>
  <c r="A5288" i="7"/>
  <c r="A5287" i="7"/>
  <c r="A5286" i="7"/>
  <c r="A5285" i="7"/>
  <c r="A5284" i="7"/>
  <c r="A5283" i="7"/>
  <c r="A5282" i="7"/>
  <c r="A5281" i="7"/>
  <c r="A5280" i="7"/>
  <c r="A5279" i="7"/>
  <c r="A5278" i="7"/>
  <c r="A5277" i="7"/>
  <c r="A5276" i="7"/>
  <c r="A5275" i="7"/>
  <c r="A5274" i="7"/>
  <c r="A5273" i="7"/>
  <c r="A5272" i="7"/>
  <c r="A5271" i="7"/>
  <c r="A5270" i="7"/>
  <c r="A5269" i="7"/>
  <c r="A5268" i="7"/>
  <c r="A5267" i="7"/>
  <c r="A5266" i="7"/>
  <c r="A5265" i="7"/>
  <c r="A5264" i="7"/>
  <c r="A5263" i="7"/>
  <c r="A5262" i="7"/>
  <c r="A5261" i="7"/>
  <c r="A5260" i="7"/>
  <c r="A5259" i="7"/>
  <c r="A5258" i="7"/>
  <c r="A5257" i="7"/>
  <c r="A5256" i="7"/>
  <c r="A5255" i="7"/>
  <c r="A5254" i="7"/>
  <c r="A5253" i="7"/>
  <c r="A5252" i="7"/>
  <c r="A5251" i="7"/>
  <c r="A5250" i="7"/>
  <c r="A5249" i="7"/>
  <c r="A5248" i="7"/>
  <c r="A5247" i="7"/>
  <c r="A5246" i="7"/>
  <c r="A5245" i="7"/>
  <c r="A5244" i="7"/>
  <c r="A5243" i="7"/>
  <c r="A5242" i="7"/>
  <c r="A5241" i="7"/>
  <c r="A5240" i="7"/>
  <c r="A5239" i="7"/>
  <c r="A5238" i="7"/>
  <c r="A5237" i="7"/>
  <c r="A5236" i="7"/>
  <c r="A5235" i="7"/>
  <c r="A5234" i="7"/>
  <c r="A5233" i="7"/>
  <c r="A5232" i="7"/>
  <c r="A5231" i="7"/>
  <c r="A5230" i="7"/>
  <c r="A5229" i="7"/>
  <c r="A5228" i="7"/>
  <c r="A5227" i="7"/>
  <c r="A5226" i="7"/>
  <c r="A5225" i="7"/>
  <c r="A5224" i="7"/>
  <c r="A5223" i="7"/>
  <c r="A5222" i="7"/>
  <c r="A5221" i="7"/>
  <c r="A5220" i="7"/>
  <c r="A5219" i="7"/>
  <c r="A5218" i="7"/>
  <c r="A5217" i="7"/>
  <c r="A5216" i="7"/>
  <c r="A5215" i="7"/>
  <c r="A5214" i="7"/>
  <c r="A5213" i="7"/>
  <c r="A5212" i="7"/>
  <c r="A5211" i="7"/>
  <c r="A5210" i="7"/>
  <c r="A5209" i="7"/>
  <c r="A5208" i="7"/>
  <c r="A5207" i="7"/>
  <c r="A5206" i="7"/>
  <c r="A5205" i="7"/>
  <c r="A5204" i="7"/>
  <c r="A5203" i="7"/>
  <c r="A5202" i="7"/>
  <c r="A5201" i="7"/>
  <c r="A5200" i="7"/>
  <c r="A5199" i="7"/>
  <c r="A5198" i="7"/>
  <c r="A5197" i="7"/>
  <c r="A5196" i="7"/>
  <c r="A5195" i="7"/>
  <c r="A5194" i="7"/>
  <c r="A5193" i="7"/>
  <c r="A5192" i="7"/>
  <c r="A5191" i="7"/>
  <c r="A5190" i="7"/>
  <c r="A5189" i="7"/>
  <c r="A5188" i="7"/>
  <c r="A5187" i="7"/>
  <c r="A5186" i="7"/>
  <c r="A5185" i="7"/>
  <c r="A5184" i="7"/>
  <c r="A5183" i="7"/>
  <c r="A5182" i="7"/>
  <c r="A5181" i="7"/>
  <c r="A5180" i="7"/>
  <c r="A5179" i="7"/>
  <c r="A5178" i="7"/>
  <c r="A5177" i="7"/>
  <c r="A5176" i="7"/>
  <c r="A5175" i="7"/>
  <c r="A5174" i="7"/>
  <c r="A5173" i="7"/>
  <c r="A5172" i="7"/>
  <c r="A5171" i="7"/>
  <c r="A5170" i="7"/>
  <c r="A5169" i="7"/>
  <c r="A5168" i="7"/>
  <c r="A5167" i="7"/>
  <c r="A5166" i="7"/>
  <c r="A5165" i="7"/>
  <c r="A5164" i="7"/>
  <c r="A5163" i="7"/>
  <c r="A5162" i="7"/>
  <c r="A5161" i="7"/>
  <c r="A5160" i="7"/>
  <c r="A5159" i="7"/>
  <c r="A5158" i="7"/>
  <c r="A5157" i="7"/>
  <c r="A5156" i="7"/>
  <c r="A5155" i="7"/>
  <c r="A5154" i="7"/>
  <c r="A5153" i="7"/>
  <c r="A5152" i="7"/>
  <c r="A5151" i="7"/>
  <c r="A5150" i="7"/>
  <c r="A5149" i="7"/>
  <c r="A5148" i="7"/>
  <c r="A5147" i="7"/>
  <c r="A5146" i="7"/>
  <c r="A5145" i="7"/>
  <c r="A5144" i="7"/>
  <c r="A5143" i="7"/>
  <c r="A5142" i="7"/>
  <c r="A5141" i="7"/>
  <c r="A5140" i="7"/>
  <c r="A5139" i="7"/>
  <c r="A5138" i="7"/>
  <c r="A5137" i="7"/>
  <c r="A5136" i="7"/>
  <c r="A5135" i="7"/>
  <c r="A5134" i="7"/>
  <c r="A5133" i="7"/>
  <c r="A5132" i="7"/>
  <c r="A5131" i="7"/>
  <c r="A5130" i="7"/>
  <c r="A5129" i="7"/>
  <c r="A5128" i="7"/>
  <c r="A5127" i="7"/>
  <c r="A5126" i="7"/>
  <c r="A5125" i="7"/>
  <c r="A5124" i="7"/>
  <c r="A5123" i="7"/>
  <c r="A5122" i="7"/>
  <c r="A5121" i="7"/>
  <c r="A5120" i="7"/>
  <c r="A5119" i="7"/>
  <c r="A5118" i="7"/>
  <c r="A5117" i="7"/>
  <c r="A5116" i="7"/>
  <c r="A5115" i="7"/>
  <c r="A5114" i="7"/>
  <c r="A5113" i="7"/>
  <c r="A5112" i="7"/>
  <c r="A5111" i="7"/>
  <c r="A5110" i="7"/>
  <c r="A5109" i="7"/>
  <c r="A5108" i="7"/>
  <c r="A5107" i="7"/>
  <c r="A5106" i="7"/>
  <c r="A5105" i="7"/>
  <c r="A5104" i="7"/>
  <c r="A5103" i="7"/>
  <c r="A5102" i="7"/>
  <c r="A5101" i="7"/>
  <c r="A5100" i="7"/>
  <c r="A5099" i="7"/>
  <c r="A5098" i="7"/>
  <c r="A5097" i="7"/>
  <c r="A5096" i="7"/>
  <c r="A5095" i="7"/>
  <c r="A5094" i="7"/>
  <c r="A5093" i="7"/>
  <c r="A5092" i="7"/>
  <c r="A5091" i="7"/>
  <c r="A5090" i="7"/>
  <c r="A5089" i="7"/>
  <c r="A5088" i="7"/>
  <c r="A5087" i="7"/>
  <c r="A5086" i="7"/>
  <c r="A5085" i="7"/>
  <c r="A5084" i="7"/>
  <c r="A5083" i="7"/>
  <c r="A5082" i="7"/>
  <c r="A5081" i="7"/>
  <c r="A5080" i="7"/>
  <c r="A5079" i="7"/>
  <c r="A5078" i="7"/>
  <c r="A5077" i="7"/>
  <c r="A5076" i="7"/>
  <c r="A5075" i="7"/>
  <c r="A5074" i="7"/>
  <c r="A5073" i="7"/>
  <c r="A5072" i="7"/>
  <c r="A5071" i="7"/>
  <c r="A5070" i="7"/>
  <c r="A5069" i="7"/>
  <c r="A5068" i="7"/>
  <c r="A5067" i="7"/>
  <c r="A5066" i="7"/>
  <c r="A5065" i="7"/>
  <c r="A5064" i="7"/>
  <c r="A5063" i="7"/>
  <c r="A5062" i="7"/>
  <c r="A5061" i="7"/>
  <c r="A5060" i="7"/>
  <c r="A5059" i="7"/>
  <c r="A5058" i="7"/>
  <c r="A5057" i="7"/>
  <c r="A5056" i="7"/>
  <c r="A5055" i="7"/>
  <c r="A5054" i="7"/>
  <c r="A5053" i="7"/>
  <c r="A5052" i="7"/>
  <c r="A5051" i="7"/>
  <c r="A5050" i="7"/>
  <c r="A5049" i="7"/>
  <c r="A5048" i="7"/>
  <c r="A5047" i="7"/>
  <c r="A5046" i="7"/>
  <c r="A5045" i="7"/>
  <c r="A5044" i="7"/>
  <c r="A5043" i="7"/>
  <c r="A5042" i="7"/>
  <c r="A5041" i="7"/>
  <c r="A5040" i="7"/>
  <c r="A5039" i="7"/>
  <c r="A5038" i="7"/>
  <c r="A5037" i="7"/>
  <c r="A5036" i="7"/>
  <c r="A5035" i="7"/>
  <c r="A5034" i="7"/>
  <c r="A5033" i="7"/>
  <c r="A5032" i="7"/>
  <c r="A5031" i="7"/>
  <c r="A5030" i="7"/>
  <c r="A5029" i="7"/>
  <c r="A5028" i="7"/>
  <c r="A5027" i="7"/>
  <c r="A5026" i="7"/>
  <c r="A5025" i="7"/>
  <c r="A5024" i="7"/>
  <c r="A5023" i="7"/>
  <c r="A5022" i="7"/>
  <c r="A5021" i="7"/>
  <c r="A5020" i="7"/>
  <c r="A5019" i="7"/>
  <c r="A5018" i="7"/>
  <c r="A5017" i="7"/>
  <c r="A5016" i="7"/>
  <c r="A5015" i="7"/>
  <c r="A5014" i="7"/>
  <c r="A5013" i="7"/>
  <c r="A5012" i="7"/>
  <c r="A5011" i="7"/>
  <c r="A5010" i="7"/>
  <c r="A5009" i="7"/>
  <c r="A5008" i="7"/>
  <c r="A5007" i="7"/>
  <c r="A5006" i="7"/>
  <c r="A5005" i="7"/>
  <c r="A5004" i="7"/>
  <c r="A5003" i="7"/>
  <c r="A5002" i="7"/>
  <c r="A5001" i="7"/>
  <c r="A5000" i="7"/>
  <c r="A4999" i="7"/>
  <c r="A4998" i="7"/>
  <c r="A4997" i="7"/>
  <c r="A4996" i="7"/>
  <c r="A4995" i="7"/>
  <c r="A4994" i="7"/>
  <c r="A4993" i="7"/>
  <c r="A4992" i="7"/>
  <c r="A4991" i="7"/>
  <c r="A4990" i="7"/>
  <c r="A4989" i="7"/>
  <c r="A4988" i="7"/>
  <c r="A4987" i="7"/>
  <c r="A4986" i="7"/>
  <c r="A4985" i="7"/>
  <c r="A4984" i="7"/>
  <c r="A4983" i="7"/>
  <c r="A4982" i="7"/>
  <c r="A4981" i="7"/>
  <c r="A4980" i="7"/>
  <c r="A4979" i="7"/>
  <c r="A4978" i="7"/>
  <c r="A4977" i="7"/>
  <c r="A4976" i="7"/>
  <c r="A4975" i="7"/>
  <c r="A4974" i="7"/>
  <c r="A4973" i="7"/>
  <c r="A4972" i="7"/>
  <c r="A4971" i="7"/>
  <c r="A4970" i="7"/>
  <c r="A4969" i="7"/>
  <c r="A4968" i="7"/>
  <c r="A4967" i="7"/>
  <c r="A4966" i="7"/>
  <c r="A4965" i="7"/>
  <c r="A4964" i="7"/>
  <c r="A4963" i="7"/>
  <c r="A4962" i="7"/>
  <c r="A4961" i="7"/>
  <c r="A4960" i="7"/>
  <c r="A4959" i="7"/>
  <c r="A4958" i="7"/>
  <c r="A4957" i="7"/>
  <c r="A4956" i="7"/>
  <c r="A4955" i="7"/>
  <c r="A4954" i="7"/>
  <c r="A4953" i="7"/>
  <c r="A4952" i="7"/>
  <c r="A4951" i="7"/>
  <c r="A4950" i="7"/>
  <c r="A4949" i="7"/>
  <c r="A4948" i="7"/>
  <c r="A4947" i="7"/>
  <c r="A4946" i="7"/>
  <c r="A4945" i="7"/>
  <c r="A4944" i="7"/>
  <c r="A4943" i="7"/>
  <c r="A4942" i="7"/>
  <c r="A4941" i="7"/>
  <c r="A4940" i="7"/>
  <c r="A4939" i="7"/>
  <c r="A4938" i="7"/>
  <c r="A4937" i="7"/>
  <c r="A4936" i="7"/>
  <c r="A4935" i="7"/>
  <c r="A4934" i="7"/>
  <c r="A4933" i="7"/>
  <c r="A4932" i="7"/>
  <c r="A4931" i="7"/>
  <c r="A4930" i="7"/>
  <c r="A4929" i="7"/>
  <c r="A4928" i="7"/>
  <c r="A4927" i="7"/>
  <c r="A4926" i="7"/>
  <c r="A4925" i="7"/>
  <c r="A4924" i="7"/>
  <c r="A4923" i="7"/>
  <c r="A4922" i="7"/>
  <c r="A4921" i="7"/>
  <c r="A4920" i="7"/>
  <c r="A4919" i="7"/>
  <c r="A4918" i="7"/>
  <c r="A4917" i="7"/>
  <c r="A4916" i="7"/>
  <c r="A4915" i="7"/>
  <c r="A4914" i="7"/>
  <c r="A4913" i="7"/>
  <c r="A4912" i="7"/>
  <c r="A4911" i="7"/>
  <c r="A4910" i="7"/>
  <c r="A4909" i="7"/>
  <c r="A4908" i="7"/>
  <c r="A4907" i="7"/>
  <c r="A4906" i="7"/>
  <c r="A4905" i="7"/>
  <c r="A4904" i="7"/>
  <c r="A4903" i="7"/>
  <c r="A4902" i="7"/>
  <c r="A4901" i="7"/>
  <c r="A4900" i="7"/>
  <c r="A4899" i="7"/>
  <c r="A4898" i="7"/>
  <c r="A4897" i="7"/>
  <c r="A4896" i="7"/>
  <c r="A4895" i="7"/>
  <c r="A4894" i="7"/>
  <c r="A4893" i="7"/>
  <c r="A4892" i="7"/>
  <c r="A4891" i="7"/>
  <c r="A4890" i="7"/>
  <c r="A4889" i="7"/>
  <c r="A4888" i="7"/>
  <c r="A4887" i="7"/>
  <c r="A4886" i="7"/>
  <c r="A4885" i="7"/>
  <c r="A4884" i="7"/>
  <c r="A4883" i="7"/>
  <c r="A4882" i="7"/>
  <c r="A4881" i="7"/>
  <c r="A4880" i="7"/>
  <c r="A4879" i="7"/>
  <c r="A4878" i="7"/>
  <c r="A4877" i="7"/>
  <c r="A4876" i="7"/>
  <c r="A4875" i="7"/>
  <c r="A4874" i="7"/>
  <c r="A4873" i="7"/>
  <c r="A4872" i="7"/>
  <c r="A4871" i="7"/>
  <c r="A4870" i="7"/>
  <c r="A4869" i="7"/>
  <c r="A4868" i="7"/>
  <c r="A4867" i="7"/>
  <c r="A4866" i="7"/>
  <c r="A4865" i="7"/>
  <c r="A4864" i="7"/>
  <c r="A4863" i="7"/>
  <c r="A4862" i="7"/>
  <c r="A4861" i="7"/>
  <c r="A4860" i="7"/>
  <c r="A4859" i="7"/>
  <c r="A4858" i="7"/>
  <c r="A4857" i="7"/>
  <c r="A4856" i="7"/>
  <c r="A4855" i="7"/>
  <c r="A4854" i="7"/>
  <c r="A4853" i="7"/>
  <c r="A4852" i="7"/>
  <c r="A4851" i="7"/>
  <c r="A4850" i="7"/>
  <c r="A4849" i="7"/>
  <c r="A4848" i="7"/>
  <c r="A4847" i="7"/>
  <c r="A4846" i="7"/>
  <c r="A4845" i="7"/>
  <c r="A4844" i="7"/>
  <c r="A4843" i="7"/>
  <c r="A4842" i="7"/>
  <c r="A4841" i="7"/>
  <c r="A4840" i="7"/>
  <c r="A4839" i="7"/>
  <c r="A4838" i="7"/>
  <c r="A4837" i="7"/>
  <c r="A4836" i="7"/>
  <c r="A4835" i="7"/>
  <c r="A4834" i="7"/>
  <c r="A4833" i="7"/>
  <c r="A4832" i="7"/>
  <c r="A4831" i="7"/>
  <c r="A4830" i="7"/>
  <c r="A4829" i="7"/>
  <c r="A4828" i="7"/>
  <c r="A4827" i="7"/>
  <c r="A4826" i="7"/>
  <c r="A4825" i="7"/>
  <c r="A4824" i="7"/>
  <c r="A4823" i="7"/>
  <c r="A4822" i="7"/>
  <c r="A4821" i="7"/>
  <c r="A4820" i="7"/>
  <c r="A4819" i="7"/>
  <c r="A4818" i="7"/>
  <c r="A4817" i="7"/>
  <c r="A4816" i="7"/>
  <c r="A4815" i="7"/>
  <c r="A4814" i="7"/>
  <c r="A4813" i="7"/>
  <c r="A4812" i="7"/>
  <c r="A4811" i="7"/>
  <c r="A4810" i="7"/>
  <c r="A4809" i="7"/>
  <c r="A4808" i="7"/>
  <c r="A4807" i="7"/>
  <c r="A4806" i="7"/>
  <c r="A4805" i="7"/>
  <c r="A4804" i="7"/>
  <c r="A4803" i="7"/>
  <c r="A4802" i="7"/>
  <c r="A4801" i="7"/>
  <c r="A4800" i="7"/>
  <c r="A4799" i="7"/>
  <c r="A4798" i="7"/>
  <c r="A4797" i="7"/>
  <c r="A4796" i="7"/>
  <c r="A4795" i="7"/>
  <c r="A4794" i="7"/>
  <c r="A4793" i="7"/>
  <c r="A4792" i="7"/>
  <c r="A4791" i="7"/>
  <c r="A4790" i="7"/>
  <c r="A4789" i="7"/>
  <c r="A4788" i="7"/>
  <c r="A4787" i="7"/>
  <c r="A4786" i="7"/>
  <c r="A4785" i="7"/>
  <c r="A4784" i="7"/>
  <c r="A4783" i="7"/>
  <c r="A4782" i="7"/>
  <c r="A4781" i="7"/>
  <c r="A4780" i="7"/>
  <c r="A4779" i="7"/>
  <c r="A4778" i="7"/>
  <c r="A4777" i="7"/>
  <c r="A4776" i="7"/>
  <c r="A4775" i="7"/>
  <c r="A4774" i="7"/>
  <c r="A4773" i="7"/>
  <c r="A4772" i="7"/>
  <c r="A4771" i="7"/>
  <c r="A4770" i="7"/>
  <c r="A4769" i="7"/>
  <c r="A4768" i="7"/>
  <c r="A4767" i="7"/>
  <c r="A4766" i="7"/>
  <c r="A4765" i="7"/>
  <c r="A4764" i="7"/>
  <c r="A4763" i="7"/>
  <c r="A4762" i="7"/>
  <c r="A4761" i="7"/>
  <c r="A4760" i="7"/>
  <c r="A4759" i="7"/>
  <c r="A4758" i="7"/>
  <c r="A4757" i="7"/>
  <c r="A4756" i="7"/>
  <c r="A4755" i="7"/>
  <c r="A4754" i="7"/>
  <c r="A4753" i="7"/>
  <c r="A4752" i="7"/>
  <c r="A4751" i="7"/>
  <c r="A4750" i="7"/>
  <c r="A4749" i="7"/>
  <c r="A4748" i="7"/>
  <c r="A4747" i="7"/>
  <c r="A4746" i="7"/>
  <c r="A4745" i="7"/>
  <c r="A4744" i="7"/>
  <c r="A4743" i="7"/>
  <c r="A4742" i="7"/>
  <c r="A4741" i="7"/>
  <c r="A4740" i="7"/>
  <c r="A4739" i="7"/>
  <c r="A4738" i="7"/>
  <c r="A4737" i="7"/>
  <c r="A4736" i="7"/>
  <c r="A4735" i="7"/>
  <c r="A4734" i="7"/>
  <c r="A4733" i="7"/>
  <c r="A4732" i="7"/>
  <c r="A4731" i="7"/>
  <c r="A4730" i="7"/>
  <c r="A4729" i="7"/>
  <c r="A4728" i="7"/>
  <c r="A4727" i="7"/>
  <c r="A4726" i="7"/>
  <c r="A4725" i="7"/>
  <c r="A4724" i="7"/>
  <c r="A4723" i="7"/>
  <c r="A4722" i="7"/>
  <c r="A4721" i="7"/>
  <c r="A4720" i="7"/>
  <c r="A4719" i="7"/>
  <c r="A4718" i="7"/>
  <c r="A4717" i="7"/>
  <c r="A4716" i="7"/>
  <c r="A4715" i="7"/>
  <c r="A4714" i="7"/>
  <c r="A4713" i="7"/>
  <c r="A4712" i="7"/>
  <c r="A4711" i="7"/>
  <c r="A4710" i="7"/>
  <c r="A4709" i="7"/>
  <c r="A4708" i="7"/>
  <c r="A4707" i="7"/>
  <c r="A4706" i="7"/>
  <c r="A4705" i="7"/>
  <c r="A4704" i="7"/>
  <c r="A4703" i="7"/>
  <c r="A4702" i="7"/>
  <c r="A4701" i="7"/>
  <c r="A4700" i="7"/>
  <c r="A4699" i="7"/>
  <c r="A4698" i="7"/>
  <c r="A4697" i="7"/>
  <c r="A4696" i="7"/>
  <c r="A4695" i="7"/>
  <c r="A4694" i="7"/>
  <c r="A4693" i="7"/>
  <c r="A4692" i="7"/>
  <c r="A4691" i="7"/>
  <c r="A4690" i="7"/>
  <c r="A4689" i="7"/>
  <c r="A4688" i="7"/>
  <c r="A4687" i="7"/>
  <c r="A4686" i="7"/>
  <c r="A4685" i="7"/>
  <c r="A4684" i="7"/>
  <c r="A4683" i="7"/>
  <c r="A4682" i="7"/>
  <c r="A4681" i="7"/>
  <c r="A4680" i="7"/>
  <c r="A4679" i="7"/>
  <c r="A4678" i="7"/>
  <c r="A4677" i="7"/>
  <c r="A4676" i="7"/>
  <c r="A4675" i="7"/>
  <c r="A4674" i="7"/>
  <c r="A4673" i="7"/>
  <c r="A4672" i="7"/>
  <c r="A4671" i="7"/>
  <c r="A4670" i="7"/>
  <c r="A4669" i="7"/>
  <c r="A4668" i="7"/>
  <c r="A4667" i="7"/>
  <c r="A4666" i="7"/>
  <c r="A4665" i="7"/>
  <c r="A4664" i="7"/>
  <c r="A4663" i="7"/>
  <c r="A4662" i="7"/>
  <c r="A4661" i="7"/>
  <c r="A4660" i="7"/>
  <c r="A4659" i="7"/>
  <c r="A4658" i="7"/>
  <c r="A4657" i="7"/>
  <c r="A4656" i="7"/>
  <c r="A4655" i="7"/>
  <c r="A4654" i="7"/>
  <c r="A4653" i="7"/>
  <c r="A4652" i="7"/>
  <c r="A4651" i="7"/>
  <c r="A4650" i="7"/>
  <c r="A4649" i="7"/>
  <c r="A4648" i="7"/>
  <c r="A4647" i="7"/>
  <c r="A4646" i="7"/>
  <c r="A4645" i="7"/>
  <c r="A4644" i="7"/>
  <c r="A4643" i="7"/>
  <c r="A4642" i="7"/>
  <c r="A4641" i="7"/>
  <c r="A4640" i="7"/>
  <c r="A4639" i="7"/>
  <c r="A4638" i="7"/>
  <c r="A4637" i="7"/>
  <c r="A4636" i="7"/>
  <c r="A4635" i="7"/>
  <c r="A4634" i="7"/>
  <c r="A4633" i="7"/>
  <c r="A4632" i="7"/>
  <c r="A4631" i="7"/>
  <c r="A4630" i="7"/>
  <c r="A4629" i="7"/>
  <c r="A4628" i="7"/>
  <c r="A4627" i="7"/>
  <c r="A4626" i="7"/>
  <c r="A4625" i="7"/>
  <c r="A4624" i="7"/>
  <c r="A4623" i="7"/>
  <c r="A4622" i="7"/>
  <c r="A4621" i="7"/>
  <c r="A4620" i="7"/>
  <c r="A4619" i="7"/>
  <c r="A4618" i="7"/>
  <c r="A4617" i="7"/>
  <c r="A4616" i="7"/>
  <c r="A4615" i="7"/>
  <c r="A4614" i="7"/>
  <c r="A4613" i="7"/>
  <c r="A4612" i="7"/>
  <c r="A4611" i="7"/>
  <c r="A4610" i="7"/>
  <c r="A4609" i="7"/>
  <c r="A4608" i="7"/>
  <c r="A4607" i="7"/>
  <c r="A4606" i="7"/>
  <c r="A4605" i="7"/>
  <c r="A4604" i="7"/>
  <c r="A4603" i="7"/>
  <c r="A4602" i="7"/>
  <c r="A4601" i="7"/>
  <c r="A4600" i="7"/>
  <c r="A4599" i="7"/>
  <c r="A4598" i="7"/>
  <c r="A4597" i="7"/>
  <c r="A4596" i="7"/>
  <c r="A4595" i="7"/>
  <c r="A4594" i="7"/>
  <c r="A4593" i="7"/>
  <c r="A4592" i="7"/>
  <c r="A4591" i="7"/>
  <c r="A4590" i="7"/>
  <c r="A4589" i="7"/>
  <c r="A4588" i="7"/>
  <c r="A4587" i="7"/>
  <c r="A4586" i="7"/>
  <c r="A4585" i="7"/>
  <c r="A4584" i="7"/>
  <c r="A4583" i="7"/>
  <c r="A4582" i="7"/>
  <c r="A4581" i="7"/>
  <c r="A4580" i="7"/>
  <c r="A4579" i="7"/>
  <c r="A4578" i="7"/>
  <c r="A4577" i="7"/>
  <c r="A4576" i="7"/>
  <c r="A4575" i="7"/>
  <c r="A4574" i="7"/>
  <c r="A4573" i="7"/>
  <c r="A4572" i="7"/>
  <c r="A4571" i="7"/>
  <c r="A4570" i="7"/>
  <c r="A4569" i="7"/>
  <c r="A4568" i="7"/>
  <c r="A4567" i="7"/>
  <c r="A4566" i="7"/>
  <c r="A4565" i="7"/>
  <c r="A4564" i="7"/>
  <c r="A4563" i="7"/>
  <c r="A4562" i="7"/>
  <c r="A4561" i="7"/>
  <c r="A4560" i="7"/>
  <c r="A4559" i="7"/>
  <c r="A4558" i="7"/>
  <c r="A4557" i="7"/>
  <c r="A4556" i="7"/>
  <c r="A4555" i="7"/>
  <c r="A4554" i="7"/>
  <c r="A4553" i="7"/>
  <c r="A4552" i="7"/>
  <c r="A4551" i="7"/>
  <c r="A4550" i="7"/>
  <c r="A4549" i="7"/>
  <c r="A4548" i="7"/>
  <c r="A4547" i="7"/>
  <c r="A4546" i="7"/>
  <c r="A4545" i="7"/>
  <c r="A4544" i="7"/>
  <c r="A4543" i="7"/>
  <c r="A4542" i="7"/>
  <c r="A4541" i="7"/>
  <c r="A4540" i="7"/>
  <c r="A4539" i="7"/>
  <c r="A4538" i="7"/>
  <c r="A4537" i="7"/>
  <c r="A4536" i="7"/>
  <c r="A4535" i="7"/>
  <c r="A4534" i="7"/>
  <c r="A4533" i="7"/>
  <c r="A4532" i="7"/>
  <c r="A4531" i="7"/>
  <c r="A4530" i="7"/>
  <c r="A4529" i="7"/>
  <c r="A4528" i="7"/>
  <c r="A4527" i="7"/>
  <c r="A4526" i="7"/>
  <c r="A4525" i="7"/>
  <c r="A4524" i="7"/>
  <c r="A4523" i="7"/>
  <c r="A4522" i="7"/>
  <c r="A4521" i="7"/>
  <c r="A4520" i="7"/>
  <c r="A4519" i="7"/>
  <c r="A4518" i="7"/>
  <c r="A4517" i="7"/>
  <c r="A4516" i="7"/>
  <c r="A4515" i="7"/>
  <c r="A4514" i="7"/>
  <c r="A4513" i="7"/>
  <c r="A4512" i="7"/>
  <c r="A4511" i="7"/>
  <c r="A4510" i="7"/>
  <c r="A4509" i="7"/>
  <c r="A4508" i="7"/>
  <c r="A4507" i="7"/>
  <c r="A4506" i="7"/>
  <c r="A4505" i="7"/>
  <c r="A4504" i="7"/>
  <c r="A4503" i="7"/>
  <c r="A4502" i="7"/>
  <c r="A4501" i="7"/>
  <c r="A4500" i="7"/>
  <c r="A4499" i="7"/>
  <c r="A4498" i="7"/>
  <c r="A4497" i="7"/>
  <c r="A4496" i="7"/>
  <c r="A4495" i="7"/>
  <c r="A4494" i="7"/>
  <c r="A4493" i="7"/>
  <c r="A4492" i="7"/>
  <c r="A4491" i="7"/>
  <c r="A4490" i="7"/>
  <c r="A4489" i="7"/>
  <c r="A4488" i="7"/>
  <c r="A4487" i="7"/>
  <c r="A4486" i="7"/>
  <c r="A4485" i="7"/>
  <c r="A4484" i="7"/>
  <c r="A4483" i="7"/>
  <c r="A4482" i="7"/>
  <c r="A4481" i="7"/>
  <c r="A4480" i="7"/>
  <c r="A4479" i="7"/>
  <c r="A4478" i="7"/>
  <c r="A4477" i="7"/>
  <c r="A4476" i="7"/>
  <c r="A4475" i="7"/>
  <c r="A4474" i="7"/>
  <c r="A4473" i="7"/>
  <c r="A4472" i="7"/>
  <c r="A4471" i="7"/>
  <c r="A4470" i="7"/>
  <c r="A4469" i="7"/>
  <c r="A4468" i="7"/>
  <c r="A4467" i="7"/>
  <c r="A4466" i="7"/>
  <c r="A4465" i="7"/>
  <c r="A4464" i="7"/>
  <c r="A4463" i="7"/>
  <c r="A4462" i="7"/>
  <c r="A4461" i="7"/>
  <c r="A4460" i="7"/>
  <c r="A4459" i="7"/>
  <c r="A4458" i="7"/>
  <c r="A4457" i="7"/>
  <c r="A4456" i="7"/>
  <c r="A4455" i="7"/>
  <c r="A4454" i="7"/>
  <c r="A4453" i="7"/>
  <c r="A4452" i="7"/>
  <c r="A4451" i="7"/>
  <c r="A4450" i="7"/>
  <c r="A4449" i="7"/>
  <c r="A4448" i="7"/>
  <c r="A4447" i="7"/>
  <c r="A4446" i="7"/>
  <c r="A4445" i="7"/>
  <c r="A4444" i="7"/>
  <c r="A4443" i="7"/>
  <c r="A4442" i="7"/>
  <c r="A4441" i="7"/>
  <c r="A4440" i="7"/>
  <c r="A4439" i="7"/>
  <c r="A4438" i="7"/>
  <c r="A4437" i="7"/>
  <c r="A4436" i="7"/>
  <c r="A4435" i="7"/>
  <c r="A4434" i="7"/>
  <c r="A4433" i="7"/>
  <c r="A4432" i="7"/>
  <c r="A4431" i="7"/>
  <c r="A4430" i="7"/>
  <c r="A4429" i="7"/>
  <c r="A4428" i="7"/>
  <c r="A4427" i="7"/>
  <c r="A4426" i="7"/>
  <c r="A4425" i="7"/>
  <c r="A4424" i="7"/>
  <c r="A4423" i="7"/>
  <c r="A4422" i="7"/>
  <c r="A4421" i="7"/>
  <c r="A4420" i="7"/>
  <c r="A4419" i="7"/>
  <c r="A4418" i="7"/>
  <c r="A4417" i="7"/>
  <c r="A4416" i="7"/>
  <c r="A4415" i="7"/>
  <c r="A4414" i="7"/>
  <c r="A4413" i="7"/>
  <c r="A4412" i="7"/>
  <c r="A4411" i="7"/>
  <c r="A4410" i="7"/>
  <c r="A4409" i="7"/>
  <c r="A4408" i="7"/>
  <c r="A4407" i="7"/>
  <c r="A4406" i="7"/>
  <c r="A4405" i="7"/>
  <c r="A4404" i="7"/>
  <c r="A4403" i="7"/>
  <c r="A4402" i="7"/>
  <c r="A4401" i="7"/>
  <c r="A4400" i="7"/>
  <c r="A4399" i="7"/>
  <c r="A4398" i="7"/>
  <c r="A4397" i="7"/>
  <c r="A4396" i="7"/>
  <c r="A4395" i="7"/>
  <c r="A4394" i="7"/>
  <c r="A4393" i="7"/>
  <c r="A4392" i="7"/>
  <c r="A4391" i="7"/>
  <c r="A4390" i="7"/>
  <c r="A4389" i="7"/>
  <c r="A4388" i="7"/>
  <c r="A4387" i="7"/>
  <c r="A4386" i="7"/>
  <c r="A4385" i="7"/>
  <c r="A4384" i="7"/>
  <c r="A4383" i="7"/>
  <c r="A4382" i="7"/>
  <c r="A4381" i="7"/>
  <c r="A4380" i="7"/>
  <c r="A4379" i="7"/>
  <c r="A4378" i="7"/>
  <c r="A4377" i="7"/>
  <c r="A4376" i="7"/>
  <c r="A4375" i="7"/>
  <c r="A4374" i="7"/>
  <c r="A4373" i="7"/>
  <c r="A4372" i="7"/>
  <c r="A4371" i="7"/>
  <c r="A4370" i="7"/>
  <c r="A4369" i="7"/>
  <c r="A4368" i="7"/>
  <c r="A4367" i="7"/>
  <c r="A4366" i="7"/>
  <c r="A4365" i="7"/>
  <c r="A4364" i="7"/>
  <c r="A4363" i="7"/>
  <c r="A4362" i="7"/>
  <c r="A4361" i="7"/>
  <c r="A4360" i="7"/>
  <c r="A4359" i="7"/>
  <c r="A4358" i="7"/>
  <c r="A4357" i="7"/>
  <c r="A4356" i="7"/>
  <c r="A4355" i="7"/>
  <c r="A4354" i="7"/>
  <c r="A4353" i="7"/>
  <c r="A4352" i="7"/>
  <c r="A4351" i="7"/>
  <c r="A4350" i="7"/>
  <c r="A4349" i="7"/>
  <c r="A4348" i="7"/>
  <c r="A4347" i="7"/>
  <c r="A4346" i="7"/>
  <c r="A4345" i="7"/>
  <c r="A4344" i="7"/>
  <c r="A4343" i="7"/>
  <c r="A4342" i="7"/>
  <c r="A4341" i="7"/>
  <c r="A4340" i="7"/>
  <c r="A4339" i="7"/>
  <c r="A4338" i="7"/>
  <c r="A4337" i="7"/>
  <c r="A4336" i="7"/>
  <c r="A4335" i="7"/>
  <c r="A4334" i="7"/>
  <c r="A4333" i="7"/>
  <c r="A4332" i="7"/>
  <c r="A4331" i="7"/>
  <c r="A4330" i="7"/>
  <c r="A4329" i="7"/>
  <c r="A4328" i="7"/>
  <c r="A4327" i="7"/>
  <c r="A4326" i="7"/>
  <c r="A4325" i="7"/>
  <c r="A4324" i="7"/>
  <c r="A4323" i="7"/>
  <c r="A4322" i="7"/>
  <c r="A4321" i="7"/>
  <c r="A4320" i="7"/>
  <c r="A4319" i="7"/>
  <c r="A4318" i="7"/>
  <c r="A4317" i="7"/>
  <c r="A4316" i="7"/>
  <c r="A4315" i="7"/>
  <c r="A4314" i="7"/>
  <c r="A4313" i="7"/>
  <c r="A4312" i="7"/>
  <c r="A4311" i="7"/>
  <c r="A4310" i="7"/>
  <c r="A4309" i="7"/>
  <c r="A4308" i="7"/>
  <c r="A4307" i="7"/>
  <c r="A4306" i="7"/>
  <c r="A4305" i="7"/>
  <c r="A4304" i="7"/>
  <c r="A4303" i="7"/>
  <c r="A4302" i="7"/>
  <c r="A4301" i="7"/>
  <c r="A4300" i="7"/>
  <c r="A4299" i="7"/>
  <c r="A4298" i="7"/>
  <c r="A4297" i="7"/>
  <c r="A4296" i="7"/>
  <c r="A4295" i="7"/>
  <c r="A4294" i="7"/>
  <c r="A4293" i="7"/>
  <c r="A4292" i="7"/>
  <c r="A4291" i="7"/>
  <c r="A4290" i="7"/>
  <c r="A4289" i="7"/>
  <c r="A4288" i="7"/>
  <c r="A4287" i="7"/>
  <c r="A4286" i="7"/>
  <c r="A4285" i="7"/>
  <c r="A4284" i="7"/>
  <c r="A4283" i="7"/>
  <c r="A4282" i="7"/>
  <c r="A4281" i="7"/>
  <c r="A4280" i="7"/>
  <c r="A4279" i="7"/>
  <c r="A4278" i="7"/>
  <c r="A4277" i="7"/>
  <c r="A4276" i="7"/>
  <c r="A4275" i="7"/>
  <c r="A4274" i="7"/>
  <c r="A4273" i="7"/>
  <c r="A4272" i="7"/>
  <c r="A4271" i="7"/>
  <c r="A4270" i="7"/>
  <c r="A4269" i="7"/>
  <c r="A4268" i="7"/>
  <c r="A4267" i="7"/>
  <c r="A4266" i="7"/>
  <c r="A4265" i="7"/>
  <c r="A4264" i="7"/>
  <c r="A4263" i="7"/>
  <c r="A4262" i="7"/>
  <c r="A4261" i="7"/>
  <c r="A4260" i="7"/>
  <c r="A4259" i="7"/>
  <c r="A4258" i="7"/>
  <c r="A4257" i="7"/>
  <c r="A4256" i="7"/>
  <c r="A4255" i="7"/>
  <c r="A4254" i="7"/>
  <c r="A4253" i="7"/>
  <c r="A4252" i="7"/>
  <c r="A4251" i="7"/>
  <c r="A4250" i="7"/>
  <c r="A4249" i="7"/>
  <c r="A4248" i="7"/>
  <c r="A4247" i="7"/>
  <c r="A4246" i="7"/>
  <c r="A4245" i="7"/>
  <c r="A4244" i="7"/>
  <c r="A4243" i="7"/>
  <c r="A4242" i="7"/>
  <c r="A4241" i="7"/>
  <c r="A4240" i="7"/>
  <c r="A4239" i="7"/>
  <c r="A4238" i="7"/>
  <c r="A4237" i="7"/>
  <c r="A4236" i="7"/>
  <c r="A4235" i="7"/>
  <c r="A4234" i="7"/>
  <c r="A4233" i="7"/>
  <c r="A4232" i="7"/>
  <c r="A4231" i="7"/>
  <c r="A4230" i="7"/>
  <c r="A4229" i="7"/>
  <c r="A4228" i="7"/>
  <c r="A4227" i="7"/>
  <c r="A4226" i="7"/>
  <c r="A4225" i="7"/>
  <c r="A4224" i="7"/>
  <c r="A4223" i="7"/>
  <c r="A4222" i="7"/>
  <c r="A4221" i="7"/>
  <c r="A4220" i="7"/>
  <c r="A4219" i="7"/>
  <c r="A4218" i="7"/>
  <c r="A4217" i="7"/>
  <c r="A4216" i="7"/>
  <c r="A4215" i="7"/>
  <c r="A4214" i="7"/>
  <c r="A4213" i="7"/>
  <c r="A4212" i="7"/>
  <c r="A4211" i="7"/>
  <c r="A4210" i="7"/>
  <c r="A4209" i="7"/>
  <c r="A4208" i="7"/>
  <c r="A4207" i="7"/>
  <c r="A4206" i="7"/>
  <c r="A4205" i="7"/>
  <c r="A4204" i="7"/>
  <c r="A4203" i="7"/>
  <c r="A4202" i="7"/>
  <c r="A4201" i="7"/>
  <c r="A4200" i="7"/>
  <c r="A4199" i="7"/>
  <c r="A4198" i="7"/>
  <c r="A4197" i="7"/>
  <c r="A4196" i="7"/>
  <c r="A4195" i="7"/>
  <c r="A4194" i="7"/>
  <c r="A4193" i="7"/>
  <c r="A4192" i="7"/>
  <c r="A4191" i="7"/>
  <c r="A4190" i="7"/>
  <c r="A4189" i="7"/>
  <c r="A4188" i="7"/>
  <c r="A4187" i="7"/>
  <c r="A4186" i="7"/>
  <c r="A4185" i="7"/>
  <c r="A4184" i="7"/>
  <c r="A4183" i="7"/>
  <c r="A4182" i="7"/>
  <c r="A4181" i="7"/>
  <c r="A4180" i="7"/>
  <c r="A4179" i="7"/>
  <c r="A4178" i="7"/>
  <c r="A4177" i="7"/>
  <c r="A4176" i="7"/>
  <c r="A4175" i="7"/>
  <c r="A4174" i="7"/>
  <c r="A4173" i="7"/>
  <c r="A4172" i="7"/>
  <c r="A4171" i="7"/>
  <c r="A4170" i="7"/>
  <c r="A4169" i="7"/>
  <c r="A4168" i="7"/>
  <c r="A4167" i="7"/>
  <c r="A4166" i="7"/>
  <c r="A4165" i="7"/>
  <c r="A4164" i="7"/>
  <c r="A4163" i="7"/>
  <c r="A4162" i="7"/>
  <c r="A4161" i="7"/>
  <c r="A4160" i="7"/>
  <c r="A4159" i="7"/>
  <c r="A4158" i="7"/>
  <c r="A4157" i="7"/>
  <c r="A4156" i="7"/>
  <c r="A4155" i="7"/>
  <c r="A4154" i="7"/>
  <c r="A4153" i="7"/>
  <c r="A4152" i="7"/>
  <c r="A4151" i="7"/>
  <c r="A4150" i="7"/>
  <c r="A4149" i="7"/>
  <c r="A4148" i="7"/>
  <c r="A4147" i="7"/>
  <c r="A4146" i="7"/>
  <c r="A4145" i="7"/>
  <c r="A4144" i="7"/>
  <c r="A4143" i="7"/>
  <c r="A4142" i="7"/>
  <c r="A4141" i="7"/>
  <c r="A4140" i="7"/>
  <c r="A4139" i="7"/>
  <c r="A4138" i="7"/>
  <c r="A4137" i="7"/>
  <c r="A4136" i="7"/>
  <c r="A4135" i="7"/>
  <c r="A4134" i="7"/>
  <c r="A4133" i="7"/>
  <c r="A4132" i="7"/>
  <c r="A4131" i="7"/>
  <c r="A4130" i="7"/>
  <c r="A4129" i="7"/>
  <c r="A4128" i="7"/>
  <c r="A4127" i="7"/>
  <c r="A4126" i="7"/>
  <c r="A4125" i="7"/>
  <c r="A4124" i="7"/>
  <c r="A4123" i="7"/>
  <c r="A4122" i="7"/>
  <c r="A4121" i="7"/>
  <c r="A4120" i="7"/>
  <c r="A4119" i="7"/>
  <c r="A4118" i="7"/>
  <c r="A4117" i="7"/>
  <c r="A4116" i="7"/>
  <c r="A4115" i="7"/>
  <c r="A4114" i="7"/>
  <c r="A4113" i="7"/>
  <c r="A4112" i="7"/>
  <c r="A4111" i="7"/>
  <c r="A4110" i="7"/>
  <c r="A4109" i="7"/>
  <c r="A4108" i="7"/>
  <c r="A4107" i="7"/>
  <c r="A4106" i="7"/>
  <c r="A4105" i="7"/>
  <c r="A4104" i="7"/>
  <c r="A4103" i="7"/>
  <c r="A4102" i="7"/>
  <c r="A4101" i="7"/>
  <c r="A4100" i="7"/>
  <c r="A4099" i="7"/>
  <c r="A4098" i="7"/>
  <c r="A4097" i="7"/>
  <c r="A4096" i="7"/>
  <c r="A4095" i="7"/>
  <c r="A4094" i="7"/>
  <c r="A4093" i="7"/>
  <c r="A4092" i="7"/>
  <c r="A4091" i="7"/>
  <c r="A4090" i="7"/>
  <c r="A4089" i="7"/>
  <c r="A4088" i="7"/>
  <c r="A4087" i="7"/>
  <c r="A4086" i="7"/>
  <c r="A4085" i="7"/>
  <c r="A4084" i="7"/>
  <c r="A4083" i="7"/>
  <c r="A4082" i="7"/>
  <c r="A4081" i="7"/>
  <c r="A4080" i="7"/>
  <c r="A4079" i="7"/>
  <c r="A4078" i="7"/>
  <c r="A4077" i="7"/>
  <c r="A4076" i="7"/>
  <c r="A4075" i="7"/>
  <c r="A4074" i="7"/>
  <c r="A4073" i="7"/>
  <c r="A4072" i="7"/>
  <c r="A4071" i="7"/>
  <c r="A4070" i="7"/>
  <c r="A4069" i="7"/>
  <c r="A4068" i="7"/>
  <c r="A4067" i="7"/>
  <c r="A4066" i="7"/>
  <c r="A4065" i="7"/>
  <c r="A4064" i="7"/>
  <c r="A4063" i="7"/>
  <c r="A4062" i="7"/>
  <c r="A4061" i="7"/>
  <c r="A4060" i="7"/>
  <c r="A4059" i="7"/>
  <c r="A4058" i="7"/>
  <c r="A4057" i="7"/>
  <c r="A4056" i="7"/>
  <c r="A4055" i="7"/>
  <c r="A4054" i="7"/>
  <c r="A4053" i="7"/>
  <c r="A4052" i="7"/>
  <c r="A4051" i="7"/>
  <c r="A4050" i="7"/>
  <c r="A4049" i="7"/>
  <c r="A4048" i="7"/>
  <c r="A4047" i="7"/>
  <c r="A4046" i="7"/>
  <c r="A4045" i="7"/>
  <c r="A4044" i="7"/>
  <c r="A4043" i="7"/>
  <c r="A4042" i="7"/>
  <c r="A4041" i="7"/>
  <c r="A4040" i="7"/>
  <c r="A4039" i="7"/>
  <c r="A4038" i="7"/>
  <c r="A4037" i="7"/>
  <c r="A4036" i="7"/>
  <c r="A4035" i="7"/>
  <c r="A4034" i="7"/>
  <c r="A4033" i="7"/>
  <c r="A4032" i="7"/>
  <c r="A4031" i="7"/>
  <c r="A4030" i="7"/>
  <c r="A4029" i="7"/>
  <c r="A4028" i="7"/>
  <c r="A4027" i="7"/>
  <c r="A4026" i="7"/>
  <c r="A4025" i="7"/>
  <c r="A4024" i="7"/>
  <c r="A4023" i="7"/>
  <c r="A4022" i="7"/>
  <c r="A4021" i="7"/>
  <c r="A4020" i="7"/>
  <c r="A4019" i="7"/>
  <c r="A4018" i="7"/>
  <c r="A4017" i="7"/>
  <c r="A4016" i="7"/>
  <c r="A4015" i="7"/>
  <c r="A4014" i="7"/>
  <c r="A4013" i="7"/>
  <c r="A4012" i="7"/>
  <c r="A4011" i="7"/>
  <c r="A4010" i="7"/>
  <c r="A4009" i="7"/>
  <c r="A4008" i="7"/>
  <c r="A4007" i="7"/>
  <c r="A4006" i="7"/>
  <c r="A4005" i="7"/>
  <c r="A4004" i="7"/>
  <c r="A4003" i="7"/>
  <c r="A4002" i="7"/>
  <c r="A4001" i="7"/>
  <c r="A4000" i="7"/>
  <c r="A3999" i="7"/>
  <c r="A3998" i="7"/>
  <c r="A3997" i="7"/>
  <c r="A3996" i="7"/>
  <c r="A3995" i="7"/>
  <c r="A3994" i="7"/>
  <c r="A3993" i="7"/>
  <c r="A3992" i="7"/>
  <c r="A3991" i="7"/>
  <c r="A3990" i="7"/>
  <c r="A3989" i="7"/>
  <c r="A3988" i="7"/>
  <c r="A3987" i="7"/>
  <c r="A3986" i="7"/>
  <c r="A3985" i="7"/>
  <c r="A3984" i="7"/>
  <c r="A3983" i="7"/>
  <c r="A3982" i="7"/>
  <c r="A3981" i="7"/>
  <c r="A3980" i="7"/>
  <c r="A3979" i="7"/>
  <c r="A3978" i="7"/>
  <c r="A3977" i="7"/>
  <c r="A3976" i="7"/>
  <c r="A3975" i="7"/>
  <c r="A3974" i="7"/>
  <c r="A3973" i="7"/>
  <c r="A3972" i="7"/>
  <c r="A3971" i="7"/>
  <c r="A3970" i="7"/>
  <c r="A3969" i="7"/>
  <c r="A3968" i="7"/>
  <c r="A3967" i="7"/>
  <c r="A3966" i="7"/>
  <c r="A3965" i="7"/>
  <c r="A3964" i="7"/>
  <c r="A3963" i="7"/>
  <c r="A3962" i="7"/>
  <c r="A3961" i="7"/>
  <c r="A3960" i="7"/>
  <c r="A3959" i="7"/>
  <c r="A3958" i="7"/>
  <c r="A3957" i="7"/>
  <c r="A3956" i="7"/>
  <c r="A3955" i="7"/>
  <c r="A3954" i="7"/>
  <c r="A3953" i="7"/>
  <c r="A3952" i="7"/>
  <c r="A3951" i="7"/>
  <c r="A3950" i="7"/>
  <c r="A3949" i="7"/>
  <c r="A3948" i="7"/>
  <c r="A3947" i="7"/>
  <c r="A3946" i="7"/>
  <c r="A3945" i="7"/>
  <c r="A3944" i="7"/>
  <c r="A3943" i="7"/>
  <c r="A3942" i="7"/>
  <c r="A3941" i="7"/>
  <c r="A3940" i="7"/>
  <c r="A3939" i="7"/>
  <c r="A3938" i="7"/>
  <c r="A3937" i="7"/>
  <c r="A3936" i="7"/>
  <c r="A3935" i="7"/>
  <c r="A3934" i="7"/>
  <c r="A3933" i="7"/>
  <c r="A3932" i="7"/>
  <c r="A3931" i="7"/>
  <c r="A3930" i="7"/>
  <c r="A3929" i="7"/>
  <c r="A3928" i="7"/>
  <c r="A3927" i="7"/>
  <c r="A3926" i="7"/>
  <c r="A3925" i="7"/>
  <c r="A3924" i="7"/>
  <c r="A3923" i="7"/>
  <c r="A3922" i="7"/>
  <c r="A3921" i="7"/>
  <c r="A3920" i="7"/>
  <c r="A3919" i="7"/>
  <c r="A3918" i="7"/>
  <c r="A3917" i="7"/>
  <c r="A3916" i="7"/>
  <c r="A3915" i="7"/>
  <c r="A3914" i="7"/>
  <c r="A3913" i="7"/>
  <c r="A3912" i="7"/>
  <c r="A3911" i="7"/>
  <c r="A3910" i="7"/>
  <c r="A3909" i="7"/>
  <c r="A3908" i="7"/>
  <c r="A3907" i="7"/>
  <c r="A3906" i="7"/>
  <c r="A3905" i="7"/>
  <c r="A3904" i="7"/>
  <c r="A3903" i="7"/>
  <c r="A3902" i="7"/>
  <c r="A3901" i="7"/>
  <c r="A3900" i="7"/>
  <c r="A3899" i="7"/>
  <c r="A3898" i="7"/>
  <c r="A3897" i="7"/>
  <c r="A3896" i="7"/>
  <c r="A3895" i="7"/>
  <c r="A3894" i="7"/>
  <c r="A3893" i="7"/>
  <c r="A3892" i="7"/>
  <c r="A3891" i="7"/>
  <c r="A3890" i="7"/>
  <c r="A3889" i="7"/>
  <c r="A3888" i="7"/>
  <c r="A3887" i="7"/>
  <c r="A3886" i="7"/>
  <c r="A3885" i="7"/>
  <c r="A3884" i="7"/>
  <c r="A3883" i="7"/>
  <c r="A3882" i="7"/>
  <c r="A3881" i="7"/>
  <c r="A3880" i="7"/>
  <c r="A3879" i="7"/>
  <c r="A3878" i="7"/>
  <c r="A3877" i="7"/>
  <c r="A3876" i="7"/>
  <c r="A3875" i="7"/>
  <c r="A3874" i="7"/>
  <c r="A3873" i="7"/>
  <c r="A3872" i="7"/>
  <c r="A3871" i="7"/>
  <c r="A3870" i="7"/>
  <c r="A3869" i="7"/>
  <c r="A3868" i="7"/>
  <c r="A3867" i="7"/>
  <c r="A3866" i="7"/>
  <c r="A3865" i="7"/>
  <c r="A3864" i="7"/>
  <c r="A3863" i="7"/>
  <c r="A3862" i="7"/>
  <c r="A3861" i="7"/>
  <c r="A3860" i="7"/>
  <c r="A3859" i="7"/>
  <c r="A3858" i="7"/>
  <c r="A3857" i="7"/>
  <c r="A3856" i="7"/>
  <c r="A3855" i="7"/>
  <c r="A3854" i="7"/>
  <c r="A3853" i="7"/>
  <c r="A3852" i="7"/>
  <c r="A3851" i="7"/>
  <c r="A3850" i="7"/>
  <c r="A3849" i="7"/>
  <c r="A3848" i="7"/>
  <c r="A3847" i="7"/>
  <c r="A3846" i="7"/>
  <c r="A3845" i="7"/>
  <c r="A3844" i="7"/>
  <c r="A3843" i="7"/>
  <c r="A3842" i="7"/>
  <c r="A3841" i="7"/>
  <c r="A3840" i="7"/>
  <c r="A3839" i="7"/>
  <c r="A3838" i="7"/>
  <c r="A3837" i="7"/>
  <c r="A3836" i="7"/>
  <c r="A3835" i="7"/>
  <c r="A3834" i="7"/>
  <c r="A3833" i="7"/>
  <c r="A3832" i="7"/>
  <c r="A3831" i="7"/>
  <c r="A3830" i="7"/>
  <c r="A3829" i="7"/>
  <c r="A3828" i="7"/>
  <c r="A3827" i="7"/>
  <c r="A3826" i="7"/>
  <c r="A3825" i="7"/>
  <c r="A3824" i="7"/>
  <c r="A3823" i="7"/>
  <c r="A3822" i="7"/>
  <c r="A3821" i="7"/>
  <c r="A3820" i="7"/>
  <c r="A3819" i="7"/>
  <c r="A3818" i="7"/>
  <c r="A3817" i="7"/>
  <c r="A3816" i="7"/>
  <c r="A3815" i="7"/>
  <c r="A3814" i="7"/>
  <c r="A3813" i="7"/>
  <c r="A3812" i="7"/>
  <c r="A3811" i="7"/>
  <c r="A3810" i="7"/>
  <c r="A3809" i="7"/>
  <c r="A3808" i="7"/>
  <c r="A3807" i="7"/>
  <c r="A3806" i="7"/>
  <c r="A3805" i="7"/>
  <c r="A3804" i="7"/>
  <c r="A3803" i="7"/>
  <c r="A3802" i="7"/>
  <c r="A3801" i="7"/>
  <c r="A3800" i="7"/>
  <c r="A3799" i="7"/>
  <c r="A3798" i="7"/>
  <c r="A3797" i="7"/>
  <c r="A3796" i="7"/>
  <c r="A3795" i="7"/>
  <c r="A3794" i="7"/>
  <c r="A3793" i="7"/>
  <c r="A3792" i="7"/>
  <c r="A3791" i="7"/>
  <c r="A3790" i="7"/>
  <c r="A3789" i="7"/>
  <c r="A3788" i="7"/>
  <c r="A3787" i="7"/>
  <c r="A3786" i="7"/>
  <c r="A3785" i="7"/>
  <c r="A3784" i="7"/>
  <c r="A3783" i="7"/>
  <c r="A3782" i="7"/>
  <c r="A3781" i="7"/>
  <c r="A3780" i="7"/>
  <c r="A3779" i="7"/>
  <c r="A3778" i="7"/>
  <c r="A3777" i="7"/>
  <c r="A3776" i="7"/>
  <c r="A3775" i="7"/>
  <c r="A3774" i="7"/>
  <c r="A3773" i="7"/>
  <c r="A3772" i="7"/>
  <c r="A3771" i="7"/>
  <c r="A3770" i="7"/>
  <c r="A3769" i="7"/>
  <c r="A3768" i="7"/>
  <c r="A3767" i="7"/>
  <c r="A3766" i="7"/>
  <c r="A3765" i="7"/>
  <c r="A3764" i="7"/>
  <c r="A3763" i="7"/>
  <c r="A3762" i="7"/>
  <c r="A3761" i="7"/>
  <c r="A3760" i="7"/>
  <c r="A3759" i="7"/>
  <c r="A3758" i="7"/>
  <c r="A3757" i="7"/>
  <c r="A3756" i="7"/>
  <c r="A3755" i="7"/>
  <c r="A3754" i="7"/>
  <c r="A3753" i="7"/>
  <c r="A3752" i="7"/>
  <c r="A3751" i="7"/>
  <c r="A3750" i="7"/>
  <c r="A3749" i="7"/>
  <c r="A3748" i="7"/>
  <c r="A3747" i="7"/>
  <c r="A3746" i="7"/>
  <c r="A3745" i="7"/>
  <c r="A3744" i="7"/>
  <c r="A3743" i="7"/>
  <c r="A3742" i="7"/>
  <c r="A3741" i="7"/>
  <c r="A3740" i="7"/>
  <c r="A3739" i="7"/>
  <c r="A3738" i="7"/>
  <c r="A3737" i="7"/>
  <c r="A3736" i="7"/>
  <c r="A3735" i="7"/>
  <c r="A3734" i="7"/>
  <c r="A3733" i="7"/>
  <c r="A3732" i="7"/>
  <c r="A3731" i="7"/>
  <c r="A3730" i="7"/>
  <c r="A3729" i="7"/>
  <c r="A3728" i="7"/>
  <c r="A3727" i="7"/>
  <c r="A3726" i="7"/>
  <c r="A3725" i="7"/>
  <c r="A3724" i="7"/>
  <c r="A3723" i="7"/>
  <c r="A3722" i="7"/>
  <c r="A3721" i="7"/>
  <c r="A3720" i="7"/>
  <c r="A3719" i="7"/>
  <c r="A3718" i="7"/>
  <c r="A3717" i="7"/>
  <c r="A3716" i="7"/>
  <c r="A3715" i="7"/>
  <c r="A3714" i="7"/>
  <c r="A3713" i="7"/>
  <c r="A3712" i="7"/>
  <c r="A3711" i="7"/>
  <c r="A3710" i="7"/>
  <c r="A3709" i="7"/>
  <c r="A3708" i="7"/>
  <c r="A3707" i="7"/>
  <c r="A3706" i="7"/>
  <c r="A3705" i="7"/>
  <c r="A3704" i="7"/>
  <c r="A3703" i="7"/>
  <c r="A3702" i="7"/>
  <c r="A3701" i="7"/>
  <c r="A3700" i="7"/>
  <c r="A3699" i="7"/>
  <c r="A3698" i="7"/>
  <c r="A3697" i="7"/>
  <c r="A3696" i="7"/>
  <c r="A3695" i="7"/>
  <c r="A3694" i="7"/>
  <c r="A3693" i="7"/>
  <c r="A3692" i="7"/>
  <c r="A3691" i="7"/>
  <c r="A3690" i="7"/>
  <c r="A3689" i="7"/>
  <c r="A3688" i="7"/>
  <c r="A3687" i="7"/>
  <c r="A3686" i="7"/>
  <c r="A3685" i="7"/>
  <c r="A3684" i="7"/>
  <c r="A3683" i="7"/>
  <c r="A3682" i="7"/>
  <c r="A3681" i="7"/>
  <c r="A3680" i="7"/>
  <c r="A3679" i="7"/>
  <c r="A3678" i="7"/>
  <c r="A3677" i="7"/>
  <c r="A3676" i="7"/>
  <c r="A3675" i="7"/>
  <c r="A3674" i="7"/>
  <c r="A3673" i="7"/>
  <c r="A3672" i="7"/>
  <c r="A3671" i="7"/>
  <c r="A3670" i="7"/>
  <c r="A3669" i="7"/>
  <c r="A3668" i="7"/>
  <c r="A3667" i="7"/>
  <c r="A3666" i="7"/>
  <c r="A3665" i="7"/>
  <c r="A3664" i="7"/>
  <c r="A3663" i="7"/>
  <c r="A3662" i="7"/>
  <c r="A3661" i="7"/>
  <c r="A3660" i="7"/>
  <c r="A3659" i="7"/>
  <c r="A3658" i="7"/>
  <c r="A3657" i="7"/>
  <c r="A3656" i="7"/>
  <c r="A3655" i="7"/>
  <c r="A3654" i="7"/>
  <c r="A3653" i="7"/>
  <c r="A3652" i="7"/>
  <c r="A3651" i="7"/>
  <c r="A3650" i="7"/>
  <c r="A3649" i="7"/>
  <c r="A3648" i="7"/>
  <c r="A3647" i="7"/>
  <c r="A3646" i="7"/>
  <c r="A3645" i="7"/>
  <c r="A3644" i="7"/>
  <c r="A3643" i="7"/>
  <c r="A3642" i="7"/>
  <c r="A3641" i="7"/>
  <c r="A3640" i="7"/>
  <c r="A3639" i="7"/>
  <c r="A3638" i="7"/>
  <c r="A3637" i="7"/>
  <c r="A3636" i="7"/>
  <c r="A3635" i="7"/>
  <c r="A3634" i="7"/>
  <c r="A3633" i="7"/>
  <c r="A3632" i="7"/>
  <c r="A3631" i="7"/>
  <c r="A3630" i="7"/>
  <c r="A3629" i="7"/>
  <c r="A3628" i="7"/>
  <c r="A3627" i="7"/>
  <c r="A3626" i="7"/>
  <c r="A3625" i="7"/>
  <c r="A3624" i="7"/>
  <c r="A3623" i="7"/>
  <c r="A3622" i="7"/>
  <c r="A3621" i="7"/>
  <c r="A3620" i="7"/>
  <c r="A3619" i="7"/>
  <c r="A3618" i="7"/>
  <c r="A3617" i="7"/>
  <c r="A3616" i="7"/>
  <c r="A3615" i="7"/>
  <c r="A3614" i="7"/>
  <c r="A3613" i="7"/>
  <c r="A3612" i="7"/>
  <c r="A3611" i="7"/>
  <c r="A3610" i="7"/>
  <c r="A3609" i="7"/>
  <c r="A3608" i="7"/>
  <c r="A3607" i="7"/>
  <c r="A3606" i="7"/>
  <c r="A3605" i="7"/>
  <c r="A3604" i="7"/>
  <c r="A3603" i="7"/>
  <c r="A3602" i="7"/>
  <c r="A3601" i="7"/>
  <c r="A3600" i="7"/>
  <c r="A3599" i="7"/>
  <c r="A3598" i="7"/>
  <c r="A3597" i="7"/>
  <c r="A3596" i="7"/>
  <c r="A3595" i="7"/>
  <c r="A3594" i="7"/>
  <c r="A3593" i="7"/>
  <c r="A3592" i="7"/>
  <c r="A3591" i="7"/>
  <c r="A3590" i="7"/>
  <c r="A3589" i="7"/>
  <c r="A3588" i="7"/>
  <c r="A3587" i="7"/>
  <c r="A3586" i="7"/>
  <c r="A3585" i="7"/>
  <c r="A3584" i="7"/>
  <c r="A3583" i="7"/>
  <c r="A3582" i="7"/>
  <c r="A3581" i="7"/>
  <c r="A3580" i="7"/>
  <c r="A3579" i="7"/>
  <c r="A3578" i="7"/>
  <c r="A3577" i="7"/>
  <c r="A3576" i="7"/>
  <c r="A3575" i="7"/>
  <c r="A3574" i="7"/>
  <c r="A3573" i="7"/>
  <c r="A3572" i="7"/>
  <c r="A3571" i="7"/>
  <c r="A3570" i="7"/>
  <c r="A3569" i="7"/>
  <c r="A3568" i="7"/>
  <c r="A3567" i="7"/>
  <c r="A3566" i="7"/>
  <c r="A3565" i="7"/>
  <c r="A3564" i="7"/>
  <c r="A3563" i="7"/>
  <c r="A3562" i="7"/>
  <c r="A3561" i="7"/>
  <c r="A3560" i="7"/>
  <c r="A3559" i="7"/>
  <c r="A3558" i="7"/>
  <c r="A3557" i="7"/>
  <c r="A3556" i="7"/>
  <c r="A3555" i="7"/>
  <c r="A3554" i="7"/>
  <c r="A3553" i="7"/>
  <c r="A3552" i="7"/>
  <c r="A3551" i="7"/>
  <c r="A3550" i="7"/>
  <c r="A3549" i="7"/>
  <c r="A3548" i="7"/>
  <c r="A3547" i="7"/>
  <c r="A3546" i="7"/>
  <c r="A3545" i="7"/>
  <c r="A3544" i="7"/>
  <c r="A3543" i="7"/>
  <c r="A3542" i="7"/>
  <c r="A3541" i="7"/>
  <c r="A3540" i="7"/>
  <c r="A3539" i="7"/>
  <c r="A3538" i="7"/>
  <c r="A3537" i="7"/>
  <c r="A3536" i="7"/>
  <c r="A3535" i="7"/>
  <c r="A3534" i="7"/>
  <c r="A3533" i="7"/>
  <c r="A3532" i="7"/>
  <c r="A3531" i="7"/>
  <c r="A3530" i="7"/>
  <c r="A3529" i="7"/>
  <c r="A3528" i="7"/>
  <c r="A3527" i="7"/>
  <c r="A3526" i="7"/>
  <c r="A3525" i="7"/>
  <c r="A3524" i="7"/>
  <c r="A3523" i="7"/>
  <c r="A3522" i="7"/>
  <c r="A3521" i="7"/>
  <c r="A3520" i="7"/>
  <c r="A3519" i="7"/>
  <c r="A3518" i="7"/>
  <c r="A3517" i="7"/>
  <c r="A3516" i="7"/>
  <c r="A3515" i="7"/>
  <c r="A3514" i="7"/>
  <c r="A3513" i="7"/>
  <c r="A3512" i="7"/>
  <c r="A3511" i="7"/>
  <c r="A3510" i="7"/>
  <c r="A3509" i="7"/>
  <c r="A3508" i="7"/>
  <c r="A3507" i="7"/>
  <c r="A3506" i="7"/>
  <c r="A3505" i="7"/>
  <c r="A3504" i="7"/>
  <c r="A3503" i="7"/>
  <c r="A3502" i="7"/>
  <c r="A3501" i="7"/>
  <c r="A3500" i="7"/>
  <c r="A3499" i="7"/>
  <c r="A3498" i="7"/>
  <c r="A3497" i="7"/>
  <c r="A3496" i="7"/>
  <c r="A3495" i="7"/>
  <c r="A3494" i="7"/>
  <c r="A3493" i="7"/>
  <c r="A3492" i="7"/>
  <c r="A3491" i="7"/>
  <c r="A3490" i="7"/>
  <c r="A3489" i="7"/>
  <c r="A3488" i="7"/>
  <c r="A3487" i="7"/>
  <c r="A3486" i="7"/>
  <c r="A3485" i="7"/>
  <c r="A3484" i="7"/>
  <c r="A3483" i="7"/>
  <c r="A3482" i="7"/>
  <c r="A3481" i="7"/>
  <c r="A3480" i="7"/>
  <c r="A3479" i="7"/>
  <c r="A3478" i="7"/>
  <c r="A3477" i="7"/>
  <c r="A3476" i="7"/>
  <c r="A3475" i="7"/>
  <c r="A3474" i="7"/>
  <c r="A3473" i="7"/>
  <c r="A3472" i="7"/>
  <c r="A3471" i="7"/>
  <c r="A3470" i="7"/>
  <c r="A3469" i="7"/>
  <c r="A3468" i="7"/>
  <c r="A3467" i="7"/>
  <c r="A3466" i="7"/>
  <c r="A3465" i="7"/>
  <c r="A3464" i="7"/>
  <c r="A3463" i="7"/>
  <c r="A3462" i="7"/>
  <c r="A3461" i="7"/>
  <c r="A3460" i="7"/>
  <c r="A3459" i="7"/>
  <c r="A3458" i="7"/>
  <c r="A3457" i="7"/>
  <c r="A3456" i="7"/>
  <c r="A3455" i="7"/>
  <c r="A3454" i="7"/>
  <c r="A3453" i="7"/>
  <c r="A3452" i="7"/>
  <c r="A3451" i="7"/>
  <c r="A3450" i="7"/>
  <c r="A3449" i="7"/>
  <c r="A3448" i="7"/>
  <c r="A3447" i="7"/>
  <c r="A3446" i="7"/>
  <c r="A3445" i="7"/>
  <c r="A3444" i="7"/>
  <c r="A3443" i="7"/>
  <c r="A3442" i="7"/>
  <c r="A3441" i="7"/>
  <c r="A3440" i="7"/>
  <c r="A3439" i="7"/>
  <c r="A3438" i="7"/>
  <c r="A3437" i="7"/>
  <c r="A3436" i="7"/>
  <c r="A3435" i="7"/>
  <c r="A3434" i="7"/>
  <c r="A3433" i="7"/>
  <c r="A3432" i="7"/>
  <c r="A3431" i="7"/>
  <c r="A3430" i="7"/>
  <c r="A3429" i="7"/>
  <c r="A3428" i="7"/>
  <c r="A3427" i="7"/>
  <c r="A3426" i="7"/>
  <c r="A3425" i="7"/>
  <c r="A3424" i="7"/>
  <c r="A3423" i="7"/>
  <c r="A3422" i="7"/>
  <c r="A3421" i="7"/>
  <c r="A3420" i="7"/>
  <c r="A3419" i="7"/>
  <c r="A3418" i="7"/>
  <c r="A3417" i="7"/>
  <c r="A3416" i="7"/>
  <c r="A3415" i="7"/>
  <c r="A3414" i="7"/>
  <c r="A3413" i="7"/>
  <c r="A3412" i="7"/>
  <c r="A3411" i="7"/>
  <c r="A3410" i="7"/>
  <c r="A3409" i="7"/>
  <c r="A3408" i="7"/>
  <c r="A3407" i="7"/>
  <c r="A3406" i="7"/>
  <c r="A3405" i="7"/>
  <c r="A3404" i="7"/>
  <c r="A3403" i="7"/>
  <c r="A3402" i="7"/>
  <c r="A3401" i="7"/>
  <c r="A3400" i="7"/>
  <c r="A3399" i="7"/>
  <c r="A3398" i="7"/>
  <c r="A3397" i="7"/>
  <c r="A3396" i="7"/>
  <c r="A3395" i="7"/>
  <c r="A3394" i="7"/>
  <c r="A3393" i="7"/>
  <c r="A3392" i="7"/>
  <c r="A3391" i="7"/>
  <c r="A3390" i="7"/>
  <c r="A3389" i="7"/>
  <c r="A3388" i="7"/>
  <c r="A3387" i="7"/>
  <c r="A3386" i="7"/>
  <c r="A3385" i="7"/>
  <c r="A3384" i="7"/>
  <c r="A3383" i="7"/>
  <c r="A3382" i="7"/>
  <c r="A3381" i="7"/>
  <c r="A3380" i="7"/>
  <c r="A3379" i="7"/>
  <c r="A3378" i="7"/>
  <c r="A3377" i="7"/>
  <c r="A3376" i="7"/>
  <c r="A3375" i="7"/>
  <c r="A3374" i="7"/>
  <c r="A3373" i="7"/>
  <c r="A3372" i="7"/>
  <c r="A3371" i="7"/>
  <c r="A3370" i="7"/>
  <c r="A3369" i="7"/>
  <c r="A3368" i="7"/>
  <c r="A3367" i="7"/>
  <c r="A3366" i="7"/>
  <c r="A3365" i="7"/>
  <c r="A3364" i="7"/>
  <c r="A3363" i="7"/>
  <c r="A3362" i="7"/>
  <c r="A3361" i="7"/>
  <c r="A3360" i="7"/>
  <c r="A3359" i="7"/>
  <c r="A3358" i="7"/>
  <c r="A3357" i="7"/>
  <c r="A3356" i="7"/>
  <c r="A3355" i="7"/>
  <c r="A3354" i="7"/>
  <c r="A3353" i="7"/>
  <c r="A3352" i="7"/>
  <c r="A3351" i="7"/>
  <c r="A3350" i="7"/>
  <c r="A3349" i="7"/>
  <c r="A3348" i="7"/>
  <c r="A3347" i="7"/>
  <c r="A3346" i="7"/>
  <c r="A3345" i="7"/>
  <c r="A3344" i="7"/>
  <c r="A3343" i="7"/>
  <c r="A3342" i="7"/>
  <c r="A3341" i="7"/>
  <c r="A3340" i="7"/>
  <c r="A3339" i="7"/>
  <c r="A3338" i="7"/>
  <c r="A3337" i="7"/>
  <c r="A3336" i="7"/>
  <c r="A3335" i="7"/>
  <c r="A3334" i="7"/>
  <c r="A3333" i="7"/>
  <c r="A3332" i="7"/>
  <c r="A3331" i="7"/>
  <c r="A3330" i="7"/>
  <c r="A3329" i="7"/>
  <c r="A3328" i="7"/>
  <c r="A3327" i="7"/>
  <c r="A3326" i="7"/>
  <c r="A3325" i="7"/>
  <c r="A3324" i="7"/>
  <c r="A3323" i="7"/>
  <c r="A3322" i="7"/>
  <c r="A3321" i="7"/>
  <c r="A3320" i="7"/>
  <c r="A3319" i="7"/>
  <c r="A3318" i="7"/>
  <c r="A3317" i="7"/>
  <c r="A3316" i="7"/>
  <c r="A3315" i="7"/>
  <c r="A3314" i="7"/>
  <c r="A3313" i="7"/>
  <c r="A3312" i="7"/>
  <c r="A3311" i="7"/>
  <c r="A3310" i="7"/>
  <c r="A3309" i="7"/>
  <c r="A3308" i="7"/>
  <c r="A3307" i="7"/>
  <c r="A3306" i="7"/>
  <c r="A3305" i="7"/>
  <c r="A3304" i="7"/>
  <c r="A3303" i="7"/>
  <c r="A3302" i="7"/>
  <c r="A3301" i="7"/>
  <c r="A3300" i="7"/>
  <c r="A3299" i="7"/>
  <c r="A3298" i="7"/>
  <c r="A3297" i="7"/>
  <c r="A3296" i="7"/>
  <c r="A3295" i="7"/>
  <c r="A3294" i="7"/>
  <c r="A3293" i="7"/>
  <c r="A3292" i="7"/>
  <c r="A3291" i="7"/>
  <c r="A3290" i="7"/>
  <c r="A3289" i="7"/>
  <c r="A3288" i="7"/>
  <c r="A3287" i="7"/>
  <c r="A3286" i="7"/>
  <c r="A3285" i="7"/>
  <c r="A3284" i="7"/>
  <c r="A3283" i="7"/>
  <c r="A3282" i="7"/>
  <c r="A3281" i="7"/>
  <c r="A3280" i="7"/>
  <c r="A3279" i="7"/>
  <c r="A3278" i="7"/>
  <c r="A3277" i="7"/>
  <c r="A3276" i="7"/>
  <c r="A3275" i="7"/>
  <c r="A3274" i="7"/>
  <c r="A3273" i="7"/>
  <c r="A3272" i="7"/>
  <c r="A3271" i="7"/>
  <c r="A3270" i="7"/>
  <c r="A3269" i="7"/>
  <c r="A3268" i="7"/>
  <c r="A3267" i="7"/>
  <c r="A3266" i="7"/>
  <c r="A3265" i="7"/>
  <c r="A3264" i="7"/>
  <c r="A3263" i="7"/>
  <c r="A3262" i="7"/>
  <c r="A3261" i="7"/>
  <c r="A3260" i="7"/>
  <c r="A3259" i="7"/>
  <c r="A3258" i="7"/>
  <c r="A3257" i="7"/>
  <c r="A3256" i="7"/>
  <c r="A3255" i="7"/>
  <c r="A3254" i="7"/>
  <c r="A3253" i="7"/>
  <c r="A3252" i="7"/>
  <c r="A3251" i="7"/>
  <c r="A3250" i="7"/>
  <c r="A3249" i="7"/>
  <c r="A3248" i="7"/>
  <c r="A3247" i="7"/>
  <c r="A3246" i="7"/>
  <c r="A3245" i="7"/>
  <c r="A3244" i="7"/>
  <c r="A3243" i="7"/>
  <c r="A3242" i="7"/>
  <c r="A3241" i="7"/>
  <c r="A3240" i="7"/>
  <c r="A3239" i="7"/>
  <c r="A3238" i="7"/>
  <c r="A3237" i="7"/>
  <c r="A3236" i="7"/>
  <c r="A3235" i="7"/>
  <c r="A3234" i="7"/>
  <c r="A3233" i="7"/>
  <c r="A3232" i="7"/>
  <c r="A3231" i="7"/>
  <c r="A3230" i="7"/>
  <c r="A3229" i="7"/>
  <c r="A3228" i="7"/>
  <c r="A3227" i="7"/>
  <c r="A3226" i="7"/>
  <c r="A3225" i="7"/>
  <c r="A3224" i="7"/>
  <c r="A3223" i="7"/>
  <c r="A3222" i="7"/>
  <c r="A3221" i="7"/>
  <c r="A3220" i="7"/>
  <c r="A3219" i="7"/>
  <c r="A3218" i="7"/>
  <c r="A3217" i="7"/>
  <c r="A3216" i="7"/>
  <c r="A3215" i="7"/>
  <c r="A3214" i="7"/>
  <c r="A3213" i="7"/>
  <c r="A3212" i="7"/>
  <c r="A3211" i="7"/>
  <c r="A3210" i="7"/>
  <c r="A3209" i="7"/>
  <c r="A3208" i="7"/>
  <c r="A3207" i="7"/>
  <c r="A3206" i="7"/>
  <c r="A3205" i="7"/>
  <c r="A3204" i="7"/>
  <c r="A3203" i="7"/>
  <c r="A3202" i="7"/>
  <c r="A3201" i="7"/>
  <c r="A3200" i="7"/>
  <c r="A3199" i="7"/>
  <c r="A3198" i="7"/>
  <c r="A3197" i="7"/>
  <c r="A3196" i="7"/>
  <c r="A3195" i="7"/>
  <c r="A3194" i="7"/>
  <c r="A3193" i="7"/>
  <c r="A3192" i="7"/>
  <c r="A3191" i="7"/>
  <c r="A3190" i="7"/>
  <c r="A3189" i="7"/>
  <c r="A3188" i="7"/>
  <c r="A3187" i="7"/>
  <c r="A3186" i="7"/>
  <c r="A3185" i="7"/>
  <c r="A3184" i="7"/>
  <c r="A3183" i="7"/>
  <c r="A3182" i="7"/>
  <c r="A3181" i="7"/>
  <c r="A3180" i="7"/>
  <c r="A3179" i="7"/>
  <c r="A3178" i="7"/>
  <c r="A3177" i="7"/>
  <c r="A3176" i="7"/>
  <c r="A3175" i="7"/>
  <c r="A3174" i="7"/>
  <c r="A3173" i="7"/>
  <c r="A3172" i="7"/>
  <c r="A3171" i="7"/>
  <c r="A3170" i="7"/>
  <c r="A3169" i="7"/>
  <c r="A3168" i="7"/>
  <c r="A3167" i="7"/>
  <c r="A3166" i="7"/>
  <c r="A3165" i="7"/>
  <c r="A3164" i="7"/>
  <c r="A3163" i="7"/>
  <c r="A3162" i="7"/>
  <c r="A3161" i="7"/>
  <c r="A3160" i="7"/>
  <c r="A3159" i="7"/>
  <c r="A3158" i="7"/>
  <c r="A3157" i="7"/>
  <c r="A3156" i="7"/>
  <c r="A3155" i="7"/>
  <c r="A3154" i="7"/>
  <c r="A3153" i="7"/>
  <c r="A3152" i="7"/>
  <c r="A3151" i="7"/>
  <c r="A3150" i="7"/>
  <c r="A3149" i="7"/>
  <c r="A3148" i="7"/>
  <c r="A3147" i="7"/>
  <c r="A3146" i="7"/>
  <c r="A3145" i="7"/>
  <c r="A3144" i="7"/>
  <c r="A3143" i="7"/>
  <c r="A3142" i="7"/>
  <c r="A3141" i="7"/>
  <c r="A3140" i="7"/>
  <c r="A3139" i="7"/>
  <c r="A3138" i="7"/>
  <c r="A3137" i="7"/>
  <c r="A3136" i="7"/>
  <c r="A3135" i="7"/>
  <c r="A3134" i="7"/>
  <c r="A3133" i="7"/>
  <c r="A3132" i="7"/>
  <c r="A3131" i="7"/>
  <c r="A3130" i="7"/>
  <c r="A3129" i="7"/>
  <c r="A3128" i="7"/>
  <c r="A3127" i="7"/>
  <c r="A3126" i="7"/>
  <c r="A3125" i="7"/>
  <c r="A3124" i="7"/>
  <c r="A3123" i="7"/>
  <c r="A3122" i="7"/>
  <c r="A3121" i="7"/>
  <c r="A3120" i="7"/>
  <c r="A3119" i="7"/>
  <c r="A3118" i="7"/>
  <c r="A3117" i="7"/>
  <c r="A3116" i="7"/>
  <c r="A3115" i="7"/>
  <c r="A3114" i="7"/>
  <c r="A3113" i="7"/>
  <c r="A3112" i="7"/>
  <c r="A3111" i="7"/>
  <c r="A3110" i="7"/>
  <c r="A3109" i="7"/>
  <c r="A3108" i="7"/>
  <c r="A3107" i="7"/>
  <c r="A3106" i="7"/>
  <c r="A3105" i="7"/>
  <c r="A3104" i="7"/>
  <c r="A3103" i="7"/>
  <c r="A3102" i="7"/>
  <c r="A3101" i="7"/>
  <c r="A3100" i="7"/>
  <c r="A3099" i="7"/>
  <c r="A3098" i="7"/>
  <c r="A3097" i="7"/>
  <c r="A3096" i="7"/>
  <c r="A3095" i="7"/>
  <c r="A3094" i="7"/>
  <c r="A3093" i="7"/>
  <c r="A3092" i="7"/>
  <c r="A3091" i="7"/>
  <c r="A3090" i="7"/>
  <c r="A3089" i="7"/>
  <c r="A3088" i="7"/>
  <c r="A3087" i="7"/>
  <c r="A3086" i="7"/>
  <c r="A3085" i="7"/>
  <c r="A3084" i="7"/>
  <c r="A3083" i="7"/>
  <c r="A3082" i="7"/>
  <c r="A3081" i="7"/>
  <c r="A3080" i="7"/>
  <c r="A3079" i="7"/>
  <c r="A3078" i="7"/>
  <c r="A3077" i="7"/>
  <c r="A3076" i="7"/>
  <c r="A3075" i="7"/>
  <c r="A3074" i="7"/>
  <c r="A3073" i="7"/>
  <c r="A3072" i="7"/>
  <c r="A3071" i="7"/>
  <c r="A3070" i="7"/>
  <c r="A3069" i="7"/>
  <c r="A3068" i="7"/>
  <c r="A3067" i="7"/>
  <c r="A3066" i="7"/>
  <c r="A3065" i="7"/>
  <c r="A3064" i="7"/>
  <c r="A3063" i="7"/>
  <c r="A3062" i="7"/>
  <c r="A3061" i="7"/>
  <c r="A3060" i="7"/>
  <c r="A3059" i="7"/>
  <c r="A3058" i="7"/>
  <c r="A3057" i="7"/>
  <c r="A3056" i="7"/>
  <c r="A3055" i="7"/>
  <c r="A3054" i="7"/>
  <c r="A3053" i="7"/>
  <c r="A3052" i="7"/>
  <c r="A3051" i="7"/>
  <c r="A3050" i="7"/>
  <c r="A3049" i="7"/>
  <c r="A3048" i="7"/>
  <c r="A3047" i="7"/>
  <c r="A3046" i="7"/>
  <c r="A3045" i="7"/>
  <c r="A3044" i="7"/>
  <c r="A3043" i="7"/>
  <c r="A3042" i="7"/>
  <c r="A3041" i="7"/>
  <c r="A3040" i="7"/>
  <c r="A3039" i="7"/>
  <c r="A3038" i="7"/>
  <c r="A3037" i="7"/>
  <c r="A3036" i="7"/>
  <c r="A3035" i="7"/>
  <c r="A3034" i="7"/>
  <c r="A3033" i="7"/>
  <c r="A3032" i="7"/>
  <c r="A3031" i="7"/>
  <c r="A3030" i="7"/>
  <c r="A3029" i="7"/>
  <c r="A3028" i="7"/>
  <c r="A3027" i="7"/>
  <c r="A3026" i="7"/>
  <c r="A3025" i="7"/>
  <c r="A3024" i="7"/>
  <c r="A3023" i="7"/>
  <c r="A3022" i="7"/>
  <c r="A3021" i="7"/>
  <c r="A3020" i="7"/>
  <c r="A3019" i="7"/>
  <c r="A3018" i="7"/>
  <c r="A3017" i="7"/>
  <c r="A3016" i="7"/>
  <c r="A3015" i="7"/>
  <c r="A3014" i="7"/>
  <c r="A3013" i="7"/>
  <c r="A3012" i="7"/>
  <c r="A3011" i="7"/>
  <c r="A3010" i="7"/>
  <c r="A3009" i="7"/>
  <c r="A3008" i="7"/>
  <c r="A3007" i="7"/>
  <c r="A3006" i="7"/>
  <c r="A3005" i="7"/>
  <c r="A3004" i="7"/>
  <c r="A3003" i="7"/>
  <c r="A3002" i="7"/>
  <c r="A3001" i="7"/>
  <c r="A3000" i="7"/>
  <c r="A2999" i="7"/>
  <c r="A2998" i="7"/>
  <c r="A2997" i="7"/>
  <c r="A2996" i="7"/>
  <c r="A2995" i="7"/>
  <c r="A2994" i="7"/>
  <c r="A2993" i="7"/>
  <c r="A2992" i="7"/>
  <c r="A2991" i="7"/>
  <c r="A2990" i="7"/>
  <c r="A2989" i="7"/>
  <c r="A2988" i="7"/>
  <c r="A2987" i="7"/>
  <c r="A2986" i="7"/>
  <c r="A2985" i="7"/>
  <c r="A2984" i="7"/>
  <c r="A2983" i="7"/>
  <c r="A2982" i="7"/>
  <c r="A2981" i="7"/>
  <c r="A2980" i="7"/>
  <c r="A2979" i="7"/>
  <c r="A2978" i="7"/>
  <c r="A2977" i="7"/>
  <c r="A2976" i="7"/>
  <c r="A2975" i="7"/>
  <c r="A2974" i="7"/>
  <c r="A2973" i="7"/>
  <c r="A2972" i="7"/>
  <c r="A2971" i="7"/>
  <c r="A2970" i="7"/>
  <c r="A2969" i="7"/>
  <c r="A2968" i="7"/>
  <c r="A2967" i="7"/>
  <c r="A2966" i="7"/>
  <c r="A2965" i="7"/>
  <c r="A2964" i="7"/>
  <c r="A2963" i="7"/>
  <c r="A2962" i="7"/>
  <c r="A2961" i="7"/>
  <c r="A2960" i="7"/>
  <c r="A2959" i="7"/>
  <c r="A2958" i="7"/>
  <c r="A2957" i="7"/>
  <c r="A2956" i="7"/>
  <c r="A2955" i="7"/>
  <c r="A2954" i="7"/>
  <c r="A2953" i="7"/>
  <c r="A2952" i="7"/>
  <c r="A2951" i="7"/>
  <c r="A2950" i="7"/>
  <c r="A2949" i="7"/>
  <c r="A2948" i="7"/>
  <c r="A2947" i="7"/>
  <c r="A2946" i="7"/>
  <c r="A2945" i="7"/>
  <c r="A2944" i="7"/>
  <c r="A2943" i="7"/>
  <c r="A2942" i="7"/>
  <c r="A2941" i="7"/>
  <c r="A2940" i="7"/>
  <c r="A2939" i="7"/>
  <c r="A2938" i="7"/>
  <c r="A2937" i="7"/>
  <c r="A2936" i="7"/>
  <c r="A2935" i="7"/>
  <c r="A2934" i="7"/>
  <c r="A2933" i="7"/>
  <c r="A2932" i="7"/>
  <c r="A2931" i="7"/>
  <c r="A2930" i="7"/>
  <c r="A2929" i="7"/>
  <c r="A2928" i="7"/>
  <c r="A2927" i="7"/>
  <c r="A2926" i="7"/>
  <c r="A2925" i="7"/>
  <c r="A2924" i="7"/>
  <c r="A2923" i="7"/>
  <c r="A2922" i="7"/>
  <c r="A2921" i="7"/>
  <c r="A2920" i="7"/>
  <c r="A2919" i="7"/>
  <c r="A2918" i="7"/>
  <c r="A2917" i="7"/>
  <c r="A2916" i="7"/>
  <c r="A2915" i="7"/>
  <c r="A2914" i="7"/>
  <c r="A2913" i="7"/>
  <c r="A2912" i="7"/>
  <c r="A2911" i="7"/>
  <c r="A2910" i="7"/>
  <c r="A2909" i="7"/>
  <c r="A2908" i="7"/>
  <c r="A2907" i="7"/>
  <c r="A2906" i="7"/>
  <c r="A2905" i="7"/>
  <c r="A2904" i="7"/>
  <c r="A2903" i="7"/>
  <c r="A2902" i="7"/>
  <c r="A2901" i="7"/>
  <c r="A2900" i="7"/>
  <c r="A2899" i="7"/>
  <c r="A2898" i="7"/>
  <c r="A2897" i="7"/>
  <c r="A2896" i="7"/>
  <c r="A2895" i="7"/>
  <c r="A2894" i="7"/>
  <c r="A2893" i="7"/>
  <c r="A2892" i="7"/>
  <c r="A2891" i="7"/>
  <c r="A2890" i="7"/>
  <c r="A2889" i="7"/>
  <c r="A2888" i="7"/>
  <c r="A2887" i="7"/>
  <c r="A2886" i="7"/>
  <c r="A2885" i="7"/>
  <c r="A2884" i="7"/>
  <c r="A2883" i="7"/>
  <c r="A2882" i="7"/>
  <c r="A2881" i="7"/>
  <c r="A2880" i="7"/>
  <c r="A2879" i="7"/>
  <c r="A2878" i="7"/>
  <c r="A2877" i="7"/>
  <c r="A2876" i="7"/>
  <c r="A2875" i="7"/>
  <c r="A2874" i="7"/>
  <c r="A2873" i="7"/>
  <c r="A2872" i="7"/>
  <c r="A2871" i="7"/>
  <c r="A2870" i="7"/>
  <c r="A2869" i="7"/>
  <c r="A2868" i="7"/>
  <c r="A2867" i="7"/>
  <c r="A2866" i="7"/>
  <c r="A2865" i="7"/>
  <c r="A2864" i="7"/>
  <c r="A2863" i="7"/>
  <c r="A2862" i="7"/>
  <c r="A2861" i="7"/>
  <c r="A2860" i="7"/>
  <c r="A2859" i="7"/>
  <c r="A2858" i="7"/>
  <c r="A2857" i="7"/>
  <c r="A2856" i="7"/>
  <c r="A2855" i="7"/>
  <c r="A2854" i="7"/>
  <c r="A2853" i="7"/>
  <c r="A2852" i="7"/>
  <c r="A2851" i="7"/>
  <c r="A2850" i="7"/>
  <c r="A2849" i="7"/>
  <c r="A2848" i="7"/>
  <c r="A2847" i="7"/>
  <c r="A2846" i="7"/>
  <c r="A2845" i="7"/>
  <c r="A2844" i="7"/>
  <c r="A2843" i="7"/>
  <c r="A2842" i="7"/>
  <c r="A2841" i="7"/>
  <c r="A2840" i="7"/>
  <c r="A2839" i="7"/>
  <c r="A2838" i="7"/>
  <c r="A2837" i="7"/>
  <c r="A2836" i="7"/>
  <c r="A2835" i="7"/>
  <c r="A2834" i="7"/>
  <c r="A2833" i="7"/>
  <c r="A2832" i="7"/>
  <c r="A2831" i="7"/>
  <c r="A2830" i="7"/>
  <c r="A2829" i="7"/>
  <c r="A2828" i="7"/>
  <c r="A2827" i="7"/>
  <c r="A2826" i="7"/>
  <c r="A2825" i="7"/>
  <c r="A2824" i="7"/>
  <c r="A2823" i="7"/>
  <c r="A2822" i="7"/>
  <c r="A2821" i="7"/>
  <c r="A2820" i="7"/>
  <c r="A2819" i="7"/>
  <c r="A2818" i="7"/>
  <c r="A2817" i="7"/>
  <c r="A2816" i="7"/>
  <c r="A2815" i="7"/>
  <c r="A2814" i="7"/>
  <c r="A2813" i="7"/>
  <c r="A2812" i="7"/>
  <c r="A2811" i="7"/>
  <c r="A2810" i="7"/>
  <c r="A2809" i="7"/>
  <c r="A2808" i="7"/>
  <c r="A2807" i="7"/>
  <c r="A2806" i="7"/>
  <c r="A2805" i="7"/>
  <c r="A2804" i="7"/>
  <c r="A2803" i="7"/>
  <c r="A2802" i="7"/>
  <c r="A2801" i="7"/>
  <c r="A2800" i="7"/>
  <c r="A2799" i="7"/>
  <c r="A2798" i="7"/>
  <c r="A2797" i="7"/>
  <c r="A2796" i="7"/>
  <c r="A2795" i="7"/>
  <c r="A2794" i="7"/>
  <c r="A2793" i="7"/>
  <c r="A2792" i="7"/>
  <c r="A2791" i="7"/>
  <c r="A2790" i="7"/>
  <c r="A2789" i="7"/>
  <c r="A2788" i="7"/>
  <c r="A2787" i="7"/>
  <c r="A2786" i="7"/>
  <c r="A2785" i="7"/>
  <c r="A2784" i="7"/>
  <c r="A2783" i="7"/>
  <c r="A2782" i="7"/>
  <c r="A2781" i="7"/>
  <c r="A2780" i="7"/>
  <c r="A2779" i="7"/>
  <c r="A2778" i="7"/>
  <c r="A2777" i="7"/>
  <c r="A2776" i="7"/>
  <c r="A2775" i="7"/>
  <c r="A2774" i="7"/>
  <c r="A2773" i="7"/>
  <c r="A2772" i="7"/>
  <c r="A2771" i="7"/>
  <c r="A2770" i="7"/>
  <c r="A2769" i="7"/>
  <c r="A2768" i="7"/>
  <c r="A2767" i="7"/>
  <c r="A2766" i="7"/>
  <c r="A2765" i="7"/>
  <c r="A2764" i="7"/>
  <c r="A2763" i="7"/>
  <c r="A2762" i="7"/>
  <c r="A2761" i="7"/>
  <c r="A2760" i="7"/>
  <c r="A2759" i="7"/>
  <c r="A2758" i="7"/>
  <c r="A2757" i="7"/>
  <c r="A2756" i="7"/>
  <c r="A2755" i="7"/>
  <c r="A2754" i="7"/>
  <c r="A2753" i="7"/>
  <c r="A2752" i="7"/>
  <c r="A2751" i="7"/>
  <c r="A2750" i="7"/>
  <c r="A2749" i="7"/>
  <c r="A2748" i="7"/>
  <c r="A2747" i="7"/>
  <c r="A2746" i="7"/>
  <c r="A2745" i="7"/>
  <c r="A2744" i="7"/>
  <c r="A2743" i="7"/>
  <c r="A2742" i="7"/>
  <c r="A2741" i="7"/>
  <c r="A2740" i="7"/>
  <c r="A2739" i="7"/>
  <c r="A2738" i="7"/>
  <c r="A2737" i="7"/>
  <c r="A2736" i="7"/>
  <c r="A2735" i="7"/>
  <c r="A2734" i="7"/>
  <c r="A2733" i="7"/>
  <c r="A2732" i="7"/>
  <c r="A2731" i="7"/>
  <c r="A2730" i="7"/>
  <c r="A2729" i="7"/>
  <c r="A2728" i="7"/>
  <c r="A2727" i="7"/>
  <c r="A2726" i="7"/>
  <c r="A2725" i="7"/>
  <c r="A2724" i="7"/>
  <c r="A2723" i="7"/>
  <c r="A2722" i="7"/>
  <c r="A2721" i="7"/>
  <c r="A2720" i="7"/>
  <c r="A2719" i="7"/>
  <c r="A2718" i="7"/>
  <c r="A2717" i="7"/>
  <c r="A2716" i="7"/>
  <c r="A2715" i="7"/>
  <c r="A2714" i="7"/>
  <c r="A2713" i="7"/>
  <c r="A2712" i="7"/>
  <c r="A2711" i="7"/>
  <c r="A2710" i="7"/>
  <c r="A2709" i="7"/>
  <c r="A2708" i="7"/>
  <c r="A2707" i="7"/>
  <c r="A2706" i="7"/>
  <c r="A2705" i="7"/>
  <c r="A2704" i="7"/>
  <c r="A2703" i="7"/>
  <c r="A2702" i="7"/>
  <c r="A2701" i="7"/>
  <c r="A2700" i="7"/>
  <c r="A2699" i="7"/>
  <c r="A2698" i="7"/>
  <c r="A2697" i="7"/>
  <c r="A2696" i="7"/>
  <c r="A2695" i="7"/>
  <c r="A2694" i="7"/>
  <c r="A2693" i="7"/>
  <c r="A2692" i="7"/>
  <c r="A2691" i="7"/>
  <c r="A2690" i="7"/>
  <c r="A2689" i="7"/>
  <c r="A2688" i="7"/>
  <c r="A2687" i="7"/>
  <c r="A2686" i="7"/>
  <c r="A2685" i="7"/>
  <c r="A2684" i="7"/>
  <c r="A2683" i="7"/>
  <c r="A2682" i="7"/>
  <c r="A2681" i="7"/>
  <c r="A2680" i="7"/>
  <c r="A2679" i="7"/>
  <c r="A2678" i="7"/>
  <c r="A2677" i="7"/>
  <c r="A2676" i="7"/>
  <c r="A2675" i="7"/>
  <c r="A2674" i="7"/>
  <c r="A2673" i="7"/>
  <c r="A2672" i="7"/>
  <c r="A2671" i="7"/>
  <c r="A2670" i="7"/>
  <c r="A2669" i="7"/>
  <c r="A2668" i="7"/>
  <c r="A2667" i="7"/>
  <c r="A2666" i="7"/>
  <c r="A2665" i="7"/>
  <c r="A2664" i="7"/>
  <c r="A2663" i="7"/>
  <c r="A2662" i="7"/>
  <c r="A2661" i="7"/>
  <c r="A2660" i="7"/>
  <c r="A2659" i="7"/>
  <c r="A2658" i="7"/>
  <c r="A2657" i="7"/>
  <c r="A2656" i="7"/>
  <c r="A2655" i="7"/>
  <c r="A2654" i="7"/>
  <c r="A2653" i="7"/>
  <c r="A2652" i="7"/>
  <c r="A2651" i="7"/>
  <c r="A2650" i="7"/>
  <c r="A2649" i="7"/>
  <c r="A2648" i="7"/>
  <c r="A2647" i="7"/>
  <c r="A2646" i="7"/>
  <c r="A2645" i="7"/>
  <c r="A2644" i="7"/>
  <c r="A2643" i="7"/>
  <c r="A2642" i="7"/>
  <c r="A2641" i="7"/>
  <c r="A2640" i="7"/>
  <c r="A2639" i="7"/>
  <c r="A2638" i="7"/>
  <c r="A2637" i="7"/>
  <c r="A2636" i="7"/>
  <c r="A2635" i="7"/>
  <c r="A2634" i="7"/>
  <c r="A2633" i="7"/>
  <c r="A2632" i="7"/>
  <c r="A2631" i="7"/>
  <c r="A2630" i="7"/>
  <c r="A2629" i="7"/>
  <c r="A2628" i="7"/>
  <c r="A2627" i="7"/>
  <c r="A2626" i="7"/>
  <c r="A2625" i="7"/>
  <c r="A2624" i="7"/>
  <c r="A2623" i="7"/>
  <c r="A2622" i="7"/>
  <c r="A2621" i="7"/>
  <c r="A2620" i="7"/>
  <c r="A2619" i="7"/>
  <c r="A2618" i="7"/>
  <c r="A2617" i="7"/>
  <c r="A2616" i="7"/>
  <c r="A2615" i="7"/>
  <c r="A2614" i="7"/>
  <c r="A2613" i="7"/>
  <c r="A2612" i="7"/>
  <c r="A2611" i="7"/>
  <c r="A2610" i="7"/>
  <c r="A2609" i="7"/>
  <c r="A2608" i="7"/>
  <c r="A2607" i="7"/>
  <c r="A2606" i="7"/>
  <c r="A2605" i="7"/>
  <c r="A2604" i="7"/>
  <c r="A2603" i="7"/>
  <c r="A2602" i="7"/>
  <c r="A2601" i="7"/>
  <c r="A2600" i="7"/>
  <c r="A2599" i="7"/>
  <c r="A2598" i="7"/>
  <c r="A2597" i="7"/>
  <c r="A2596" i="7"/>
  <c r="A2595" i="7"/>
  <c r="A2594" i="7"/>
  <c r="A2593" i="7"/>
  <c r="A2592" i="7"/>
  <c r="A2591" i="7"/>
  <c r="A2590" i="7"/>
  <c r="A2589" i="7"/>
  <c r="A2588" i="7"/>
  <c r="A2587" i="7"/>
  <c r="A2586" i="7"/>
  <c r="A2585" i="7"/>
  <c r="A2584" i="7"/>
  <c r="A2583" i="7"/>
  <c r="A2582" i="7"/>
  <c r="A2581" i="7"/>
  <c r="A2580" i="7"/>
  <c r="A2579" i="7"/>
  <c r="A2578" i="7"/>
  <c r="A2577" i="7"/>
  <c r="A2576" i="7"/>
  <c r="A2575" i="7"/>
  <c r="A2574" i="7"/>
  <c r="A2573" i="7"/>
  <c r="A2572" i="7"/>
  <c r="A2571" i="7"/>
  <c r="A2570" i="7"/>
  <c r="A2569" i="7"/>
  <c r="A2568" i="7"/>
  <c r="A2567" i="7"/>
  <c r="A2566" i="7"/>
  <c r="A2565" i="7"/>
  <c r="A2564" i="7"/>
  <c r="A2563" i="7"/>
  <c r="A2562" i="7"/>
  <c r="A2561" i="7"/>
  <c r="A2560" i="7"/>
  <c r="A2559" i="7"/>
  <c r="A2558" i="7"/>
  <c r="A2557" i="7"/>
  <c r="A2556" i="7"/>
  <c r="A2555" i="7"/>
  <c r="A2554" i="7"/>
  <c r="A2553" i="7"/>
  <c r="A2552" i="7"/>
  <c r="A2551" i="7"/>
  <c r="A2550" i="7"/>
  <c r="A2549" i="7"/>
  <c r="A2548" i="7"/>
  <c r="A2547" i="7"/>
  <c r="A2546" i="7"/>
  <c r="A2545" i="7"/>
  <c r="A2544" i="7"/>
  <c r="A2543" i="7"/>
  <c r="A2542" i="7"/>
  <c r="A2541" i="7"/>
  <c r="A2540" i="7"/>
  <c r="A2539" i="7"/>
  <c r="A2538" i="7"/>
  <c r="A2537" i="7"/>
  <c r="A2536" i="7"/>
  <c r="A2535" i="7"/>
  <c r="A2534" i="7"/>
  <c r="A2533" i="7"/>
  <c r="A2532" i="7"/>
  <c r="A2531" i="7"/>
  <c r="A2530" i="7"/>
  <c r="A2529" i="7"/>
  <c r="A2528" i="7"/>
  <c r="A2527" i="7"/>
  <c r="A2526" i="7"/>
  <c r="A2525" i="7"/>
  <c r="A2524" i="7"/>
  <c r="A2523" i="7"/>
  <c r="A2522" i="7"/>
  <c r="A2521" i="7"/>
  <c r="A2520" i="7"/>
  <c r="A2519" i="7"/>
  <c r="A2518" i="7"/>
  <c r="A2517" i="7"/>
  <c r="A2516" i="7"/>
  <c r="A2515" i="7"/>
  <c r="A2514" i="7"/>
  <c r="A2513" i="7"/>
  <c r="A2512" i="7"/>
  <c r="A2511" i="7"/>
  <c r="A2510" i="7"/>
  <c r="A2509" i="7"/>
  <c r="A2508" i="7"/>
  <c r="A2507" i="7"/>
  <c r="A2506" i="7"/>
  <c r="A2505" i="7"/>
  <c r="A2504" i="7"/>
  <c r="A2503" i="7"/>
  <c r="A2502" i="7"/>
  <c r="A2501" i="7"/>
  <c r="A2500" i="7"/>
  <c r="A2499" i="7"/>
  <c r="A2498" i="7"/>
  <c r="A2497" i="7"/>
  <c r="A2496" i="7"/>
  <c r="A2495" i="7"/>
  <c r="A2494" i="7"/>
  <c r="A2493" i="7"/>
  <c r="A2492" i="7"/>
  <c r="A2491" i="7"/>
  <c r="A2490" i="7"/>
  <c r="A2489" i="7"/>
  <c r="A2488" i="7"/>
  <c r="A2487" i="7"/>
  <c r="A2486" i="7"/>
  <c r="A2485" i="7"/>
  <c r="A2484" i="7"/>
  <c r="A2483" i="7"/>
  <c r="A2482" i="7"/>
  <c r="A2481" i="7"/>
  <c r="A2480" i="7"/>
  <c r="A2479" i="7"/>
  <c r="A2478" i="7"/>
  <c r="A2477" i="7"/>
  <c r="A2476" i="7"/>
  <c r="A2475" i="7"/>
  <c r="A2474" i="7"/>
  <c r="A2473" i="7"/>
  <c r="A2472" i="7"/>
  <c r="A2471" i="7"/>
  <c r="A2470" i="7"/>
  <c r="A2469" i="7"/>
  <c r="A2468" i="7"/>
  <c r="A2467" i="7"/>
  <c r="A2466" i="7"/>
  <c r="A2465" i="7"/>
  <c r="A2464" i="7"/>
  <c r="A2463" i="7"/>
  <c r="A2462" i="7"/>
  <c r="A2461" i="7"/>
  <c r="A2460" i="7"/>
  <c r="A2459" i="7"/>
  <c r="A2458" i="7"/>
  <c r="A2457" i="7"/>
  <c r="A2456" i="7"/>
  <c r="A2455" i="7"/>
  <c r="A2454" i="7"/>
  <c r="A2453" i="7"/>
  <c r="A2452" i="7"/>
  <c r="A2451" i="7"/>
  <c r="A2450" i="7"/>
  <c r="A2449" i="7"/>
  <c r="A2448" i="7"/>
  <c r="A2447" i="7"/>
  <c r="A2446" i="7"/>
  <c r="A2445" i="7"/>
  <c r="A2444" i="7"/>
  <c r="A2443" i="7"/>
  <c r="A2442" i="7"/>
  <c r="A2441" i="7"/>
  <c r="A2440" i="7"/>
  <c r="A2439" i="7"/>
  <c r="A2438" i="7"/>
  <c r="A2437" i="7"/>
  <c r="A2436" i="7"/>
  <c r="A2435" i="7"/>
  <c r="A2434" i="7"/>
  <c r="A2433" i="7"/>
  <c r="A2432" i="7"/>
  <c r="A2431" i="7"/>
  <c r="A2430" i="7"/>
  <c r="A2429" i="7"/>
  <c r="A2428" i="7"/>
  <c r="A2427" i="7"/>
  <c r="A2426" i="7"/>
  <c r="A2425" i="7"/>
  <c r="A2424" i="7"/>
  <c r="A2423" i="7"/>
  <c r="A2422" i="7"/>
  <c r="A2421" i="7"/>
  <c r="A2420" i="7"/>
  <c r="A2419" i="7"/>
  <c r="A2418" i="7"/>
  <c r="A2417" i="7"/>
  <c r="A2416" i="7"/>
  <c r="A2415" i="7"/>
  <c r="A2414" i="7"/>
  <c r="A2413" i="7"/>
  <c r="A2412" i="7"/>
  <c r="A2411" i="7"/>
  <c r="A2410" i="7"/>
  <c r="A2409" i="7"/>
  <c r="A2408" i="7"/>
  <c r="A2407" i="7"/>
  <c r="A2406" i="7"/>
  <c r="A2405" i="7"/>
  <c r="A2404" i="7"/>
  <c r="A2403" i="7"/>
  <c r="A2402" i="7"/>
  <c r="A2401" i="7"/>
  <c r="A2400" i="7"/>
  <c r="A2399" i="7"/>
  <c r="A2398" i="7"/>
  <c r="A2397" i="7"/>
  <c r="A2396" i="7"/>
  <c r="A2395" i="7"/>
  <c r="A2394" i="7"/>
  <c r="A2393" i="7"/>
  <c r="A2392" i="7"/>
  <c r="A2391" i="7"/>
  <c r="A2390" i="7"/>
  <c r="A2389" i="7"/>
  <c r="A2388" i="7"/>
  <c r="A2387" i="7"/>
  <c r="A2386" i="7"/>
  <c r="A2385" i="7"/>
  <c r="A2384" i="7"/>
  <c r="A2383" i="7"/>
  <c r="A2382" i="7"/>
  <c r="A2381" i="7"/>
  <c r="A2380" i="7"/>
  <c r="A2379" i="7"/>
  <c r="A2378" i="7"/>
  <c r="A2377" i="7"/>
  <c r="A2376" i="7"/>
  <c r="A2375" i="7"/>
  <c r="A2374" i="7"/>
  <c r="A2373" i="7"/>
  <c r="A2372" i="7"/>
  <c r="A2371" i="7"/>
  <c r="A2370" i="7"/>
  <c r="A2369" i="7"/>
  <c r="A2368" i="7"/>
  <c r="A2367" i="7"/>
  <c r="A2366" i="7"/>
  <c r="A2365" i="7"/>
  <c r="A2364" i="7"/>
  <c r="A2363" i="7"/>
  <c r="A2362" i="7"/>
  <c r="A2361" i="7"/>
  <c r="A2360" i="7"/>
  <c r="A2359" i="7"/>
  <c r="A2358" i="7"/>
  <c r="A2357" i="7"/>
  <c r="A2356" i="7"/>
  <c r="A2355" i="7"/>
  <c r="A2354" i="7"/>
  <c r="A2353" i="7"/>
  <c r="A2352" i="7"/>
  <c r="A2351" i="7"/>
  <c r="A2350" i="7"/>
  <c r="A2349" i="7"/>
  <c r="A2348" i="7"/>
  <c r="A2347" i="7"/>
  <c r="A2346" i="7"/>
  <c r="A2345" i="7"/>
  <c r="A2344" i="7"/>
  <c r="A2343" i="7"/>
  <c r="A2342" i="7"/>
  <c r="A2341" i="7"/>
  <c r="A2340" i="7"/>
  <c r="A2339" i="7"/>
  <c r="A2338" i="7"/>
  <c r="A2337" i="7"/>
  <c r="A2336" i="7"/>
  <c r="A2335" i="7"/>
  <c r="A2334" i="7"/>
  <c r="A2333" i="7"/>
  <c r="A2332" i="7"/>
  <c r="A2331" i="7"/>
  <c r="A2330" i="7"/>
  <c r="A2329" i="7"/>
  <c r="A2328" i="7"/>
  <c r="A2327" i="7"/>
  <c r="A2326" i="7"/>
  <c r="A2325" i="7"/>
  <c r="A2324" i="7"/>
  <c r="A2323" i="7"/>
  <c r="A2322" i="7"/>
  <c r="A2321" i="7"/>
  <c r="A2320" i="7"/>
  <c r="A2319" i="7"/>
  <c r="A2318" i="7"/>
  <c r="A2317" i="7"/>
  <c r="A2316" i="7"/>
  <c r="A2315" i="7"/>
  <c r="A2314" i="7"/>
  <c r="A2313" i="7"/>
  <c r="A2312" i="7"/>
  <c r="A2311" i="7"/>
  <c r="A2310" i="7"/>
  <c r="A2309" i="7"/>
  <c r="A2308" i="7"/>
  <c r="A2307" i="7"/>
  <c r="A2306" i="7"/>
  <c r="A2305" i="7"/>
  <c r="A2304" i="7"/>
  <c r="A2303" i="7"/>
  <c r="A2302" i="7"/>
  <c r="A2301" i="7"/>
  <c r="A2300" i="7"/>
  <c r="A2299" i="7"/>
  <c r="A2298" i="7"/>
  <c r="A2297" i="7"/>
  <c r="A2296" i="7"/>
  <c r="A2295" i="7"/>
  <c r="A2294" i="7"/>
  <c r="A2293" i="7"/>
  <c r="A2292" i="7"/>
  <c r="A2291" i="7"/>
  <c r="A2290" i="7"/>
  <c r="A2289" i="7"/>
  <c r="A2288" i="7"/>
  <c r="A2287" i="7"/>
  <c r="A2286" i="7"/>
  <c r="A2285" i="7"/>
  <c r="A2284" i="7"/>
  <c r="A2283" i="7"/>
  <c r="A2282" i="7"/>
  <c r="A2281" i="7"/>
  <c r="A2280" i="7"/>
  <c r="A2279" i="7"/>
  <c r="A2278" i="7"/>
  <c r="A2277" i="7"/>
  <c r="A2276" i="7"/>
  <c r="A2275" i="7"/>
  <c r="A2274" i="7"/>
  <c r="A2273" i="7"/>
  <c r="A2272" i="7"/>
  <c r="A2271" i="7"/>
  <c r="A2270" i="7"/>
  <c r="A2269" i="7"/>
  <c r="A2268" i="7"/>
  <c r="A2267" i="7"/>
  <c r="A2266" i="7"/>
  <c r="A2265" i="7"/>
  <c r="A2264" i="7"/>
  <c r="A2263" i="7"/>
  <c r="A2262" i="7"/>
  <c r="A2261" i="7"/>
  <c r="A2260" i="7"/>
  <c r="A2259" i="7"/>
  <c r="A2258" i="7"/>
  <c r="A2257" i="7"/>
  <c r="A2256" i="7"/>
  <c r="A2255" i="7"/>
  <c r="A2254" i="7"/>
  <c r="A2253" i="7"/>
  <c r="A2252" i="7"/>
  <c r="A2251" i="7"/>
  <c r="A2250" i="7"/>
  <c r="A2249" i="7"/>
  <c r="A2248" i="7"/>
  <c r="A2247" i="7"/>
  <c r="A2246" i="7"/>
  <c r="A2245" i="7"/>
  <c r="A2244" i="7"/>
  <c r="A2243" i="7"/>
  <c r="A2242" i="7"/>
  <c r="A2241" i="7"/>
  <c r="A2240" i="7"/>
  <c r="A2239" i="7"/>
  <c r="A2238" i="7"/>
  <c r="A2237" i="7"/>
  <c r="A2236" i="7"/>
  <c r="A2235" i="7"/>
  <c r="A2234" i="7"/>
  <c r="A2233" i="7"/>
  <c r="A2232" i="7"/>
  <c r="A2231" i="7"/>
  <c r="A2230" i="7"/>
  <c r="A2229" i="7"/>
  <c r="A2228" i="7"/>
  <c r="A2227" i="7"/>
  <c r="A2226" i="7"/>
  <c r="A2225" i="7"/>
  <c r="A2224" i="7"/>
  <c r="A2223" i="7"/>
  <c r="A2222" i="7"/>
  <c r="A2221" i="7"/>
  <c r="A2220" i="7"/>
  <c r="A2219" i="7"/>
  <c r="A2218" i="7"/>
  <c r="A2217" i="7"/>
  <c r="A2216" i="7"/>
  <c r="A2215" i="7"/>
  <c r="A2214" i="7"/>
  <c r="A2213" i="7"/>
  <c r="A2212" i="7"/>
  <c r="A2211" i="7"/>
  <c r="A2210" i="7"/>
  <c r="A2209" i="7"/>
  <c r="A2208" i="7"/>
  <c r="A2207" i="7"/>
  <c r="A2206" i="7"/>
  <c r="A2205" i="7"/>
  <c r="A2204" i="7"/>
  <c r="A2203" i="7"/>
  <c r="A2202" i="7"/>
  <c r="A2201" i="7"/>
  <c r="A2200" i="7"/>
  <c r="A2199" i="7"/>
  <c r="A2198" i="7"/>
  <c r="A2197" i="7"/>
  <c r="A2196" i="7"/>
  <c r="A2195" i="7"/>
  <c r="A2194" i="7"/>
  <c r="A2193" i="7"/>
  <c r="A2192" i="7"/>
  <c r="A2191" i="7"/>
  <c r="A2190" i="7"/>
  <c r="A2189" i="7"/>
  <c r="A2188" i="7"/>
  <c r="A2187" i="7"/>
  <c r="A2186" i="7"/>
  <c r="A2185" i="7"/>
  <c r="A2184" i="7"/>
  <c r="A2183" i="7"/>
  <c r="A2182" i="7"/>
  <c r="A2181" i="7"/>
  <c r="A2180" i="7"/>
  <c r="A2179" i="7"/>
  <c r="A2178" i="7"/>
  <c r="A2177" i="7"/>
  <c r="A2176" i="7"/>
  <c r="A2175" i="7"/>
  <c r="A2174" i="7"/>
  <c r="A2173" i="7"/>
  <c r="A2172" i="7"/>
  <c r="A2171" i="7"/>
  <c r="A2170" i="7"/>
  <c r="A2169" i="7"/>
  <c r="A2168" i="7"/>
  <c r="A2167" i="7"/>
  <c r="A2166" i="7"/>
  <c r="A2165" i="7"/>
  <c r="A2164" i="7"/>
  <c r="A2163" i="7"/>
  <c r="A2162" i="7"/>
  <c r="A2161" i="7"/>
  <c r="A2160" i="7"/>
  <c r="A2159" i="7"/>
  <c r="A2158" i="7"/>
  <c r="A2157" i="7"/>
  <c r="A2156" i="7"/>
  <c r="A2155" i="7"/>
  <c r="A2154" i="7"/>
  <c r="A2153" i="7"/>
  <c r="A2152" i="7"/>
  <c r="A2151" i="7"/>
  <c r="A2150" i="7"/>
  <c r="A2149" i="7"/>
  <c r="A2148" i="7"/>
  <c r="A2147" i="7"/>
  <c r="A2146" i="7"/>
  <c r="A2145" i="7"/>
  <c r="A2144" i="7"/>
  <c r="A2143" i="7"/>
  <c r="A2142" i="7"/>
  <c r="A2141" i="7"/>
  <c r="A2140" i="7"/>
  <c r="A2139" i="7"/>
  <c r="A2138" i="7"/>
  <c r="A2137" i="7"/>
  <c r="A2136" i="7"/>
  <c r="A2135" i="7"/>
  <c r="A2134" i="7"/>
  <c r="A2133" i="7"/>
  <c r="A2132" i="7"/>
  <c r="A2131" i="7"/>
  <c r="A2130" i="7"/>
  <c r="A2129" i="7"/>
  <c r="A2128" i="7"/>
  <c r="A2127" i="7"/>
  <c r="A2126" i="7"/>
  <c r="A2125" i="7"/>
  <c r="A2124" i="7"/>
  <c r="A2123" i="7"/>
  <c r="A2122" i="7"/>
  <c r="A2121" i="7"/>
  <c r="A2120" i="7"/>
  <c r="A2119" i="7"/>
  <c r="A2118" i="7"/>
  <c r="A2117" i="7"/>
  <c r="A2116" i="7"/>
  <c r="A2115" i="7"/>
  <c r="A2114" i="7"/>
  <c r="A2113" i="7"/>
  <c r="A2112" i="7"/>
  <c r="A2111" i="7"/>
  <c r="A2110" i="7"/>
  <c r="A2109" i="7"/>
  <c r="A2108" i="7"/>
  <c r="A2107" i="7"/>
  <c r="A2106" i="7"/>
  <c r="A2105" i="7"/>
  <c r="A2104" i="7"/>
  <c r="A2103" i="7"/>
  <c r="A2102" i="7"/>
  <c r="A2101" i="7"/>
  <c r="A2100" i="7"/>
  <c r="A2099" i="7"/>
  <c r="A2098" i="7"/>
  <c r="A2097" i="7"/>
  <c r="A2096" i="7"/>
  <c r="A2095" i="7"/>
  <c r="A2094" i="7"/>
  <c r="A2093" i="7"/>
  <c r="A2092" i="7"/>
  <c r="A2091" i="7"/>
  <c r="A2090" i="7"/>
  <c r="A2089" i="7"/>
  <c r="A2088" i="7"/>
  <c r="A2087" i="7"/>
  <c r="A2086" i="7"/>
  <c r="A2085" i="7"/>
  <c r="A2084" i="7"/>
  <c r="A2083" i="7"/>
  <c r="A2082" i="7"/>
  <c r="A2081" i="7"/>
  <c r="A2080" i="7"/>
  <c r="A2079" i="7"/>
  <c r="A2078" i="7"/>
  <c r="A2077" i="7"/>
  <c r="A2076" i="7"/>
  <c r="A2075" i="7"/>
  <c r="A2074" i="7"/>
  <c r="A2073" i="7"/>
  <c r="A2072" i="7"/>
  <c r="A2071" i="7"/>
  <c r="A2070" i="7"/>
  <c r="A2069" i="7"/>
  <c r="A2068" i="7"/>
  <c r="A2067" i="7"/>
  <c r="A2066" i="7"/>
  <c r="A2065" i="7"/>
  <c r="A2064" i="7"/>
  <c r="A2063" i="7"/>
  <c r="A2062" i="7"/>
  <c r="A2061" i="7"/>
  <c r="A2060" i="7"/>
  <c r="A2059" i="7"/>
  <c r="A2058" i="7"/>
  <c r="A2057" i="7"/>
  <c r="A2056" i="7"/>
  <c r="A2055" i="7"/>
  <c r="A2054" i="7"/>
  <c r="A2053" i="7"/>
  <c r="A2052" i="7"/>
  <c r="A2051" i="7"/>
  <c r="A2050" i="7"/>
  <c r="A2049" i="7"/>
  <c r="A2048" i="7"/>
  <c r="A2047" i="7"/>
  <c r="A2046" i="7"/>
  <c r="A2045" i="7"/>
  <c r="A2044" i="7"/>
  <c r="A2043" i="7"/>
  <c r="A2042" i="7"/>
  <c r="A2041" i="7"/>
  <c r="A2040" i="7"/>
  <c r="A2039" i="7"/>
  <c r="A2038" i="7"/>
  <c r="A2037" i="7"/>
  <c r="A2036" i="7"/>
  <c r="A2035" i="7"/>
  <c r="A2034" i="7"/>
  <c r="A2033" i="7"/>
  <c r="A2032" i="7"/>
  <c r="A2031" i="7"/>
  <c r="A2030" i="7"/>
  <c r="A2029" i="7"/>
  <c r="A2028" i="7"/>
  <c r="A2027" i="7"/>
  <c r="A2026" i="7"/>
  <c r="A2025" i="7"/>
  <c r="A2024" i="7"/>
  <c r="A2023" i="7"/>
  <c r="A2022" i="7"/>
  <c r="A2021" i="7"/>
  <c r="A2020" i="7"/>
  <c r="A2019" i="7"/>
  <c r="A2018" i="7"/>
  <c r="A2017" i="7"/>
  <c r="A2016" i="7"/>
  <c r="A2015" i="7"/>
  <c r="A2014" i="7"/>
  <c r="A2013" i="7"/>
  <c r="A2012" i="7"/>
  <c r="A2011" i="7"/>
  <c r="A2010" i="7"/>
  <c r="A2009" i="7"/>
  <c r="A2008" i="7"/>
  <c r="A2007" i="7"/>
  <c r="A2006" i="7"/>
  <c r="A2005" i="7"/>
  <c r="A2004" i="7"/>
  <c r="A2003" i="7"/>
  <c r="A2002" i="7"/>
  <c r="A2001" i="7"/>
  <c r="A2000" i="7"/>
  <c r="A1999" i="7"/>
  <c r="A1998" i="7"/>
  <c r="A1997" i="7"/>
  <c r="A1996" i="7"/>
  <c r="A1995" i="7"/>
  <c r="A1994" i="7"/>
  <c r="A1993" i="7"/>
  <c r="A1992" i="7"/>
  <c r="A1991" i="7"/>
  <c r="A1990" i="7"/>
  <c r="A1989" i="7"/>
  <c r="A1988" i="7"/>
  <c r="A1987" i="7"/>
  <c r="A1986" i="7"/>
  <c r="A1985" i="7"/>
  <c r="A1984" i="7"/>
  <c r="A1983" i="7"/>
  <c r="A1982" i="7"/>
  <c r="A1981" i="7"/>
  <c r="A1980" i="7"/>
  <c r="A1979" i="7"/>
  <c r="A1978" i="7"/>
  <c r="A1977" i="7"/>
  <c r="A1976" i="7"/>
  <c r="A1975" i="7"/>
  <c r="A1974" i="7"/>
  <c r="A1973" i="7"/>
  <c r="A1972" i="7"/>
  <c r="A1971" i="7"/>
  <c r="A1970" i="7"/>
  <c r="A1969" i="7"/>
  <c r="A1968" i="7"/>
  <c r="A1967" i="7"/>
  <c r="A1966" i="7"/>
  <c r="A1965" i="7"/>
  <c r="A1964" i="7"/>
  <c r="A1963" i="7"/>
  <c r="A1962" i="7"/>
  <c r="A1961" i="7"/>
  <c r="A1960" i="7"/>
  <c r="A1959" i="7"/>
  <c r="A1958" i="7"/>
  <c r="A1957" i="7"/>
  <c r="A1956" i="7"/>
  <c r="A1955" i="7"/>
  <c r="A1954" i="7"/>
  <c r="A1953" i="7"/>
  <c r="A1952" i="7"/>
  <c r="A1951" i="7"/>
  <c r="A1950" i="7"/>
  <c r="A1949" i="7"/>
  <c r="A1948" i="7"/>
  <c r="A1947" i="7"/>
  <c r="A1946" i="7"/>
  <c r="A1945" i="7"/>
  <c r="A1944" i="7"/>
  <c r="A1943" i="7"/>
  <c r="A1942" i="7"/>
  <c r="A1941" i="7"/>
  <c r="A1940" i="7"/>
  <c r="A1939" i="7"/>
  <c r="A1938" i="7"/>
  <c r="A1937" i="7"/>
  <c r="A1936" i="7"/>
  <c r="A1935" i="7"/>
  <c r="A1934" i="7"/>
  <c r="A1933" i="7"/>
  <c r="A1932" i="7"/>
  <c r="A1931" i="7"/>
  <c r="A1930" i="7"/>
  <c r="A1929" i="7"/>
  <c r="A1928" i="7"/>
  <c r="A1927" i="7"/>
  <c r="A1926" i="7"/>
  <c r="A1925" i="7"/>
  <c r="A1924" i="7"/>
  <c r="A1923" i="7"/>
  <c r="A1922" i="7"/>
  <c r="A1921" i="7"/>
  <c r="A1920" i="7"/>
  <c r="A1919" i="7"/>
  <c r="A1918" i="7"/>
  <c r="A1917" i="7"/>
  <c r="A1916" i="7"/>
  <c r="A1915" i="7"/>
  <c r="A1914" i="7"/>
  <c r="A1913" i="7"/>
  <c r="A1912" i="7"/>
  <c r="A1911" i="7"/>
  <c r="A1910" i="7"/>
  <c r="A1909" i="7"/>
  <c r="A1908" i="7"/>
  <c r="A1907" i="7"/>
  <c r="A1906" i="7"/>
  <c r="A1905" i="7"/>
  <c r="A1904" i="7"/>
  <c r="A1903" i="7"/>
  <c r="A1902" i="7"/>
  <c r="A1901" i="7"/>
  <c r="A1900" i="7"/>
  <c r="A1899" i="7"/>
  <c r="A1898" i="7"/>
  <c r="A1897" i="7"/>
  <c r="A1896" i="7"/>
  <c r="A1895" i="7"/>
  <c r="A1894" i="7"/>
  <c r="A1893" i="7"/>
  <c r="A1892" i="7"/>
  <c r="A1891" i="7"/>
  <c r="A1890" i="7"/>
  <c r="A1889" i="7"/>
  <c r="A1888" i="7"/>
  <c r="A1887" i="7"/>
  <c r="A1886" i="7"/>
  <c r="A1885" i="7"/>
  <c r="A1884" i="7"/>
  <c r="A1883" i="7"/>
  <c r="A1882" i="7"/>
  <c r="A1881" i="7"/>
  <c r="A1880" i="7"/>
  <c r="A1879" i="7"/>
  <c r="A1878" i="7"/>
  <c r="A1877" i="7"/>
  <c r="A1876" i="7"/>
  <c r="A1875" i="7"/>
  <c r="A1874" i="7"/>
  <c r="A1873" i="7"/>
  <c r="A1872" i="7"/>
  <c r="A1871" i="7"/>
  <c r="A1870" i="7"/>
  <c r="A1869" i="7"/>
  <c r="A1868" i="7"/>
  <c r="A1867" i="7"/>
  <c r="A1866" i="7"/>
  <c r="A1865" i="7"/>
  <c r="A1864" i="7"/>
  <c r="A1863" i="7"/>
  <c r="A1862" i="7"/>
  <c r="A1861" i="7"/>
  <c r="A1860" i="7"/>
  <c r="A1859" i="7"/>
  <c r="A1858" i="7"/>
  <c r="A1857" i="7"/>
  <c r="A1856" i="7"/>
  <c r="A1855" i="7"/>
  <c r="A1854" i="7"/>
  <c r="A1853" i="7"/>
  <c r="A1852" i="7"/>
  <c r="A1851" i="7"/>
  <c r="A1850" i="7"/>
  <c r="A1849" i="7"/>
  <c r="A1848" i="7"/>
  <c r="A1847" i="7"/>
  <c r="A1846" i="7"/>
  <c r="A1845" i="7"/>
  <c r="A1844" i="7"/>
  <c r="A1843" i="7"/>
  <c r="A1842" i="7"/>
  <c r="A1841" i="7"/>
  <c r="A1840" i="7"/>
  <c r="A1839" i="7"/>
  <c r="A1838" i="7"/>
  <c r="A1837" i="7"/>
  <c r="A1836" i="7"/>
  <c r="A1835" i="7"/>
  <c r="A1834" i="7"/>
  <c r="A1833" i="7"/>
  <c r="A1832" i="7"/>
  <c r="A1831" i="7"/>
  <c r="A1830" i="7"/>
  <c r="A1829" i="7"/>
  <c r="A1828" i="7"/>
  <c r="A1827" i="7"/>
  <c r="A1826" i="7"/>
  <c r="A1825" i="7"/>
  <c r="A1824" i="7"/>
  <c r="A1823" i="7"/>
  <c r="A1822" i="7"/>
  <c r="A1821" i="7"/>
  <c r="A1820" i="7"/>
  <c r="A1819" i="7"/>
  <c r="A1818" i="7"/>
  <c r="A1817" i="7"/>
  <c r="A1816" i="7"/>
  <c r="A1815" i="7"/>
  <c r="A1814" i="7"/>
  <c r="A1813" i="7"/>
  <c r="A1812" i="7"/>
  <c r="A1811" i="7"/>
  <c r="A1810" i="7"/>
  <c r="A1809" i="7"/>
  <c r="A1808" i="7"/>
  <c r="A1807" i="7"/>
  <c r="A1806" i="7"/>
  <c r="A1805" i="7"/>
  <c r="A1804" i="7"/>
  <c r="A1803" i="7"/>
  <c r="A1802" i="7"/>
  <c r="A1801" i="7"/>
  <c r="A1800" i="7"/>
  <c r="A1799" i="7"/>
  <c r="A1798" i="7"/>
  <c r="A1797" i="7"/>
  <c r="A1796" i="7"/>
  <c r="A1795" i="7"/>
  <c r="A1794" i="7"/>
  <c r="A1793" i="7"/>
  <c r="A1792" i="7"/>
  <c r="A1791" i="7"/>
  <c r="A1790" i="7"/>
  <c r="A1789" i="7"/>
  <c r="A1788" i="7"/>
  <c r="A1787" i="7"/>
  <c r="A1786" i="7"/>
  <c r="A1785" i="7"/>
  <c r="A1784" i="7"/>
  <c r="A1783" i="7"/>
  <c r="A1782" i="7"/>
  <c r="A1781" i="7"/>
  <c r="A1780" i="7"/>
  <c r="A1779" i="7"/>
  <c r="A1778" i="7"/>
  <c r="A1777" i="7"/>
  <c r="A1776" i="7"/>
  <c r="A1775" i="7"/>
  <c r="A1774" i="7"/>
  <c r="A1773" i="7"/>
  <c r="A1772" i="7"/>
  <c r="A1771" i="7"/>
  <c r="A1770" i="7"/>
  <c r="A1769" i="7"/>
  <c r="A1768" i="7"/>
  <c r="A1767" i="7"/>
  <c r="A1766" i="7"/>
  <c r="A1765" i="7"/>
  <c r="A1764" i="7"/>
  <c r="A1763" i="7"/>
  <c r="A1762" i="7"/>
  <c r="A1761" i="7"/>
  <c r="A1760" i="7"/>
  <c r="A1759" i="7"/>
  <c r="A1758" i="7"/>
  <c r="A1757" i="7"/>
  <c r="A1756" i="7"/>
  <c r="A1755" i="7"/>
  <c r="A1754" i="7"/>
  <c r="A1753" i="7"/>
  <c r="A1752" i="7"/>
  <c r="A1751" i="7"/>
  <c r="A1750" i="7"/>
  <c r="A1749" i="7"/>
  <c r="A1748" i="7"/>
  <c r="A1747" i="7"/>
  <c r="A1746" i="7"/>
  <c r="A1745" i="7"/>
  <c r="A1744" i="7"/>
  <c r="A1743" i="7"/>
  <c r="A1742" i="7"/>
  <c r="A1741" i="7"/>
  <c r="A1740" i="7"/>
  <c r="A1739" i="7"/>
  <c r="A1738" i="7"/>
  <c r="A1737" i="7"/>
  <c r="A1736" i="7"/>
  <c r="A1735" i="7"/>
  <c r="A1734" i="7"/>
  <c r="A1733" i="7"/>
  <c r="A1732" i="7"/>
  <c r="A1731" i="7"/>
  <c r="A1730" i="7"/>
  <c r="A1729" i="7"/>
  <c r="A1728" i="7"/>
  <c r="A1727" i="7"/>
  <c r="A1726" i="7"/>
  <c r="A1725" i="7"/>
  <c r="A1724" i="7"/>
  <c r="A1723" i="7"/>
  <c r="A1722" i="7"/>
  <c r="A1721" i="7"/>
  <c r="A1720" i="7"/>
  <c r="A1719" i="7"/>
  <c r="A1718" i="7"/>
  <c r="A1717" i="7"/>
  <c r="A1716" i="7"/>
  <c r="A1715" i="7"/>
  <c r="A1714" i="7"/>
  <c r="A1713" i="7"/>
  <c r="A1712" i="7"/>
  <c r="A1711" i="7"/>
  <c r="A1710" i="7"/>
  <c r="A1709" i="7"/>
  <c r="A1708" i="7"/>
  <c r="A1707" i="7"/>
  <c r="A1706" i="7"/>
  <c r="A1705" i="7"/>
  <c r="A1704" i="7"/>
  <c r="A1703" i="7"/>
  <c r="A1702" i="7"/>
  <c r="A1701" i="7"/>
  <c r="A1700" i="7"/>
  <c r="A1699" i="7"/>
  <c r="A1698" i="7"/>
  <c r="A1697" i="7"/>
  <c r="A1696" i="7"/>
  <c r="A1695" i="7"/>
  <c r="A1694" i="7"/>
  <c r="A1693" i="7"/>
  <c r="A1692" i="7"/>
  <c r="A1691" i="7"/>
  <c r="A1690" i="7"/>
  <c r="A1689" i="7"/>
  <c r="A1688" i="7"/>
  <c r="A1687" i="7"/>
  <c r="A1686" i="7"/>
  <c r="A1685" i="7"/>
  <c r="A1684" i="7"/>
  <c r="A1683" i="7"/>
  <c r="A1682" i="7"/>
  <c r="A1681" i="7"/>
  <c r="A1680" i="7"/>
  <c r="A1679" i="7"/>
  <c r="A1678" i="7"/>
  <c r="A1677" i="7"/>
  <c r="A1676" i="7"/>
  <c r="A1675" i="7"/>
  <c r="A1674" i="7"/>
  <c r="A1673" i="7"/>
  <c r="A1672" i="7"/>
  <c r="A1671" i="7"/>
  <c r="A1670" i="7"/>
  <c r="A1669" i="7"/>
  <c r="A1668" i="7"/>
  <c r="A1667" i="7"/>
  <c r="A1666" i="7"/>
  <c r="A1665" i="7"/>
  <c r="A1664" i="7"/>
  <c r="A1663" i="7"/>
  <c r="A1662" i="7"/>
  <c r="A1661" i="7"/>
  <c r="A1660" i="7"/>
  <c r="A1659" i="7"/>
  <c r="A1658" i="7"/>
  <c r="A1657" i="7"/>
  <c r="A1656" i="7"/>
  <c r="A1655" i="7"/>
  <c r="A1654" i="7"/>
  <c r="A1653" i="7"/>
  <c r="A1652" i="7"/>
  <c r="A1651" i="7"/>
  <c r="A1650" i="7"/>
  <c r="A1649" i="7"/>
  <c r="A1648" i="7"/>
  <c r="A1647" i="7"/>
  <c r="A1646" i="7"/>
  <c r="A1645" i="7"/>
  <c r="A1644" i="7"/>
  <c r="A1643" i="7"/>
  <c r="A1642" i="7"/>
  <c r="A1641" i="7"/>
  <c r="A1640" i="7"/>
  <c r="A1639" i="7"/>
  <c r="A1638" i="7"/>
  <c r="A1637" i="7"/>
  <c r="A1636" i="7"/>
  <c r="A1635" i="7"/>
  <c r="A1634" i="7"/>
  <c r="A1633" i="7"/>
  <c r="A1632" i="7"/>
  <c r="A1631" i="7"/>
  <c r="A1630" i="7"/>
  <c r="A1629" i="7"/>
  <c r="A1628" i="7"/>
  <c r="A1627" i="7"/>
  <c r="A1626" i="7"/>
  <c r="A1625" i="7"/>
  <c r="A1624" i="7"/>
  <c r="A1623" i="7"/>
  <c r="A1622" i="7"/>
  <c r="A1621" i="7"/>
  <c r="A1620" i="7"/>
  <c r="A1619" i="7"/>
  <c r="A1618" i="7"/>
  <c r="A1617" i="7"/>
  <c r="A1616" i="7"/>
  <c r="A1615" i="7"/>
  <c r="A1614" i="7"/>
  <c r="A1613" i="7"/>
  <c r="A1612" i="7"/>
  <c r="A1611" i="7"/>
  <c r="A1610" i="7"/>
  <c r="A1609" i="7"/>
  <c r="A1608" i="7"/>
  <c r="A1607" i="7"/>
  <c r="A1606" i="7"/>
  <c r="A1605" i="7"/>
  <c r="A1604" i="7"/>
  <c r="A1603" i="7"/>
  <c r="A1602" i="7"/>
  <c r="A1601" i="7"/>
  <c r="A1600" i="7"/>
  <c r="A1599" i="7"/>
  <c r="A1598" i="7"/>
  <c r="A1597" i="7"/>
  <c r="A1596" i="7"/>
  <c r="A1595" i="7"/>
  <c r="A1594" i="7"/>
  <c r="A1593" i="7"/>
  <c r="A1592" i="7"/>
  <c r="A1591" i="7"/>
  <c r="A1590" i="7"/>
  <c r="A1589" i="7"/>
  <c r="A1588" i="7"/>
  <c r="A1587" i="7"/>
  <c r="A1586" i="7"/>
  <c r="A1585" i="7"/>
  <c r="A1584" i="7"/>
  <c r="A1583" i="7"/>
  <c r="A1582" i="7"/>
  <c r="A1581" i="7"/>
  <c r="A1580" i="7"/>
  <c r="A1579" i="7"/>
  <c r="A1578" i="7"/>
  <c r="A1577" i="7"/>
  <c r="A1576" i="7"/>
  <c r="A1575" i="7"/>
  <c r="A1574" i="7"/>
  <c r="A1573" i="7"/>
  <c r="A1572" i="7"/>
  <c r="A1571" i="7"/>
  <c r="A1570" i="7"/>
  <c r="A1569" i="7"/>
  <c r="A1568" i="7"/>
  <c r="A1567" i="7"/>
  <c r="A1566" i="7"/>
  <c r="A1565" i="7"/>
  <c r="A1564" i="7"/>
  <c r="A1563" i="7"/>
  <c r="A1562" i="7"/>
  <c r="A1561" i="7"/>
  <c r="A1560" i="7"/>
  <c r="A1559" i="7"/>
  <c r="A1558" i="7"/>
  <c r="A1557" i="7"/>
  <c r="A1556" i="7"/>
  <c r="A1555" i="7"/>
  <c r="A1554" i="7"/>
  <c r="A1553" i="7"/>
  <c r="A1552" i="7"/>
  <c r="A1551" i="7"/>
  <c r="A1550" i="7"/>
  <c r="A1549" i="7"/>
  <c r="A1548" i="7"/>
  <c r="A1547" i="7"/>
  <c r="A1546" i="7"/>
  <c r="A1545" i="7"/>
  <c r="A1544" i="7"/>
  <c r="A1543" i="7"/>
  <c r="A1542" i="7"/>
  <c r="A1541" i="7"/>
  <c r="A1540" i="7"/>
  <c r="A1539" i="7"/>
  <c r="A1538" i="7"/>
  <c r="A1537" i="7"/>
  <c r="A1536" i="7"/>
  <c r="A1535" i="7"/>
  <c r="A1534" i="7"/>
  <c r="A1533" i="7"/>
  <c r="A1532" i="7"/>
  <c r="A1531" i="7"/>
  <c r="A1530" i="7"/>
  <c r="A1529" i="7"/>
  <c r="A1528" i="7"/>
  <c r="A1527" i="7"/>
  <c r="A1526" i="7"/>
  <c r="A1525" i="7"/>
  <c r="A1524" i="7"/>
  <c r="A1523" i="7"/>
  <c r="A1522" i="7"/>
  <c r="A1521" i="7"/>
  <c r="A1520" i="7"/>
  <c r="A1519" i="7"/>
  <c r="A1518" i="7"/>
  <c r="A1517" i="7"/>
  <c r="A1516" i="7"/>
  <c r="A1515" i="7"/>
  <c r="A1514" i="7"/>
  <c r="A1513" i="7"/>
  <c r="A1512" i="7"/>
  <c r="A1511" i="7"/>
  <c r="A1510" i="7"/>
  <c r="A1509" i="7"/>
  <c r="A1508" i="7"/>
  <c r="A1507" i="7"/>
  <c r="A1506" i="7"/>
  <c r="A1505" i="7"/>
  <c r="A1504" i="7"/>
  <c r="A1503" i="7"/>
  <c r="A1502" i="7"/>
  <c r="A1501" i="7"/>
  <c r="A1500" i="7"/>
  <c r="A1499" i="7"/>
  <c r="A1498" i="7"/>
  <c r="A1497" i="7"/>
  <c r="A1496" i="7"/>
  <c r="A1495" i="7"/>
  <c r="A1494" i="7"/>
  <c r="A1493" i="7"/>
  <c r="A1492" i="7"/>
  <c r="A1491" i="7"/>
  <c r="A1490" i="7"/>
  <c r="A1489" i="7"/>
  <c r="A1488" i="7"/>
  <c r="A1487" i="7"/>
  <c r="A1486" i="7"/>
  <c r="A1485" i="7"/>
  <c r="A1484" i="7"/>
  <c r="A1483" i="7"/>
  <c r="A1482" i="7"/>
  <c r="A1481" i="7"/>
  <c r="A1480" i="7"/>
  <c r="A1479" i="7"/>
  <c r="A1478" i="7"/>
  <c r="A1477" i="7"/>
  <c r="A1476" i="7"/>
  <c r="A1475" i="7"/>
  <c r="A1474" i="7"/>
  <c r="A1473" i="7"/>
  <c r="A1472" i="7"/>
  <c r="A1471" i="7"/>
  <c r="A1470" i="7"/>
  <c r="A1469" i="7"/>
  <c r="A1468" i="7"/>
  <c r="A1467" i="7"/>
  <c r="A1466" i="7"/>
  <c r="A1465" i="7"/>
  <c r="A1464" i="7"/>
  <c r="A1463" i="7"/>
  <c r="A1462" i="7"/>
  <c r="A1461" i="7"/>
  <c r="A1460" i="7"/>
  <c r="A1459" i="7"/>
  <c r="A1458" i="7"/>
  <c r="A1457" i="7"/>
  <c r="A1456" i="7"/>
  <c r="A1455" i="7"/>
  <c r="A1454" i="7"/>
  <c r="A1453" i="7"/>
  <c r="A1452" i="7"/>
  <c r="A1451" i="7"/>
  <c r="A1450" i="7"/>
  <c r="A1449" i="7"/>
  <c r="A1448" i="7"/>
  <c r="A1447" i="7"/>
  <c r="A1446" i="7"/>
  <c r="A1445" i="7"/>
  <c r="A1444" i="7"/>
  <c r="A1443" i="7"/>
  <c r="A1442" i="7"/>
  <c r="A1441" i="7"/>
  <c r="A1440" i="7"/>
  <c r="A1439" i="7"/>
  <c r="A1438" i="7"/>
  <c r="A1437" i="7"/>
  <c r="A1436" i="7"/>
  <c r="A1435" i="7"/>
  <c r="A1434" i="7"/>
  <c r="A1433" i="7"/>
  <c r="A1432" i="7"/>
  <c r="A1431" i="7"/>
  <c r="A1430" i="7"/>
  <c r="A1429" i="7"/>
  <c r="A1428" i="7"/>
  <c r="A1427" i="7"/>
  <c r="A1426" i="7"/>
  <c r="A1425" i="7"/>
  <c r="A1424" i="7"/>
  <c r="A1423" i="7"/>
  <c r="A1422" i="7"/>
  <c r="A1421" i="7"/>
  <c r="A1420" i="7"/>
  <c r="A1419" i="7"/>
  <c r="A1418" i="7"/>
  <c r="A1417" i="7"/>
  <c r="A1416" i="7"/>
  <c r="A1415" i="7"/>
  <c r="A1414" i="7"/>
  <c r="A1413" i="7"/>
  <c r="A1412" i="7"/>
  <c r="A1411" i="7"/>
  <c r="A1410" i="7"/>
  <c r="A1409" i="7"/>
  <c r="A1408" i="7"/>
  <c r="A1407" i="7"/>
  <c r="A1406" i="7"/>
  <c r="A1405" i="7"/>
  <c r="A1404" i="7"/>
  <c r="A1403" i="7"/>
  <c r="A1402" i="7"/>
  <c r="A1401" i="7"/>
  <c r="A1400" i="7"/>
  <c r="A1399" i="7"/>
  <c r="A1398" i="7"/>
  <c r="A1397" i="7"/>
  <c r="A1396" i="7"/>
  <c r="A1395" i="7"/>
  <c r="A1394" i="7"/>
  <c r="A1393" i="7"/>
  <c r="A1392" i="7"/>
  <c r="A1391" i="7"/>
  <c r="A1390" i="7"/>
  <c r="A1389" i="7"/>
  <c r="A1388" i="7"/>
  <c r="A1387" i="7"/>
  <c r="A1386" i="7"/>
  <c r="A1385" i="7"/>
  <c r="A1384" i="7"/>
  <c r="A1383" i="7"/>
  <c r="A1382" i="7"/>
  <c r="A1381" i="7"/>
  <c r="A1380" i="7"/>
  <c r="A1379" i="7"/>
  <c r="A1378" i="7"/>
  <c r="A1377" i="7"/>
  <c r="A1376" i="7"/>
  <c r="A1375" i="7"/>
  <c r="A1374" i="7"/>
  <c r="A1373" i="7"/>
  <c r="A1372" i="7"/>
  <c r="A1371" i="7"/>
  <c r="A1370" i="7"/>
  <c r="A1369" i="7"/>
  <c r="A1368" i="7"/>
  <c r="A1367" i="7"/>
  <c r="A1366" i="7"/>
  <c r="A1365" i="7"/>
  <c r="A1364" i="7"/>
  <c r="A1363" i="7"/>
  <c r="A1362" i="7"/>
  <c r="A1361" i="7"/>
  <c r="A1360" i="7"/>
  <c r="A1359" i="7"/>
  <c r="A1358" i="7"/>
  <c r="A1357" i="7"/>
  <c r="A1356" i="7"/>
  <c r="A1355" i="7"/>
  <c r="A1354" i="7"/>
  <c r="A1353" i="7"/>
  <c r="A1352" i="7"/>
  <c r="A1351" i="7"/>
  <c r="A1350" i="7"/>
  <c r="A1349" i="7"/>
  <c r="A1348" i="7"/>
  <c r="A1347" i="7"/>
  <c r="A1346" i="7"/>
  <c r="A1345" i="7"/>
  <c r="A1344" i="7"/>
  <c r="A1343" i="7"/>
  <c r="A1342" i="7"/>
  <c r="A1341" i="7"/>
  <c r="A1340" i="7"/>
  <c r="A1339" i="7"/>
  <c r="A1338" i="7"/>
  <c r="A1337" i="7"/>
  <c r="A1336" i="7"/>
  <c r="A1335" i="7"/>
  <c r="A1334" i="7"/>
  <c r="A1333" i="7"/>
  <c r="A1332" i="7"/>
  <c r="A1331" i="7"/>
  <c r="A1330" i="7"/>
  <c r="A1329" i="7"/>
  <c r="A1328" i="7"/>
  <c r="A1327" i="7"/>
  <c r="A1326" i="7"/>
  <c r="A1325" i="7"/>
  <c r="A1324" i="7"/>
  <c r="A1323" i="7"/>
  <c r="A1322" i="7"/>
  <c r="A1321" i="7"/>
  <c r="A1320" i="7"/>
  <c r="A1319" i="7"/>
  <c r="A1318" i="7"/>
  <c r="A1317" i="7"/>
  <c r="A1316" i="7"/>
  <c r="A1315" i="7"/>
  <c r="A1314" i="7"/>
  <c r="A1313" i="7"/>
  <c r="A1312" i="7"/>
  <c r="A1311" i="7"/>
  <c r="A1310" i="7"/>
  <c r="A1309" i="7"/>
  <c r="A1308" i="7"/>
  <c r="A1307" i="7"/>
  <c r="A1306" i="7"/>
  <c r="A1305" i="7"/>
  <c r="A1304" i="7"/>
  <c r="A1303" i="7"/>
  <c r="A1302" i="7"/>
  <c r="A1301" i="7"/>
  <c r="A1300" i="7"/>
  <c r="A1299" i="7"/>
  <c r="A1298" i="7"/>
  <c r="A1297" i="7"/>
  <c r="A1296" i="7"/>
  <c r="A1295" i="7"/>
  <c r="A1294" i="7"/>
  <c r="A1293" i="7"/>
  <c r="A1292" i="7"/>
  <c r="A1291" i="7"/>
  <c r="A1290" i="7"/>
  <c r="A1289" i="7"/>
  <c r="A1288" i="7"/>
  <c r="A1287" i="7"/>
  <c r="A1286" i="7"/>
  <c r="A1285" i="7"/>
  <c r="A1284" i="7"/>
  <c r="A1283" i="7"/>
  <c r="A1282" i="7"/>
  <c r="A1281" i="7"/>
  <c r="A1280" i="7"/>
  <c r="A1279" i="7"/>
  <c r="A1278" i="7"/>
  <c r="A1277" i="7"/>
  <c r="A1276" i="7"/>
  <c r="A1275" i="7"/>
  <c r="A1274" i="7"/>
  <c r="A1273" i="7"/>
  <c r="A1272" i="7"/>
  <c r="A1271" i="7"/>
  <c r="A1270" i="7"/>
  <c r="A1269" i="7"/>
  <c r="A1268" i="7"/>
  <c r="A1267" i="7"/>
  <c r="A1266" i="7"/>
  <c r="A1265" i="7"/>
  <c r="A1264" i="7"/>
  <c r="A1263" i="7"/>
  <c r="A1262" i="7"/>
  <c r="A1261" i="7"/>
  <c r="A1260" i="7"/>
  <c r="A1259" i="7"/>
  <c r="A1258" i="7"/>
  <c r="A1257" i="7"/>
  <c r="A1256" i="7"/>
  <c r="A1255" i="7"/>
  <c r="A1254" i="7"/>
  <c r="A1253" i="7"/>
  <c r="A1252" i="7"/>
  <c r="A1251" i="7"/>
  <c r="A1250" i="7"/>
  <c r="A1249" i="7"/>
  <c r="A1248" i="7"/>
  <c r="A1247" i="7"/>
  <c r="A1246" i="7"/>
  <c r="A1245" i="7"/>
  <c r="A1244" i="7"/>
  <c r="A1243" i="7"/>
  <c r="A1242" i="7"/>
  <c r="A1241" i="7"/>
  <c r="A1240" i="7"/>
  <c r="A1239" i="7"/>
  <c r="A1238" i="7"/>
  <c r="A1237" i="7"/>
  <c r="A1236" i="7"/>
  <c r="A1235" i="7"/>
  <c r="A1234" i="7"/>
  <c r="A1233" i="7"/>
  <c r="A1232" i="7"/>
  <c r="A1231" i="7"/>
  <c r="A1230" i="7"/>
  <c r="A1229" i="7"/>
  <c r="A1228" i="7"/>
  <c r="A1227" i="7"/>
  <c r="A1226" i="7"/>
  <c r="A1225" i="7"/>
  <c r="A1224" i="7"/>
  <c r="A1223" i="7"/>
  <c r="A1222" i="7"/>
  <c r="A1221" i="7"/>
  <c r="A1220" i="7"/>
  <c r="A1219" i="7"/>
  <c r="A1218" i="7"/>
  <c r="A1217" i="7"/>
  <c r="A1216" i="7"/>
  <c r="A1215" i="7"/>
  <c r="A1214" i="7"/>
  <c r="A1213" i="7"/>
  <c r="A1212" i="7"/>
  <c r="A1211" i="7"/>
  <c r="A1210" i="7"/>
  <c r="A1209" i="7"/>
  <c r="A1208" i="7"/>
  <c r="A1207" i="7"/>
  <c r="A1206" i="7"/>
  <c r="A1205" i="7"/>
  <c r="A1204" i="7"/>
  <c r="A1203" i="7"/>
  <c r="A1202" i="7"/>
  <c r="A1201" i="7"/>
  <c r="A1200" i="7"/>
  <c r="A1199" i="7"/>
  <c r="A1198" i="7"/>
  <c r="A1197" i="7"/>
  <c r="A1196" i="7"/>
  <c r="A1195" i="7"/>
  <c r="A1194" i="7"/>
  <c r="A1193" i="7"/>
  <c r="A1192" i="7"/>
  <c r="A1191" i="7"/>
  <c r="A1190" i="7"/>
  <c r="A1189" i="7"/>
  <c r="A1188" i="7"/>
  <c r="A1187" i="7"/>
  <c r="A1186" i="7"/>
  <c r="A1185" i="7"/>
  <c r="A1184" i="7"/>
  <c r="A1183" i="7"/>
  <c r="A1182" i="7"/>
  <c r="A1181" i="7"/>
  <c r="A1180" i="7"/>
  <c r="A1179" i="7"/>
  <c r="A1178" i="7"/>
  <c r="A1177" i="7"/>
  <c r="A1176" i="7"/>
  <c r="A1175" i="7"/>
  <c r="A1174" i="7"/>
  <c r="A1173" i="7"/>
  <c r="A1172" i="7"/>
  <c r="A1171" i="7"/>
  <c r="A1170" i="7"/>
  <c r="A1169" i="7"/>
  <c r="A1168" i="7"/>
  <c r="A1167" i="7"/>
  <c r="A1166" i="7"/>
  <c r="A1165" i="7"/>
  <c r="A1164" i="7"/>
  <c r="A1163" i="7"/>
  <c r="A1162" i="7"/>
  <c r="A1161" i="7"/>
  <c r="A1160" i="7"/>
  <c r="A1159" i="7"/>
  <c r="A1158" i="7"/>
  <c r="A1157" i="7"/>
  <c r="A1156" i="7"/>
  <c r="A1155" i="7"/>
  <c r="A1154" i="7"/>
  <c r="A1153" i="7"/>
  <c r="A1152" i="7"/>
  <c r="A1151" i="7"/>
  <c r="A1150" i="7"/>
  <c r="A1149" i="7"/>
  <c r="A1148" i="7"/>
  <c r="A1147" i="7"/>
  <c r="A1146" i="7"/>
  <c r="A1145" i="7"/>
  <c r="A1144" i="7"/>
  <c r="A1143" i="7"/>
  <c r="A1142" i="7"/>
  <c r="A1141" i="7"/>
  <c r="A1140" i="7"/>
  <c r="A1139" i="7"/>
  <c r="A1138" i="7"/>
  <c r="A1137" i="7"/>
  <c r="A1136" i="7"/>
  <c r="A1135" i="7"/>
  <c r="A1134" i="7"/>
  <c r="A1133" i="7"/>
  <c r="A1132" i="7"/>
  <c r="A1131" i="7"/>
  <c r="A1130" i="7"/>
  <c r="A1129" i="7"/>
  <c r="A1128" i="7"/>
  <c r="A1127" i="7"/>
  <c r="A1126" i="7"/>
  <c r="A1125" i="7"/>
  <c r="A1124" i="7"/>
  <c r="A1123" i="7"/>
  <c r="A1122" i="7"/>
  <c r="A1121" i="7"/>
  <c r="A1120" i="7"/>
  <c r="A1119" i="7"/>
  <c r="A1118" i="7"/>
  <c r="A1117" i="7"/>
  <c r="A1116" i="7"/>
  <c r="A1115" i="7"/>
  <c r="A1114" i="7"/>
  <c r="A1113" i="7"/>
  <c r="A1112" i="7"/>
  <c r="A1111" i="7"/>
  <c r="A1110" i="7"/>
  <c r="A1109" i="7"/>
  <c r="A1108" i="7"/>
  <c r="A1107" i="7"/>
  <c r="A1106" i="7"/>
  <c r="A1105" i="7"/>
  <c r="A1104" i="7"/>
  <c r="A1103" i="7"/>
  <c r="A1102" i="7"/>
  <c r="A1101" i="7"/>
  <c r="A1100" i="7"/>
  <c r="A1099" i="7"/>
  <c r="A1098" i="7"/>
  <c r="A1097" i="7"/>
  <c r="A1096" i="7"/>
  <c r="A1095" i="7"/>
  <c r="A1094" i="7"/>
  <c r="A1093" i="7"/>
  <c r="A1092" i="7"/>
  <c r="A1091" i="7"/>
  <c r="A1090" i="7"/>
  <c r="A1089" i="7"/>
  <c r="A1088" i="7"/>
  <c r="A1087" i="7"/>
  <c r="A1086" i="7"/>
  <c r="A1085" i="7"/>
  <c r="A1084" i="7"/>
  <c r="A1083" i="7"/>
  <c r="A1082" i="7"/>
  <c r="A1081" i="7"/>
  <c r="A1080" i="7"/>
  <c r="A1079" i="7"/>
  <c r="A1078" i="7"/>
  <c r="A1077" i="7"/>
  <c r="A1076" i="7"/>
  <c r="A1075" i="7"/>
  <c r="A1074" i="7"/>
  <c r="A1073" i="7"/>
  <c r="A1072" i="7"/>
  <c r="A1071" i="7"/>
  <c r="A1070" i="7"/>
  <c r="A1069" i="7"/>
  <c r="A1068" i="7"/>
  <c r="A1067" i="7"/>
  <c r="A1066" i="7"/>
  <c r="A1065" i="7"/>
  <c r="A1064" i="7"/>
  <c r="A1063" i="7"/>
  <c r="A1062" i="7"/>
  <c r="A1061" i="7"/>
  <c r="A1060" i="7"/>
  <c r="A1059" i="7"/>
  <c r="A1058" i="7"/>
  <c r="A1057" i="7"/>
  <c r="A1056" i="7"/>
  <c r="A1055" i="7"/>
  <c r="A1054" i="7"/>
  <c r="A1053" i="7"/>
  <c r="A1052" i="7"/>
  <c r="A1051" i="7"/>
  <c r="A1050" i="7"/>
  <c r="A1049" i="7"/>
  <c r="A1048" i="7"/>
  <c r="A1047" i="7"/>
  <c r="A1046" i="7"/>
  <c r="A1045" i="7"/>
  <c r="A1044" i="7"/>
  <c r="A1043" i="7"/>
  <c r="A1042" i="7"/>
  <c r="A1041" i="7"/>
  <c r="A1040" i="7"/>
  <c r="A1039" i="7"/>
  <c r="A1038" i="7"/>
  <c r="A1037" i="7"/>
  <c r="A1036" i="7"/>
  <c r="A1035" i="7"/>
  <c r="A1034" i="7"/>
  <c r="A1033" i="7"/>
  <c r="A1032" i="7"/>
  <c r="A1031" i="7"/>
  <c r="A1030" i="7"/>
  <c r="A1029" i="7"/>
  <c r="A1028" i="7"/>
  <c r="A1027" i="7"/>
  <c r="A1026" i="7"/>
  <c r="A1025" i="7"/>
  <c r="A1024" i="7"/>
  <c r="A1023" i="7"/>
  <c r="A1022" i="7"/>
  <c r="A1021" i="7"/>
  <c r="A1020" i="7"/>
  <c r="A1019" i="7"/>
  <c r="A1018" i="7"/>
  <c r="A1017" i="7"/>
  <c r="A1016" i="7"/>
  <c r="A1015" i="7"/>
  <c r="A1014" i="7"/>
  <c r="A1013" i="7"/>
  <c r="A1012" i="7"/>
  <c r="A1011" i="7"/>
  <c r="A1010" i="7"/>
  <c r="A1009" i="7"/>
  <c r="A1008" i="7"/>
  <c r="A1007" i="7"/>
  <c r="A1006" i="7"/>
  <c r="A1005" i="7"/>
  <c r="A1004" i="7"/>
  <c r="A1003" i="7"/>
  <c r="A1002" i="7"/>
  <c r="A1001" i="7"/>
  <c r="A1000" i="7"/>
  <c r="A999" i="7"/>
  <c r="A998" i="7"/>
  <c r="A997" i="7"/>
  <c r="A996" i="7"/>
  <c r="A995" i="7"/>
  <c r="A994" i="7"/>
  <c r="A993" i="7"/>
  <c r="A992" i="7"/>
  <c r="A991" i="7"/>
  <c r="A990" i="7"/>
  <c r="A989" i="7"/>
  <c r="A988" i="7"/>
  <c r="A987" i="7"/>
  <c r="A986" i="7"/>
  <c r="A985" i="7"/>
  <c r="A984" i="7"/>
  <c r="A983" i="7"/>
  <c r="A982" i="7"/>
  <c r="A981" i="7"/>
  <c r="A980" i="7"/>
  <c r="A979" i="7"/>
  <c r="A978" i="7"/>
  <c r="A977" i="7"/>
  <c r="A976" i="7"/>
  <c r="A975" i="7"/>
  <c r="A974" i="7"/>
  <c r="A973" i="7"/>
  <c r="A972" i="7"/>
  <c r="A971" i="7"/>
  <c r="A970" i="7"/>
  <c r="A969" i="7"/>
  <c r="A968" i="7"/>
  <c r="A967" i="7"/>
  <c r="A966" i="7"/>
  <c r="A965" i="7"/>
  <c r="A964" i="7"/>
  <c r="A963" i="7"/>
  <c r="A962" i="7"/>
  <c r="A961" i="7"/>
  <c r="A960" i="7"/>
  <c r="A959" i="7"/>
  <c r="A958" i="7"/>
  <c r="A957" i="7"/>
  <c r="A956" i="7"/>
  <c r="A955" i="7"/>
  <c r="A954" i="7"/>
  <c r="A953" i="7"/>
  <c r="A952" i="7"/>
  <c r="A951" i="7"/>
  <c r="A950" i="7"/>
  <c r="A949" i="7"/>
  <c r="A948" i="7"/>
  <c r="A947" i="7"/>
  <c r="A946" i="7"/>
  <c r="A945" i="7"/>
  <c r="A944" i="7"/>
  <c r="A943" i="7"/>
  <c r="A942" i="7"/>
  <c r="A941" i="7"/>
  <c r="A940" i="7"/>
  <c r="A939" i="7"/>
  <c r="A938" i="7"/>
  <c r="A937" i="7"/>
  <c r="A936" i="7"/>
  <c r="A935" i="7"/>
  <c r="A934" i="7"/>
  <c r="A933" i="7"/>
  <c r="A932" i="7"/>
  <c r="A931" i="7"/>
  <c r="A930" i="7"/>
  <c r="A929" i="7"/>
  <c r="A928" i="7"/>
  <c r="A927" i="7"/>
  <c r="A926" i="7"/>
  <c r="A925" i="7"/>
  <c r="A924" i="7"/>
  <c r="A923" i="7"/>
  <c r="A922" i="7"/>
  <c r="A921" i="7"/>
  <c r="A920" i="7"/>
  <c r="A919" i="7"/>
  <c r="A918" i="7"/>
  <c r="A917" i="7"/>
  <c r="A916" i="7"/>
  <c r="A915" i="7"/>
  <c r="A914" i="7"/>
  <c r="A913" i="7"/>
  <c r="A912" i="7"/>
  <c r="A911" i="7"/>
  <c r="A910" i="7"/>
  <c r="A909" i="7"/>
  <c r="A908" i="7"/>
  <c r="A907" i="7"/>
  <c r="A906" i="7"/>
  <c r="A905" i="7"/>
  <c r="A904" i="7"/>
  <c r="A903" i="7"/>
  <c r="A902" i="7"/>
  <c r="A901" i="7"/>
  <c r="A900" i="7"/>
  <c r="A899" i="7"/>
  <c r="A898" i="7"/>
  <c r="A897" i="7"/>
  <c r="A896" i="7"/>
  <c r="A895" i="7"/>
  <c r="A894" i="7"/>
  <c r="A893" i="7"/>
  <c r="A892" i="7"/>
  <c r="A891" i="7"/>
  <c r="A890" i="7"/>
  <c r="A889" i="7"/>
  <c r="A888" i="7"/>
  <c r="A887" i="7"/>
  <c r="A886" i="7"/>
  <c r="A885" i="7"/>
  <c r="A884" i="7"/>
  <c r="A883" i="7"/>
  <c r="A882" i="7"/>
  <c r="A881" i="7"/>
  <c r="A880" i="7"/>
  <c r="A879" i="7"/>
  <c r="A878" i="7"/>
  <c r="A877" i="7"/>
  <c r="A876" i="7"/>
  <c r="A875" i="7"/>
  <c r="A874" i="7"/>
  <c r="A873" i="7"/>
  <c r="A872" i="7"/>
  <c r="A871" i="7"/>
  <c r="A870" i="7"/>
  <c r="A869" i="7"/>
  <c r="A868" i="7"/>
  <c r="A867" i="7"/>
  <c r="A866" i="7"/>
  <c r="A865" i="7"/>
  <c r="A864" i="7"/>
  <c r="A863" i="7"/>
  <c r="A862" i="7"/>
  <c r="A861" i="7"/>
  <c r="A860" i="7"/>
  <c r="A859" i="7"/>
  <c r="A858" i="7"/>
  <c r="A857" i="7"/>
  <c r="A856" i="7"/>
  <c r="A855" i="7"/>
  <c r="A854" i="7"/>
  <c r="A853" i="7"/>
  <c r="A852" i="7"/>
  <c r="A851" i="7"/>
  <c r="A850" i="7"/>
  <c r="A849" i="7"/>
  <c r="A848" i="7"/>
  <c r="A847" i="7"/>
  <c r="A846" i="7"/>
  <c r="A845" i="7"/>
  <c r="A844" i="7"/>
  <c r="A843" i="7"/>
  <c r="A842" i="7"/>
  <c r="A841" i="7"/>
  <c r="A840" i="7"/>
  <c r="A839" i="7"/>
  <c r="A838" i="7"/>
  <c r="A837" i="7"/>
  <c r="A836" i="7"/>
  <c r="A835" i="7"/>
  <c r="A834" i="7"/>
  <c r="A833" i="7"/>
  <c r="A832" i="7"/>
  <c r="A831" i="7"/>
  <c r="A830" i="7"/>
  <c r="A829" i="7"/>
  <c r="A828" i="7"/>
  <c r="A827" i="7"/>
  <c r="A826" i="7"/>
  <c r="A825" i="7"/>
  <c r="A824" i="7"/>
  <c r="A823" i="7"/>
  <c r="A822" i="7"/>
  <c r="A821" i="7"/>
  <c r="A820" i="7"/>
  <c r="A819" i="7"/>
  <c r="A818" i="7"/>
  <c r="A817" i="7"/>
  <c r="A816" i="7"/>
  <c r="A815" i="7"/>
  <c r="A814" i="7"/>
  <c r="A813" i="7"/>
  <c r="A812" i="7"/>
  <c r="A811" i="7"/>
  <c r="A810" i="7"/>
  <c r="A809" i="7"/>
  <c r="A808" i="7"/>
  <c r="A807" i="7"/>
  <c r="A806" i="7"/>
  <c r="A805" i="7"/>
  <c r="A804" i="7"/>
  <c r="A803" i="7"/>
  <c r="A802" i="7"/>
  <c r="A801" i="7"/>
  <c r="A800" i="7"/>
  <c r="A799" i="7"/>
  <c r="A798" i="7"/>
  <c r="A797" i="7"/>
  <c r="A796" i="7"/>
  <c r="A795" i="7"/>
  <c r="A794" i="7"/>
  <c r="A793" i="7"/>
  <c r="A792" i="7"/>
  <c r="A791" i="7"/>
  <c r="A790" i="7"/>
  <c r="A789" i="7"/>
  <c r="A788" i="7"/>
  <c r="A787" i="7"/>
  <c r="A786" i="7"/>
  <c r="A785" i="7"/>
  <c r="A784" i="7"/>
  <c r="A783" i="7"/>
  <c r="A782" i="7"/>
  <c r="A781" i="7"/>
  <c r="A780" i="7"/>
  <c r="A779" i="7"/>
  <c r="A778" i="7"/>
  <c r="A777" i="7"/>
  <c r="A776" i="7"/>
  <c r="A775" i="7"/>
  <c r="A774" i="7"/>
  <c r="A773" i="7"/>
  <c r="A772" i="7"/>
  <c r="A771" i="7"/>
  <c r="A770" i="7"/>
  <c r="A769" i="7"/>
  <c r="A768" i="7"/>
  <c r="A767" i="7"/>
  <c r="A766" i="7"/>
  <c r="A765" i="7"/>
  <c r="A764" i="7"/>
  <c r="A763" i="7"/>
  <c r="A762" i="7"/>
  <c r="A761" i="7"/>
  <c r="A760" i="7"/>
  <c r="A759" i="7"/>
  <c r="A758" i="7"/>
  <c r="A757" i="7"/>
  <c r="A756" i="7"/>
  <c r="A755" i="7"/>
  <c r="A754" i="7"/>
  <c r="A753" i="7"/>
  <c r="A752" i="7"/>
  <c r="A751" i="7"/>
  <c r="A750" i="7"/>
  <c r="A749" i="7"/>
  <c r="A748" i="7"/>
  <c r="A747" i="7"/>
  <c r="A746" i="7"/>
  <c r="A745" i="7"/>
  <c r="A744" i="7"/>
  <c r="A743" i="7"/>
  <c r="A742" i="7"/>
  <c r="A741" i="7"/>
  <c r="A740" i="7"/>
  <c r="A739" i="7"/>
  <c r="A738" i="7"/>
  <c r="A737" i="7"/>
  <c r="A736" i="7"/>
  <c r="A735" i="7"/>
  <c r="A734" i="7"/>
  <c r="A733" i="7"/>
  <c r="A732" i="7"/>
  <c r="A731" i="7"/>
  <c r="A730" i="7"/>
  <c r="A729" i="7"/>
  <c r="A728" i="7"/>
  <c r="A727" i="7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F4" i="4"/>
  <c r="J4" i="4" s="1"/>
  <c r="E4" i="4"/>
  <c r="I4" i="4" s="1"/>
  <c r="D4" i="4"/>
  <c r="H4" i="4" s="1"/>
  <c r="C4" i="4"/>
  <c r="B4" i="4"/>
  <c r="G4" i="4" s="1"/>
  <c r="A4" i="4"/>
  <c r="F3" i="4"/>
  <c r="J3" i="4" s="1"/>
  <c r="E3" i="4"/>
  <c r="I3" i="4" s="1"/>
  <c r="D3" i="4"/>
  <c r="H3" i="4" s="1"/>
  <c r="C3" i="4"/>
  <c r="G3" i="4" s="1"/>
  <c r="K3" i="4" s="1"/>
  <c r="B3" i="4"/>
  <c r="A3" i="4"/>
  <c r="D22" i="3"/>
  <c r="C22" i="3"/>
  <c r="B22" i="3"/>
  <c r="D21" i="3"/>
  <c r="C21" i="3"/>
  <c r="B21" i="3"/>
  <c r="D20" i="3"/>
  <c r="C20" i="3"/>
  <c r="B20" i="3"/>
  <c r="B14" i="3"/>
  <c r="B13" i="3"/>
  <c r="B12" i="3"/>
  <c r="B11" i="3"/>
  <c r="B10" i="3"/>
  <c r="B2" i="3"/>
  <c r="D22" i="2"/>
  <c r="C22" i="2"/>
  <c r="B22" i="2"/>
  <c r="D21" i="2"/>
  <c r="C21" i="2"/>
  <c r="B21" i="2"/>
  <c r="D20" i="2"/>
  <c r="C20" i="2"/>
  <c r="B20" i="2"/>
  <c r="B14" i="2"/>
  <c r="B13" i="2"/>
  <c r="B12" i="2"/>
  <c r="B11" i="2"/>
  <c r="B10" i="2"/>
  <c r="B2" i="2"/>
  <c r="K4" i="4" l="1"/>
  <c r="B3" i="3" l="1"/>
  <c r="B3" i="2"/>
  <c r="CI7" i="3" l="1"/>
  <c r="CE7" i="3"/>
  <c r="CA7" i="3"/>
  <c r="BW7" i="3"/>
  <c r="BS7" i="3"/>
  <c r="BO7" i="3"/>
  <c r="BK7" i="3"/>
  <c r="BG7" i="3"/>
  <c r="BC7" i="3"/>
  <c r="AY7" i="3"/>
  <c r="AU7" i="3"/>
  <c r="AQ7" i="3"/>
  <c r="AM7" i="3"/>
  <c r="AI7" i="3"/>
  <c r="AE7" i="3"/>
  <c r="AA7" i="3"/>
  <c r="W7" i="3"/>
  <c r="S7" i="3"/>
  <c r="O7" i="3"/>
  <c r="K7" i="3"/>
  <c r="G7" i="3"/>
  <c r="C7" i="3"/>
  <c r="CJ6" i="3"/>
  <c r="CF6" i="3"/>
  <c r="CB6" i="3"/>
  <c r="BX6" i="3"/>
  <c r="BT6" i="3"/>
  <c r="BP6" i="3"/>
  <c r="BL6" i="3"/>
  <c r="BH6" i="3"/>
  <c r="BD6" i="3"/>
  <c r="AZ6" i="3"/>
  <c r="AV6" i="3"/>
  <c r="AR6" i="3"/>
  <c r="AN6" i="3"/>
  <c r="AJ6" i="3"/>
  <c r="AF6" i="3"/>
  <c r="AB6" i="3"/>
  <c r="X6" i="3"/>
  <c r="T6" i="3"/>
  <c r="P6" i="3"/>
  <c r="L6" i="3"/>
  <c r="H6" i="3"/>
  <c r="D6" i="3"/>
  <c r="CJ7" i="3"/>
  <c r="CF7" i="3"/>
  <c r="CB7" i="3"/>
  <c r="BX7" i="3"/>
  <c r="BT7" i="3"/>
  <c r="BP7" i="3"/>
  <c r="BL7" i="3"/>
  <c r="BH7" i="3"/>
  <c r="BD7" i="3"/>
  <c r="AZ7" i="3"/>
  <c r="AV7" i="3"/>
  <c r="AR7" i="3"/>
  <c r="AN7" i="3"/>
  <c r="AJ7" i="3"/>
  <c r="AF7" i="3"/>
  <c r="AB7" i="3"/>
  <c r="X7" i="3"/>
  <c r="T7" i="3"/>
  <c r="P7" i="3"/>
  <c r="L7" i="3"/>
  <c r="H7" i="3"/>
  <c r="D7" i="3"/>
  <c r="CK6" i="3"/>
  <c r="CG6" i="3"/>
  <c r="CC6" i="3"/>
  <c r="BY6" i="3"/>
  <c r="BU6" i="3"/>
  <c r="BQ6" i="3"/>
  <c r="BM6" i="3"/>
  <c r="BI6" i="3"/>
  <c r="BE6" i="3"/>
  <c r="BA6" i="3"/>
  <c r="AW6" i="3"/>
  <c r="AS6" i="3"/>
  <c r="AO6" i="3"/>
  <c r="AK6" i="3"/>
  <c r="AG6" i="3"/>
  <c r="AC6" i="3"/>
  <c r="Y6" i="3"/>
  <c r="U6" i="3"/>
  <c r="Q6" i="3"/>
  <c r="M6" i="3"/>
  <c r="I6" i="3"/>
  <c r="E6" i="3"/>
  <c r="CL7" i="3"/>
  <c r="CD7" i="3"/>
  <c r="BV7" i="3"/>
  <c r="BN7" i="3"/>
  <c r="BF7" i="3"/>
  <c r="AX7" i="3"/>
  <c r="AP7" i="3"/>
  <c r="AH7" i="3"/>
  <c r="Z7" i="3"/>
  <c r="R7" i="3"/>
  <c r="J7" i="3"/>
  <c r="B7" i="3"/>
  <c r="CE6" i="3"/>
  <c r="BW6" i="3"/>
  <c r="BO6" i="3"/>
  <c r="BG6" i="3"/>
  <c r="AY6" i="3"/>
  <c r="AQ6" i="3"/>
  <c r="AI6" i="3"/>
  <c r="AA6" i="3"/>
  <c r="S6" i="3"/>
  <c r="K6" i="3"/>
  <c r="C6" i="3"/>
  <c r="B15" i="3" s="1"/>
  <c r="AW7" i="3"/>
  <c r="I7" i="3"/>
  <c r="BN6" i="3"/>
  <c r="AH6" i="3"/>
  <c r="B6" i="3"/>
  <c r="CK7" i="3"/>
  <c r="BE7" i="3"/>
  <c r="Y7" i="3"/>
  <c r="BV6" i="3"/>
  <c r="AP6" i="3"/>
  <c r="J6" i="3"/>
  <c r="CH7" i="3"/>
  <c r="BZ7" i="3"/>
  <c r="BR7" i="3"/>
  <c r="BJ7" i="3"/>
  <c r="BB7" i="3"/>
  <c r="AT7" i="3"/>
  <c r="AL7" i="3"/>
  <c r="AD7" i="3"/>
  <c r="V7" i="3"/>
  <c r="N7" i="3"/>
  <c r="F7" i="3"/>
  <c r="CI6" i="3"/>
  <c r="CA6" i="3"/>
  <c r="BS6" i="3"/>
  <c r="BK6" i="3"/>
  <c r="BC6" i="3"/>
  <c r="AU6" i="3"/>
  <c r="AM6" i="3"/>
  <c r="AE6" i="3"/>
  <c r="W6" i="3"/>
  <c r="O6" i="3"/>
  <c r="G6" i="3"/>
  <c r="CC7" i="3"/>
  <c r="BM7" i="3"/>
  <c r="AO7" i="3"/>
  <c r="Q7" i="3"/>
  <c r="CD6" i="3"/>
  <c r="AX6" i="3"/>
  <c r="Z6" i="3"/>
  <c r="CG7" i="3"/>
  <c r="BY7" i="3"/>
  <c r="BQ7" i="3"/>
  <c r="BI7" i="3"/>
  <c r="BA7" i="3"/>
  <c r="AS7" i="3"/>
  <c r="AK7" i="3"/>
  <c r="AC7" i="3"/>
  <c r="U7" i="3"/>
  <c r="M7" i="3"/>
  <c r="E7" i="3"/>
  <c r="CH6" i="3"/>
  <c r="BZ6" i="3"/>
  <c r="BR6" i="3"/>
  <c r="BJ6" i="3"/>
  <c r="BB6" i="3"/>
  <c r="AT6" i="3"/>
  <c r="AL6" i="3"/>
  <c r="AD6" i="3"/>
  <c r="V6" i="3"/>
  <c r="N6" i="3"/>
  <c r="F6" i="3"/>
  <c r="BU7" i="3"/>
  <c r="AG7" i="3"/>
  <c r="CL6" i="3"/>
  <c r="BF6" i="3"/>
  <c r="R6" i="3"/>
  <c r="CJ7" i="2"/>
  <c r="CF7" i="2"/>
  <c r="CB7" i="2"/>
  <c r="BX7" i="2"/>
  <c r="BT7" i="2"/>
  <c r="BP7" i="2"/>
  <c r="BL7" i="2"/>
  <c r="BH7" i="2"/>
  <c r="BD7" i="2"/>
  <c r="AZ7" i="2"/>
  <c r="AV7" i="2"/>
  <c r="AR7" i="2"/>
  <c r="AN7" i="2"/>
  <c r="AJ7" i="2"/>
  <c r="AF7" i="2"/>
  <c r="AB7" i="2"/>
  <c r="X7" i="2"/>
  <c r="T7" i="2"/>
  <c r="P7" i="2"/>
  <c r="L7" i="2"/>
  <c r="H7" i="2"/>
  <c r="D7" i="2"/>
  <c r="CK6" i="2"/>
  <c r="CG6" i="2"/>
  <c r="CC6" i="2"/>
  <c r="BY6" i="2"/>
  <c r="BU6" i="2"/>
  <c r="BQ6" i="2"/>
  <c r="BM6" i="2"/>
  <c r="BI6" i="2"/>
  <c r="BE6" i="2"/>
  <c r="CK7" i="2"/>
  <c r="CE7" i="2"/>
  <c r="BZ7" i="2"/>
  <c r="BU7" i="2"/>
  <c r="BO7" i="2"/>
  <c r="BJ7" i="2"/>
  <c r="BE7" i="2"/>
  <c r="AY7" i="2"/>
  <c r="AT7" i="2"/>
  <c r="AO7" i="2"/>
  <c r="AI7" i="2"/>
  <c r="AD7" i="2"/>
  <c r="Y7" i="2"/>
  <c r="S7" i="2"/>
  <c r="N7" i="2"/>
  <c r="I7" i="2"/>
  <c r="C7" i="2"/>
  <c r="CI6" i="2"/>
  <c r="CD6" i="2"/>
  <c r="BX6" i="2"/>
  <c r="BS6" i="2"/>
  <c r="BN6" i="2"/>
  <c r="BH6" i="2"/>
  <c r="BC6" i="2"/>
  <c r="AY6" i="2"/>
  <c r="AU6" i="2"/>
  <c r="AQ6" i="2"/>
  <c r="AM6" i="2"/>
  <c r="AI6" i="2"/>
  <c r="AE6" i="2"/>
  <c r="AA6" i="2"/>
  <c r="W6" i="2"/>
  <c r="S6" i="2"/>
  <c r="O6" i="2"/>
  <c r="K6" i="2"/>
  <c r="G6" i="2"/>
  <c r="C6" i="2"/>
  <c r="B15" i="2" s="1"/>
  <c r="CI7" i="2"/>
  <c r="BI7" i="2"/>
  <c r="AM7" i="2"/>
  <c r="R7" i="2"/>
  <c r="CH6" i="2"/>
  <c r="BR6" i="2"/>
  <c r="BB6" i="2"/>
  <c r="AL6" i="2"/>
  <c r="R6" i="2"/>
  <c r="B6" i="2"/>
  <c r="BY7" i="2"/>
  <c r="BN7" i="2"/>
  <c r="AS7" i="2"/>
  <c r="G7" i="2"/>
  <c r="BL6" i="2"/>
  <c r="AP6" i="2"/>
  <c r="Z6" i="2"/>
  <c r="F6" i="2"/>
  <c r="CH7" i="2"/>
  <c r="CC7" i="2"/>
  <c r="BW7" i="2"/>
  <c r="BR7" i="2"/>
  <c r="BM7" i="2"/>
  <c r="BG7" i="2"/>
  <c r="BB7" i="2"/>
  <c r="AW7" i="2"/>
  <c r="AQ7" i="2"/>
  <c r="AL7" i="2"/>
  <c r="AG7" i="2"/>
  <c r="AA7" i="2"/>
  <c r="V7" i="2"/>
  <c r="Q7" i="2"/>
  <c r="K7" i="2"/>
  <c r="F7" i="2"/>
  <c r="CL6" i="2"/>
  <c r="CF6" i="2"/>
  <c r="CA6" i="2"/>
  <c r="BV6" i="2"/>
  <c r="BP6" i="2"/>
  <c r="BK6" i="2"/>
  <c r="BF6" i="2"/>
  <c r="BA6" i="2"/>
  <c r="AW6" i="2"/>
  <c r="AS6" i="2"/>
  <c r="AO6" i="2"/>
  <c r="AK6" i="2"/>
  <c r="AG6" i="2"/>
  <c r="AC6" i="2"/>
  <c r="Y6" i="2"/>
  <c r="U6" i="2"/>
  <c r="Q6" i="2"/>
  <c r="M6" i="2"/>
  <c r="I6" i="2"/>
  <c r="E6" i="2"/>
  <c r="BS7" i="2"/>
  <c r="BC7" i="2"/>
  <c r="AH7" i="2"/>
  <c r="M7" i="2"/>
  <c r="CB6" i="2"/>
  <c r="BG6" i="2"/>
  <c r="AT6" i="2"/>
  <c r="AD6" i="2"/>
  <c r="V6" i="2"/>
  <c r="J6" i="2"/>
  <c r="CL7" i="2"/>
  <c r="CG7" i="2"/>
  <c r="CA7" i="2"/>
  <c r="BV7" i="2"/>
  <c r="BQ7" i="2"/>
  <c r="BK7" i="2"/>
  <c r="BF7" i="2"/>
  <c r="BA7" i="2"/>
  <c r="AU7" i="2"/>
  <c r="AP7" i="2"/>
  <c r="AK7" i="2"/>
  <c r="AE7" i="2"/>
  <c r="Z7" i="2"/>
  <c r="U7" i="2"/>
  <c r="O7" i="2"/>
  <c r="J7" i="2"/>
  <c r="E7" i="2"/>
  <c r="CJ6" i="2"/>
  <c r="CE6" i="2"/>
  <c r="BZ6" i="2"/>
  <c r="BT6" i="2"/>
  <c r="BO6" i="2"/>
  <c r="BJ6" i="2"/>
  <c r="BD6" i="2"/>
  <c r="AZ6" i="2"/>
  <c r="AV6" i="2"/>
  <c r="AR6" i="2"/>
  <c r="AN6" i="2"/>
  <c r="AJ6" i="2"/>
  <c r="AF6" i="2"/>
  <c r="AB6" i="2"/>
  <c r="X6" i="2"/>
  <c r="T6" i="2"/>
  <c r="P6" i="2"/>
  <c r="L6" i="2"/>
  <c r="H6" i="2"/>
  <c r="D6" i="2"/>
  <c r="CD7" i="2"/>
  <c r="AX7" i="2"/>
  <c r="AC7" i="2"/>
  <c r="W7" i="2"/>
  <c r="B7" i="2"/>
  <c r="BW6" i="2"/>
  <c r="AX6" i="2"/>
  <c r="AH6" i="2"/>
  <c r="N6" i="2"/>
  <c r="D18" i="3" l="1"/>
  <c r="B19" i="3"/>
  <c r="C19" i="3"/>
  <c r="C18" i="3"/>
  <c r="B18" i="3"/>
  <c r="B23" i="3" s="1"/>
  <c r="D19" i="3"/>
  <c r="D18" i="2"/>
  <c r="B19" i="2"/>
  <c r="C18" i="2"/>
  <c r="C23" i="2" s="1"/>
  <c r="D19" i="2"/>
  <c r="B18" i="2"/>
  <c r="B23" i="2" s="1"/>
  <c r="C19" i="2"/>
  <c r="C23" i="3" l="1"/>
  <c r="D23" i="2"/>
  <c r="D23" i="3"/>
</calcChain>
</file>

<file path=xl/sharedStrings.xml><?xml version="1.0" encoding="utf-8"?>
<sst xmlns="http://schemas.openxmlformats.org/spreadsheetml/2006/main" count="44843" uniqueCount="362">
  <si>
    <t>Outpatient</t>
  </si>
  <si>
    <t>Full cover</t>
  </si>
  <si>
    <t>1,000 per visit (within 90 days after after confinement/outpatient surgery, up to 30,000 per confinement/outpatient surgery (including Chinese medicine consultation))</t>
  </si>
  <si>
    <t>Full cover (within 3 months after accident)</t>
  </si>
  <si>
    <t>LifetimeLimit</t>
  </si>
  <si>
    <t>ReimbursementPercentage</t>
  </si>
  <si>
    <t>SMMPlus</t>
  </si>
  <si>
    <t>UnderwritingRequirement</t>
  </si>
  <si>
    <t>UAT</t>
  </si>
  <si>
    <t>Ignore</t>
  </si>
  <si>
    <t>Ignore_Backup</t>
  </si>
  <si>
    <t>入住政府醫院每日 800 (每年最多90日)::入住私家醫院半私家房或普通房每日 2,000 (每次住院最多10日)</t>
  </si>
  <si>
    <t>每人 800,000 (保單生效後第6年開始)</t>
  </si>
  <si>
    <t>全數保障 (意外後3個月內)</t>
  </si>
  <si>
    <t>每年 5,600</t>
  </si>
  <si>
    <t>只適用於於指定醫院 (需要預先入院登記)</t>
  </si>
  <si>
    <t>IsIgnore</t>
  </si>
  <si>
    <t>Feature Validation</t>
  </si>
  <si>
    <t>18/10/2017</t>
  </si>
  <si>
    <t>MEDI0201B_HKD</t>
  </si>
  <si>
    <t>https://www.aia.com.hk/content/dam/hk/en/pdf/product-brochure/individuals/ceo-medical-plan-5/CEO5_0418_en_final.pdf</t>
  </si>
  <si>
    <t>Private</t>
  </si>
  <si>
    <t>40,000 per year (up to 30 days per year)</t>
  </si>
  <si>
    <t>8,000 per year (up to 1 visit per day)</t>
  </si>
  <si>
    <t>Worldwide</t>
  </si>
  <si>
    <t>AnnualLimit</t>
  </si>
  <si>
    <t>RepatriationOfRemains</t>
  </si>
  <si>
    <t>MedicalAccidentBenefit</t>
  </si>
  <si>
    <t>PrcIndicator</t>
  </si>
  <si>
    <t>Risks</t>
  </si>
  <si>
    <t>全數保障 (每年最多45次)</t>
  </si>
  <si>
    <t>每年 8,000 (每日最多1次)</t>
  </si>
  <si>
    <t>中風康復津貼</t>
  </si>
  <si>
    <t>high-end</t>
  </si>
  <si>
    <t>issue_from</t>
  </si>
  <si>
    <t>semi-private</t>
  </si>
  <si>
    <t>worldwide</t>
  </si>
  <si>
    <t>QUIX: Book-NewPropertyPlacholder</t>
  </si>
  <si>
    <t>$C$2</t>
  </si>
  <si>
    <t>$C$6</t>
  </si>
  <si>
    <t>Prem_Annual</t>
  </si>
  <si>
    <t>MEDI0201A_HKD</t>
  </si>
  <si>
    <t>High-end</t>
  </si>
  <si>
    <t>50 Million Lifetime Coverage</t>
  </si>
  <si>
    <t>ServiceClass</t>
  </si>
  <si>
    <t>MiscHospitalExpense</t>
  </si>
  <si>
    <t>PrivateNursing</t>
  </si>
  <si>
    <t>BrochureCover</t>
  </si>
  <si>
    <t>全數保障;;(每年最多一項手術)::另設有 1,600手術現金</t>
  </si>
  <si>
    <t>信貸風險;;外幣匯率及貨幣風險;;通脹風險;;保費調整風險</t>
  </si>
  <si>
    <t>X尊醫療5 (環球)</t>
  </si>
  <si>
    <t>any/desired insurers</t>
  </si>
  <si>
    <t>Validation Criteria</t>
  </si>
  <si>
    <t>Lookup Key</t>
  </si>
  <si>
    <t>eng</t>
  </si>
  <si>
    <t>deductible_to</t>
  </si>
  <si>
    <t>QUIX: Book-XSLT</t>
  </si>
  <si>
    <t>QUIX: Book-RenderDate</t>
  </si>
  <si>
    <t>Your Name</t>
  </si>
  <si>
    <t>QUIX Inputs</t>
  </si>
  <si>
    <t>Age</t>
  </si>
  <si>
    <t>Smoker</t>
  </si>
  <si>
    <t>600 per visit (up to 15 visits within 90 days after after confinement/outpatient surgery and 30,000 (including Physiotherapist consultation) per confinement/outpatient surgery)</t>
  </si>
  <si>
    <t>2,400 per year (up to 1 check-up per year)</t>
  </si>
  <si>
    <t>ProductID</t>
  </si>
  <si>
    <t>MaxCoverageAge</t>
  </si>
  <si>
    <t>CoverageArea</t>
  </si>
  <si>
    <t>NoMedicalExam</t>
  </si>
  <si>
    <t>RoomAndBoard</t>
  </si>
  <si>
    <t>OutSurFee</t>
  </si>
  <si>
    <t>SMMPlusReimbursementLimit</t>
  </si>
  <si>
    <t>包含激素治療、免疫療法及質子治療</t>
  </si>
  <si>
    <t>至尊醫療5 (環球)</t>
  </si>
  <si>
    <t>integer</t>
  </si>
  <si>
    <t>rider</t>
  </si>
  <si>
    <t>QUIX: Book-FooterHTML</t>
  </si>
  <si>
    <t>QUIX: Book-UploaderEmail</t>
  </si>
  <si>
    <t>QUIX Outputs</t>
  </si>
  <si>
    <t>Output Name</t>
  </si>
  <si>
    <t>$C$17</t>
  </si>
  <si>
    <t>MedID</t>
  </si>
  <si>
    <t>Prem_Monthly</t>
  </si>
  <si>
    <t>Prem_Quarterly</t>
  </si>
  <si>
    <t>Prem_Semiannual</t>
  </si>
  <si>
    <t>CEX Medical Plan 5</t>
  </si>
  <si>
    <t>NULL</t>
  </si>
  <si>
    <t>Full cover, coverage starts at the 11th policy month</t>
  </si>
  <si>
    <t>For designated hospitals. Pre-admission approval required.</t>
  </si>
  <si>
    <t>Standard Underwriting</t>
  </si>
  <si>
    <t>Link</t>
  </si>
  <si>
    <t>IntensiveCare</t>
  </si>
  <si>
    <t>ChineseMedicineConsultation</t>
  </si>
  <si>
    <t>OralExam</t>
  </si>
  <si>
    <t>RestorativeTreatment</t>
  </si>
  <si>
    <t>已包含於住院及手術賠償 (適用於指定器官)::如捐贈者的手術費用由受保人承擔，有關手術亦受保障 (上限為捐贈者及受贈者費用總和的30%)::受保人作為捐贈者則不受保障</t>
  </si>
  <si>
    <t>每次 1,000 (每年最多10次)</t>
  </si>
  <si>
    <t>age</t>
  </si>
  <si>
    <t xml:space="preserve"> </t>
  </si>
  <si>
    <t>medid</t>
  </si>
  <si>
    <t>SMM plus</t>
  </si>
  <si>
    <t>show?</t>
  </si>
  <si>
    <t>input</t>
  </si>
  <si>
    <t>Language</t>
  </si>
  <si>
    <t>deductible_from</t>
  </si>
  <si>
    <t>asia including australia and new zealand</t>
  </si>
  <si>
    <t>Additional QUIX Properties (Probably Added by QUIX Wizard)</t>
  </si>
  <si>
    <t>The version number of this particular release</t>
  </si>
  <si>
    <t>0.2</t>
  </si>
  <si>
    <t>deduct_from</t>
  </si>
  <si>
    <t>Details_A</t>
  </si>
  <si>
    <t>160,000 per covered injury/illness</t>
  </si>
  <si>
    <t>Include Hormonal Therapy, Immunotherapy, Proton Therapy</t>
  </si>
  <si>
    <t>Dialysis</t>
  </si>
  <si>
    <t>HIVAIDS</t>
  </si>
  <si>
    <t>EmergencyMedicalEvacuation</t>
  </si>
  <si>
    <t>AlternativeTreatment</t>
  </si>
  <si>
    <t>Maternity</t>
  </si>
  <si>
    <t>SMM</t>
  </si>
  <si>
    <t>每連續2年無索償，可獲10%墊底費原額折扣，折扣可每2年累積一次，累積折扣最高可達100%</t>
  </si>
  <si>
    <t>全數保障 (入院/手術前30日內及手術/出院後60日內)</t>
  </si>
  <si>
    <t>每次受保受傷/疾病 160,000</t>
  </si>
  <si>
    <t>全球</t>
  </si>
  <si>
    <t>service_level</t>
  </si>
  <si>
    <t>issue_to</t>
  </si>
  <si>
    <t>plan_type</t>
  </si>
  <si>
    <t>mass market</t>
  </si>
  <si>
    <t>Infromation QUIX generated about this sheet (Don’t change unless you know what you are doing)</t>
  </si>
  <si>
    <t>The date when this particular revision of the Excel was release (defaults to current edited date)</t>
  </si>
  <si>
    <t>companies</t>
  </si>
  <si>
    <t>$C$3</t>
  </si>
  <si>
    <t>EffectiveDate</t>
  </si>
  <si>
    <t>BenefitType</t>
  </si>
  <si>
    <t>Core</t>
  </si>
  <si>
    <t>Worldwide excluding the United States</t>
  </si>
  <si>
    <t>Included in hospitalization and surgical benefit (limited to specified organs only). ::If the surgical costs of donor have been paid by the insured, such costs are also covered under the policy (subject to a maximum of 30% of aggregrated surgical costs of donor and recipient). ::Organ donation as donor is not covered.</t>
  </si>
  <si>
    <t>Full cover (up to 28 weeks per year within 28 weeks after discharge)</t>
  </si>
  <si>
    <t>CEX Medical Plan 5 (Worldwide)</t>
  </si>
  <si>
    <t>MedName</t>
  </si>
  <si>
    <t>PregnancyComplications</t>
  </si>
  <si>
    <t>MentalTreatment</t>
  </si>
  <si>
    <t>SMMLifetimeLimit</t>
  </si>
  <si>
    <t>每年 40,000 (每年最多30日)</t>
  </si>
  <si>
    <t>包含於環球緊急支援服務，每程上限為 5,000,000</t>
  </si>
  <si>
    <t>意外受傷：不設等候期::疾病：30日::有關扁桃腺、腺樣增殖體、疝氣或女性生殖器官疾病而進行的檢驗／治療／手術： 120日::專科網絡服務：180日::人體免疫力缺乏病毒／愛滋病治療：5年::妊娠期併發症：10個月::自選牙科保障：6個月</t>
  </si>
  <si>
    <t>Feature Output for</t>
  </si>
  <si>
    <t>asia</t>
  </si>
  <si>
    <t>0, 1</t>
  </si>
  <si>
    <t>QUIX: Book-HeaderHTML</t>
  </si>
  <si>
    <t>QUIX: Book-PropertiesTemplateVersion</t>
  </si>
  <si>
    <t>QUIX: Book-ServiceGUID</t>
  </si>
  <si>
    <t>A custom XSLT transform to apply to the auto generated XHMTL for each sheet (not yet implemented)</t>
  </si>
  <si>
    <t>$C$7</t>
  </si>
  <si>
    <t>smk</t>
  </si>
  <si>
    <t>Pricing_A</t>
  </si>
  <si>
    <t>$A$17</t>
  </si>
  <si>
    <t>Gender</t>
  </si>
  <si>
    <t>Dental</t>
  </si>
  <si>
    <t>80,000 per life</t>
  </si>
  <si>
    <t>800,000 per life, coverage starts at the 6th policy year</t>
  </si>
  <si>
    <t>DeductibleOption</t>
  </si>
  <si>
    <t>CurrencyCode</t>
  </si>
  <si>
    <t>HospitalCash</t>
  </si>
  <si>
    <t>WorldwideEmergencyAssist</t>
  </si>
  <si>
    <t>OutpatientConsultation</t>
  </si>
  <si>
    <t>Tag1</t>
  </si>
  <si>
    <t>coverage_area</t>
  </si>
  <si>
    <t>deductible</t>
  </si>
  <si>
    <t>Policy Output</t>
  </si>
  <si>
    <t>service_class</t>
  </si>
  <si>
    <t>supplementary protection</t>
  </si>
  <si>
    <t>private</t>
  </si>
  <si>
    <t>ward</t>
  </si>
  <si>
    <t>QUIX: Book-OriginalFileName</t>
  </si>
  <si>
    <t>Input Name</t>
  </si>
  <si>
    <t>AIA_CEO5_v1_PRUpdates.xlsx</t>
  </si>
  <si>
    <t>[Please update description]</t>
  </si>
  <si>
    <t>$C$10</t>
  </si>
  <si>
    <t>Deductible</t>
  </si>
  <si>
    <t>Stroke Rehabilitation Benefit Available</t>
  </si>
  <si>
    <t>GuaranteedRenewal</t>
  </si>
  <si>
    <t>RehabilitationBenefit</t>
  </si>
  <si>
    <t>Physiotherapist</t>
  </si>
  <si>
    <t>HealthExamAndVaccination</t>
  </si>
  <si>
    <t>waiting_period_info</t>
  </si>
  <si>
    <t>每人 80,000</t>
  </si>
  <si>
    <t>每年 2,400 (每年最多1 次健康檢查)</t>
  </si>
  <si>
    <t>Choice</t>
  </si>
  <si>
    <t>feature, prem</t>
  </si>
  <si>
    <t>both</t>
  </si>
  <si>
    <t>Choices</t>
  </si>
  <si>
    <t>QUIX: Book-UploadDate</t>
  </si>
  <si>
    <t>The name given to this application/service when it’s listed in a directory</t>
  </si>
  <si>
    <t>Details_B</t>
  </si>
  <si>
    <t>Accidental injury: no waiting period::Illness: 30 days:: Investigation/ treatment/ surgery for tonsils, adenoids, hernias or a disease particular to female generative organs: 120 days:: Specialist network service: 180 days::HIV/ AIDS treatment: 5 years::Pregnancy Complications: 10 months::Dental benefit (optional): 6 months</t>
  </si>
  <si>
    <t>MedicalDeviceOthers</t>
  </si>
  <si>
    <t>PrescribedMedicine</t>
  </si>
  <si>
    <t>RoutineTreatment</t>
  </si>
  <si>
    <t>FreeMedicalExam</t>
  </si>
  <si>
    <t>每年 12,000</t>
  </si>
  <si>
    <t>boolean</t>
  </si>
  <si>
    <t>output</t>
  </si>
  <si>
    <t>Don't delete this row… this way wizards know where to add new workbook properties.</t>
  </si>
  <si>
    <t>c5479461-5bf5-4cc7-8d67-a099ca877337</t>
  </si>
  <si>
    <t>$C$4</t>
  </si>
  <si>
    <t>PROD0201</t>
  </si>
  <si>
    <t>Government hospitals: 800 per day (up to 90 days per year)::Semi-private/ward room in private hospitals: 2,000 per day (up to 10 days per confinement)</t>
  </si>
  <si>
    <t>80,000 per year (up to 60 days per year)</t>
  </si>
  <si>
    <t>Full cover (up to 45 visits per year)</t>
  </si>
  <si>
    <t>Credit Risk;;Exchange Rate Risk;;Inflation Risk;;Premium Adjustment Risk</t>
  </si>
  <si>
    <t>TargetMarket</t>
  </si>
  <si>
    <t>ChemoRadioTherapy</t>
  </si>
  <si>
    <t>EmergencyOutpatient</t>
  </si>
  <si>
    <t>LabTest</t>
  </si>
  <si>
    <t>NormalDelivery</t>
  </si>
  <si>
    <t>全數保障 (適用於7項指定項目)</t>
  </si>
  <si>
    <t>標準核保</t>
  </si>
  <si>
    <t>tables to check</t>
  </si>
  <si>
    <t>zh</t>
  </si>
  <si>
    <t>prc</t>
  </si>
  <si>
    <t>QUIX: Book-ReleaseDate</t>
  </si>
  <si>
    <t>QUIX: Book-Author</t>
  </si>
  <si>
    <t>QUIX: Book-RendererVersion</t>
  </si>
  <si>
    <t>Description</t>
  </si>
  <si>
    <t>Current Value</t>
  </si>
  <si>
    <t>$C$8</t>
  </si>
  <si>
    <t>Pricing_B</t>
  </si>
  <si>
    <t>smoker</t>
  </si>
  <si>
    <t>Discount</t>
  </si>
  <si>
    <t>Comprehensive</t>
  </si>
  <si>
    <t>MedicalDevice</t>
  </si>
  <si>
    <t>CaesareanSection</t>
  </si>
  <si>
    <t>Tag2</t>
  </si>
  <si>
    <t>confinement_hour_required</t>
  </si>
  <si>
    <t>至尊醫療5</t>
  </si>
  <si>
    <t>全球(美國除外)</t>
  </si>
  <si>
    <t>每年 80,000 (每年最多60日)</t>
  </si>
  <si>
    <t>每次 600 (出院/門診手術後90日內最多15次，每次住院/門診手術最多 30,000 (包括物理治療))</t>
  </si>
  <si>
    <t>identity</t>
  </si>
  <si>
    <t>hk</t>
  </si>
  <si>
    <t>basic</t>
  </si>
  <si>
    <t>Lookup Row</t>
  </si>
  <si>
    <t>QUIX: Book-CSS</t>
  </si>
  <si>
    <t>AIX CEO5 Pricing - test file</t>
  </si>
  <si>
    <t>$C$11</t>
  </si>
  <si>
    <t>Male=0, Female=1</t>
  </si>
  <si>
    <t>Had to replace JOINTEXTs with CONCATENATES, but otherwise seems to work.</t>
  </si>
  <si>
    <t>5,600 per year</t>
  </si>
  <si>
    <t>CEO Medical Plan 5 (Worldwide)</t>
  </si>
  <si>
    <t>NameMasked</t>
  </si>
  <si>
    <t>SurgeonFee</t>
  </si>
  <si>
    <t>ReimbursementLimit</t>
  </si>
  <si>
    <t>X尊醫療5</t>
  </si>
  <si>
    <t>每項96,000，以個人計</t>
  </si>
  <si>
    <t>PROD0201_Chi</t>
  </si>
  <si>
    <t>target_market</t>
  </si>
  <si>
    <t>aia</t>
  </si>
  <si>
    <t>any</t>
  </si>
  <si>
    <t>Input</t>
  </si>
  <si>
    <t>Item Validation</t>
  </si>
  <si>
    <t>QUIX: Book-ServiceName</t>
  </si>
  <si>
    <t>QUIX: Book-Description</t>
  </si>
  <si>
    <t>Customizations you can apply to this Excel (Optional)</t>
  </si>
  <si>
    <t>Any additional HTML you want to insert above each sheet’s generated XHTML</t>
  </si>
  <si>
    <t>deduct_to</t>
  </si>
  <si>
    <t>Full cover (up to 30 days per year)</t>
  </si>
  <si>
    <t>PROD0201_Eng</t>
  </si>
  <si>
    <t>AnaesthetistFee</t>
  </si>
  <si>
    <t>OperatingTheatreFee</t>
  </si>
  <si>
    <t>HospiceCareBenefit</t>
  </si>
  <si>
    <t>ReconstructionSur</t>
  </si>
  <si>
    <t>DeathBenefit</t>
  </si>
  <si>
    <t>https://www.aia.com.hk/content/dam/hk/zh-hk/pdf/product-brochure/individuals/ceo-medical-plan-5/CEO5_0418_tc_final.pdf</t>
  </si>
  <si>
    <t>高端醫療</t>
  </si>
  <si>
    <t>全數保障</t>
  </si>
  <si>
    <t>全數保障 (每年最多30日)</t>
  </si>
  <si>
    <t>每次 1,000 (出院/門診手術後90日內，每次住院/門診手術最多 30,000 (包括中醫治療))</t>
  </si>
  <si>
    <t>Premium</t>
  </si>
  <si>
    <t>Value</t>
  </si>
  <si>
    <t>worldwide excluding USA</t>
  </si>
  <si>
    <t>Legend</t>
  </si>
  <si>
    <t>Infromation you provide about this Excel (Optional)</t>
  </si>
  <si>
    <t>QUIX: Book-Revision</t>
  </si>
  <si>
    <t>Any additional HTML you want to insert after each sheet’s generated XHTML</t>
  </si>
  <si>
    <t>Coverage area</t>
  </si>
  <si>
    <t>$C$5</t>
  </si>
  <si>
    <t>$A$5</t>
  </si>
  <si>
    <t>0e7d10a8-b41b-41ff-8945-f91b027d0393</t>
  </si>
  <si>
    <t>MEDI0202B_HKD</t>
  </si>
  <si>
    <t>Full cover for 7 common items</t>
  </si>
  <si>
    <t>Included in Worldwide Emergency Assistance Services subject to a maximum of 5,000,000 per trip.</t>
  </si>
  <si>
    <t>IssueAgeFrom</t>
  </si>
  <si>
    <t>NoClaimDiscount</t>
  </si>
  <si>
    <t>SpecialistVisit</t>
  </si>
  <si>
    <t>PostSurHomeNursing</t>
  </si>
  <si>
    <t>Miscarriage</t>
  </si>
  <si>
    <t>SMMPlusReimbursementPercentage</t>
  </si>
  <si>
    <t>私家房</t>
  </si>
  <si>
    <t>全數保障 (保單生效後第11個月開始)</t>
  </si>
  <si>
    <t>insurers</t>
  </si>
  <si>
    <t>Insurers</t>
  </si>
  <si>
    <t>prem</t>
  </si>
  <si>
    <t>area</t>
  </si>
  <si>
    <t>service</t>
  </si>
  <si>
    <t>key</t>
  </si>
  <si>
    <t>QUIX: Book-FileGUID</t>
  </si>
  <si>
    <t>The description you want to appear when the Excel is listed in a directory</t>
  </si>
  <si>
    <t xml:space="preserve">This is how you override the deault stylesheet </t>
  </si>
  <si>
    <t>Address</t>
  </si>
  <si>
    <t>peter.roschke@coherent.com.hk</t>
  </si>
  <si>
    <t>Age of insured</t>
  </si>
  <si>
    <t>$C$9</t>
  </si>
  <si>
    <t>Alyse and Jack</t>
  </si>
  <si>
    <t>gender</t>
  </si>
  <si>
    <t>MEDI0202A_HKD</t>
  </si>
  <si>
    <t>CEO Medical Plan 5</t>
  </si>
  <si>
    <t>10% discount on deductible choice in the following cover year if no claims for two years in a row.:: Such discount will be accumulated every two consecutive years and can reach up to 100%</t>
  </si>
  <si>
    <t>0, 16000, 25000</t>
  </si>
  <si>
    <t>HKD</t>
  </si>
  <si>
    <t>Full cover with extra 1,600 surgery cash benefit;;(1 procedure per year)</t>
  </si>
  <si>
    <t>96,000 per item per life</t>
  </si>
  <si>
    <t>Full cover (within 30 days before confinement/surgery &amp; 60 days after confinement/surgery)</t>
  </si>
  <si>
    <t>1,000 per visit (up to 10 visits per year)</t>
  </si>
  <si>
    <t>12,000 per year</t>
  </si>
  <si>
    <t>IssueAgeTo</t>
  </si>
  <si>
    <t>PreCondition</t>
  </si>
  <si>
    <t>PhysicianVisit</t>
  </si>
  <si>
    <t>CompanionBed</t>
  </si>
  <si>
    <t>OrganTransplant</t>
  </si>
  <si>
    <t>PrePostSurOutConsultation</t>
  </si>
  <si>
    <t>MentalNervousBenefit</t>
  </si>
  <si>
    <t>AccidentalDental</t>
  </si>
  <si>
    <t>SMMPlusLifetimeLimit</t>
  </si>
  <si>
    <t>AccidentalDeathBenefit</t>
  </si>
  <si>
    <t>CashlessArrangement</t>
  </si>
  <si>
    <t>Tag3</t>
  </si>
  <si>
    <t>全數保障 (出院後28星期內及每年最多28星期)</t>
  </si>
  <si>
    <t>5000萬終身賠償限額</t>
  </si>
  <si>
    <t>rider_type</t>
  </si>
  <si>
    <t>feature</t>
  </si>
  <si>
    <t>residency</t>
  </si>
  <si>
    <t>choice</t>
  </si>
  <si>
    <t>QUIX Properties</t>
  </si>
  <si>
    <t>id</t>
  </si>
  <si>
    <t>product</t>
  </si>
  <si>
    <t>min_issue_age</t>
  </si>
  <si>
    <t>max_issue_age</t>
  </si>
  <si>
    <t>currency</t>
  </si>
  <si>
    <t>hkd</t>
  </si>
  <si>
    <t>worldwide-less-us</t>
  </si>
  <si>
    <t>J-Input</t>
  </si>
  <si>
    <t>J-Output</t>
  </si>
  <si>
    <t>Test Details</t>
  </si>
  <si>
    <t>custom 1</t>
  </si>
  <si>
    <t>custom 2</t>
  </si>
  <si>
    <t>custom 3</t>
  </si>
  <si>
    <t>custom 4</t>
  </si>
  <si>
    <t>Value 1</t>
  </si>
  <si>
    <t>Merge Jinput 1</t>
  </si>
  <si>
    <t>Merge Jinput 2</t>
  </si>
  <si>
    <t>Value 2</t>
  </si>
  <si>
    <t>Merge Joutput 1</t>
  </si>
  <si>
    <t>Merge Joutput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</si>
</sst>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yyyy\-mm\-dd\ hh:mm:ss"/>
  </numFmts>
  <fonts count="3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color rgb="FF000000"/>
      <name val="Calibri"/>
      <charset val="1"/>
    </font>
    <font>
      <sz val="11"/>
      <color theme="0" tint="-0.4999542222357860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charset val="1"/>
    </font>
    <font>
      <u/>
      <sz val="11"/>
      <color rgb="FF000000"/>
      <name val="Calibri"/>
      <charset val="1"/>
    </font>
    <font>
      <sz val="11"/>
      <color theme="0" tint="-0.49995422223578601"/>
      <name val="Calibri"/>
      <family val="2"/>
    </font>
    <font>
      <b/>
      <i/>
      <sz val="11"/>
      <name val="Calibri"/>
      <family val="2"/>
      <scheme val="minor"/>
    </font>
    <font>
      <b/>
      <i/>
      <sz val="11"/>
      <color theme="0" tint="-0.49995422223578601"/>
      <name val="Calibri"/>
      <family val="2"/>
      <scheme val="minor"/>
    </font>
    <font>
      <i/>
      <sz val="11"/>
      <color rgb="FF000000"/>
      <name val="Calibri"/>
      <charset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7"/>
      <name val="Calibri"/>
      <family val="2"/>
      <scheme val="minor"/>
    </font>
    <font>
      <sz val="11"/>
      <color indexed="12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79646"/>
        <bgColor rgb="FFFF8080"/>
      </patternFill>
    </fill>
    <fill>
      <patternFill patternType="solid">
        <fgColor rgb="FFDDD9C3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9BBB59"/>
        <bgColor rgb="FFC4BD97"/>
      </patternFill>
    </fill>
    <fill>
      <patternFill patternType="solid">
        <fgColor rgb="FFC4BD97"/>
        <bgColor rgb="FFDDD9C3"/>
      </patternFill>
    </fill>
    <fill>
      <patternFill patternType="solid">
        <fgColor rgb="FFDDDDDD"/>
        <bgColor rgb="FFDDD9C3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" fillId="26" borderId="0" applyNumberFormat="0" applyBorder="0" applyAlignment="0" applyProtection="0"/>
    <xf numFmtId="0" fontId="3" fillId="27" borderId="1" applyNumberFormat="0" applyAlignment="0" applyProtection="0"/>
    <xf numFmtId="0" fontId="4" fillId="28" borderId="2" applyNumberFormat="0" applyAlignment="0" applyProtection="0"/>
    <xf numFmtId="0" fontId="5" fillId="0" borderId="0" applyNumberFormat="0" applyFill="0" applyBorder="0" applyAlignment="0" applyProtection="0"/>
    <xf numFmtId="0" fontId="6" fillId="29" borderId="0" applyNumberFormat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30" borderId="1" applyNumberFormat="0" applyAlignment="0" applyProtection="0"/>
    <xf numFmtId="0" fontId="11" fillId="0" borderId="6" applyNumberFormat="0" applyFill="0" applyAlignment="0" applyProtection="0"/>
    <xf numFmtId="0" fontId="12" fillId="31" borderId="0" applyNumberFormat="0" applyBorder="0" applyAlignment="0" applyProtection="0"/>
    <xf numFmtId="0" fontId="13" fillId="0" borderId="0"/>
    <xf numFmtId="0" fontId="13" fillId="0" borderId="0"/>
    <xf numFmtId="0" fontId="27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54">
    <xf numFmtId="0" fontId="0" fillId="0" borderId="0" xfId="0"/>
    <xf numFmtId="0" fontId="0" fillId="7" borderId="0" xfId="0" applyFill="1"/>
    <xf numFmtId="0" fontId="18" fillId="0" borderId="0" xfId="0" applyFont="1" applyBorder="1" applyAlignment="1">
      <alignment horizontal="center" vertical="center"/>
    </xf>
    <xf numFmtId="0" fontId="0" fillId="0" borderId="0" xfId="0" applyAlignment="1">
      <alignment horizontal="centerContinuous"/>
    </xf>
    <xf numFmtId="0" fontId="19" fillId="0" borderId="0" xfId="0" applyFont="1"/>
    <xf numFmtId="3" fontId="0" fillId="7" borderId="0" xfId="0" applyNumberFormat="1" applyFill="1"/>
    <xf numFmtId="0" fontId="13" fillId="0" borderId="0" xfId="0" applyFont="1"/>
    <xf numFmtId="3" fontId="16" fillId="7" borderId="0" xfId="0" applyNumberFormat="1" applyFont="1" applyFill="1"/>
    <xf numFmtId="3" fontId="0" fillId="0" borderId="10" xfId="0" applyNumberFormat="1" applyBorder="1"/>
    <xf numFmtId="0" fontId="20" fillId="0" borderId="0" xfId="0" applyFont="1"/>
    <xf numFmtId="0" fontId="21" fillId="33" borderId="0" xfId="0" applyFont="1" applyFill="1" applyBorder="1" applyAlignment="1" applyProtection="1"/>
    <xf numFmtId="0" fontId="13" fillId="34" borderId="0" xfId="0" applyFont="1" applyFill="1" applyAlignment="1">
      <alignment horizontal="right"/>
    </xf>
    <xf numFmtId="3" fontId="0" fillId="7" borderId="10" xfId="0" applyNumberFormat="1" applyFill="1" applyBorder="1"/>
    <xf numFmtId="0" fontId="22" fillId="0" borderId="0" xfId="0" applyFont="1"/>
    <xf numFmtId="0" fontId="23" fillId="35" borderId="0" xfId="0" applyFont="1" applyFill="1" applyBorder="1" applyAlignment="1" applyProtection="1"/>
    <xf numFmtId="0" fontId="23" fillId="36" borderId="0" xfId="0" applyFont="1" applyFill="1" applyBorder="1" applyAlignment="1" applyProtection="1"/>
    <xf numFmtId="0" fontId="21" fillId="37" borderId="0" xfId="0" applyFont="1" applyFill="1" applyBorder="1" applyAlignment="1" applyProtection="1"/>
    <xf numFmtId="0" fontId="24" fillId="8" borderId="0" xfId="0" applyFont="1" applyFill="1" applyBorder="1"/>
    <xf numFmtId="0" fontId="0" fillId="5" borderId="0" xfId="0" applyFill="1"/>
    <xf numFmtId="0" fontId="0" fillId="0" borderId="11" xfId="0" applyBorder="1"/>
    <xf numFmtId="3" fontId="0" fillId="7" borderId="12" xfId="0" applyNumberFormat="1" applyFill="1" applyBorder="1"/>
    <xf numFmtId="0" fontId="0" fillId="7" borderId="13" xfId="0" applyFill="1" applyBorder="1"/>
    <xf numFmtId="0" fontId="0" fillId="7" borderId="11" xfId="0" applyFill="1" applyBorder="1"/>
    <xf numFmtId="0" fontId="16" fillId="7" borderId="13" xfId="0" applyFont="1" applyFill="1" applyBorder="1"/>
    <xf numFmtId="0" fontId="0" fillId="0" borderId="0" xfId="0" applyFont="1"/>
    <xf numFmtId="0" fontId="19" fillId="0" borderId="0" xfId="0" applyFont="1" applyFill="1" applyBorder="1"/>
    <xf numFmtId="0" fontId="13" fillId="0" borderId="0" xfId="0" applyFont="1" applyAlignment="1">
      <alignment horizontal="left"/>
    </xf>
    <xf numFmtId="0" fontId="19" fillId="0" borderId="0" xfId="0" applyFont="1" applyBorder="1"/>
    <xf numFmtId="49" fontId="13" fillId="0" borderId="0" xfId="0" applyNumberFormat="1" applyFont="1"/>
    <xf numFmtId="0" fontId="13" fillId="38" borderId="0" xfId="0" applyFont="1" applyFill="1" applyAlignment="1">
      <alignment horizontal="right"/>
    </xf>
    <xf numFmtId="0" fontId="0" fillId="0" borderId="0" xfId="0" applyFont="1" applyBorder="1"/>
    <xf numFmtId="0" fontId="0" fillId="5" borderId="0" xfId="0" applyFill="1" applyBorder="1"/>
    <xf numFmtId="165" fontId="13" fillId="39" borderId="0" xfId="0" applyNumberFormat="1" applyFont="1" applyFill="1" applyAlignment="1">
      <alignment horizontal="left"/>
    </xf>
    <xf numFmtId="0" fontId="0" fillId="0" borderId="0" xfId="0" applyBorder="1"/>
    <xf numFmtId="0" fontId="13" fillId="0" borderId="0" xfId="0" applyFont="1" applyAlignment="1">
      <alignment horizontal="left" vertical="top" wrapText="1"/>
    </xf>
    <xf numFmtId="0" fontId="21" fillId="37" borderId="0" xfId="0" applyFont="1" applyFill="1" applyBorder="1" applyAlignment="1" applyProtection="1">
      <alignment horizontal="left"/>
    </xf>
    <xf numFmtId="0" fontId="13" fillId="36" borderId="0" xfId="0" applyFont="1" applyFill="1" applyBorder="1" applyAlignment="1" applyProtection="1">
      <alignment wrapText="1"/>
    </xf>
    <xf numFmtId="0" fontId="25" fillId="0" borderId="0" xfId="0" applyFont="1" applyFill="1" applyBorder="1"/>
    <xf numFmtId="0" fontId="0" fillId="5" borderId="0" xfId="0" applyFont="1" applyFill="1" applyBorder="1"/>
    <xf numFmtId="0" fontId="13" fillId="34" borderId="0" xfId="0" applyFont="1" applyFill="1" applyAlignment="1">
      <alignment horizontal="right" vertical="top"/>
    </xf>
    <xf numFmtId="164" fontId="13" fillId="0" borderId="0" xfId="0" applyNumberFormat="1" applyFont="1" applyAlignment="1">
      <alignment horizontal="left"/>
    </xf>
    <xf numFmtId="0" fontId="13" fillId="39" borderId="0" xfId="0" applyFont="1" applyFill="1" applyAlignment="1">
      <alignment horizontal="left"/>
    </xf>
    <xf numFmtId="0" fontId="13" fillId="35" borderId="0" xfId="0" applyFont="1" applyFill="1" applyBorder="1" applyAlignment="1" applyProtection="1">
      <alignment horizontal="left" wrapText="1"/>
    </xf>
    <xf numFmtId="0" fontId="26" fillId="0" borderId="0" xfId="0" applyFont="1"/>
    <xf numFmtId="0" fontId="16" fillId="0" borderId="0" xfId="0" applyFont="1" applyBorder="1"/>
    <xf numFmtId="0" fontId="28" fillId="0" borderId="14" xfId="0" applyFont="1" applyFill="1" applyBorder="1"/>
    <xf numFmtId="0" fontId="29" fillId="0" borderId="14" xfId="0" applyFont="1" applyFill="1" applyBorder="1"/>
    <xf numFmtId="0" fontId="30" fillId="0" borderId="14" xfId="0" applyFont="1" applyFill="1" applyBorder="1"/>
    <xf numFmtId="0" fontId="0" fillId="0" borderId="14" xfId="0" applyBorder="1"/>
    <xf numFmtId="0" fontId="16" fillId="0" borderId="14" xfId="0" applyFont="1" applyBorder="1"/>
    <xf numFmtId="0" fontId="18" fillId="0" borderId="0" xfId="0" applyFont="1" applyBorder="1" applyAlignment="1">
      <alignment horizontal="center" vertical="center"/>
    </xf>
    <xf numFmtId="0" fontId="21" fillId="37" borderId="14" xfId="0" applyFont="1" applyFill="1" applyBorder="1" applyAlignment="1" applyProtection="1">
      <alignment horizontal="center"/>
    </xf>
    <xf numFmtId="0" fontId="28" fillId="0" borderId="0" xfId="0" applyFont="1" applyFill="1" applyBorder="1"/>
    <xf numFmtId="0" fontId="29" fillId="0" borderId="0" xfId="0" applyFont="1" applyFill="1" applyBorder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rmal 2 2" xfId="38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C3" sqref="C3"/>
    </sheetView>
  </sheetViews>
  <sheetFormatPr defaultRowHeight="14.4" x14ac:dyDescent="0.3"/>
  <cols>
    <col min="1" max="1" width="16.109375" bestFit="1" customWidth="1"/>
    <col min="2" max="2" width="19.5546875" bestFit="1" customWidth="1"/>
    <col min="3" max="3" width="10.5546875" bestFit="1" customWidth="1"/>
    <col min="4" max="4" width="14.6640625" bestFit="1" customWidth="1"/>
    <col min="6" max="7" width="9.109375"/>
  </cols>
  <sheetData>
    <row r="1" spans="1:12" x14ac:dyDescent="0.3">
      <c r="A1" s="17" t="s">
        <v>257</v>
      </c>
      <c r="B1" s="17" t="s">
        <v>186</v>
      </c>
      <c r="C1" s="17" t="s">
        <v>277</v>
      </c>
      <c r="D1" s="37" t="s">
        <v>216</v>
      </c>
      <c r="F1" t="s">
        <v>279</v>
      </c>
      <c r="H1" s="3" t="s">
        <v>189</v>
      </c>
      <c r="I1" s="3"/>
      <c r="J1" s="3"/>
      <c r="K1" s="3"/>
      <c r="L1" s="3"/>
    </row>
    <row r="2" spans="1:12" x14ac:dyDescent="0.3">
      <c r="A2" s="44" t="s">
        <v>96</v>
      </c>
      <c r="B2" s="33" t="s">
        <v>96</v>
      </c>
      <c r="C2" s="38">
        <v>35</v>
      </c>
      <c r="D2" s="27" t="s">
        <v>187</v>
      </c>
      <c r="F2" s="18" t="s">
        <v>101</v>
      </c>
      <c r="H2" s="9" t="s">
        <v>339</v>
      </c>
      <c r="I2" s="9" t="s">
        <v>254</v>
      </c>
      <c r="J2" s="9" t="s">
        <v>124</v>
      </c>
      <c r="K2" s="9" t="s">
        <v>168</v>
      </c>
      <c r="L2" s="9" t="s">
        <v>165</v>
      </c>
    </row>
    <row r="3" spans="1:12" x14ac:dyDescent="0.3">
      <c r="A3" s="44" t="s">
        <v>312</v>
      </c>
      <c r="B3" s="33" t="s">
        <v>146</v>
      </c>
      <c r="C3" s="31">
        <v>1</v>
      </c>
      <c r="D3" s="27" t="s">
        <v>300</v>
      </c>
      <c r="F3" s="1" t="s">
        <v>200</v>
      </c>
      <c r="H3" s="4" t="s">
        <v>238</v>
      </c>
      <c r="I3" s="4" t="s">
        <v>256</v>
      </c>
      <c r="J3" s="4" t="s">
        <v>239</v>
      </c>
      <c r="K3" s="4" t="s">
        <v>256</v>
      </c>
      <c r="L3" s="4" t="s">
        <v>256</v>
      </c>
    </row>
    <row r="4" spans="1:12" x14ac:dyDescent="0.3">
      <c r="A4" s="44" t="s">
        <v>226</v>
      </c>
      <c r="B4" s="33" t="s">
        <v>146</v>
      </c>
      <c r="C4" s="31">
        <v>0</v>
      </c>
      <c r="D4" s="27" t="s">
        <v>300</v>
      </c>
      <c r="H4" s="4" t="s">
        <v>218</v>
      </c>
      <c r="I4" s="4" t="s">
        <v>33</v>
      </c>
      <c r="J4" s="4" t="s">
        <v>74</v>
      </c>
      <c r="K4" s="4" t="s">
        <v>170</v>
      </c>
      <c r="L4" s="4" t="s">
        <v>36</v>
      </c>
    </row>
    <row r="5" spans="1:12" x14ac:dyDescent="0.3">
      <c r="A5" s="44" t="s">
        <v>237</v>
      </c>
      <c r="B5" s="33" t="s">
        <v>340</v>
      </c>
      <c r="C5" s="31" t="s">
        <v>238</v>
      </c>
      <c r="D5" s="25" t="s">
        <v>300</v>
      </c>
      <c r="H5" s="4" t="s">
        <v>188</v>
      </c>
      <c r="I5" s="4" t="s">
        <v>125</v>
      </c>
      <c r="J5" s="4"/>
      <c r="K5" s="4" t="s">
        <v>35</v>
      </c>
      <c r="L5" s="4" t="s">
        <v>278</v>
      </c>
    </row>
    <row r="6" spans="1:12" x14ac:dyDescent="0.3">
      <c r="A6" s="44" t="s">
        <v>254</v>
      </c>
      <c r="B6" s="33" t="s">
        <v>340</v>
      </c>
      <c r="C6" s="31" t="s">
        <v>33</v>
      </c>
      <c r="D6" s="25" t="s">
        <v>187</v>
      </c>
      <c r="H6" s="4"/>
      <c r="I6" s="4" t="s">
        <v>169</v>
      </c>
      <c r="J6" s="4"/>
      <c r="K6" s="4" t="s">
        <v>171</v>
      </c>
      <c r="L6" s="4" t="s">
        <v>145</v>
      </c>
    </row>
    <row r="7" spans="1:12" x14ac:dyDescent="0.3">
      <c r="A7" s="44" t="s">
        <v>337</v>
      </c>
      <c r="B7" s="33" t="s">
        <v>340</v>
      </c>
      <c r="C7" s="31" t="s">
        <v>239</v>
      </c>
      <c r="D7" s="25" t="s">
        <v>300</v>
      </c>
      <c r="H7" s="4"/>
      <c r="I7" s="4"/>
      <c r="J7" s="4"/>
      <c r="K7" s="4"/>
      <c r="L7" s="4" t="s">
        <v>104</v>
      </c>
    </row>
    <row r="8" spans="1:12" x14ac:dyDescent="0.3">
      <c r="A8" s="44" t="s">
        <v>122</v>
      </c>
      <c r="B8" s="33" t="s">
        <v>340</v>
      </c>
      <c r="C8" s="31" t="s">
        <v>256</v>
      </c>
      <c r="D8" s="25" t="s">
        <v>338</v>
      </c>
    </row>
    <row r="9" spans="1:12" x14ac:dyDescent="0.3">
      <c r="A9" s="44" t="s">
        <v>165</v>
      </c>
      <c r="B9" s="33" t="s">
        <v>340</v>
      </c>
      <c r="C9" s="31" t="s">
        <v>256</v>
      </c>
      <c r="D9" s="25" t="s">
        <v>338</v>
      </c>
    </row>
    <row r="10" spans="1:12" x14ac:dyDescent="0.3">
      <c r="A10" s="44" t="s">
        <v>103</v>
      </c>
      <c r="B10" s="33" t="s">
        <v>73</v>
      </c>
      <c r="C10" s="31">
        <v>0</v>
      </c>
      <c r="D10" s="27" t="s">
        <v>300</v>
      </c>
    </row>
    <row r="11" spans="1:12" x14ac:dyDescent="0.3">
      <c r="A11" s="44" t="s">
        <v>55</v>
      </c>
      <c r="B11" s="33" t="s">
        <v>73</v>
      </c>
      <c r="C11" s="31">
        <v>150000</v>
      </c>
      <c r="D11" s="27" t="s">
        <v>300</v>
      </c>
    </row>
    <row r="12" spans="1:12" x14ac:dyDescent="0.3">
      <c r="A12" s="44" t="s">
        <v>132</v>
      </c>
      <c r="B12" s="30" t="s">
        <v>199</v>
      </c>
      <c r="C12" s="31" t="b">
        <v>1</v>
      </c>
      <c r="D12" s="27" t="s">
        <v>300</v>
      </c>
    </row>
    <row r="13" spans="1:12" x14ac:dyDescent="0.3">
      <c r="A13" s="44" t="s">
        <v>0</v>
      </c>
      <c r="B13" s="30" t="s">
        <v>199</v>
      </c>
      <c r="C13" s="31" t="b">
        <v>1</v>
      </c>
      <c r="D13" s="27" t="s">
        <v>300</v>
      </c>
    </row>
    <row r="14" spans="1:12" x14ac:dyDescent="0.3">
      <c r="A14" s="44" t="s">
        <v>116</v>
      </c>
      <c r="B14" s="30" t="s">
        <v>199</v>
      </c>
      <c r="C14" s="31" t="b">
        <v>0</v>
      </c>
      <c r="D14" s="27" t="s">
        <v>300</v>
      </c>
    </row>
    <row r="15" spans="1:12" x14ac:dyDescent="0.3">
      <c r="A15" s="44" t="s">
        <v>117</v>
      </c>
      <c r="B15" s="30" t="s">
        <v>199</v>
      </c>
      <c r="C15" s="31" t="b">
        <v>0</v>
      </c>
      <c r="D15" s="27" t="s">
        <v>300</v>
      </c>
    </row>
    <row r="16" spans="1:12" x14ac:dyDescent="0.3">
      <c r="A16" s="44" t="s">
        <v>99</v>
      </c>
      <c r="B16" s="30" t="s">
        <v>199</v>
      </c>
      <c r="C16" s="31" t="b">
        <v>0</v>
      </c>
      <c r="D16" s="27" t="s">
        <v>300</v>
      </c>
    </row>
    <row r="17" spans="1:4" x14ac:dyDescent="0.3">
      <c r="A17" s="44" t="s">
        <v>298</v>
      </c>
      <c r="B17" s="30" t="s">
        <v>51</v>
      </c>
      <c r="C17" s="31" t="s">
        <v>256</v>
      </c>
      <c r="D17" s="25" t="s">
        <v>338</v>
      </c>
    </row>
  </sheetData>
  <dataValidations count="6">
    <dataValidation type="list" allowBlank="1" showInputMessage="1" showErrorMessage="1" sqref="C5">
      <formula1>$H$3:$H$5</formula1>
    </dataValidation>
    <dataValidation type="list" allowBlank="1" showInputMessage="1" showErrorMessage="1" sqref="C6">
      <formula1>$I$3:$I$6</formula1>
    </dataValidation>
    <dataValidation type="list" allowBlank="1" showInputMessage="1" showErrorMessage="1" sqref="C7">
      <formula1>$J$3:$J$4</formula1>
    </dataValidation>
    <dataValidation type="list" allowBlank="1" showInputMessage="1" showErrorMessage="1" sqref="C8">
      <formula1>$K$3:$K$6</formula1>
    </dataValidation>
    <dataValidation type="list" allowBlank="1" showInputMessage="1" showErrorMessage="1" sqref="C9">
      <formula1>$L$3:$L$7</formula1>
    </dataValidation>
    <dataValidation type="list" allowBlank="1" showInputMessage="1" showErrorMessage="1" sqref="C3:C4">
      <formula1>"0,1"</formula1>
    </dataValidation>
  </dataValidations>
  <pageMargins left="0.7" right="0.7" top="0.75" bottom="0.75" header="0.3" footer="0.3"/>
  <pageSetup paperSize="9" orientation="portrait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"/>
  <sheetViews>
    <sheetView tabSelected="1" workbookViewId="0">
      <selection activeCell="E14" sqref="E14:F15"/>
    </sheetView>
  </sheetViews>
  <sheetFormatPr defaultRowHeight="14.4" x14ac:dyDescent="0.3"/>
  <cols>
    <col min="2" max="2" width="13.77734375" bestFit="1" customWidth="1"/>
    <col min="3" max="3" width="15.77734375" bestFit="1" customWidth="1"/>
    <col min="5" max="5" width="13.5546875" bestFit="1" customWidth="1"/>
    <col min="6" max="6" width="10.44140625" bestFit="1" customWidth="1"/>
  </cols>
  <sheetData>
    <row r="1" spans="2:6" x14ac:dyDescent="0.3">
      <c r="B1" s="51" t="s">
        <v>349</v>
      </c>
      <c r="C1" s="51"/>
      <c r="E1" s="51" t="s">
        <v>350</v>
      </c>
      <c r="F1" s="51"/>
    </row>
    <row r="2" spans="2:6" x14ac:dyDescent="0.3">
      <c r="B2" s="45" t="s">
        <v>342</v>
      </c>
      <c r="C2" s="46" t="s">
        <v>41</v>
      </c>
      <c r="E2" s="49" t="s">
        <v>352</v>
      </c>
      <c r="F2" s="48">
        <f>C4+C5</f>
        <v>70</v>
      </c>
    </row>
    <row r="3" spans="2:6" x14ac:dyDescent="0.3">
      <c r="B3" s="45" t="s">
        <v>343</v>
      </c>
      <c r="C3" s="46" t="s">
        <v>204</v>
      </c>
      <c r="E3" s="49" t="s">
        <v>353</v>
      </c>
      <c r="F3" s="48" t="str">
        <f>C10</f>
        <v>private</v>
      </c>
    </row>
    <row r="4" spans="2:6" x14ac:dyDescent="0.3">
      <c r="B4" s="45" t="s">
        <v>344</v>
      </c>
      <c r="C4" s="47">
        <v>0</v>
      </c>
      <c r="E4" s="49" t="s">
        <v>354</v>
      </c>
      <c r="F4" s="48" t="s">
        <v>351</v>
      </c>
    </row>
    <row r="5" spans="2:6" x14ac:dyDescent="0.3">
      <c r="B5" s="45" t="s">
        <v>345</v>
      </c>
      <c r="C5" s="47">
        <v>70</v>
      </c>
      <c r="E5" s="49" t="s">
        <v>355</v>
      </c>
      <c r="F5" s="48"/>
    </row>
    <row r="6" spans="2:6" x14ac:dyDescent="0.3">
      <c r="B6" s="45" t="s">
        <v>346</v>
      </c>
      <c r="C6" s="46" t="s">
        <v>347</v>
      </c>
    </row>
    <row r="7" spans="2:6" x14ac:dyDescent="0.3">
      <c r="B7" s="45" t="s">
        <v>312</v>
      </c>
      <c r="C7" s="47"/>
    </row>
    <row r="8" spans="2:6" x14ac:dyDescent="0.3">
      <c r="B8" s="45" t="s">
        <v>226</v>
      </c>
      <c r="C8" s="47"/>
    </row>
    <row r="9" spans="2:6" x14ac:dyDescent="0.3">
      <c r="B9" s="45" t="s">
        <v>254</v>
      </c>
      <c r="C9" s="46" t="s">
        <v>33</v>
      </c>
    </row>
    <row r="10" spans="2:6" x14ac:dyDescent="0.3">
      <c r="B10" s="45" t="s">
        <v>168</v>
      </c>
      <c r="C10" s="46" t="s">
        <v>170</v>
      </c>
    </row>
    <row r="11" spans="2:6" x14ac:dyDescent="0.3">
      <c r="B11" s="45" t="s">
        <v>165</v>
      </c>
      <c r="C11" s="46" t="s">
        <v>348</v>
      </c>
    </row>
    <row r="14" spans="2:6" x14ac:dyDescent="0.3">
      <c r="B14" s="52" t="s">
        <v>357</v>
      </c>
      <c r="C14" s="53" t="s">
        <v>356</v>
      </c>
      <c r="E14" s="52" t="s">
        <v>360</v>
      </c>
      <c r="F14" s="53" t="s">
        <v>356</v>
      </c>
    </row>
    <row r="15" spans="2:6" x14ac:dyDescent="0.3">
      <c r="B15" s="52" t="s">
        <v>358</v>
      </c>
      <c r="C15" s="53" t="s">
        <v>359</v>
      </c>
      <c r="E15" s="52" t="s">
        <v>361</v>
      </c>
      <c r="F15" s="53" t="s">
        <v>359</v>
      </c>
    </row>
  </sheetData>
  <mergeCells count="2">
    <mergeCell ref="B1:C1"/>
    <mergeCell ref="E1:F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23"/>
  <sheetViews>
    <sheetView workbookViewId="0">
      <selection activeCell="B15" sqref="B15"/>
    </sheetView>
  </sheetViews>
  <sheetFormatPr defaultColWidth="9.109375" defaultRowHeight="14.4" x14ac:dyDescent="0.3"/>
  <cols>
    <col min="1" max="1" width="17.6640625" bestFit="1" customWidth="1"/>
    <col min="3" max="3" width="9.109375" customWidth="1"/>
  </cols>
  <sheetData>
    <row r="1" spans="1:90" x14ac:dyDescent="0.3">
      <c r="A1" t="s">
        <v>144</v>
      </c>
      <c r="B1" s="18" t="s">
        <v>41</v>
      </c>
    </row>
    <row r="2" spans="1:90" x14ac:dyDescent="0.3">
      <c r="A2" t="s">
        <v>240</v>
      </c>
      <c r="B2">
        <f>MATCH(B1,Feature_Eng!C:C,0)</f>
        <v>2</v>
      </c>
    </row>
    <row r="3" spans="1:90" x14ac:dyDescent="0.3">
      <c r="A3" t="s">
        <v>17</v>
      </c>
      <c r="B3" t="b">
        <f>featureValidation!K4</f>
        <v>1</v>
      </c>
    </row>
    <row r="5" spans="1:90" x14ac:dyDescent="0.3">
      <c r="A5" s="1" t="s">
        <v>102</v>
      </c>
      <c r="B5" s="1" t="s">
        <v>64</v>
      </c>
      <c r="C5" s="1" t="s">
        <v>80</v>
      </c>
      <c r="D5" s="1" t="s">
        <v>137</v>
      </c>
      <c r="E5" s="1" t="s">
        <v>248</v>
      </c>
      <c r="F5" s="1" t="s">
        <v>89</v>
      </c>
      <c r="G5" s="1" t="s">
        <v>290</v>
      </c>
      <c r="H5" s="1" t="s">
        <v>323</v>
      </c>
      <c r="I5" s="1" t="s">
        <v>65</v>
      </c>
      <c r="J5" s="1" t="s">
        <v>44</v>
      </c>
      <c r="K5" s="1" t="s">
        <v>291</v>
      </c>
      <c r="L5" s="1" t="s">
        <v>179</v>
      </c>
      <c r="M5" s="1" t="s">
        <v>66</v>
      </c>
      <c r="N5" s="1" t="s">
        <v>159</v>
      </c>
      <c r="O5" s="1" t="s">
        <v>228</v>
      </c>
      <c r="P5" s="1" t="s">
        <v>4</v>
      </c>
      <c r="Q5" s="1" t="s">
        <v>25</v>
      </c>
      <c r="R5" s="1" t="s">
        <v>160</v>
      </c>
      <c r="S5" s="1" t="s">
        <v>67</v>
      </c>
      <c r="T5" s="1" t="s">
        <v>209</v>
      </c>
      <c r="U5" s="1" t="s">
        <v>324</v>
      </c>
      <c r="V5" s="1" t="s">
        <v>68</v>
      </c>
      <c r="W5" s="1" t="s">
        <v>325</v>
      </c>
      <c r="X5" s="1" t="s">
        <v>292</v>
      </c>
      <c r="Y5" s="1" t="s">
        <v>45</v>
      </c>
      <c r="Z5" s="1" t="s">
        <v>90</v>
      </c>
      <c r="AA5" s="1" t="s">
        <v>326</v>
      </c>
      <c r="AB5" s="1" t="s">
        <v>46</v>
      </c>
      <c r="AC5" s="1" t="s">
        <v>161</v>
      </c>
      <c r="AD5" s="1" t="s">
        <v>249</v>
      </c>
      <c r="AE5" s="1" t="s">
        <v>69</v>
      </c>
      <c r="AF5" s="1" t="s">
        <v>266</v>
      </c>
      <c r="AG5" s="1" t="s">
        <v>267</v>
      </c>
      <c r="AH5" s="1" t="s">
        <v>327</v>
      </c>
      <c r="AI5" s="1" t="s">
        <v>229</v>
      </c>
      <c r="AJ5" s="1" t="s">
        <v>194</v>
      </c>
      <c r="AK5" s="1" t="s">
        <v>293</v>
      </c>
      <c r="AL5" s="1" t="s">
        <v>328</v>
      </c>
      <c r="AM5" s="1" t="s">
        <v>268</v>
      </c>
      <c r="AN5" s="1" t="s">
        <v>180</v>
      </c>
      <c r="AO5" s="1" t="s">
        <v>210</v>
      </c>
      <c r="AP5" s="1" t="s">
        <v>112</v>
      </c>
      <c r="AQ5" s="1" t="s">
        <v>113</v>
      </c>
      <c r="AR5" s="1" t="s">
        <v>329</v>
      </c>
      <c r="AS5" s="1" t="s">
        <v>181</v>
      </c>
      <c r="AT5" s="1" t="s">
        <v>91</v>
      </c>
      <c r="AU5" s="1" t="s">
        <v>138</v>
      </c>
      <c r="AV5" s="1" t="s">
        <v>211</v>
      </c>
      <c r="AW5" s="1" t="s">
        <v>330</v>
      </c>
      <c r="AX5" s="1" t="s">
        <v>269</v>
      </c>
      <c r="AY5" s="1" t="s">
        <v>162</v>
      </c>
      <c r="AZ5" s="1" t="s">
        <v>26</v>
      </c>
      <c r="BA5" s="1" t="s">
        <v>114</v>
      </c>
      <c r="BB5" s="1" t="s">
        <v>0</v>
      </c>
      <c r="BC5" s="1" t="s">
        <v>163</v>
      </c>
      <c r="BD5" s="1" t="s">
        <v>115</v>
      </c>
      <c r="BE5" s="1" t="s">
        <v>195</v>
      </c>
      <c r="BF5" s="1" t="s">
        <v>212</v>
      </c>
      <c r="BG5" s="1" t="s">
        <v>182</v>
      </c>
      <c r="BH5" s="1" t="s">
        <v>139</v>
      </c>
      <c r="BI5" s="1" t="s">
        <v>156</v>
      </c>
      <c r="BJ5" s="1" t="s">
        <v>92</v>
      </c>
      <c r="BK5" s="1" t="s">
        <v>196</v>
      </c>
      <c r="BL5" s="1" t="s">
        <v>93</v>
      </c>
      <c r="BM5" s="1" t="s">
        <v>116</v>
      </c>
      <c r="BN5" s="1" t="s">
        <v>213</v>
      </c>
      <c r="BO5" s="1" t="s">
        <v>230</v>
      </c>
      <c r="BP5" s="1" t="s">
        <v>294</v>
      </c>
      <c r="BQ5" s="1" t="s">
        <v>117</v>
      </c>
      <c r="BR5" s="1" t="s">
        <v>5</v>
      </c>
      <c r="BS5" s="1" t="s">
        <v>250</v>
      </c>
      <c r="BT5" s="1" t="s">
        <v>140</v>
      </c>
      <c r="BU5" s="1" t="s">
        <v>6</v>
      </c>
      <c r="BV5" s="1" t="s">
        <v>295</v>
      </c>
      <c r="BW5" s="1" t="s">
        <v>70</v>
      </c>
      <c r="BX5" s="1" t="s">
        <v>331</v>
      </c>
      <c r="BY5" s="1" t="s">
        <v>332</v>
      </c>
      <c r="BZ5" s="1" t="s">
        <v>333</v>
      </c>
      <c r="CA5" s="1" t="s">
        <v>197</v>
      </c>
      <c r="CB5" s="1" t="s">
        <v>27</v>
      </c>
      <c r="CC5" s="1" t="s">
        <v>270</v>
      </c>
      <c r="CD5" s="1" t="s">
        <v>7</v>
      </c>
      <c r="CE5" s="1" t="s">
        <v>164</v>
      </c>
      <c r="CF5" s="1" t="s">
        <v>231</v>
      </c>
      <c r="CG5" s="1" t="s">
        <v>334</v>
      </c>
      <c r="CH5" s="1" t="s">
        <v>47</v>
      </c>
      <c r="CI5" s="1" t="s">
        <v>28</v>
      </c>
      <c r="CJ5" s="1" t="s">
        <v>232</v>
      </c>
      <c r="CK5" s="1" t="s">
        <v>183</v>
      </c>
      <c r="CL5" s="1" t="s">
        <v>29</v>
      </c>
    </row>
    <row r="6" spans="1:90" x14ac:dyDescent="0.3">
      <c r="A6" s="1" t="s">
        <v>54</v>
      </c>
      <c r="B6" s="1" t="str">
        <f>IF($B$3,HLOOKUP(B$5,Feature_Eng!$1:$3,$B$2,0),NA())</f>
        <v>PROD0201</v>
      </c>
      <c r="C6" s="1" t="str">
        <f>IF($B$3,HLOOKUP(C$5,Feature_Eng!$1:$3,$B$2,0),NA())</f>
        <v>MEDI0201A_HKD</v>
      </c>
      <c r="D6" s="1" t="str">
        <f>IF($B$3,HLOOKUP(D$5,Feature_Eng!$1:$3,$B$2,0),NA())</f>
        <v>CEO Medical Plan 5</v>
      </c>
      <c r="E6" s="1" t="str">
        <f>IF($B$3,HLOOKUP(E$5,Feature_Eng!$1:$3,$B$2,0),NA())</f>
        <v>CEX Medical Plan 5</v>
      </c>
      <c r="F6" s="1" t="str">
        <f>IF($B$3,HLOOKUP(F$5,Feature_Eng!$1:$3,$B$2,0),NA())</f>
        <v>https://www.aia.com.hk/content/dam/hk/en/pdf/product-brochure/individuals/ceo-medical-plan-5/CEO5_0418_en_final.pdf</v>
      </c>
      <c r="G6" s="1">
        <f>IF($B$3,HLOOKUP(G$5,Feature_Eng!$1:$3,$B$2,0),NA())</f>
        <v>0</v>
      </c>
      <c r="H6" s="1">
        <f>IF($B$3,HLOOKUP(H$5,Feature_Eng!$1:$3,$B$2,0),NA())</f>
        <v>70</v>
      </c>
      <c r="I6" s="1" t="str">
        <f>IF($B$3,HLOOKUP(I$5,Feature_Eng!$1:$3,$B$2,0),NA())</f>
        <v>NULL</v>
      </c>
      <c r="J6" s="1" t="str">
        <f>IF($B$3,HLOOKUP(J$5,Feature_Eng!$1:$3,$B$2,0),NA())</f>
        <v>Private</v>
      </c>
      <c r="K6" s="1" t="str">
        <f>IF($B$3,HLOOKUP(K$5,Feature_Eng!$1:$3,$B$2,0),NA())</f>
        <v>10% discount on deductible choice in the following cover year if no claims for two years in a row.:: Such discount will be accumulated every two consecutive years and can reach up to 100%</v>
      </c>
      <c r="L6" s="1" t="b">
        <f>IF($B$3,HLOOKUP(L$5,Feature_Eng!$1:$3,$B$2,0),NA())</f>
        <v>1</v>
      </c>
      <c r="M6" s="1" t="str">
        <f>IF($B$3,HLOOKUP(M$5,Feature_Eng!$1:$3,$B$2,0),NA())</f>
        <v>Worldwide excluding the United States</v>
      </c>
      <c r="N6" s="1" t="str">
        <f>IF($B$3,HLOOKUP(N$5,Feature_Eng!$1:$3,$B$2,0),NA())</f>
        <v>0, 16000, 25000</v>
      </c>
      <c r="O6" s="1" t="b">
        <f>IF($B$3,HLOOKUP(O$5,Feature_Eng!$1:$3,$B$2,0),NA())</f>
        <v>1</v>
      </c>
      <c r="P6" s="1">
        <f>IF($B$3,HLOOKUP(P$5,Feature_Eng!$1:$3,$B$2,0),NA())</f>
        <v>50000000</v>
      </c>
      <c r="Q6" s="1">
        <f>IF($B$3,HLOOKUP(Q$5,Feature_Eng!$1:$3,$B$2,0),NA())</f>
        <v>20000000</v>
      </c>
      <c r="R6" s="1" t="str">
        <f>IF($B$3,HLOOKUP(R$5,Feature_Eng!$1:$3,$B$2,0),NA())</f>
        <v>HKD</v>
      </c>
      <c r="S6" s="1" t="b">
        <f>IF($B$3,HLOOKUP(S$5,Feature_Eng!$1:$3,$B$2,0),NA())</f>
        <v>1</v>
      </c>
      <c r="T6" s="1" t="str">
        <f>IF($B$3,HLOOKUP(T$5,Feature_Eng!$1:$3,$B$2,0),NA())</f>
        <v>High-end</v>
      </c>
      <c r="U6" s="1" t="b">
        <f>IF($B$3,HLOOKUP(U$5,Feature_Eng!$1:$3,$B$2,0),NA())</f>
        <v>0</v>
      </c>
      <c r="V6" s="1" t="str">
        <f>IF($B$3,HLOOKUP(V$5,Feature_Eng!$1:$3,$B$2,0),NA())</f>
        <v>Full cover</v>
      </c>
      <c r="W6" s="1" t="str">
        <f>IF($B$3,HLOOKUP(W$5,Feature_Eng!$1:$3,$B$2,0),NA())</f>
        <v>Full cover</v>
      </c>
      <c r="X6" s="1" t="str">
        <f>IF($B$3,HLOOKUP(X$5,Feature_Eng!$1:$3,$B$2,0),NA())</f>
        <v>Full cover</v>
      </c>
      <c r="Y6" s="1" t="str">
        <f>IF($B$3,HLOOKUP(Y$5,Feature_Eng!$1:$3,$B$2,0),NA())</f>
        <v>Full cover</v>
      </c>
      <c r="Z6" s="1" t="str">
        <f>IF($B$3,HLOOKUP(Z$5,Feature_Eng!$1:$3,$B$2,0),NA())</f>
        <v>Full cover</v>
      </c>
      <c r="AA6" s="1" t="str">
        <f>IF($B$3,HLOOKUP(AA$5,Feature_Eng!$1:$3,$B$2,0),NA())</f>
        <v>Full cover</v>
      </c>
      <c r="AB6" s="1" t="str">
        <f>IF($B$3,HLOOKUP(AB$5,Feature_Eng!$1:$3,$B$2,0),NA())</f>
        <v>Full cover (up to 30 days per year)</v>
      </c>
      <c r="AC6" s="1" t="str">
        <f>IF($B$3,HLOOKUP(AC$5,Feature_Eng!$1:$3,$B$2,0),NA())</f>
        <v>Government hospitals: 800 per day (up to 90 days per year)::Semi-private/ward room in private hospitals: 2,000 per day (up to 10 days per confinement)</v>
      </c>
      <c r="AD6" s="1" t="str">
        <f>IF($B$3,HLOOKUP(AD$5,Feature_Eng!$1:$3,$B$2,0),NA())</f>
        <v>Full cover</v>
      </c>
      <c r="AE6" s="1" t="str">
        <f>IF($B$3,HLOOKUP(AE$5,Feature_Eng!$1:$3,$B$2,0),NA())</f>
        <v>Full cover with extra 1,600 surgery cash benefit;;(1 procedure per year)</v>
      </c>
      <c r="AF6" s="1" t="str">
        <f>IF($B$3,HLOOKUP(AF$5,Feature_Eng!$1:$3,$B$2,0),NA())</f>
        <v>Full cover</v>
      </c>
      <c r="AG6" s="1" t="str">
        <f>IF($B$3,HLOOKUP(AG$5,Feature_Eng!$1:$3,$B$2,0),NA())</f>
        <v>Full cover</v>
      </c>
      <c r="AH6" s="1" t="str">
        <f>IF($B$3,HLOOKUP(AH$5,Feature_Eng!$1:$3,$B$2,0),NA())</f>
        <v>Included in hospitalization and surgical benefit (limited to specified organs only). ::If the surgical costs of donor have been paid by the insured, such costs are also covered under the policy (subject to a maximum of 30% of aggregrated surgical costs of donor and recipient). ::Organ donation as donor is not covered.</v>
      </c>
      <c r="AI6" s="1" t="str">
        <f>IF($B$3,HLOOKUP(AI$5,Feature_Eng!$1:$3,$B$2,0),NA())</f>
        <v>Full cover for 7 common items</v>
      </c>
      <c r="AJ6" s="1" t="str">
        <f>IF($B$3,HLOOKUP(AJ$5,Feature_Eng!$1:$3,$B$2,0),NA())</f>
        <v>96,000 per item per life</v>
      </c>
      <c r="AK6" s="1" t="str">
        <f>IF($B$3,HLOOKUP(AK$5,Feature_Eng!$1:$3,$B$2,0),NA())</f>
        <v>Full cover (up to 28 weeks per year within 28 weeks after discharge)</v>
      </c>
      <c r="AL6" s="1" t="str">
        <f>IF($B$3,HLOOKUP(AL$5,Feature_Eng!$1:$3,$B$2,0),NA())</f>
        <v>Full cover (within 30 days before confinement/surgery &amp; 60 days after confinement/surgery)</v>
      </c>
      <c r="AM6" s="1" t="str">
        <f>IF($B$3,HLOOKUP(AM$5,Feature_Eng!$1:$3,$B$2,0),NA())</f>
        <v>80,000 per life</v>
      </c>
      <c r="AN6" s="1" t="str">
        <f>IF($B$3,HLOOKUP(AN$5,Feature_Eng!$1:$3,$B$2,0),NA())</f>
        <v>80,000 per year (up to 60 days per year)</v>
      </c>
      <c r="AO6" s="1" t="str">
        <f>IF($B$3,HLOOKUP(AO$5,Feature_Eng!$1:$3,$B$2,0),NA())</f>
        <v>Full cover</v>
      </c>
      <c r="AP6" s="1" t="str">
        <f>IF($B$3,HLOOKUP(AP$5,Feature_Eng!$1:$3,$B$2,0),NA())</f>
        <v>Full cover</v>
      </c>
      <c r="AQ6" s="1" t="str">
        <f>IF($B$3,HLOOKUP(AQ$5,Feature_Eng!$1:$3,$B$2,0),NA())</f>
        <v>800,000 per life, coverage starts at the 6th policy year</v>
      </c>
      <c r="AR6" s="1" t="str">
        <f>IF($B$3,HLOOKUP(AR$5,Feature_Eng!$1:$3,$B$2,0),NA())</f>
        <v>40,000 per year (up to 30 days per year)</v>
      </c>
      <c r="AS6" s="1" t="str">
        <f>IF($B$3,HLOOKUP(AS$5,Feature_Eng!$1:$3,$B$2,0),NA())</f>
        <v>1,000 per visit (within 90 days after after confinement/outpatient surgery, up to 30,000 per confinement/outpatient surgery (including Chinese medicine consultation))</v>
      </c>
      <c r="AT6" s="1" t="str">
        <f>IF($B$3,HLOOKUP(AT$5,Feature_Eng!$1:$3,$B$2,0),NA())</f>
        <v>600 per visit (up to 15 visits within 90 days after after confinement/outpatient surgery and 30,000 (including Physiotherapist consultation) per confinement/outpatient surgery)</v>
      </c>
      <c r="AU6" s="1" t="str">
        <f>IF($B$3,HLOOKUP(AU$5,Feature_Eng!$1:$3,$B$2,0),NA())</f>
        <v>Full cover, coverage starts at the 11th policy month</v>
      </c>
      <c r="AV6" s="1" t="str">
        <f>IF($B$3,HLOOKUP(AV$5,Feature_Eng!$1:$3,$B$2,0),NA())</f>
        <v>Full cover</v>
      </c>
      <c r="AW6" s="1" t="str">
        <f>IF($B$3,HLOOKUP(AW$5,Feature_Eng!$1:$3,$B$2,0),NA())</f>
        <v>Full cover (within 3 months after accident)</v>
      </c>
      <c r="AX6" s="1" t="str">
        <f>IF($B$3,HLOOKUP(AX$5,Feature_Eng!$1:$3,$B$2,0),NA())</f>
        <v>160,000 per covered injury/illness</v>
      </c>
      <c r="AY6" s="1" t="b">
        <f>IF($B$3,HLOOKUP(AY$5,Feature_Eng!$1:$3,$B$2,0),NA())</f>
        <v>1</v>
      </c>
      <c r="AZ6" s="1" t="str">
        <f>IF($B$3,HLOOKUP(AZ$5,Feature_Eng!$1:$3,$B$2,0),NA())</f>
        <v>Included in Worldwide Emergency Assistance Services subject to a maximum of 5,000,000 per trip.</v>
      </c>
      <c r="BA6" s="1" t="str">
        <f>IF($B$3,HLOOKUP(BA$5,Feature_Eng!$1:$3,$B$2,0),NA())</f>
        <v>Included in Worldwide Emergency Assistance Services subject to a maximum of 5,000,000 per trip.</v>
      </c>
      <c r="BB6" s="1">
        <f>IF($B$3,HLOOKUP(BB$5,Feature_Eng!$1:$3,$B$2,0),NA())</f>
        <v>2</v>
      </c>
      <c r="BC6" s="1" t="str">
        <f>IF($B$3,HLOOKUP(BC$5,Feature_Eng!$1:$3,$B$2,0),NA())</f>
        <v>Full cover (up to 45 visits per year)</v>
      </c>
      <c r="BD6" s="1" t="str">
        <f>IF($B$3,HLOOKUP(BD$5,Feature_Eng!$1:$3,$B$2,0),NA())</f>
        <v>8,000 per year (up to 1 visit per day)</v>
      </c>
      <c r="BE6" s="1" t="str">
        <f>IF($B$3,HLOOKUP(BE$5,Feature_Eng!$1:$3,$B$2,0),NA())</f>
        <v>Full cover</v>
      </c>
      <c r="BF6" s="1" t="str">
        <f>IF($B$3,HLOOKUP(BF$5,Feature_Eng!$1:$3,$B$2,0),NA())</f>
        <v>Full cover</v>
      </c>
      <c r="BG6" s="1" t="str">
        <f>IF($B$3,HLOOKUP(BG$5,Feature_Eng!$1:$3,$B$2,0),NA())</f>
        <v>2,400 per year (up to 1 check-up per year)</v>
      </c>
      <c r="BH6" s="1" t="str">
        <f>IF($B$3,HLOOKUP(BH$5,Feature_Eng!$1:$3,$B$2,0),NA())</f>
        <v>1,000 per visit (up to 10 visits per year)</v>
      </c>
      <c r="BI6" s="1">
        <f>IF($B$3,HLOOKUP(BI$5,Feature_Eng!$1:$3,$B$2,0),NA())</f>
        <v>2</v>
      </c>
      <c r="BJ6" s="1" t="str">
        <f>IF($B$3,HLOOKUP(BJ$5,Feature_Eng!$1:$3,$B$2,0),NA())</f>
        <v>NULL</v>
      </c>
      <c r="BK6" s="1" t="str">
        <f>IF($B$3,HLOOKUP(BK$5,Feature_Eng!$1:$3,$B$2,0),NA())</f>
        <v>5,600 per year</v>
      </c>
      <c r="BL6" s="1" t="str">
        <f>IF($B$3,HLOOKUP(BL$5,Feature_Eng!$1:$3,$B$2,0),NA())</f>
        <v>12,000 per year</v>
      </c>
      <c r="BM6" s="1">
        <f>IF($B$3,HLOOKUP(BM$5,Feature_Eng!$1:$3,$B$2,0),NA())</f>
        <v>0</v>
      </c>
      <c r="BN6" s="1" t="str">
        <f>IF($B$3,HLOOKUP(BN$5,Feature_Eng!$1:$3,$B$2,0),NA())</f>
        <v>NULL</v>
      </c>
      <c r="BO6" s="1" t="str">
        <f>IF($B$3,HLOOKUP(BO$5,Feature_Eng!$1:$3,$B$2,0),NA())</f>
        <v>NULL</v>
      </c>
      <c r="BP6" s="1" t="str">
        <f>IF($B$3,HLOOKUP(BP$5,Feature_Eng!$1:$3,$B$2,0),NA())</f>
        <v>NULL</v>
      </c>
      <c r="BQ6" s="1">
        <f>IF($B$3,HLOOKUP(BQ$5,Feature_Eng!$1:$3,$B$2,0),NA())</f>
        <v>0</v>
      </c>
      <c r="BR6" s="1" t="str">
        <f>IF($B$3,HLOOKUP(BR$5,Feature_Eng!$1:$3,$B$2,0),NA())</f>
        <v>NULL</v>
      </c>
      <c r="BS6" s="1" t="str">
        <f>IF($B$3,HLOOKUP(BS$5,Feature_Eng!$1:$3,$B$2,0),NA())</f>
        <v>NULL</v>
      </c>
      <c r="BT6" s="1" t="str">
        <f>IF($B$3,HLOOKUP(BT$5,Feature_Eng!$1:$3,$B$2,0),NA())</f>
        <v>NULL</v>
      </c>
      <c r="BU6" s="1">
        <f>IF($B$3,HLOOKUP(BU$5,Feature_Eng!$1:$3,$B$2,0),NA())</f>
        <v>0</v>
      </c>
      <c r="BV6" s="1" t="str">
        <f>IF($B$3,HLOOKUP(BV$5,Feature_Eng!$1:$3,$B$2,0),NA())</f>
        <v>NULL</v>
      </c>
      <c r="BW6" s="1" t="str">
        <f>IF($B$3,HLOOKUP(BW$5,Feature_Eng!$1:$3,$B$2,0),NA())</f>
        <v>NULL</v>
      </c>
      <c r="BX6" s="1" t="str">
        <f>IF($B$3,HLOOKUP(BX$5,Feature_Eng!$1:$3,$B$2,0),NA())</f>
        <v>NULL</v>
      </c>
      <c r="BY6" s="1" t="str">
        <f>IF($B$3,HLOOKUP(BY$5,Feature_Eng!$1:$3,$B$2,0),NA())</f>
        <v>NULL</v>
      </c>
      <c r="BZ6" s="1" t="str">
        <f>IF($B$3,HLOOKUP(BZ$5,Feature_Eng!$1:$3,$B$2,0),NA())</f>
        <v>For designated hospitals. Pre-admission approval required.</v>
      </c>
      <c r="CA6" s="1" t="str">
        <f>IF($B$3,HLOOKUP(CA$5,Feature_Eng!$1:$3,$B$2,0),NA())</f>
        <v>NULL</v>
      </c>
      <c r="CB6" s="1" t="str">
        <f>IF($B$3,HLOOKUP(CB$5,Feature_Eng!$1:$3,$B$2,0),NA())</f>
        <v>NULL</v>
      </c>
      <c r="CC6" s="1">
        <f>IF($B$3,HLOOKUP(CC$5,Feature_Eng!$1:$3,$B$2,0),NA())</f>
        <v>80000</v>
      </c>
      <c r="CD6" s="1" t="str">
        <f>IF($B$3,HLOOKUP(CD$5,Feature_Eng!$1:$3,$B$2,0),NA())</f>
        <v>Standard Underwriting</v>
      </c>
      <c r="CE6" s="1" t="str">
        <f>IF($B$3,HLOOKUP(CE$5,Feature_Eng!$1:$3,$B$2,0),NA())</f>
        <v>50 Million Lifetime Coverage</v>
      </c>
      <c r="CF6" s="1" t="str">
        <f>IF($B$3,HLOOKUP(CF$5,Feature_Eng!$1:$3,$B$2,0),NA())</f>
        <v>Stroke Rehabilitation Benefit Available</v>
      </c>
      <c r="CG6" s="1" t="str">
        <f>IF($B$3,HLOOKUP(CG$5,Feature_Eng!$1:$3,$B$2,0),NA())</f>
        <v>Include Hormonal Therapy, Immunotherapy, Proton Therapy</v>
      </c>
      <c r="CH6" s="1" t="str">
        <f>IF($B$3,HLOOKUP(CH$5,Feature_Eng!$1:$3,$B$2,0),NA())</f>
        <v>PROD0201_Eng</v>
      </c>
      <c r="CI6" s="1">
        <f>IF($B$3,HLOOKUP(CI$5,Feature_Eng!$1:$3,$B$2,0),NA())</f>
        <v>0</v>
      </c>
      <c r="CJ6" s="1">
        <f>IF($B$3,HLOOKUP(CJ$5,Feature_Eng!$1:$3,$B$2,0),NA())</f>
        <v>6</v>
      </c>
      <c r="CK6" s="1" t="str">
        <f>IF($B$3,HLOOKUP(CK$5,Feature_Eng!$1:$3,$B$2,0),NA())</f>
        <v>Accidental injury: no waiting period::Illness: 30 days:: Investigation/ treatment/ surgery for tonsils, adenoids, hernias or a disease particular to female generative organs: 120 days:: Specialist network service: 180 days::HIV/ AIDS treatment: 5 years::Pregnancy Complications: 10 months::Dental benefit (optional): 6 months</v>
      </c>
      <c r="CL6" s="1" t="str">
        <f>IF($B$3,HLOOKUP(CL$5,Feature_Eng!$1:$3,$B$2,0),NA())</f>
        <v>Credit Risk;;Exchange Rate Risk;;Inflation Risk;;Premium Adjustment Risk</v>
      </c>
    </row>
    <row r="7" spans="1:90" x14ac:dyDescent="0.3">
      <c r="A7" s="1" t="s">
        <v>217</v>
      </c>
      <c r="B7" s="1" t="str">
        <f>IF($B$3,HLOOKUP(B$5,Feature_Chi!$1:$3,$B$2,0),NA())</f>
        <v>PROD0201</v>
      </c>
      <c r="C7" s="1" t="str">
        <f>IF($B$3,HLOOKUP(C$5,Feature_Chi!$1:$3,$B$2,0),NA())</f>
        <v>MEDI0201A_HKD</v>
      </c>
      <c r="D7" s="1" t="str">
        <f>IF($B$3,HLOOKUP(D$5,Feature_Chi!$1:$3,$B$2,0),NA())</f>
        <v>至尊醫療5</v>
      </c>
      <c r="E7" s="1" t="str">
        <f>IF($B$3,HLOOKUP(E$5,Feature_Chi!$1:$3,$B$2,0),NA())</f>
        <v>X尊醫療5</v>
      </c>
      <c r="F7" s="1" t="str">
        <f>IF($B$3,HLOOKUP(F$5,Feature_Chi!$1:$3,$B$2,0),NA())</f>
        <v>https://www.aia.com.hk/content/dam/hk/zh-hk/pdf/product-brochure/individuals/ceo-medical-plan-5/CEO5_0418_tc_final.pdf</v>
      </c>
      <c r="G7" s="1">
        <f>IF($B$3,HLOOKUP(G$5,Feature_Chi!$1:$3,$B$2,0),NA())</f>
        <v>0</v>
      </c>
      <c r="H7" s="1">
        <f>IF($B$3,HLOOKUP(H$5,Feature_Chi!$1:$3,$B$2,0),NA())</f>
        <v>70</v>
      </c>
      <c r="I7" s="1" t="str">
        <f>IF($B$3,HLOOKUP(I$5,Feature_Chi!$1:$3,$B$2,0),NA())</f>
        <v>NULL</v>
      </c>
      <c r="J7" s="1" t="str">
        <f>IF($B$3,HLOOKUP(J$5,Feature_Chi!$1:$3,$B$2,0),NA())</f>
        <v>私家房</v>
      </c>
      <c r="K7" s="1" t="str">
        <f>IF($B$3,HLOOKUP(K$5,Feature_Chi!$1:$3,$B$2,0),NA())</f>
        <v>每連續2年無索償，可獲10%墊底費原額折扣，折扣可每2年累積一次，累積折扣最高可達100%</v>
      </c>
      <c r="L7" s="1" t="b">
        <f>IF($B$3,HLOOKUP(L$5,Feature_Chi!$1:$3,$B$2,0),NA())</f>
        <v>1</v>
      </c>
      <c r="M7" s="1" t="str">
        <f>IF($B$3,HLOOKUP(M$5,Feature_Chi!$1:$3,$B$2,0),NA())</f>
        <v>全球(美國除外)</v>
      </c>
      <c r="N7" s="1" t="str">
        <f>IF($B$3,HLOOKUP(N$5,Feature_Chi!$1:$3,$B$2,0),NA())</f>
        <v>0, 16000, 25000</v>
      </c>
      <c r="O7" s="1" t="b">
        <f>IF($B$3,HLOOKUP(O$5,Feature_Chi!$1:$3,$B$2,0),NA())</f>
        <v>1</v>
      </c>
      <c r="P7" s="1">
        <f>IF($B$3,HLOOKUP(P$5,Feature_Chi!$1:$3,$B$2,0),NA())</f>
        <v>50000000</v>
      </c>
      <c r="Q7" s="1">
        <f>IF($B$3,HLOOKUP(Q$5,Feature_Chi!$1:$3,$B$2,0),NA())</f>
        <v>20000000</v>
      </c>
      <c r="R7" s="1" t="str">
        <f>IF($B$3,HLOOKUP(R$5,Feature_Chi!$1:$3,$B$2,0),NA())</f>
        <v>HKD</v>
      </c>
      <c r="S7" s="1" t="b">
        <f>IF($B$3,HLOOKUP(S$5,Feature_Chi!$1:$3,$B$2,0),NA())</f>
        <v>1</v>
      </c>
      <c r="T7" s="1" t="str">
        <f>IF($B$3,HLOOKUP(T$5,Feature_Chi!$1:$3,$B$2,0),NA())</f>
        <v>高端醫療</v>
      </c>
      <c r="U7" s="1" t="b">
        <f>IF($B$3,HLOOKUP(U$5,Feature_Chi!$1:$3,$B$2,0),NA())</f>
        <v>0</v>
      </c>
      <c r="V7" s="1" t="str">
        <f>IF($B$3,HLOOKUP(V$5,Feature_Chi!$1:$3,$B$2,0),NA())</f>
        <v>全數保障</v>
      </c>
      <c r="W7" s="1" t="str">
        <f>IF($B$3,HLOOKUP(W$5,Feature_Chi!$1:$3,$B$2,0),NA())</f>
        <v>全數保障</v>
      </c>
      <c r="X7" s="1" t="str">
        <f>IF($B$3,HLOOKUP(X$5,Feature_Chi!$1:$3,$B$2,0),NA())</f>
        <v>全數保障</v>
      </c>
      <c r="Y7" s="1" t="str">
        <f>IF($B$3,HLOOKUP(Y$5,Feature_Chi!$1:$3,$B$2,0),NA())</f>
        <v>全數保障</v>
      </c>
      <c r="Z7" s="1" t="str">
        <f>IF($B$3,HLOOKUP(Z$5,Feature_Chi!$1:$3,$B$2,0),NA())</f>
        <v>全數保障</v>
      </c>
      <c r="AA7" s="1" t="str">
        <f>IF($B$3,HLOOKUP(AA$5,Feature_Chi!$1:$3,$B$2,0),NA())</f>
        <v>全數保障</v>
      </c>
      <c r="AB7" s="1" t="str">
        <f>IF($B$3,HLOOKUP(AB$5,Feature_Chi!$1:$3,$B$2,0),NA())</f>
        <v>全數保障 (每年最多30日)</v>
      </c>
      <c r="AC7" s="1" t="str">
        <f>IF($B$3,HLOOKUP(AC$5,Feature_Chi!$1:$3,$B$2,0),NA())</f>
        <v>入住政府醫院每日 800 (每年最多90日)::入住私家醫院半私家房或普通房每日 2,000 (每次住院最多10日)</v>
      </c>
      <c r="AD7" s="1" t="str">
        <f>IF($B$3,HLOOKUP(AD$5,Feature_Chi!$1:$3,$B$2,0),NA())</f>
        <v>全數保障</v>
      </c>
      <c r="AE7" s="1" t="str">
        <f>IF($B$3,HLOOKUP(AE$5,Feature_Chi!$1:$3,$B$2,0),NA())</f>
        <v>全數保障;;(每年最多一項手術)::另設有 1,600手術現金</v>
      </c>
      <c r="AF7" s="1" t="str">
        <f>IF($B$3,HLOOKUP(AF$5,Feature_Chi!$1:$3,$B$2,0),NA())</f>
        <v>全數保障</v>
      </c>
      <c r="AG7" s="1" t="str">
        <f>IF($B$3,HLOOKUP(AG$5,Feature_Chi!$1:$3,$B$2,0),NA())</f>
        <v>全數保障</v>
      </c>
      <c r="AH7" s="1" t="str">
        <f>IF($B$3,HLOOKUP(AH$5,Feature_Chi!$1:$3,$B$2,0),NA())</f>
        <v>已包含於住院及手術賠償 (適用於指定器官)::如捐贈者的手術費用由受保人承擔，有關手術亦受保障 (上限為捐贈者及受贈者費用總和的30%)::受保人作為捐贈者則不受保障</v>
      </c>
      <c r="AI7" s="1" t="str">
        <f>IF($B$3,HLOOKUP(AI$5,Feature_Chi!$1:$3,$B$2,0),NA())</f>
        <v>全數保障 (適用於7項指定項目)</v>
      </c>
      <c r="AJ7" s="1" t="str">
        <f>IF($B$3,HLOOKUP(AJ$5,Feature_Chi!$1:$3,$B$2,0),NA())</f>
        <v>每項96,000，以個人計</v>
      </c>
      <c r="AK7" s="1" t="str">
        <f>IF($B$3,HLOOKUP(AK$5,Feature_Chi!$1:$3,$B$2,0),NA())</f>
        <v>全數保障 (出院後28星期內及每年最多28星期)</v>
      </c>
      <c r="AL7" s="1" t="str">
        <f>IF($B$3,HLOOKUP(AL$5,Feature_Chi!$1:$3,$B$2,0),NA())</f>
        <v>全數保障 (入院/手術前30日內及手術/出院後60日內)</v>
      </c>
      <c r="AM7" s="1" t="str">
        <f>IF($B$3,HLOOKUP(AM$5,Feature_Chi!$1:$3,$B$2,0),NA())</f>
        <v>每人 80,000</v>
      </c>
      <c r="AN7" s="1" t="str">
        <f>IF($B$3,HLOOKUP(AN$5,Feature_Chi!$1:$3,$B$2,0),NA())</f>
        <v>每年 80,000 (每年最多60日)</v>
      </c>
      <c r="AO7" s="1" t="str">
        <f>IF($B$3,HLOOKUP(AO$5,Feature_Chi!$1:$3,$B$2,0),NA())</f>
        <v>全數保障</v>
      </c>
      <c r="AP7" s="1" t="str">
        <f>IF($B$3,HLOOKUP(AP$5,Feature_Chi!$1:$3,$B$2,0),NA())</f>
        <v>全數保障</v>
      </c>
      <c r="AQ7" s="1" t="str">
        <f>IF($B$3,HLOOKUP(AQ$5,Feature_Chi!$1:$3,$B$2,0),NA())</f>
        <v>每人 800,000 (保單生效後第6年開始)</v>
      </c>
      <c r="AR7" s="1" t="str">
        <f>IF($B$3,HLOOKUP(AR$5,Feature_Chi!$1:$3,$B$2,0),NA())</f>
        <v>每年 40,000 (每年最多30日)</v>
      </c>
      <c r="AS7" s="1" t="str">
        <f>IF($B$3,HLOOKUP(AS$5,Feature_Chi!$1:$3,$B$2,0),NA())</f>
        <v>每次 1,000 (出院/門診手術後90日內，每次住院/門診手術最多 30,000 (包括中醫治療))</v>
      </c>
      <c r="AT7" s="1" t="str">
        <f>IF($B$3,HLOOKUP(AT$5,Feature_Chi!$1:$3,$B$2,0),NA())</f>
        <v>每次 600 (出院/門診手術後90日內最多15次，每次住院/門診手術最多 30,000 (包括物理治療))</v>
      </c>
      <c r="AU7" s="1" t="str">
        <f>IF($B$3,HLOOKUP(AU$5,Feature_Chi!$1:$3,$B$2,0),NA())</f>
        <v>全數保障 (保單生效後第11個月開始)</v>
      </c>
      <c r="AV7" s="1" t="str">
        <f>IF($B$3,HLOOKUP(AV$5,Feature_Chi!$1:$3,$B$2,0),NA())</f>
        <v>全數保障</v>
      </c>
      <c r="AW7" s="1" t="str">
        <f>IF($B$3,HLOOKUP(AW$5,Feature_Chi!$1:$3,$B$2,0),NA())</f>
        <v>全數保障 (意外後3個月內)</v>
      </c>
      <c r="AX7" s="1" t="str">
        <f>IF($B$3,HLOOKUP(AX$5,Feature_Chi!$1:$3,$B$2,0),NA())</f>
        <v>每次受保受傷/疾病 160,000</v>
      </c>
      <c r="AY7" s="1" t="b">
        <f>IF($B$3,HLOOKUP(AY$5,Feature_Chi!$1:$3,$B$2,0),NA())</f>
        <v>1</v>
      </c>
      <c r="AZ7" s="1" t="str">
        <f>IF($B$3,HLOOKUP(AZ$5,Feature_Chi!$1:$3,$B$2,0),NA())</f>
        <v>包含於環球緊急支援服務，每程上限為 5,000,000</v>
      </c>
      <c r="BA7" s="1" t="str">
        <f>IF($B$3,HLOOKUP(BA$5,Feature_Chi!$1:$3,$B$2,0),NA())</f>
        <v>包含於環球緊急支援服務，每程上限為 5,000,000</v>
      </c>
      <c r="BB7" s="1">
        <f>IF($B$3,HLOOKUP(BB$5,Feature_Chi!$1:$3,$B$2,0),NA())</f>
        <v>2</v>
      </c>
      <c r="BC7" s="1" t="str">
        <f>IF($B$3,HLOOKUP(BC$5,Feature_Chi!$1:$3,$B$2,0),NA())</f>
        <v>全數保障 (每年最多45次)</v>
      </c>
      <c r="BD7" s="1" t="str">
        <f>IF($B$3,HLOOKUP(BD$5,Feature_Chi!$1:$3,$B$2,0),NA())</f>
        <v>每年 8,000 (每日最多1次)</v>
      </c>
      <c r="BE7" s="1" t="str">
        <f>IF($B$3,HLOOKUP(BE$5,Feature_Chi!$1:$3,$B$2,0),NA())</f>
        <v>全數保障</v>
      </c>
      <c r="BF7" s="1" t="str">
        <f>IF($B$3,HLOOKUP(BF$5,Feature_Chi!$1:$3,$B$2,0),NA())</f>
        <v>全數保障</v>
      </c>
      <c r="BG7" s="1" t="str">
        <f>IF($B$3,HLOOKUP(BG$5,Feature_Chi!$1:$3,$B$2,0),NA())</f>
        <v>每年 2,400 (每年最多1 次健康檢查)</v>
      </c>
      <c r="BH7" s="1" t="str">
        <f>IF($B$3,HLOOKUP(BH$5,Feature_Chi!$1:$3,$B$2,0),NA())</f>
        <v>每次 1,000 (每年最多10次)</v>
      </c>
      <c r="BI7" s="1">
        <f>IF($B$3,HLOOKUP(BI$5,Feature_Chi!$1:$3,$B$2,0),NA())</f>
        <v>2</v>
      </c>
      <c r="BJ7" s="1" t="str">
        <f>IF($B$3,HLOOKUP(BJ$5,Feature_Chi!$1:$3,$B$2,0),NA())</f>
        <v>NULL</v>
      </c>
      <c r="BK7" s="1" t="str">
        <f>IF($B$3,HLOOKUP(BK$5,Feature_Chi!$1:$3,$B$2,0),NA())</f>
        <v>每年 5,600</v>
      </c>
      <c r="BL7" s="1" t="str">
        <f>IF($B$3,HLOOKUP(BL$5,Feature_Chi!$1:$3,$B$2,0),NA())</f>
        <v>每年 12,000</v>
      </c>
      <c r="BM7" s="1">
        <f>IF($B$3,HLOOKUP(BM$5,Feature_Chi!$1:$3,$B$2,0),NA())</f>
        <v>0</v>
      </c>
      <c r="BN7" s="1" t="str">
        <f>IF($B$3,HLOOKUP(BN$5,Feature_Chi!$1:$3,$B$2,0),NA())</f>
        <v>NULL</v>
      </c>
      <c r="BO7" s="1" t="str">
        <f>IF($B$3,HLOOKUP(BO$5,Feature_Chi!$1:$3,$B$2,0),NA())</f>
        <v>NULL</v>
      </c>
      <c r="BP7" s="1" t="str">
        <f>IF($B$3,HLOOKUP(BP$5,Feature_Chi!$1:$3,$B$2,0),NA())</f>
        <v>NULL</v>
      </c>
      <c r="BQ7" s="1">
        <f>IF($B$3,HLOOKUP(BQ$5,Feature_Chi!$1:$3,$B$2,0),NA())</f>
        <v>0</v>
      </c>
      <c r="BR7" s="1" t="str">
        <f>IF($B$3,HLOOKUP(BR$5,Feature_Chi!$1:$3,$B$2,0),NA())</f>
        <v>NULL</v>
      </c>
      <c r="BS7" s="1" t="str">
        <f>IF($B$3,HLOOKUP(BS$5,Feature_Chi!$1:$3,$B$2,0),NA())</f>
        <v>NULL</v>
      </c>
      <c r="BT7" s="1" t="str">
        <f>IF($B$3,HLOOKUP(BT$5,Feature_Chi!$1:$3,$B$2,0),NA())</f>
        <v>NULL</v>
      </c>
      <c r="BU7" s="1">
        <f>IF($B$3,HLOOKUP(BU$5,Feature_Chi!$1:$3,$B$2,0),NA())</f>
        <v>0</v>
      </c>
      <c r="BV7" s="1" t="str">
        <f>IF($B$3,HLOOKUP(BV$5,Feature_Chi!$1:$3,$B$2,0),NA())</f>
        <v>NULL</v>
      </c>
      <c r="BW7" s="1" t="str">
        <f>IF($B$3,HLOOKUP(BW$5,Feature_Chi!$1:$3,$B$2,0),NA())</f>
        <v>NULL</v>
      </c>
      <c r="BX7" s="1" t="str">
        <f>IF($B$3,HLOOKUP(BX$5,Feature_Chi!$1:$3,$B$2,0),NA())</f>
        <v>NULL</v>
      </c>
      <c r="BY7" s="1" t="str">
        <f>IF($B$3,HLOOKUP(BY$5,Feature_Chi!$1:$3,$B$2,0),NA())</f>
        <v>NULL</v>
      </c>
      <c r="BZ7" s="1" t="str">
        <f>IF($B$3,HLOOKUP(BZ$5,Feature_Chi!$1:$3,$B$2,0),NA())</f>
        <v>只適用於於指定醫院 (需要預先入院登記)</v>
      </c>
      <c r="CA7" s="1" t="str">
        <f>IF($B$3,HLOOKUP(CA$5,Feature_Chi!$1:$3,$B$2,0),NA())</f>
        <v>NULL</v>
      </c>
      <c r="CB7" s="1" t="str">
        <f>IF($B$3,HLOOKUP(CB$5,Feature_Chi!$1:$3,$B$2,0),NA())</f>
        <v>NULL</v>
      </c>
      <c r="CC7" s="1">
        <f>IF($B$3,HLOOKUP(CC$5,Feature_Chi!$1:$3,$B$2,0),NA())</f>
        <v>80000</v>
      </c>
      <c r="CD7" s="1" t="str">
        <f>IF($B$3,HLOOKUP(CD$5,Feature_Chi!$1:$3,$B$2,0),NA())</f>
        <v>標準核保</v>
      </c>
      <c r="CE7" s="1" t="str">
        <f>IF($B$3,HLOOKUP(CE$5,Feature_Chi!$1:$3,$B$2,0),NA())</f>
        <v>5000萬終身賠償限額</v>
      </c>
      <c r="CF7" s="1" t="str">
        <f>IF($B$3,HLOOKUP(CF$5,Feature_Chi!$1:$3,$B$2,0),NA())</f>
        <v>中風康復津貼</v>
      </c>
      <c r="CG7" s="1" t="str">
        <f>IF($B$3,HLOOKUP(CG$5,Feature_Chi!$1:$3,$B$2,0),NA())</f>
        <v>包含激素治療、免疫療法及質子治療</v>
      </c>
      <c r="CH7" s="1" t="str">
        <f>IF($B$3,HLOOKUP(CH$5,Feature_Chi!$1:$3,$B$2,0),NA())</f>
        <v>PROD0201_Chi</v>
      </c>
      <c r="CI7" s="1">
        <f>IF($B$3,HLOOKUP(CI$5,Feature_Chi!$1:$3,$B$2,0),NA())</f>
        <v>0</v>
      </c>
      <c r="CJ7" s="1">
        <f>IF($B$3,HLOOKUP(CJ$5,Feature_Chi!$1:$3,$B$2,0),NA())</f>
        <v>6</v>
      </c>
      <c r="CK7" s="1" t="str">
        <f>IF($B$3,HLOOKUP(CK$5,Feature_Chi!$1:$3,$B$2,0),NA())</f>
        <v>意外受傷：不設等候期::疾病：30日::有關扁桃腺、腺樣增殖體、疝氣或女性生殖器官疾病而進行的檢驗／治療／手術： 120日::專科網絡服務：180日::人體免疫力缺乏病毒／愛滋病治療：5年::妊娠期併發症：10個月::自選牙科保障：6個月</v>
      </c>
      <c r="CL7" s="1" t="str">
        <f>IF($B$3,HLOOKUP(CL$5,Feature_Chi!$1:$3,$B$2,0),NA())</f>
        <v>信貸風險;;外幣匯率及貨幣風險;;通脹風險;;保費調整風險</v>
      </c>
    </row>
    <row r="9" spans="1:90" x14ac:dyDescent="0.3">
      <c r="A9" t="s">
        <v>167</v>
      </c>
    </row>
    <row r="10" spans="1:90" x14ac:dyDescent="0.3">
      <c r="A10" t="s">
        <v>96</v>
      </c>
      <c r="B10">
        <f>Xinput_age</f>
        <v>35</v>
      </c>
    </row>
    <row r="11" spans="1:90" x14ac:dyDescent="0.3">
      <c r="A11" t="s">
        <v>312</v>
      </c>
      <c r="B11">
        <f>Xinput_gender</f>
        <v>1</v>
      </c>
    </row>
    <row r="12" spans="1:90" x14ac:dyDescent="0.3">
      <c r="A12" t="s">
        <v>226</v>
      </c>
      <c r="B12">
        <f>Xinput_smk</f>
        <v>0</v>
      </c>
    </row>
    <row r="13" spans="1:90" x14ac:dyDescent="0.3">
      <c r="A13" t="s">
        <v>237</v>
      </c>
      <c r="B13" t="str">
        <f>Xinput_residency</f>
        <v>hk</v>
      </c>
    </row>
    <row r="14" spans="1:90" x14ac:dyDescent="0.3">
      <c r="A14" t="s">
        <v>337</v>
      </c>
      <c r="B14" t="str">
        <f>Xinput_rider_type</f>
        <v>basic</v>
      </c>
    </row>
    <row r="15" spans="1:90" x14ac:dyDescent="0.3">
      <c r="A15" t="s">
        <v>53</v>
      </c>
      <c r="B15" s="4" t="str">
        <f>CONCATENATE(C6,"_",B10,"_",B11,"_",B12,"_",B13,"_",B14)</f>
        <v>MEDI0201A_HKD_35_1_0_hk_basic</v>
      </c>
    </row>
    <row r="16" spans="1:90" x14ac:dyDescent="0.3">
      <c r="B16" s="4"/>
    </row>
    <row r="17" spans="1:4" x14ac:dyDescent="0.3">
      <c r="A17" s="19" t="s">
        <v>166</v>
      </c>
      <c r="B17" s="8">
        <v>0</v>
      </c>
      <c r="C17" s="8">
        <v>16000</v>
      </c>
      <c r="D17" s="8">
        <v>25000</v>
      </c>
    </row>
    <row r="18" spans="1:4" x14ac:dyDescent="0.3">
      <c r="A18" s="21" t="s">
        <v>132</v>
      </c>
      <c r="B18" s="5">
        <f>IF(Input!$C12,VLOOKUP(CONCATENATE($B$15,"_",B$17,"_",$A18),Premium!$A:$O,13,0),0)</f>
        <v>23520</v>
      </c>
      <c r="C18" s="5">
        <f>IF(Input!$C12,VLOOKUP(CONCATENATE($B$15,"_",C$17,"_",$A18),Premium!$A:$O,13,0),0)</f>
        <v>10240</v>
      </c>
      <c r="D18" s="5">
        <f>IF(Input!$C12,VLOOKUP(CONCATENATE($B$15,"_",D$17,"_",$A18),Premium!$A:$O,13,0),0)</f>
        <v>9280</v>
      </c>
    </row>
    <row r="19" spans="1:4" x14ac:dyDescent="0.3">
      <c r="A19" s="21" t="s">
        <v>0</v>
      </c>
      <c r="B19" s="5">
        <f>IF(Input!$C13,VLOOKUP(CONCATENATE($B$15,"_",B$17,"_",$A19),Premium!$A:$O,13,0),0)</f>
        <v>23680</v>
      </c>
      <c r="C19" s="5">
        <f>IF(Input!$C13,VLOOKUP(CONCATENATE($B$15,"_",C$17,"_",$A19),Premium!$A:$O,13,0),0)</f>
        <v>14880</v>
      </c>
      <c r="D19" s="5">
        <f>IF(Input!$C13,VLOOKUP(CONCATENATE($B$15,"_",D$17,"_",$A19),Premium!$A:$O,13,0),0)</f>
        <v>13440</v>
      </c>
    </row>
    <row r="20" spans="1:4" x14ac:dyDescent="0.3">
      <c r="A20" s="21" t="s">
        <v>116</v>
      </c>
      <c r="B20" s="5">
        <f>IF(Input!$C14,VLOOKUP(CONCATENATE($B$15,"_",B$17,"_",$A20),Premium!$A:$O,13,0),0)</f>
        <v>0</v>
      </c>
      <c r="C20" s="5">
        <f>IF(Input!$C14,VLOOKUP(CONCATENATE($B$15,"_",C$17,"_",$A20),Premium!$A:$O,13,0),0)</f>
        <v>0</v>
      </c>
      <c r="D20" s="5">
        <f>IF(Input!$C14,VLOOKUP(CONCATENATE($B$15,"_",D$17,"_",$A20),Premium!$A:$O,13,0),0)</f>
        <v>0</v>
      </c>
    </row>
    <row r="21" spans="1:4" x14ac:dyDescent="0.3">
      <c r="A21" s="21" t="s">
        <v>117</v>
      </c>
      <c r="B21" s="5">
        <f>IF(Input!$C15,VLOOKUP(CONCATENATE($B$15,"_",B$17,"_",$A21),Premium!$A:$O,13,0),0)</f>
        <v>0</v>
      </c>
      <c r="C21" s="5">
        <f>IF(Input!$C15,VLOOKUP(CONCATENATE($B$15,"_",C$17,"_",$A21),Premium!$A:$O,13,0),0)</f>
        <v>0</v>
      </c>
      <c r="D21" s="5">
        <f>IF(Input!$C15,VLOOKUP(CONCATENATE($B$15,"_",D$17,"_",$A21),Premium!$A:$O,13,0),0)</f>
        <v>0</v>
      </c>
    </row>
    <row r="22" spans="1:4" x14ac:dyDescent="0.3">
      <c r="A22" s="22" t="s">
        <v>99</v>
      </c>
      <c r="B22" s="20">
        <f>IF(Input!$C16,VLOOKUP(CONCATENATE($B$15,"_",B$17,"_",$A22),Premium!$A:$O,13,0),0)</f>
        <v>0</v>
      </c>
      <c r="C22" s="12">
        <f>IF(Input!$C16,VLOOKUP(CONCATENATE($B$15,"_",C$17,"_",$A22),Premium!$A:$O,13,0),0)</f>
        <v>0</v>
      </c>
      <c r="D22" s="12">
        <f>IF(Input!$C16,VLOOKUP(CONCATENATE($B$15,"_",D$17,"_",$A22),Premium!$A:$O,13,0),0)</f>
        <v>0</v>
      </c>
    </row>
    <row r="23" spans="1:4" x14ac:dyDescent="0.3">
      <c r="A23" s="23" t="s">
        <v>276</v>
      </c>
      <c r="B23" s="7">
        <f t="shared" ref="B23:D23" si="0">SUM(B18:B22)</f>
        <v>47200</v>
      </c>
      <c r="C23" s="7">
        <f t="shared" si="0"/>
        <v>25120</v>
      </c>
      <c r="D23" s="7">
        <f t="shared" si="0"/>
        <v>22720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23"/>
  <sheetViews>
    <sheetView workbookViewId="0">
      <selection activeCell="B17" sqref="B17"/>
    </sheetView>
  </sheetViews>
  <sheetFormatPr defaultColWidth="9.109375" defaultRowHeight="14.4" x14ac:dyDescent="0.3"/>
  <cols>
    <col min="1" max="1" width="17.6640625" bestFit="1" customWidth="1"/>
    <col min="3" max="3" width="9.109375" customWidth="1"/>
  </cols>
  <sheetData>
    <row r="1" spans="1:90" x14ac:dyDescent="0.3">
      <c r="A1" t="s">
        <v>144</v>
      </c>
      <c r="B1" s="18" t="s">
        <v>19</v>
      </c>
    </row>
    <row r="2" spans="1:90" x14ac:dyDescent="0.3">
      <c r="A2" t="s">
        <v>240</v>
      </c>
      <c r="B2">
        <f>MATCH(B1,Feature_Eng!C:C,0)</f>
        <v>3</v>
      </c>
    </row>
    <row r="3" spans="1:90" x14ac:dyDescent="0.3">
      <c r="A3" t="s">
        <v>17</v>
      </c>
      <c r="B3" t="b">
        <f>featureValidation!K4</f>
        <v>1</v>
      </c>
    </row>
    <row r="5" spans="1:90" x14ac:dyDescent="0.3">
      <c r="A5" s="1" t="s">
        <v>102</v>
      </c>
      <c r="B5" s="1" t="s">
        <v>64</v>
      </c>
      <c r="C5" s="1" t="s">
        <v>80</v>
      </c>
      <c r="D5" s="1" t="s">
        <v>137</v>
      </c>
      <c r="E5" s="1" t="s">
        <v>248</v>
      </c>
      <c r="F5" s="1" t="s">
        <v>89</v>
      </c>
      <c r="G5" s="1" t="s">
        <v>290</v>
      </c>
      <c r="H5" s="1" t="s">
        <v>323</v>
      </c>
      <c r="I5" s="1" t="s">
        <v>65</v>
      </c>
      <c r="J5" s="1" t="s">
        <v>44</v>
      </c>
      <c r="K5" s="1" t="s">
        <v>291</v>
      </c>
      <c r="L5" s="1" t="s">
        <v>179</v>
      </c>
      <c r="M5" s="1" t="s">
        <v>66</v>
      </c>
      <c r="N5" s="1" t="s">
        <v>159</v>
      </c>
      <c r="O5" s="1" t="s">
        <v>228</v>
      </c>
      <c r="P5" s="1" t="s">
        <v>4</v>
      </c>
      <c r="Q5" s="1" t="s">
        <v>25</v>
      </c>
      <c r="R5" s="1" t="s">
        <v>160</v>
      </c>
      <c r="S5" s="1" t="s">
        <v>67</v>
      </c>
      <c r="T5" s="1" t="s">
        <v>209</v>
      </c>
      <c r="U5" s="1" t="s">
        <v>324</v>
      </c>
      <c r="V5" s="1" t="s">
        <v>68</v>
      </c>
      <c r="W5" s="1" t="s">
        <v>325</v>
      </c>
      <c r="X5" s="1" t="s">
        <v>292</v>
      </c>
      <c r="Y5" s="1" t="s">
        <v>45</v>
      </c>
      <c r="Z5" s="1" t="s">
        <v>90</v>
      </c>
      <c r="AA5" s="1" t="s">
        <v>326</v>
      </c>
      <c r="AB5" s="1" t="s">
        <v>46</v>
      </c>
      <c r="AC5" s="1" t="s">
        <v>161</v>
      </c>
      <c r="AD5" s="1" t="s">
        <v>249</v>
      </c>
      <c r="AE5" s="1" t="s">
        <v>69</v>
      </c>
      <c r="AF5" s="1" t="s">
        <v>266</v>
      </c>
      <c r="AG5" s="1" t="s">
        <v>267</v>
      </c>
      <c r="AH5" s="1" t="s">
        <v>327</v>
      </c>
      <c r="AI5" s="1" t="s">
        <v>229</v>
      </c>
      <c r="AJ5" s="1" t="s">
        <v>194</v>
      </c>
      <c r="AK5" s="1" t="s">
        <v>293</v>
      </c>
      <c r="AL5" s="1" t="s">
        <v>328</v>
      </c>
      <c r="AM5" s="1" t="s">
        <v>268</v>
      </c>
      <c r="AN5" s="1" t="s">
        <v>180</v>
      </c>
      <c r="AO5" s="1" t="s">
        <v>210</v>
      </c>
      <c r="AP5" s="1" t="s">
        <v>112</v>
      </c>
      <c r="AQ5" s="1" t="s">
        <v>113</v>
      </c>
      <c r="AR5" s="1" t="s">
        <v>329</v>
      </c>
      <c r="AS5" s="1" t="s">
        <v>181</v>
      </c>
      <c r="AT5" s="1" t="s">
        <v>91</v>
      </c>
      <c r="AU5" s="1" t="s">
        <v>138</v>
      </c>
      <c r="AV5" s="1" t="s">
        <v>211</v>
      </c>
      <c r="AW5" s="1" t="s">
        <v>330</v>
      </c>
      <c r="AX5" s="1" t="s">
        <v>269</v>
      </c>
      <c r="AY5" s="1" t="s">
        <v>162</v>
      </c>
      <c r="AZ5" s="1" t="s">
        <v>26</v>
      </c>
      <c r="BA5" s="1" t="s">
        <v>114</v>
      </c>
      <c r="BB5" s="1" t="s">
        <v>0</v>
      </c>
      <c r="BC5" s="1" t="s">
        <v>163</v>
      </c>
      <c r="BD5" s="1" t="s">
        <v>115</v>
      </c>
      <c r="BE5" s="1" t="s">
        <v>195</v>
      </c>
      <c r="BF5" s="1" t="s">
        <v>212</v>
      </c>
      <c r="BG5" s="1" t="s">
        <v>182</v>
      </c>
      <c r="BH5" s="1" t="s">
        <v>139</v>
      </c>
      <c r="BI5" s="1" t="s">
        <v>156</v>
      </c>
      <c r="BJ5" s="1" t="s">
        <v>92</v>
      </c>
      <c r="BK5" s="1" t="s">
        <v>196</v>
      </c>
      <c r="BL5" s="1" t="s">
        <v>93</v>
      </c>
      <c r="BM5" s="1" t="s">
        <v>116</v>
      </c>
      <c r="BN5" s="1" t="s">
        <v>213</v>
      </c>
      <c r="BO5" s="1" t="s">
        <v>230</v>
      </c>
      <c r="BP5" s="1" t="s">
        <v>294</v>
      </c>
      <c r="BQ5" s="1" t="s">
        <v>117</v>
      </c>
      <c r="BR5" s="1" t="s">
        <v>5</v>
      </c>
      <c r="BS5" s="1" t="s">
        <v>250</v>
      </c>
      <c r="BT5" s="1" t="s">
        <v>140</v>
      </c>
      <c r="BU5" s="1" t="s">
        <v>6</v>
      </c>
      <c r="BV5" s="1" t="s">
        <v>295</v>
      </c>
      <c r="BW5" s="1" t="s">
        <v>70</v>
      </c>
      <c r="BX5" s="1" t="s">
        <v>331</v>
      </c>
      <c r="BY5" s="1" t="s">
        <v>332</v>
      </c>
      <c r="BZ5" s="1" t="s">
        <v>333</v>
      </c>
      <c r="CA5" s="1" t="s">
        <v>197</v>
      </c>
      <c r="CB5" s="1" t="s">
        <v>27</v>
      </c>
      <c r="CC5" s="1" t="s">
        <v>270</v>
      </c>
      <c r="CD5" s="1" t="s">
        <v>7</v>
      </c>
      <c r="CE5" s="1" t="s">
        <v>164</v>
      </c>
      <c r="CF5" s="1" t="s">
        <v>231</v>
      </c>
      <c r="CG5" s="1" t="s">
        <v>334</v>
      </c>
      <c r="CH5" s="1" t="s">
        <v>47</v>
      </c>
      <c r="CI5" s="1" t="s">
        <v>28</v>
      </c>
      <c r="CJ5" s="1" t="s">
        <v>232</v>
      </c>
      <c r="CK5" s="1" t="s">
        <v>183</v>
      </c>
      <c r="CL5" s="1" t="s">
        <v>29</v>
      </c>
    </row>
    <row r="6" spans="1:90" x14ac:dyDescent="0.3">
      <c r="A6" s="1" t="s">
        <v>54</v>
      </c>
      <c r="B6" s="1" t="str">
        <f>IF($B$3,HLOOKUP(B$5,Feature_Eng!$1:$3,$B$2,0),NA())</f>
        <v>PROD0201</v>
      </c>
      <c r="C6" s="1" t="str">
        <f>IF($B$3,HLOOKUP(C$5,Feature_Eng!$1:$3,$B$2,0),NA())</f>
        <v>MEDI0201B_HKD</v>
      </c>
      <c r="D6" s="1" t="str">
        <f>IF($B$3,HLOOKUP(D$5,Feature_Eng!$1:$3,$B$2,0),NA())</f>
        <v>CEO Medical Plan 5 (Worldwide)</v>
      </c>
      <c r="E6" s="1" t="str">
        <f>IF($B$3,HLOOKUP(E$5,Feature_Eng!$1:$3,$B$2,0),NA())</f>
        <v>CEX Medical Plan 5 (Worldwide)</v>
      </c>
      <c r="F6" s="1" t="str">
        <f>IF($B$3,HLOOKUP(F$5,Feature_Eng!$1:$3,$B$2,0),NA())</f>
        <v>https://www.aia.com.hk/content/dam/hk/en/pdf/product-brochure/individuals/ceo-medical-plan-5/CEO5_0418_en_final.pdf</v>
      </c>
      <c r="G6" s="1">
        <f>IF($B$3,HLOOKUP(G$5,Feature_Eng!$1:$3,$B$2,0),NA())</f>
        <v>0</v>
      </c>
      <c r="H6" s="1">
        <f>IF($B$3,HLOOKUP(H$5,Feature_Eng!$1:$3,$B$2,0),NA())</f>
        <v>70</v>
      </c>
      <c r="I6" s="1" t="str">
        <f>IF($B$3,HLOOKUP(I$5,Feature_Eng!$1:$3,$B$2,0),NA())</f>
        <v>NULL</v>
      </c>
      <c r="J6" s="1" t="str">
        <f>IF($B$3,HLOOKUP(J$5,Feature_Eng!$1:$3,$B$2,0),NA())</f>
        <v>Private</v>
      </c>
      <c r="K6" s="1" t="str">
        <f>IF($B$3,HLOOKUP(K$5,Feature_Eng!$1:$3,$B$2,0),NA())</f>
        <v>10% discount on deductible choice in the following cover year if no claims for two years in a row.:: Such discount will be accumulated every two consecutive years and can reach up to 100%</v>
      </c>
      <c r="L6" s="1" t="b">
        <f>IF($B$3,HLOOKUP(L$5,Feature_Eng!$1:$3,$B$2,0),NA())</f>
        <v>1</v>
      </c>
      <c r="M6" s="1" t="str">
        <f>IF($B$3,HLOOKUP(M$5,Feature_Eng!$1:$3,$B$2,0),NA())</f>
        <v>Worldwide</v>
      </c>
      <c r="N6" s="1" t="str">
        <f>IF($B$3,HLOOKUP(N$5,Feature_Eng!$1:$3,$B$2,0),NA())</f>
        <v>0, 16000, 25000</v>
      </c>
      <c r="O6" s="1" t="b">
        <f>IF($B$3,HLOOKUP(O$5,Feature_Eng!$1:$3,$B$2,0),NA())</f>
        <v>1</v>
      </c>
      <c r="P6" s="1">
        <f>IF($B$3,HLOOKUP(P$5,Feature_Eng!$1:$3,$B$2,0),NA())</f>
        <v>50000000</v>
      </c>
      <c r="Q6" s="1">
        <f>IF($B$3,HLOOKUP(Q$5,Feature_Eng!$1:$3,$B$2,0),NA())</f>
        <v>20000000</v>
      </c>
      <c r="R6" s="1" t="str">
        <f>IF($B$3,HLOOKUP(R$5,Feature_Eng!$1:$3,$B$2,0),NA())</f>
        <v>HKD</v>
      </c>
      <c r="S6" s="1" t="b">
        <f>IF($B$3,HLOOKUP(S$5,Feature_Eng!$1:$3,$B$2,0),NA())</f>
        <v>1</v>
      </c>
      <c r="T6" s="1" t="str">
        <f>IF($B$3,HLOOKUP(T$5,Feature_Eng!$1:$3,$B$2,0),NA())</f>
        <v>High-end</v>
      </c>
      <c r="U6" s="1" t="b">
        <f>IF($B$3,HLOOKUP(U$5,Feature_Eng!$1:$3,$B$2,0),NA())</f>
        <v>0</v>
      </c>
      <c r="V6" s="1" t="str">
        <f>IF($B$3,HLOOKUP(V$5,Feature_Eng!$1:$3,$B$2,0),NA())</f>
        <v>Full cover</v>
      </c>
      <c r="W6" s="1" t="str">
        <f>IF($B$3,HLOOKUP(W$5,Feature_Eng!$1:$3,$B$2,0),NA())</f>
        <v>Full cover</v>
      </c>
      <c r="X6" s="1" t="str">
        <f>IF($B$3,HLOOKUP(X$5,Feature_Eng!$1:$3,$B$2,0),NA())</f>
        <v>Full cover</v>
      </c>
      <c r="Y6" s="1" t="str">
        <f>IF($B$3,HLOOKUP(Y$5,Feature_Eng!$1:$3,$B$2,0),NA())</f>
        <v>Full cover</v>
      </c>
      <c r="Z6" s="1" t="str">
        <f>IF($B$3,HLOOKUP(Z$5,Feature_Eng!$1:$3,$B$2,0),NA())</f>
        <v>Full cover</v>
      </c>
      <c r="AA6" s="1" t="str">
        <f>IF($B$3,HLOOKUP(AA$5,Feature_Eng!$1:$3,$B$2,0),NA())</f>
        <v>Full cover</v>
      </c>
      <c r="AB6" s="1" t="str">
        <f>IF($B$3,HLOOKUP(AB$5,Feature_Eng!$1:$3,$B$2,0),NA())</f>
        <v>Full cover (up to 30 days per year)</v>
      </c>
      <c r="AC6" s="1" t="str">
        <f>IF($B$3,HLOOKUP(AC$5,Feature_Eng!$1:$3,$B$2,0),NA())</f>
        <v>Government hospitals: 800 per day (up to 90 days per year)::Semi-private/ward room in private hospitals: 2,000 per day (up to 10 days per confinement)</v>
      </c>
      <c r="AD6" s="1" t="str">
        <f>IF($B$3,HLOOKUP(AD$5,Feature_Eng!$1:$3,$B$2,0),NA())</f>
        <v>Full cover</v>
      </c>
      <c r="AE6" s="1" t="str">
        <f>IF($B$3,HLOOKUP(AE$5,Feature_Eng!$1:$3,$B$2,0),NA())</f>
        <v>Full cover with extra 1,600 surgery cash benefit;;(1 procedure per year)</v>
      </c>
      <c r="AF6" s="1" t="str">
        <f>IF($B$3,HLOOKUP(AF$5,Feature_Eng!$1:$3,$B$2,0),NA())</f>
        <v>Full cover</v>
      </c>
      <c r="AG6" s="1" t="str">
        <f>IF($B$3,HLOOKUP(AG$5,Feature_Eng!$1:$3,$B$2,0),NA())</f>
        <v>Full cover</v>
      </c>
      <c r="AH6" s="1" t="str">
        <f>IF($B$3,HLOOKUP(AH$5,Feature_Eng!$1:$3,$B$2,0),NA())</f>
        <v>Included in hospitalization and surgical benefit (limited to specified organs only). ::If the surgical costs of donor have been paid by the insured, such costs are also covered under the policy (subject to a maximum of 30% of aggregrated surgical costs of donor and recipient). ::Organ donation as donor is not covered.</v>
      </c>
      <c r="AI6" s="1" t="str">
        <f>IF($B$3,HLOOKUP(AI$5,Feature_Eng!$1:$3,$B$2,0),NA())</f>
        <v>Full cover for 7 common items</v>
      </c>
      <c r="AJ6" s="1" t="str">
        <f>IF($B$3,HLOOKUP(AJ$5,Feature_Eng!$1:$3,$B$2,0),NA())</f>
        <v>96,000 per item per life</v>
      </c>
      <c r="AK6" s="1" t="str">
        <f>IF($B$3,HLOOKUP(AK$5,Feature_Eng!$1:$3,$B$2,0),NA())</f>
        <v>Full cover (up to 28 weeks per year within 28 weeks after discharge)</v>
      </c>
      <c r="AL6" s="1" t="str">
        <f>IF($B$3,HLOOKUP(AL$5,Feature_Eng!$1:$3,$B$2,0),NA())</f>
        <v>Full cover (within 30 days before confinement/surgery &amp; 60 days after confinement/surgery)</v>
      </c>
      <c r="AM6" s="1" t="str">
        <f>IF($B$3,HLOOKUP(AM$5,Feature_Eng!$1:$3,$B$2,0),NA())</f>
        <v>80,000 per life</v>
      </c>
      <c r="AN6" s="1" t="str">
        <f>IF($B$3,HLOOKUP(AN$5,Feature_Eng!$1:$3,$B$2,0),NA())</f>
        <v>80,000 per year (up to 60 days per year)</v>
      </c>
      <c r="AO6" s="1" t="str">
        <f>IF($B$3,HLOOKUP(AO$5,Feature_Eng!$1:$3,$B$2,0),NA())</f>
        <v>Full cover</v>
      </c>
      <c r="AP6" s="1" t="str">
        <f>IF($B$3,HLOOKUP(AP$5,Feature_Eng!$1:$3,$B$2,0),NA())</f>
        <v>Full cover</v>
      </c>
      <c r="AQ6" s="1" t="str">
        <f>IF($B$3,HLOOKUP(AQ$5,Feature_Eng!$1:$3,$B$2,0),NA())</f>
        <v>800,000 per life, coverage starts at the 6th policy year</v>
      </c>
      <c r="AR6" s="1" t="str">
        <f>IF($B$3,HLOOKUP(AR$5,Feature_Eng!$1:$3,$B$2,0),NA())</f>
        <v>40,000 per year (up to 30 days per year)</v>
      </c>
      <c r="AS6" s="1" t="str">
        <f>IF($B$3,HLOOKUP(AS$5,Feature_Eng!$1:$3,$B$2,0),NA())</f>
        <v>1,000 per visit (within 90 days after after confinement/outpatient surgery, up to 30,000 per confinement/outpatient surgery (including Chinese medicine consultation))</v>
      </c>
      <c r="AT6" s="1" t="str">
        <f>IF($B$3,HLOOKUP(AT$5,Feature_Eng!$1:$3,$B$2,0),NA())</f>
        <v>600 per visit (up to 15 visits within 90 days after after confinement/outpatient surgery and 30,000 (including Physiotherapist consultation) per confinement/outpatient surgery)</v>
      </c>
      <c r="AU6" s="1" t="str">
        <f>IF($B$3,HLOOKUP(AU$5,Feature_Eng!$1:$3,$B$2,0),NA())</f>
        <v>Full cover, coverage starts at the 11th policy month</v>
      </c>
      <c r="AV6" s="1" t="str">
        <f>IF($B$3,HLOOKUP(AV$5,Feature_Eng!$1:$3,$B$2,0),NA())</f>
        <v>Full cover</v>
      </c>
      <c r="AW6" s="1" t="str">
        <f>IF($B$3,HLOOKUP(AW$5,Feature_Eng!$1:$3,$B$2,0),NA())</f>
        <v>Full cover (within 3 months after accident)</v>
      </c>
      <c r="AX6" s="1" t="str">
        <f>IF($B$3,HLOOKUP(AX$5,Feature_Eng!$1:$3,$B$2,0),NA())</f>
        <v>160,000 per covered injury/illness</v>
      </c>
      <c r="AY6" s="1" t="b">
        <f>IF($B$3,HLOOKUP(AY$5,Feature_Eng!$1:$3,$B$2,0),NA())</f>
        <v>1</v>
      </c>
      <c r="AZ6" s="1" t="str">
        <f>IF($B$3,HLOOKUP(AZ$5,Feature_Eng!$1:$3,$B$2,0),NA())</f>
        <v>Included in Worldwide Emergency Assistance Services subject to a maximum of 5,000,000 per trip.</v>
      </c>
      <c r="BA6" s="1" t="str">
        <f>IF($B$3,HLOOKUP(BA$5,Feature_Eng!$1:$3,$B$2,0),NA())</f>
        <v>Included in Worldwide Emergency Assistance Services subject to a maximum of 5,000,000 per trip.</v>
      </c>
      <c r="BB6" s="1">
        <f>IF($B$3,HLOOKUP(BB$5,Feature_Eng!$1:$3,$B$2,0),NA())</f>
        <v>2</v>
      </c>
      <c r="BC6" s="1" t="str">
        <f>IF($B$3,HLOOKUP(BC$5,Feature_Eng!$1:$3,$B$2,0),NA())</f>
        <v>Full cover (up to 45 visits per year)</v>
      </c>
      <c r="BD6" s="1" t="str">
        <f>IF($B$3,HLOOKUP(BD$5,Feature_Eng!$1:$3,$B$2,0),NA())</f>
        <v>8,000 per year (up to 1 visit per day)</v>
      </c>
      <c r="BE6" s="1" t="str">
        <f>IF($B$3,HLOOKUP(BE$5,Feature_Eng!$1:$3,$B$2,0),NA())</f>
        <v>Full cover</v>
      </c>
      <c r="BF6" s="1" t="str">
        <f>IF($B$3,HLOOKUP(BF$5,Feature_Eng!$1:$3,$B$2,0),NA())</f>
        <v>Full cover</v>
      </c>
      <c r="BG6" s="1" t="str">
        <f>IF($B$3,HLOOKUP(BG$5,Feature_Eng!$1:$3,$B$2,0),NA())</f>
        <v>2,400 per year (up to 1 check-up per year)</v>
      </c>
      <c r="BH6" s="1" t="str">
        <f>IF($B$3,HLOOKUP(BH$5,Feature_Eng!$1:$3,$B$2,0),NA())</f>
        <v>1,000 per visit (up to 10 visits per year)</v>
      </c>
      <c r="BI6" s="1">
        <f>IF($B$3,HLOOKUP(BI$5,Feature_Eng!$1:$3,$B$2,0),NA())</f>
        <v>2</v>
      </c>
      <c r="BJ6" s="1" t="str">
        <f>IF($B$3,HLOOKUP(BJ$5,Feature_Eng!$1:$3,$B$2,0),NA())</f>
        <v>NULL</v>
      </c>
      <c r="BK6" s="1" t="str">
        <f>IF($B$3,HLOOKUP(BK$5,Feature_Eng!$1:$3,$B$2,0),NA())</f>
        <v>5,600 per year</v>
      </c>
      <c r="BL6" s="1" t="str">
        <f>IF($B$3,HLOOKUP(BL$5,Feature_Eng!$1:$3,$B$2,0),NA())</f>
        <v>12,000 per year</v>
      </c>
      <c r="BM6" s="1">
        <f>IF($B$3,HLOOKUP(BM$5,Feature_Eng!$1:$3,$B$2,0),NA())</f>
        <v>0</v>
      </c>
      <c r="BN6" s="1" t="str">
        <f>IF($B$3,HLOOKUP(BN$5,Feature_Eng!$1:$3,$B$2,0),NA())</f>
        <v>NULL</v>
      </c>
      <c r="BO6" s="1" t="str">
        <f>IF($B$3,HLOOKUP(BO$5,Feature_Eng!$1:$3,$B$2,0),NA())</f>
        <v>NULL</v>
      </c>
      <c r="BP6" s="1" t="str">
        <f>IF($B$3,HLOOKUP(BP$5,Feature_Eng!$1:$3,$B$2,0),NA())</f>
        <v>NULL</v>
      </c>
      <c r="BQ6" s="1">
        <f>IF($B$3,HLOOKUP(BQ$5,Feature_Eng!$1:$3,$B$2,0),NA())</f>
        <v>0</v>
      </c>
      <c r="BR6" s="1" t="str">
        <f>IF($B$3,HLOOKUP(BR$5,Feature_Eng!$1:$3,$B$2,0),NA())</f>
        <v>NULL</v>
      </c>
      <c r="BS6" s="1" t="str">
        <f>IF($B$3,HLOOKUP(BS$5,Feature_Eng!$1:$3,$B$2,0),NA())</f>
        <v>NULL</v>
      </c>
      <c r="BT6" s="1" t="str">
        <f>IF($B$3,HLOOKUP(BT$5,Feature_Eng!$1:$3,$B$2,0),NA())</f>
        <v>NULL</v>
      </c>
      <c r="BU6" s="1">
        <f>IF($B$3,HLOOKUP(BU$5,Feature_Eng!$1:$3,$B$2,0),NA())</f>
        <v>0</v>
      </c>
      <c r="BV6" s="1" t="str">
        <f>IF($B$3,HLOOKUP(BV$5,Feature_Eng!$1:$3,$B$2,0),NA())</f>
        <v>NULL</v>
      </c>
      <c r="BW6" s="1" t="str">
        <f>IF($B$3,HLOOKUP(BW$5,Feature_Eng!$1:$3,$B$2,0),NA())</f>
        <v>NULL</v>
      </c>
      <c r="BX6" s="1" t="str">
        <f>IF($B$3,HLOOKUP(BX$5,Feature_Eng!$1:$3,$B$2,0),NA())</f>
        <v>NULL</v>
      </c>
      <c r="BY6" s="1" t="str">
        <f>IF($B$3,HLOOKUP(BY$5,Feature_Eng!$1:$3,$B$2,0),NA())</f>
        <v>NULL</v>
      </c>
      <c r="BZ6" s="1" t="str">
        <f>IF($B$3,HLOOKUP(BZ$5,Feature_Eng!$1:$3,$B$2,0),NA())</f>
        <v>For designated hospitals. Pre-admission approval required.</v>
      </c>
      <c r="CA6" s="1" t="str">
        <f>IF($B$3,HLOOKUP(CA$5,Feature_Eng!$1:$3,$B$2,0),NA())</f>
        <v>NULL</v>
      </c>
      <c r="CB6" s="1" t="str">
        <f>IF($B$3,HLOOKUP(CB$5,Feature_Eng!$1:$3,$B$2,0),NA())</f>
        <v>NULL</v>
      </c>
      <c r="CC6" s="1">
        <f>IF($B$3,HLOOKUP(CC$5,Feature_Eng!$1:$3,$B$2,0),NA())</f>
        <v>80000</v>
      </c>
      <c r="CD6" s="1" t="str">
        <f>IF($B$3,HLOOKUP(CD$5,Feature_Eng!$1:$3,$B$2,0),NA())</f>
        <v>Standard Underwriting</v>
      </c>
      <c r="CE6" s="1" t="str">
        <f>IF($B$3,HLOOKUP(CE$5,Feature_Eng!$1:$3,$B$2,0),NA())</f>
        <v>50 Million Lifetime Coverage</v>
      </c>
      <c r="CF6" s="1" t="str">
        <f>IF($B$3,HLOOKUP(CF$5,Feature_Eng!$1:$3,$B$2,0),NA())</f>
        <v>Stroke Rehabilitation Benefit Available</v>
      </c>
      <c r="CG6" s="1" t="str">
        <f>IF($B$3,HLOOKUP(CG$5,Feature_Eng!$1:$3,$B$2,0),NA())</f>
        <v>Include Hormonal Therapy, Immunotherapy, Proton Therapy</v>
      </c>
      <c r="CH6" s="1" t="str">
        <f>IF($B$3,HLOOKUP(CH$5,Feature_Eng!$1:$3,$B$2,0),NA())</f>
        <v>PROD0201_Eng</v>
      </c>
      <c r="CI6" s="1">
        <f>IF($B$3,HLOOKUP(CI$5,Feature_Eng!$1:$3,$B$2,0),NA())</f>
        <v>0</v>
      </c>
      <c r="CJ6" s="1">
        <f>IF($B$3,HLOOKUP(CJ$5,Feature_Eng!$1:$3,$B$2,0),NA())</f>
        <v>6</v>
      </c>
      <c r="CK6" s="1" t="str">
        <f>IF($B$3,HLOOKUP(CK$5,Feature_Eng!$1:$3,$B$2,0),NA())</f>
        <v>Accidental injury: no waiting period::Illness: 30 days:: Investigation/ treatment/ surgery for tonsils, adenoids, hernias or a disease particular to female generative organs: 120 days:: Specialist network service: 180 days::HIV/ AIDS treatment: 5 years::Pregnancy Complications: 10 months::Dental benefit (optional): 6 months</v>
      </c>
      <c r="CL6" s="1" t="str">
        <f>IF($B$3,HLOOKUP(CL$5,Feature_Eng!$1:$3,$B$2,0),NA())</f>
        <v>Credit Risk;;Exchange Rate Risk;;Inflation Risk;;Premium Adjustment Risk</v>
      </c>
    </row>
    <row r="7" spans="1:90" x14ac:dyDescent="0.3">
      <c r="A7" s="1" t="s">
        <v>217</v>
      </c>
      <c r="B7" s="1" t="str">
        <f>IF($B$3,HLOOKUP(B$5,Feature_Chi!$1:$3,$B$2,0),NA())</f>
        <v>PROD0201</v>
      </c>
      <c r="C7" s="1" t="str">
        <f>IF($B$3,HLOOKUP(C$5,Feature_Chi!$1:$3,$B$2,0),NA())</f>
        <v>MEDI0201B_HKD</v>
      </c>
      <c r="D7" s="1" t="str">
        <f>IF($B$3,HLOOKUP(D$5,Feature_Chi!$1:$3,$B$2,0),NA())</f>
        <v>至尊醫療5 (環球)</v>
      </c>
      <c r="E7" s="1" t="str">
        <f>IF($B$3,HLOOKUP(E$5,Feature_Chi!$1:$3,$B$2,0),NA())</f>
        <v>X尊醫療5 (環球)</v>
      </c>
      <c r="F7" s="1" t="str">
        <f>IF($B$3,HLOOKUP(F$5,Feature_Chi!$1:$3,$B$2,0),NA())</f>
        <v>https://www.aia.com.hk/content/dam/hk/zh-hk/pdf/product-brochure/individuals/ceo-medical-plan-5/CEO5_0418_tc_final.pdf</v>
      </c>
      <c r="G7" s="1">
        <f>IF($B$3,HLOOKUP(G$5,Feature_Chi!$1:$3,$B$2,0),NA())</f>
        <v>0</v>
      </c>
      <c r="H7" s="1">
        <f>IF($B$3,HLOOKUP(H$5,Feature_Chi!$1:$3,$B$2,0),NA())</f>
        <v>70</v>
      </c>
      <c r="I7" s="1" t="str">
        <f>IF($B$3,HLOOKUP(I$5,Feature_Chi!$1:$3,$B$2,0),NA())</f>
        <v>NULL</v>
      </c>
      <c r="J7" s="1" t="str">
        <f>IF($B$3,HLOOKUP(J$5,Feature_Chi!$1:$3,$B$2,0),NA())</f>
        <v>私家房</v>
      </c>
      <c r="K7" s="1" t="str">
        <f>IF($B$3,HLOOKUP(K$5,Feature_Chi!$1:$3,$B$2,0),NA())</f>
        <v>每連續2年無索償，可獲10%墊底費原額折扣，折扣可每2年累積一次，累積折扣最高可達100%</v>
      </c>
      <c r="L7" s="1" t="b">
        <f>IF($B$3,HLOOKUP(L$5,Feature_Chi!$1:$3,$B$2,0),NA())</f>
        <v>1</v>
      </c>
      <c r="M7" s="1" t="str">
        <f>IF($B$3,HLOOKUP(M$5,Feature_Chi!$1:$3,$B$2,0),NA())</f>
        <v>全球</v>
      </c>
      <c r="N7" s="1" t="str">
        <f>IF($B$3,HLOOKUP(N$5,Feature_Chi!$1:$3,$B$2,0),NA())</f>
        <v>0, 16000, 25000</v>
      </c>
      <c r="O7" s="1" t="b">
        <f>IF($B$3,HLOOKUP(O$5,Feature_Chi!$1:$3,$B$2,0),NA())</f>
        <v>1</v>
      </c>
      <c r="P7" s="1">
        <f>IF($B$3,HLOOKUP(P$5,Feature_Chi!$1:$3,$B$2,0),NA())</f>
        <v>50000000</v>
      </c>
      <c r="Q7" s="1">
        <f>IF($B$3,HLOOKUP(Q$5,Feature_Chi!$1:$3,$B$2,0),NA())</f>
        <v>20000000</v>
      </c>
      <c r="R7" s="1" t="str">
        <f>IF($B$3,HLOOKUP(R$5,Feature_Chi!$1:$3,$B$2,0),NA())</f>
        <v>HKD</v>
      </c>
      <c r="S7" s="1" t="b">
        <f>IF($B$3,HLOOKUP(S$5,Feature_Chi!$1:$3,$B$2,0),NA())</f>
        <v>1</v>
      </c>
      <c r="T7" s="1" t="str">
        <f>IF($B$3,HLOOKUP(T$5,Feature_Chi!$1:$3,$B$2,0),NA())</f>
        <v>高端醫療</v>
      </c>
      <c r="U7" s="1" t="b">
        <f>IF($B$3,HLOOKUP(U$5,Feature_Chi!$1:$3,$B$2,0),NA())</f>
        <v>0</v>
      </c>
      <c r="V7" s="1" t="str">
        <f>IF($B$3,HLOOKUP(V$5,Feature_Chi!$1:$3,$B$2,0),NA())</f>
        <v>全數保障</v>
      </c>
      <c r="W7" s="1" t="str">
        <f>IF($B$3,HLOOKUP(W$5,Feature_Chi!$1:$3,$B$2,0),NA())</f>
        <v>全數保障</v>
      </c>
      <c r="X7" s="1" t="str">
        <f>IF($B$3,HLOOKUP(X$5,Feature_Chi!$1:$3,$B$2,0),NA())</f>
        <v>全數保障</v>
      </c>
      <c r="Y7" s="1" t="str">
        <f>IF($B$3,HLOOKUP(Y$5,Feature_Chi!$1:$3,$B$2,0),NA())</f>
        <v>全數保障</v>
      </c>
      <c r="Z7" s="1" t="str">
        <f>IF($B$3,HLOOKUP(Z$5,Feature_Chi!$1:$3,$B$2,0),NA())</f>
        <v>全數保障</v>
      </c>
      <c r="AA7" s="1" t="str">
        <f>IF($B$3,HLOOKUP(AA$5,Feature_Chi!$1:$3,$B$2,0),NA())</f>
        <v>全數保障</v>
      </c>
      <c r="AB7" s="1" t="str">
        <f>IF($B$3,HLOOKUP(AB$5,Feature_Chi!$1:$3,$B$2,0),NA())</f>
        <v>全數保障 (每年最多30日)</v>
      </c>
      <c r="AC7" s="1" t="str">
        <f>IF($B$3,HLOOKUP(AC$5,Feature_Chi!$1:$3,$B$2,0),NA())</f>
        <v>入住政府醫院每日 800 (每年最多90日)::入住私家醫院半私家房或普通房每日 2,000 (每次住院最多10日)</v>
      </c>
      <c r="AD7" s="1" t="str">
        <f>IF($B$3,HLOOKUP(AD$5,Feature_Chi!$1:$3,$B$2,0),NA())</f>
        <v>全數保障</v>
      </c>
      <c r="AE7" s="1" t="str">
        <f>IF($B$3,HLOOKUP(AE$5,Feature_Chi!$1:$3,$B$2,0),NA())</f>
        <v>全數保障;;(每年最多一項手術)::另設有 1,600手術現金</v>
      </c>
      <c r="AF7" s="1" t="str">
        <f>IF($B$3,HLOOKUP(AF$5,Feature_Chi!$1:$3,$B$2,0),NA())</f>
        <v>全數保障</v>
      </c>
      <c r="AG7" s="1" t="str">
        <f>IF($B$3,HLOOKUP(AG$5,Feature_Chi!$1:$3,$B$2,0),NA())</f>
        <v>全數保障</v>
      </c>
      <c r="AH7" s="1" t="str">
        <f>IF($B$3,HLOOKUP(AH$5,Feature_Chi!$1:$3,$B$2,0),NA())</f>
        <v>已包含於住院及手術賠償 (適用於指定器官)::如捐贈者的手術費用由受保人承擔，有關手術亦受保障 (上限為捐贈者及受贈者費用總和的30%)::受保人作為捐贈者則不受保障</v>
      </c>
      <c r="AI7" s="1" t="str">
        <f>IF($B$3,HLOOKUP(AI$5,Feature_Chi!$1:$3,$B$2,0),NA())</f>
        <v>全數保障 (適用於7項指定項目)</v>
      </c>
      <c r="AJ7" s="1" t="str">
        <f>IF($B$3,HLOOKUP(AJ$5,Feature_Chi!$1:$3,$B$2,0),NA())</f>
        <v>每項96,000，以個人計</v>
      </c>
      <c r="AK7" s="1" t="str">
        <f>IF($B$3,HLOOKUP(AK$5,Feature_Chi!$1:$3,$B$2,0),NA())</f>
        <v>全數保障 (出院後28星期內及每年最多28星期)</v>
      </c>
      <c r="AL7" s="1" t="str">
        <f>IF($B$3,HLOOKUP(AL$5,Feature_Chi!$1:$3,$B$2,0),NA())</f>
        <v>全數保障 (入院/手術前30日內及手術/出院後60日內)</v>
      </c>
      <c r="AM7" s="1" t="str">
        <f>IF($B$3,HLOOKUP(AM$5,Feature_Chi!$1:$3,$B$2,0),NA())</f>
        <v>每人 80,000</v>
      </c>
      <c r="AN7" s="1" t="str">
        <f>IF($B$3,HLOOKUP(AN$5,Feature_Chi!$1:$3,$B$2,0),NA())</f>
        <v>每年 80,000 (每年最多60日)</v>
      </c>
      <c r="AO7" s="1" t="str">
        <f>IF($B$3,HLOOKUP(AO$5,Feature_Chi!$1:$3,$B$2,0),NA())</f>
        <v>全數保障</v>
      </c>
      <c r="AP7" s="1" t="str">
        <f>IF($B$3,HLOOKUP(AP$5,Feature_Chi!$1:$3,$B$2,0),NA())</f>
        <v>全數保障</v>
      </c>
      <c r="AQ7" s="1" t="str">
        <f>IF($B$3,HLOOKUP(AQ$5,Feature_Chi!$1:$3,$B$2,0),NA())</f>
        <v>每人 800,000 (保單生效後第6年開始)</v>
      </c>
      <c r="AR7" s="1" t="str">
        <f>IF($B$3,HLOOKUP(AR$5,Feature_Chi!$1:$3,$B$2,0),NA())</f>
        <v>每年 40,000 (每年最多30日)</v>
      </c>
      <c r="AS7" s="1" t="str">
        <f>IF($B$3,HLOOKUP(AS$5,Feature_Chi!$1:$3,$B$2,0),NA())</f>
        <v>每次 1,000 (出院/門診手術後90日內，每次住院/門診手術最多 30,000 (包括中醫治療))</v>
      </c>
      <c r="AT7" s="1" t="str">
        <f>IF($B$3,HLOOKUP(AT$5,Feature_Chi!$1:$3,$B$2,0),NA())</f>
        <v>每次 600 (出院/門診手術後90日內最多15次，每次住院/門診手術最多 30,000 (包括物理治療))</v>
      </c>
      <c r="AU7" s="1" t="str">
        <f>IF($B$3,HLOOKUP(AU$5,Feature_Chi!$1:$3,$B$2,0),NA())</f>
        <v>全數保障 (保單生效後第11個月開始)</v>
      </c>
      <c r="AV7" s="1" t="str">
        <f>IF($B$3,HLOOKUP(AV$5,Feature_Chi!$1:$3,$B$2,0),NA())</f>
        <v>全數保障</v>
      </c>
      <c r="AW7" s="1" t="str">
        <f>IF($B$3,HLOOKUP(AW$5,Feature_Chi!$1:$3,$B$2,0),NA())</f>
        <v>全數保障 (意外後3個月內)</v>
      </c>
      <c r="AX7" s="1" t="str">
        <f>IF($B$3,HLOOKUP(AX$5,Feature_Chi!$1:$3,$B$2,0),NA())</f>
        <v>每次受保受傷/疾病 160,000</v>
      </c>
      <c r="AY7" s="1" t="b">
        <f>IF($B$3,HLOOKUP(AY$5,Feature_Chi!$1:$3,$B$2,0),NA())</f>
        <v>1</v>
      </c>
      <c r="AZ7" s="1" t="str">
        <f>IF($B$3,HLOOKUP(AZ$5,Feature_Chi!$1:$3,$B$2,0),NA())</f>
        <v>包含於環球緊急支援服務，每程上限為 5,000,000</v>
      </c>
      <c r="BA7" s="1" t="str">
        <f>IF($B$3,HLOOKUP(BA$5,Feature_Chi!$1:$3,$B$2,0),NA())</f>
        <v>包含於環球緊急支援服務，每程上限為 5,000,000</v>
      </c>
      <c r="BB7" s="1">
        <f>IF($B$3,HLOOKUP(BB$5,Feature_Chi!$1:$3,$B$2,0),NA())</f>
        <v>2</v>
      </c>
      <c r="BC7" s="1" t="str">
        <f>IF($B$3,HLOOKUP(BC$5,Feature_Chi!$1:$3,$B$2,0),NA())</f>
        <v>全數保障 (每年最多45次)</v>
      </c>
      <c r="BD7" s="1" t="str">
        <f>IF($B$3,HLOOKUP(BD$5,Feature_Chi!$1:$3,$B$2,0),NA())</f>
        <v>每年 8,000 (每日最多1次)</v>
      </c>
      <c r="BE7" s="1" t="str">
        <f>IF($B$3,HLOOKUP(BE$5,Feature_Chi!$1:$3,$B$2,0),NA())</f>
        <v>全數保障</v>
      </c>
      <c r="BF7" s="1" t="str">
        <f>IF($B$3,HLOOKUP(BF$5,Feature_Chi!$1:$3,$B$2,0),NA())</f>
        <v>全數保障</v>
      </c>
      <c r="BG7" s="1" t="str">
        <f>IF($B$3,HLOOKUP(BG$5,Feature_Chi!$1:$3,$B$2,0),NA())</f>
        <v>每年 2,400 (每年最多1 次健康檢查)</v>
      </c>
      <c r="BH7" s="1" t="str">
        <f>IF($B$3,HLOOKUP(BH$5,Feature_Chi!$1:$3,$B$2,0),NA())</f>
        <v>每次 1,000 (每年最多10次)</v>
      </c>
      <c r="BI7" s="1">
        <f>IF($B$3,HLOOKUP(BI$5,Feature_Chi!$1:$3,$B$2,0),NA())</f>
        <v>2</v>
      </c>
      <c r="BJ7" s="1" t="str">
        <f>IF($B$3,HLOOKUP(BJ$5,Feature_Chi!$1:$3,$B$2,0),NA())</f>
        <v>NULL</v>
      </c>
      <c r="BK7" s="1" t="str">
        <f>IF($B$3,HLOOKUP(BK$5,Feature_Chi!$1:$3,$B$2,0),NA())</f>
        <v>每年 5,600</v>
      </c>
      <c r="BL7" s="1" t="str">
        <f>IF($B$3,HLOOKUP(BL$5,Feature_Chi!$1:$3,$B$2,0),NA())</f>
        <v>每年 12,000</v>
      </c>
      <c r="BM7" s="1">
        <f>IF($B$3,HLOOKUP(BM$5,Feature_Chi!$1:$3,$B$2,0),NA())</f>
        <v>0</v>
      </c>
      <c r="BN7" s="1" t="str">
        <f>IF($B$3,HLOOKUP(BN$5,Feature_Chi!$1:$3,$B$2,0),NA())</f>
        <v>NULL</v>
      </c>
      <c r="BO7" s="1" t="str">
        <f>IF($B$3,HLOOKUP(BO$5,Feature_Chi!$1:$3,$B$2,0),NA())</f>
        <v>NULL</v>
      </c>
      <c r="BP7" s="1" t="str">
        <f>IF($B$3,HLOOKUP(BP$5,Feature_Chi!$1:$3,$B$2,0),NA())</f>
        <v>NULL</v>
      </c>
      <c r="BQ7" s="1">
        <f>IF($B$3,HLOOKUP(BQ$5,Feature_Chi!$1:$3,$B$2,0),NA())</f>
        <v>0</v>
      </c>
      <c r="BR7" s="1" t="str">
        <f>IF($B$3,HLOOKUP(BR$5,Feature_Chi!$1:$3,$B$2,0),NA())</f>
        <v>NULL</v>
      </c>
      <c r="BS7" s="1" t="str">
        <f>IF($B$3,HLOOKUP(BS$5,Feature_Chi!$1:$3,$B$2,0),NA())</f>
        <v>NULL</v>
      </c>
      <c r="BT7" s="1" t="str">
        <f>IF($B$3,HLOOKUP(BT$5,Feature_Chi!$1:$3,$B$2,0),NA())</f>
        <v>NULL</v>
      </c>
      <c r="BU7" s="1">
        <f>IF($B$3,HLOOKUP(BU$5,Feature_Chi!$1:$3,$B$2,0),NA())</f>
        <v>0</v>
      </c>
      <c r="BV7" s="1" t="str">
        <f>IF($B$3,HLOOKUP(BV$5,Feature_Chi!$1:$3,$B$2,0),NA())</f>
        <v>NULL</v>
      </c>
      <c r="BW7" s="1" t="str">
        <f>IF($B$3,HLOOKUP(BW$5,Feature_Chi!$1:$3,$B$2,0),NA())</f>
        <v>NULL</v>
      </c>
      <c r="BX7" s="1" t="str">
        <f>IF($B$3,HLOOKUP(BX$5,Feature_Chi!$1:$3,$B$2,0),NA())</f>
        <v>NULL</v>
      </c>
      <c r="BY7" s="1" t="str">
        <f>IF($B$3,HLOOKUP(BY$5,Feature_Chi!$1:$3,$B$2,0),NA())</f>
        <v>NULL</v>
      </c>
      <c r="BZ7" s="1" t="str">
        <f>IF($B$3,HLOOKUP(BZ$5,Feature_Chi!$1:$3,$B$2,0),NA())</f>
        <v>只適用於於指定醫院 (需要預先入院登記)</v>
      </c>
      <c r="CA7" s="1" t="str">
        <f>IF($B$3,HLOOKUP(CA$5,Feature_Chi!$1:$3,$B$2,0),NA())</f>
        <v>NULL</v>
      </c>
      <c r="CB7" s="1" t="str">
        <f>IF($B$3,HLOOKUP(CB$5,Feature_Chi!$1:$3,$B$2,0),NA())</f>
        <v>NULL</v>
      </c>
      <c r="CC7" s="1">
        <f>IF($B$3,HLOOKUP(CC$5,Feature_Chi!$1:$3,$B$2,0),NA())</f>
        <v>80000</v>
      </c>
      <c r="CD7" s="1" t="str">
        <f>IF($B$3,HLOOKUP(CD$5,Feature_Chi!$1:$3,$B$2,0),NA())</f>
        <v>標準核保</v>
      </c>
      <c r="CE7" s="1" t="str">
        <f>IF($B$3,HLOOKUP(CE$5,Feature_Chi!$1:$3,$B$2,0),NA())</f>
        <v>5000萬終身賠償限額</v>
      </c>
      <c r="CF7" s="1" t="str">
        <f>IF($B$3,HLOOKUP(CF$5,Feature_Chi!$1:$3,$B$2,0),NA())</f>
        <v>中風康復津貼</v>
      </c>
      <c r="CG7" s="1" t="str">
        <f>IF($B$3,HLOOKUP(CG$5,Feature_Chi!$1:$3,$B$2,0),NA())</f>
        <v>包含激素治療、免疫療法及質子治療</v>
      </c>
      <c r="CH7" s="1" t="str">
        <f>IF($B$3,HLOOKUP(CH$5,Feature_Chi!$1:$3,$B$2,0),NA())</f>
        <v>PROD0201_Chi</v>
      </c>
      <c r="CI7" s="1">
        <f>IF($B$3,HLOOKUP(CI$5,Feature_Chi!$1:$3,$B$2,0),NA())</f>
        <v>0</v>
      </c>
      <c r="CJ7" s="1">
        <f>IF($B$3,HLOOKUP(CJ$5,Feature_Chi!$1:$3,$B$2,0),NA())</f>
        <v>6</v>
      </c>
      <c r="CK7" s="1" t="str">
        <f>IF($B$3,HLOOKUP(CK$5,Feature_Chi!$1:$3,$B$2,0),NA())</f>
        <v>意外受傷：不設等候期::疾病：30日::有關扁桃腺、腺樣增殖體、疝氣或女性生殖器官疾病而進行的檢驗／治療／手術： 120日::專科網絡服務：180日::人體免疫力缺乏病毒／愛滋病治療：5年::妊娠期併發症：10個月::自選牙科保障：6個月</v>
      </c>
      <c r="CL7" s="1" t="str">
        <f>IF($B$3,HLOOKUP(CL$5,Feature_Chi!$1:$3,$B$2,0),NA())</f>
        <v>信貸風險;;外幣匯率及貨幣風險;;通脹風險;;保費調整風險</v>
      </c>
    </row>
    <row r="9" spans="1:90" x14ac:dyDescent="0.3">
      <c r="A9" t="s">
        <v>167</v>
      </c>
    </row>
    <row r="10" spans="1:90" x14ac:dyDescent="0.3">
      <c r="A10" t="s">
        <v>96</v>
      </c>
      <c r="B10">
        <f>Xinput_age</f>
        <v>35</v>
      </c>
    </row>
    <row r="11" spans="1:90" x14ac:dyDescent="0.3">
      <c r="A11" t="s">
        <v>312</v>
      </c>
      <c r="B11">
        <f>Xinput_gender</f>
        <v>1</v>
      </c>
    </row>
    <row r="12" spans="1:90" x14ac:dyDescent="0.3">
      <c r="A12" t="s">
        <v>226</v>
      </c>
      <c r="B12">
        <f>Xinput_smk</f>
        <v>0</v>
      </c>
    </row>
    <row r="13" spans="1:90" x14ac:dyDescent="0.3">
      <c r="A13" t="s">
        <v>237</v>
      </c>
      <c r="B13" t="str">
        <f>Xinput_residency</f>
        <v>hk</v>
      </c>
    </row>
    <row r="14" spans="1:90" x14ac:dyDescent="0.3">
      <c r="A14" t="s">
        <v>337</v>
      </c>
      <c r="B14" t="str">
        <f>Xinput_rider_type</f>
        <v>basic</v>
      </c>
    </row>
    <row r="15" spans="1:90" x14ac:dyDescent="0.3">
      <c r="A15" t="s">
        <v>53</v>
      </c>
      <c r="B15" s="4" t="str">
        <f>CONCATENATE(C6,"_",B10,"_",B11,"_",B12,"_",B13,"_",B14)</f>
        <v>MEDI0201B_HKD_35_1_0_hk_basic</v>
      </c>
    </row>
    <row r="16" spans="1:90" x14ac:dyDescent="0.3">
      <c r="B16" s="4"/>
    </row>
    <row r="17" spans="1:4" x14ac:dyDescent="0.3">
      <c r="A17" s="19" t="s">
        <v>166</v>
      </c>
      <c r="B17" s="8">
        <v>0</v>
      </c>
      <c r="C17" s="8">
        <v>16000</v>
      </c>
      <c r="D17" s="8">
        <v>25000</v>
      </c>
    </row>
    <row r="18" spans="1:4" x14ac:dyDescent="0.3">
      <c r="A18" s="21" t="s">
        <v>132</v>
      </c>
      <c r="B18" s="5">
        <f>IF(Input!$C12,VLOOKUP(CONCATENATE($B$15,"_",B$17,"_",$A18),Premium!$A:$O,13,0),0)</f>
        <v>45600</v>
      </c>
      <c r="C18" s="5">
        <f>IF(Input!$C12,VLOOKUP(CONCATENATE($B$15,"_",C$17,"_",$A18),Premium!$A:$O,13,0),0)</f>
        <v>20960</v>
      </c>
      <c r="D18" s="5">
        <f>IF(Input!$C12,VLOOKUP(CONCATENATE($B$15,"_",D$17,"_",$A18),Premium!$A:$O,13,0),0)</f>
        <v>18880</v>
      </c>
    </row>
    <row r="19" spans="1:4" x14ac:dyDescent="0.3">
      <c r="A19" s="21" t="s">
        <v>0</v>
      </c>
      <c r="B19" s="5">
        <f>IF(Input!$C13,VLOOKUP(CONCATENATE($B$15,"_",B$17,"_",$A19),Premium!$A:$O,13,0),0)</f>
        <v>31520</v>
      </c>
      <c r="C19" s="5">
        <f>IF(Input!$C13,VLOOKUP(CONCATENATE($B$15,"_",C$17,"_",$A19),Premium!$A:$O,13,0),0)</f>
        <v>21920</v>
      </c>
      <c r="D19" s="5">
        <f>IF(Input!$C13,VLOOKUP(CONCATENATE($B$15,"_",D$17,"_",$A19),Premium!$A:$O,13,0),0)</f>
        <v>19680</v>
      </c>
    </row>
    <row r="20" spans="1:4" x14ac:dyDescent="0.3">
      <c r="A20" s="21" t="s">
        <v>116</v>
      </c>
      <c r="B20" s="5">
        <f>IF(Input!$C14,VLOOKUP(CONCATENATE($B$15,"_",B$17,"_",$A20),Premium!$A:$O,13,0),0)</f>
        <v>0</v>
      </c>
      <c r="C20" s="5">
        <f>IF(Input!$C14,VLOOKUP(CONCATENATE($B$15,"_",C$17,"_",$A20),Premium!$A:$O,13,0),0)</f>
        <v>0</v>
      </c>
      <c r="D20" s="5">
        <f>IF(Input!$C14,VLOOKUP(CONCATENATE($B$15,"_",D$17,"_",$A20),Premium!$A:$O,13,0),0)</f>
        <v>0</v>
      </c>
    </row>
    <row r="21" spans="1:4" x14ac:dyDescent="0.3">
      <c r="A21" s="21" t="s">
        <v>117</v>
      </c>
      <c r="B21" s="5">
        <f>IF(Input!$C15,VLOOKUP(CONCATENATE($B$15,"_",B$17,"_",$A21),Premium!$A:$O,13,0),0)</f>
        <v>0</v>
      </c>
      <c r="C21" s="5">
        <f>IF(Input!$C15,VLOOKUP(CONCATENATE($B$15,"_",C$17,"_",$A21),Premium!$A:$O,13,0),0)</f>
        <v>0</v>
      </c>
      <c r="D21" s="5">
        <f>IF(Input!$C15,VLOOKUP(CONCATENATE($B$15,"_",D$17,"_",$A21),Premium!$A:$O,13,0),0)</f>
        <v>0</v>
      </c>
    </row>
    <row r="22" spans="1:4" x14ac:dyDescent="0.3">
      <c r="A22" s="22" t="s">
        <v>99</v>
      </c>
      <c r="B22" s="20">
        <f>IF(Input!$C16,VLOOKUP(CONCATENATE($B$15,"_",B$17,"_",$A22),Premium!$A:$O,13,0),0)</f>
        <v>0</v>
      </c>
      <c r="C22" s="12">
        <f>IF(Input!$C16,VLOOKUP(CONCATENATE($B$15,"_",C$17,"_",$A22),Premium!$A:$O,13,0),0)</f>
        <v>0</v>
      </c>
      <c r="D22" s="12">
        <f>IF(Input!$C16,VLOOKUP(CONCATENATE($B$15,"_",D$17,"_",$A22),Premium!$A:$O,13,0),0)</f>
        <v>0</v>
      </c>
    </row>
    <row r="23" spans="1:4" x14ac:dyDescent="0.3">
      <c r="A23" s="23" t="s">
        <v>276</v>
      </c>
      <c r="B23" s="7">
        <f t="shared" ref="B23:D23" si="0">SUM(B18:B22)</f>
        <v>77120</v>
      </c>
      <c r="C23" s="7">
        <f t="shared" si="0"/>
        <v>42880</v>
      </c>
      <c r="D23" s="7">
        <f t="shared" si="0"/>
        <v>38560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pane ySplit="2" topLeftCell="A3" activePane="bottomLeft" state="frozen"/>
      <selection pane="bottomLeft" activeCell="A4" sqref="A4"/>
    </sheetView>
  </sheetViews>
  <sheetFormatPr defaultRowHeight="14.4" x14ac:dyDescent="0.3"/>
  <cols>
    <col min="1" max="11" width="15.6640625" customWidth="1"/>
  </cols>
  <sheetData>
    <row r="1" spans="1:11" x14ac:dyDescent="0.3">
      <c r="B1" s="3" t="s">
        <v>52</v>
      </c>
      <c r="C1" s="3"/>
      <c r="D1" s="3"/>
      <c r="E1" s="3"/>
      <c r="F1" s="3"/>
      <c r="G1" s="3" t="s">
        <v>258</v>
      </c>
      <c r="H1" s="3"/>
      <c r="I1" s="3"/>
      <c r="J1" s="3"/>
    </row>
    <row r="2" spans="1:11" x14ac:dyDescent="0.3">
      <c r="A2" t="s">
        <v>98</v>
      </c>
      <c r="B2" t="s">
        <v>34</v>
      </c>
      <c r="C2" t="s">
        <v>123</v>
      </c>
      <c r="D2" t="s">
        <v>302</v>
      </c>
      <c r="E2" t="s">
        <v>301</v>
      </c>
      <c r="F2" t="s">
        <v>254</v>
      </c>
      <c r="G2" t="s">
        <v>96</v>
      </c>
      <c r="H2" t="s">
        <v>302</v>
      </c>
      <c r="I2" t="s">
        <v>301</v>
      </c>
      <c r="J2" t="s">
        <v>254</v>
      </c>
      <c r="K2" t="s">
        <v>100</v>
      </c>
    </row>
    <row r="3" spans="1:11" x14ac:dyDescent="0.3">
      <c r="A3" t="str">
        <f>Feature_Eng!C2</f>
        <v>MEDI0201A_HKD</v>
      </c>
      <c r="B3">
        <f>Feature_Eng!G2</f>
        <v>0</v>
      </c>
      <c r="C3">
        <f>Feature_Eng!H2</f>
        <v>70</v>
      </c>
      <c r="D3" t="str">
        <f>Feature_Eng!J2</f>
        <v>Private</v>
      </c>
      <c r="E3" t="str">
        <f>Feature_Eng!M2</f>
        <v>Worldwide excluding the United States</v>
      </c>
      <c r="F3" t="str">
        <f>Feature_Eng!T2</f>
        <v>High-end</v>
      </c>
      <c r="G3" t="b">
        <f t="shared" ref="G3:G4" si="0">AND($B3&lt;=Xinput_age,$C3&gt;=Xinput_age)</f>
        <v>1</v>
      </c>
      <c r="H3" t="b">
        <f t="shared" ref="H3:H4" si="1">OR(Xinput_service_level="any",D3=Xinput_service_level)</f>
        <v>1</v>
      </c>
      <c r="I3" t="b">
        <f t="shared" ref="I3:I4" si="2">OR(Xinput_area="any",E3=Xinput_area)</f>
        <v>1</v>
      </c>
      <c r="J3" t="b">
        <f t="shared" ref="J3:J4" si="3">OR(Xinput_target_market="any",F3=Xinput_target_market)</f>
        <v>1</v>
      </c>
      <c r="K3" t="b">
        <f t="shared" ref="K3:K4" si="4">AND(G3:J3)</f>
        <v>1</v>
      </c>
    </row>
    <row r="4" spans="1:11" x14ac:dyDescent="0.3">
      <c r="A4" t="str">
        <f>Feature_Eng!C3</f>
        <v>MEDI0201B_HKD</v>
      </c>
      <c r="B4">
        <f>Feature_Eng!G3</f>
        <v>0</v>
      </c>
      <c r="C4">
        <f>Feature_Eng!H3</f>
        <v>70</v>
      </c>
      <c r="D4" t="str">
        <f>Feature_Eng!J3</f>
        <v>Private</v>
      </c>
      <c r="E4" t="str">
        <f>Feature_Eng!M3</f>
        <v>Worldwide</v>
      </c>
      <c r="F4" t="str">
        <f>Feature_Eng!T3</f>
        <v>High-end</v>
      </c>
      <c r="G4" t="b">
        <f t="shared" si="0"/>
        <v>1</v>
      </c>
      <c r="H4" t="b">
        <f t="shared" si="1"/>
        <v>1</v>
      </c>
      <c r="I4" t="b">
        <f t="shared" si="2"/>
        <v>1</v>
      </c>
      <c r="J4" t="b">
        <f t="shared" si="3"/>
        <v>1</v>
      </c>
      <c r="K4" t="b">
        <f t="shared" si="4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5"/>
  <sheetViews>
    <sheetView workbookViewId="0">
      <selection activeCell="K19" sqref="K19"/>
    </sheetView>
  </sheetViews>
  <sheetFormatPr defaultRowHeight="14.4" x14ac:dyDescent="0.3"/>
  <cols>
    <col min="1" max="1" width="9.109375"/>
  </cols>
  <sheetData>
    <row r="1" spans="1:93" x14ac:dyDescent="0.3">
      <c r="A1" t="s">
        <v>299</v>
      </c>
      <c r="B1" t="s">
        <v>64</v>
      </c>
      <c r="C1" t="s">
        <v>80</v>
      </c>
      <c r="D1" t="s">
        <v>137</v>
      </c>
      <c r="E1" t="s">
        <v>248</v>
      </c>
      <c r="F1" t="s">
        <v>89</v>
      </c>
      <c r="G1" t="s">
        <v>290</v>
      </c>
      <c r="H1" t="s">
        <v>323</v>
      </c>
      <c r="I1" t="s">
        <v>65</v>
      </c>
      <c r="J1" t="s">
        <v>44</v>
      </c>
      <c r="K1" t="s">
        <v>291</v>
      </c>
      <c r="L1" t="s">
        <v>179</v>
      </c>
      <c r="M1" t="s">
        <v>66</v>
      </c>
      <c r="N1" t="s">
        <v>159</v>
      </c>
      <c r="O1" t="s">
        <v>228</v>
      </c>
      <c r="P1" t="s">
        <v>4</v>
      </c>
      <c r="Q1" t="s">
        <v>25</v>
      </c>
      <c r="R1" t="s">
        <v>160</v>
      </c>
      <c r="S1" t="s">
        <v>67</v>
      </c>
      <c r="T1" t="s">
        <v>209</v>
      </c>
      <c r="U1" t="s">
        <v>324</v>
      </c>
      <c r="V1" t="s">
        <v>68</v>
      </c>
      <c r="W1" t="s">
        <v>325</v>
      </c>
      <c r="X1" t="s">
        <v>292</v>
      </c>
      <c r="Y1" t="s">
        <v>45</v>
      </c>
      <c r="Z1" t="s">
        <v>90</v>
      </c>
      <c r="AA1" t="s">
        <v>326</v>
      </c>
      <c r="AB1" t="s">
        <v>46</v>
      </c>
      <c r="AC1" t="s">
        <v>161</v>
      </c>
      <c r="AD1" t="s">
        <v>249</v>
      </c>
      <c r="AE1" t="s">
        <v>69</v>
      </c>
      <c r="AF1" t="s">
        <v>266</v>
      </c>
      <c r="AG1" t="s">
        <v>267</v>
      </c>
      <c r="AH1" t="s">
        <v>327</v>
      </c>
      <c r="AI1" t="s">
        <v>229</v>
      </c>
      <c r="AJ1" t="s">
        <v>194</v>
      </c>
      <c r="AK1" t="s">
        <v>293</v>
      </c>
      <c r="AL1" t="s">
        <v>328</v>
      </c>
      <c r="AM1" t="s">
        <v>268</v>
      </c>
      <c r="AN1" t="s">
        <v>180</v>
      </c>
      <c r="AO1" t="s">
        <v>210</v>
      </c>
      <c r="AP1" t="s">
        <v>112</v>
      </c>
      <c r="AQ1" t="s">
        <v>113</v>
      </c>
      <c r="AR1" t="s">
        <v>329</v>
      </c>
      <c r="AS1" t="s">
        <v>181</v>
      </c>
      <c r="AT1" t="s">
        <v>91</v>
      </c>
      <c r="AU1" t="s">
        <v>138</v>
      </c>
      <c r="AV1" t="s">
        <v>211</v>
      </c>
      <c r="AW1" t="s">
        <v>330</v>
      </c>
      <c r="AX1" t="s">
        <v>269</v>
      </c>
      <c r="AY1" t="s">
        <v>162</v>
      </c>
      <c r="AZ1" t="s">
        <v>26</v>
      </c>
      <c r="BA1" t="s">
        <v>114</v>
      </c>
      <c r="BB1" t="s">
        <v>0</v>
      </c>
      <c r="BC1" t="s">
        <v>163</v>
      </c>
      <c r="BD1" t="s">
        <v>115</v>
      </c>
      <c r="BE1" t="s">
        <v>195</v>
      </c>
      <c r="BF1" t="s">
        <v>212</v>
      </c>
      <c r="BG1" t="s">
        <v>182</v>
      </c>
      <c r="BH1" t="s">
        <v>139</v>
      </c>
      <c r="BI1" t="s">
        <v>156</v>
      </c>
      <c r="BJ1" t="s">
        <v>92</v>
      </c>
      <c r="BK1" t="s">
        <v>196</v>
      </c>
      <c r="BL1" t="s">
        <v>93</v>
      </c>
      <c r="BM1" t="s">
        <v>116</v>
      </c>
      <c r="BN1" t="s">
        <v>213</v>
      </c>
      <c r="BO1" t="s">
        <v>230</v>
      </c>
      <c r="BP1" t="s">
        <v>294</v>
      </c>
      <c r="BQ1" t="s">
        <v>117</v>
      </c>
      <c r="BR1" t="s">
        <v>5</v>
      </c>
      <c r="BS1" t="s">
        <v>250</v>
      </c>
      <c r="BT1" t="s">
        <v>140</v>
      </c>
      <c r="BU1" t="s">
        <v>6</v>
      </c>
      <c r="BV1" t="s">
        <v>295</v>
      </c>
      <c r="BW1" t="s">
        <v>70</v>
      </c>
      <c r="BX1" t="s">
        <v>331</v>
      </c>
      <c r="BY1" t="s">
        <v>332</v>
      </c>
      <c r="BZ1" t="s">
        <v>333</v>
      </c>
      <c r="CA1" t="s">
        <v>197</v>
      </c>
      <c r="CB1" t="s">
        <v>27</v>
      </c>
      <c r="CC1" t="s">
        <v>270</v>
      </c>
      <c r="CD1" t="s">
        <v>7</v>
      </c>
      <c r="CE1" t="s">
        <v>164</v>
      </c>
      <c r="CF1" t="s">
        <v>231</v>
      </c>
      <c r="CG1" t="s">
        <v>334</v>
      </c>
      <c r="CH1" t="s">
        <v>47</v>
      </c>
      <c r="CI1" t="s">
        <v>28</v>
      </c>
      <c r="CJ1" t="s">
        <v>232</v>
      </c>
      <c r="CK1" t="s">
        <v>183</v>
      </c>
      <c r="CL1" t="s">
        <v>29</v>
      </c>
      <c r="CM1" t="s">
        <v>8</v>
      </c>
      <c r="CN1" t="s">
        <v>9</v>
      </c>
      <c r="CO1" t="s">
        <v>10</v>
      </c>
    </row>
    <row r="2" spans="1:93" x14ac:dyDescent="0.3">
      <c r="A2" t="s">
        <v>255</v>
      </c>
      <c r="B2" t="s">
        <v>204</v>
      </c>
      <c r="C2" t="s">
        <v>41</v>
      </c>
      <c r="D2" t="s">
        <v>314</v>
      </c>
      <c r="E2" t="s">
        <v>84</v>
      </c>
      <c r="F2" t="s">
        <v>20</v>
      </c>
      <c r="G2">
        <v>0</v>
      </c>
      <c r="H2">
        <v>70</v>
      </c>
      <c r="I2" t="s">
        <v>85</v>
      </c>
      <c r="J2" t="s">
        <v>21</v>
      </c>
      <c r="K2" t="s">
        <v>315</v>
      </c>
      <c r="L2" t="b">
        <v>1</v>
      </c>
      <c r="M2" t="s">
        <v>133</v>
      </c>
      <c r="N2" t="s">
        <v>316</v>
      </c>
      <c r="O2" t="b">
        <v>1</v>
      </c>
      <c r="P2">
        <v>50000000</v>
      </c>
      <c r="Q2">
        <v>20000000</v>
      </c>
      <c r="R2" t="s">
        <v>317</v>
      </c>
      <c r="S2" t="b">
        <v>1</v>
      </c>
      <c r="T2" t="s">
        <v>42</v>
      </c>
      <c r="U2" t="b">
        <v>0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264</v>
      </c>
      <c r="AC2" t="s">
        <v>205</v>
      </c>
      <c r="AD2" t="s">
        <v>1</v>
      </c>
      <c r="AE2" t="s">
        <v>318</v>
      </c>
      <c r="AF2" t="s">
        <v>1</v>
      </c>
      <c r="AG2" t="s">
        <v>1</v>
      </c>
      <c r="AH2" t="s">
        <v>134</v>
      </c>
      <c r="AI2" t="s">
        <v>288</v>
      </c>
      <c r="AJ2" t="s">
        <v>319</v>
      </c>
      <c r="AK2" t="s">
        <v>135</v>
      </c>
      <c r="AL2" t="s">
        <v>320</v>
      </c>
      <c r="AM2" t="s">
        <v>157</v>
      </c>
      <c r="AN2" t="s">
        <v>206</v>
      </c>
      <c r="AO2" t="s">
        <v>1</v>
      </c>
      <c r="AP2" t="s">
        <v>1</v>
      </c>
      <c r="AQ2" t="s">
        <v>158</v>
      </c>
      <c r="AR2" t="s">
        <v>22</v>
      </c>
      <c r="AS2" t="s">
        <v>2</v>
      </c>
      <c r="AT2" t="s">
        <v>62</v>
      </c>
      <c r="AU2" t="s">
        <v>86</v>
      </c>
      <c r="AV2" t="s">
        <v>1</v>
      </c>
      <c r="AW2" t="s">
        <v>3</v>
      </c>
      <c r="AX2" t="s">
        <v>110</v>
      </c>
      <c r="AY2" t="b">
        <v>1</v>
      </c>
      <c r="AZ2" t="s">
        <v>289</v>
      </c>
      <c r="BA2" t="s">
        <v>289</v>
      </c>
      <c r="BB2">
        <v>2</v>
      </c>
      <c r="BC2" t="s">
        <v>207</v>
      </c>
      <c r="BD2" t="s">
        <v>23</v>
      </c>
      <c r="BE2" t="s">
        <v>1</v>
      </c>
      <c r="BF2" t="s">
        <v>1</v>
      </c>
      <c r="BG2" t="s">
        <v>63</v>
      </c>
      <c r="BH2" t="s">
        <v>321</v>
      </c>
      <c r="BI2">
        <v>2</v>
      </c>
      <c r="BJ2" t="s">
        <v>85</v>
      </c>
      <c r="BK2" t="s">
        <v>246</v>
      </c>
      <c r="BL2" t="s">
        <v>322</v>
      </c>
      <c r="BM2">
        <v>0</v>
      </c>
      <c r="BN2" t="s">
        <v>85</v>
      </c>
      <c r="BO2" t="s">
        <v>85</v>
      </c>
      <c r="BP2" t="s">
        <v>85</v>
      </c>
      <c r="BQ2">
        <v>0</v>
      </c>
      <c r="BR2" t="s">
        <v>85</v>
      </c>
      <c r="BS2" t="s">
        <v>85</v>
      </c>
      <c r="BT2" t="s">
        <v>85</v>
      </c>
      <c r="BU2">
        <v>0</v>
      </c>
      <c r="BV2" t="s">
        <v>85</v>
      </c>
      <c r="BW2" t="s">
        <v>85</v>
      </c>
      <c r="BX2" t="s">
        <v>85</v>
      </c>
      <c r="BY2" t="s">
        <v>85</v>
      </c>
      <c r="BZ2" t="s">
        <v>87</v>
      </c>
      <c r="CA2" t="s">
        <v>85</v>
      </c>
      <c r="CB2" t="s">
        <v>85</v>
      </c>
      <c r="CC2">
        <v>80000</v>
      </c>
      <c r="CD2" t="s">
        <v>88</v>
      </c>
      <c r="CE2" t="s">
        <v>43</v>
      </c>
      <c r="CF2" t="s">
        <v>178</v>
      </c>
      <c r="CG2" t="s">
        <v>111</v>
      </c>
      <c r="CH2" t="s">
        <v>265</v>
      </c>
      <c r="CI2">
        <v>0</v>
      </c>
      <c r="CJ2">
        <v>6</v>
      </c>
      <c r="CK2" t="s">
        <v>193</v>
      </c>
      <c r="CL2" t="s">
        <v>208</v>
      </c>
      <c r="CN2">
        <v>0</v>
      </c>
      <c r="CO2">
        <v>0</v>
      </c>
    </row>
    <row r="3" spans="1:93" x14ac:dyDescent="0.3">
      <c r="A3" t="s">
        <v>255</v>
      </c>
      <c r="B3" t="s">
        <v>204</v>
      </c>
      <c r="C3" t="s">
        <v>19</v>
      </c>
      <c r="D3" t="s">
        <v>247</v>
      </c>
      <c r="E3" t="s">
        <v>136</v>
      </c>
      <c r="F3" t="s">
        <v>20</v>
      </c>
      <c r="G3">
        <v>0</v>
      </c>
      <c r="H3">
        <v>70</v>
      </c>
      <c r="I3" t="s">
        <v>85</v>
      </c>
      <c r="J3" t="s">
        <v>21</v>
      </c>
      <c r="K3" t="s">
        <v>315</v>
      </c>
      <c r="L3" t="b">
        <v>1</v>
      </c>
      <c r="M3" t="s">
        <v>24</v>
      </c>
      <c r="N3" t="s">
        <v>316</v>
      </c>
      <c r="O3" t="b">
        <v>1</v>
      </c>
      <c r="P3">
        <v>50000000</v>
      </c>
      <c r="Q3">
        <v>20000000</v>
      </c>
      <c r="R3" t="s">
        <v>317</v>
      </c>
      <c r="S3" t="b">
        <v>1</v>
      </c>
      <c r="T3" t="s">
        <v>42</v>
      </c>
      <c r="U3" t="b">
        <v>0</v>
      </c>
      <c r="V3" t="s">
        <v>1</v>
      </c>
      <c r="W3" t="s">
        <v>1</v>
      </c>
      <c r="X3" t="s">
        <v>1</v>
      </c>
      <c r="Y3" t="s">
        <v>1</v>
      </c>
      <c r="Z3" t="s">
        <v>1</v>
      </c>
      <c r="AA3" t="s">
        <v>1</v>
      </c>
      <c r="AB3" t="s">
        <v>264</v>
      </c>
      <c r="AC3" t="s">
        <v>205</v>
      </c>
      <c r="AD3" t="s">
        <v>1</v>
      </c>
      <c r="AE3" t="s">
        <v>318</v>
      </c>
      <c r="AF3" t="s">
        <v>1</v>
      </c>
      <c r="AG3" t="s">
        <v>1</v>
      </c>
      <c r="AH3" t="s">
        <v>134</v>
      </c>
      <c r="AI3" t="s">
        <v>288</v>
      </c>
      <c r="AJ3" t="s">
        <v>319</v>
      </c>
      <c r="AK3" t="s">
        <v>135</v>
      </c>
      <c r="AL3" t="s">
        <v>320</v>
      </c>
      <c r="AM3" t="s">
        <v>157</v>
      </c>
      <c r="AN3" t="s">
        <v>206</v>
      </c>
      <c r="AO3" t="s">
        <v>1</v>
      </c>
      <c r="AP3" t="s">
        <v>1</v>
      </c>
      <c r="AQ3" t="s">
        <v>158</v>
      </c>
      <c r="AR3" t="s">
        <v>22</v>
      </c>
      <c r="AS3" t="s">
        <v>2</v>
      </c>
      <c r="AT3" t="s">
        <v>62</v>
      </c>
      <c r="AU3" t="s">
        <v>86</v>
      </c>
      <c r="AV3" t="s">
        <v>1</v>
      </c>
      <c r="AW3" t="s">
        <v>3</v>
      </c>
      <c r="AX3" t="s">
        <v>110</v>
      </c>
      <c r="AY3" t="b">
        <v>1</v>
      </c>
      <c r="AZ3" t="s">
        <v>289</v>
      </c>
      <c r="BA3" t="s">
        <v>289</v>
      </c>
      <c r="BB3">
        <v>2</v>
      </c>
      <c r="BC3" t="s">
        <v>207</v>
      </c>
      <c r="BD3" t="s">
        <v>23</v>
      </c>
      <c r="BE3" t="s">
        <v>1</v>
      </c>
      <c r="BF3" t="s">
        <v>1</v>
      </c>
      <c r="BG3" t="s">
        <v>63</v>
      </c>
      <c r="BH3" t="s">
        <v>321</v>
      </c>
      <c r="BI3">
        <v>2</v>
      </c>
      <c r="BJ3" t="s">
        <v>85</v>
      </c>
      <c r="BK3" t="s">
        <v>246</v>
      </c>
      <c r="BL3" t="s">
        <v>322</v>
      </c>
      <c r="BM3">
        <v>0</v>
      </c>
      <c r="BN3" t="s">
        <v>85</v>
      </c>
      <c r="BO3" t="s">
        <v>85</v>
      </c>
      <c r="BP3" t="s">
        <v>85</v>
      </c>
      <c r="BQ3">
        <v>0</v>
      </c>
      <c r="BR3" t="s">
        <v>85</v>
      </c>
      <c r="BS3" t="s">
        <v>85</v>
      </c>
      <c r="BT3" t="s">
        <v>85</v>
      </c>
      <c r="BU3">
        <v>0</v>
      </c>
      <c r="BV3" t="s">
        <v>85</v>
      </c>
      <c r="BW3" t="s">
        <v>85</v>
      </c>
      <c r="BX3" t="s">
        <v>85</v>
      </c>
      <c r="BY3" t="s">
        <v>85</v>
      </c>
      <c r="BZ3" t="s">
        <v>87</v>
      </c>
      <c r="CA3" t="s">
        <v>85</v>
      </c>
      <c r="CB3" t="s">
        <v>85</v>
      </c>
      <c r="CC3">
        <v>80000</v>
      </c>
      <c r="CD3" t="s">
        <v>88</v>
      </c>
      <c r="CE3" t="s">
        <v>43</v>
      </c>
      <c r="CF3" t="s">
        <v>178</v>
      </c>
      <c r="CG3" t="s">
        <v>111</v>
      </c>
      <c r="CH3" t="s">
        <v>265</v>
      </c>
      <c r="CI3">
        <v>0</v>
      </c>
      <c r="CJ3">
        <v>6</v>
      </c>
      <c r="CK3" t="s">
        <v>193</v>
      </c>
      <c r="CL3" t="s">
        <v>208</v>
      </c>
      <c r="CN3">
        <v>0</v>
      </c>
      <c r="CO3">
        <v>0</v>
      </c>
    </row>
    <row r="15" spans="1:93" x14ac:dyDescent="0.3">
      <c r="G15" t="s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3"/>
  <sheetViews>
    <sheetView workbookViewId="0"/>
  </sheetViews>
  <sheetFormatPr defaultRowHeight="14.4" x14ac:dyDescent="0.3"/>
  <sheetData>
    <row r="1" spans="1:92" x14ac:dyDescent="0.3">
      <c r="A1" t="s">
        <v>64</v>
      </c>
      <c r="B1" t="s">
        <v>80</v>
      </c>
      <c r="C1" t="s">
        <v>137</v>
      </c>
      <c r="D1" t="s">
        <v>248</v>
      </c>
      <c r="E1" t="s">
        <v>89</v>
      </c>
      <c r="F1" t="s">
        <v>290</v>
      </c>
      <c r="G1" t="s">
        <v>323</v>
      </c>
      <c r="H1" t="s">
        <v>65</v>
      </c>
      <c r="I1" t="s">
        <v>44</v>
      </c>
      <c r="J1" t="s">
        <v>291</v>
      </c>
      <c r="K1" t="s">
        <v>179</v>
      </c>
      <c r="L1" t="s">
        <v>66</v>
      </c>
      <c r="M1" t="s">
        <v>159</v>
      </c>
      <c r="N1" t="s">
        <v>228</v>
      </c>
      <c r="O1" t="s">
        <v>4</v>
      </c>
      <c r="P1" t="s">
        <v>25</v>
      </c>
      <c r="Q1" t="s">
        <v>160</v>
      </c>
      <c r="R1" t="s">
        <v>67</v>
      </c>
      <c r="S1" t="s">
        <v>209</v>
      </c>
      <c r="T1" t="s">
        <v>324</v>
      </c>
      <c r="U1" t="s">
        <v>68</v>
      </c>
      <c r="V1" t="s">
        <v>325</v>
      </c>
      <c r="W1" t="s">
        <v>292</v>
      </c>
      <c r="X1" t="s">
        <v>45</v>
      </c>
      <c r="Y1" t="s">
        <v>90</v>
      </c>
      <c r="Z1" t="s">
        <v>326</v>
      </c>
      <c r="AA1" t="s">
        <v>46</v>
      </c>
      <c r="AB1" t="s">
        <v>161</v>
      </c>
      <c r="AC1" t="s">
        <v>249</v>
      </c>
      <c r="AD1" t="s">
        <v>69</v>
      </c>
      <c r="AE1" t="s">
        <v>266</v>
      </c>
      <c r="AF1" t="s">
        <v>267</v>
      </c>
      <c r="AG1" t="s">
        <v>327</v>
      </c>
      <c r="AH1" t="s">
        <v>229</v>
      </c>
      <c r="AI1" t="s">
        <v>194</v>
      </c>
      <c r="AJ1" t="s">
        <v>293</v>
      </c>
      <c r="AK1" t="s">
        <v>328</v>
      </c>
      <c r="AL1" t="s">
        <v>268</v>
      </c>
      <c r="AM1" t="s">
        <v>180</v>
      </c>
      <c r="AN1" t="s">
        <v>210</v>
      </c>
      <c r="AO1" t="s">
        <v>112</v>
      </c>
      <c r="AP1" t="s">
        <v>113</v>
      </c>
      <c r="AQ1" t="s">
        <v>329</v>
      </c>
      <c r="AR1" t="s">
        <v>181</v>
      </c>
      <c r="AS1" t="s">
        <v>91</v>
      </c>
      <c r="AT1" t="s">
        <v>138</v>
      </c>
      <c r="AU1" t="s">
        <v>211</v>
      </c>
      <c r="AV1" t="s">
        <v>330</v>
      </c>
      <c r="AW1" t="s">
        <v>269</v>
      </c>
      <c r="AX1" t="s">
        <v>162</v>
      </c>
      <c r="AY1" t="s">
        <v>26</v>
      </c>
      <c r="AZ1" t="s">
        <v>114</v>
      </c>
      <c r="BA1" t="s">
        <v>0</v>
      </c>
      <c r="BB1" t="s">
        <v>163</v>
      </c>
      <c r="BC1" t="s">
        <v>115</v>
      </c>
      <c r="BD1" t="s">
        <v>195</v>
      </c>
      <c r="BE1" t="s">
        <v>212</v>
      </c>
      <c r="BF1" t="s">
        <v>182</v>
      </c>
      <c r="BG1" t="s">
        <v>139</v>
      </c>
      <c r="BH1" t="s">
        <v>156</v>
      </c>
      <c r="BI1" t="s">
        <v>92</v>
      </c>
      <c r="BJ1" t="s">
        <v>196</v>
      </c>
      <c r="BK1" t="s">
        <v>93</v>
      </c>
      <c r="BL1" t="s">
        <v>116</v>
      </c>
      <c r="BM1" t="s">
        <v>213</v>
      </c>
      <c r="BN1" t="s">
        <v>230</v>
      </c>
      <c r="BO1" t="s">
        <v>294</v>
      </c>
      <c r="BP1" t="s">
        <v>117</v>
      </c>
      <c r="BQ1" t="s">
        <v>5</v>
      </c>
      <c r="BR1" t="s">
        <v>250</v>
      </c>
      <c r="BS1" t="s">
        <v>140</v>
      </c>
      <c r="BT1" t="s">
        <v>6</v>
      </c>
      <c r="BU1" t="s">
        <v>295</v>
      </c>
      <c r="BV1" t="s">
        <v>70</v>
      </c>
      <c r="BW1" t="s">
        <v>331</v>
      </c>
      <c r="BX1" t="s">
        <v>332</v>
      </c>
      <c r="BY1" t="s">
        <v>333</v>
      </c>
      <c r="BZ1" t="s">
        <v>197</v>
      </c>
      <c r="CA1" t="s">
        <v>27</v>
      </c>
      <c r="CB1" t="s">
        <v>270</v>
      </c>
      <c r="CC1" t="s">
        <v>7</v>
      </c>
      <c r="CD1" t="s">
        <v>164</v>
      </c>
      <c r="CE1" t="s">
        <v>231</v>
      </c>
      <c r="CF1" t="s">
        <v>334</v>
      </c>
      <c r="CG1" t="s">
        <v>47</v>
      </c>
      <c r="CH1" t="s">
        <v>28</v>
      </c>
      <c r="CI1" t="s">
        <v>232</v>
      </c>
      <c r="CJ1" t="s">
        <v>183</v>
      </c>
      <c r="CK1" t="s">
        <v>29</v>
      </c>
      <c r="CL1" t="s">
        <v>16</v>
      </c>
      <c r="CM1" s="24"/>
      <c r="CN1" s="24"/>
    </row>
    <row r="2" spans="1:92" x14ac:dyDescent="0.3">
      <c r="A2" t="s">
        <v>204</v>
      </c>
      <c r="B2" t="s">
        <v>41</v>
      </c>
      <c r="C2" t="s">
        <v>233</v>
      </c>
      <c r="D2" t="s">
        <v>251</v>
      </c>
      <c r="E2" t="s">
        <v>271</v>
      </c>
      <c r="F2">
        <v>0</v>
      </c>
      <c r="G2">
        <v>70</v>
      </c>
      <c r="H2" t="s">
        <v>85</v>
      </c>
      <c r="I2" t="s">
        <v>296</v>
      </c>
      <c r="J2" t="s">
        <v>118</v>
      </c>
      <c r="K2" t="b">
        <v>1</v>
      </c>
      <c r="L2" t="s">
        <v>234</v>
      </c>
      <c r="M2" t="s">
        <v>316</v>
      </c>
      <c r="N2" t="b">
        <v>1</v>
      </c>
      <c r="O2">
        <v>50000000</v>
      </c>
      <c r="P2">
        <v>20000000</v>
      </c>
      <c r="Q2" t="s">
        <v>317</v>
      </c>
      <c r="R2" t="b">
        <v>1</v>
      </c>
      <c r="S2" t="s">
        <v>272</v>
      </c>
      <c r="T2" t="b">
        <v>0</v>
      </c>
      <c r="U2" t="s">
        <v>273</v>
      </c>
      <c r="V2" t="s">
        <v>273</v>
      </c>
      <c r="W2" t="s">
        <v>273</v>
      </c>
      <c r="X2" t="s">
        <v>273</v>
      </c>
      <c r="Y2" t="s">
        <v>273</v>
      </c>
      <c r="Z2" t="s">
        <v>273</v>
      </c>
      <c r="AA2" t="s">
        <v>274</v>
      </c>
      <c r="AB2" t="s">
        <v>11</v>
      </c>
      <c r="AC2" t="s">
        <v>273</v>
      </c>
      <c r="AD2" t="s">
        <v>48</v>
      </c>
      <c r="AE2" t="s">
        <v>273</v>
      </c>
      <c r="AF2" t="s">
        <v>273</v>
      </c>
      <c r="AG2" t="s">
        <v>94</v>
      </c>
      <c r="AH2" t="s">
        <v>214</v>
      </c>
      <c r="AI2" t="s">
        <v>252</v>
      </c>
      <c r="AJ2" t="s">
        <v>335</v>
      </c>
      <c r="AK2" t="s">
        <v>119</v>
      </c>
      <c r="AL2" t="s">
        <v>184</v>
      </c>
      <c r="AM2" t="s">
        <v>235</v>
      </c>
      <c r="AN2" t="s">
        <v>273</v>
      </c>
      <c r="AO2" t="s">
        <v>273</v>
      </c>
      <c r="AP2" t="s">
        <v>12</v>
      </c>
      <c r="AQ2" t="s">
        <v>141</v>
      </c>
      <c r="AR2" t="s">
        <v>275</v>
      </c>
      <c r="AS2" t="s">
        <v>236</v>
      </c>
      <c r="AT2" t="s">
        <v>297</v>
      </c>
      <c r="AU2" t="s">
        <v>273</v>
      </c>
      <c r="AV2" t="s">
        <v>13</v>
      </c>
      <c r="AW2" t="s">
        <v>120</v>
      </c>
      <c r="AX2" t="b">
        <v>1</v>
      </c>
      <c r="AY2" t="s">
        <v>142</v>
      </c>
      <c r="AZ2" t="s">
        <v>142</v>
      </c>
      <c r="BA2">
        <v>2</v>
      </c>
      <c r="BB2" t="s">
        <v>30</v>
      </c>
      <c r="BC2" t="s">
        <v>31</v>
      </c>
      <c r="BD2" t="s">
        <v>273</v>
      </c>
      <c r="BE2" t="s">
        <v>273</v>
      </c>
      <c r="BF2" t="s">
        <v>185</v>
      </c>
      <c r="BG2" t="s">
        <v>95</v>
      </c>
      <c r="BH2">
        <v>2</v>
      </c>
      <c r="BI2" t="s">
        <v>85</v>
      </c>
      <c r="BJ2" t="s">
        <v>14</v>
      </c>
      <c r="BK2" t="s">
        <v>198</v>
      </c>
      <c r="BL2">
        <v>0</v>
      </c>
      <c r="BM2" t="s">
        <v>85</v>
      </c>
      <c r="BN2" t="s">
        <v>85</v>
      </c>
      <c r="BO2" t="s">
        <v>85</v>
      </c>
      <c r="BP2">
        <v>0</v>
      </c>
      <c r="BQ2" t="s">
        <v>85</v>
      </c>
      <c r="BR2" t="s">
        <v>85</v>
      </c>
      <c r="BS2" t="s">
        <v>85</v>
      </c>
      <c r="BT2">
        <v>0</v>
      </c>
      <c r="BU2" t="s">
        <v>85</v>
      </c>
      <c r="BV2" t="s">
        <v>85</v>
      </c>
      <c r="BW2" t="s">
        <v>85</v>
      </c>
      <c r="BX2" t="s">
        <v>85</v>
      </c>
      <c r="BY2" t="s">
        <v>15</v>
      </c>
      <c r="BZ2" t="s">
        <v>85</v>
      </c>
      <c r="CA2" t="s">
        <v>85</v>
      </c>
      <c r="CB2">
        <v>80000</v>
      </c>
      <c r="CC2" t="s">
        <v>215</v>
      </c>
      <c r="CD2" t="s">
        <v>336</v>
      </c>
      <c r="CE2" t="s">
        <v>32</v>
      </c>
      <c r="CF2" t="s">
        <v>71</v>
      </c>
      <c r="CG2" t="s">
        <v>253</v>
      </c>
      <c r="CH2">
        <v>0</v>
      </c>
      <c r="CI2">
        <v>6</v>
      </c>
      <c r="CJ2" t="s">
        <v>143</v>
      </c>
      <c r="CK2" t="s">
        <v>49</v>
      </c>
      <c r="CL2">
        <v>0</v>
      </c>
    </row>
    <row r="3" spans="1:92" x14ac:dyDescent="0.3">
      <c r="A3" t="s">
        <v>204</v>
      </c>
      <c r="B3" t="s">
        <v>19</v>
      </c>
      <c r="C3" t="s">
        <v>72</v>
      </c>
      <c r="D3" t="s">
        <v>50</v>
      </c>
      <c r="E3" t="s">
        <v>271</v>
      </c>
      <c r="F3">
        <v>0</v>
      </c>
      <c r="G3">
        <v>70</v>
      </c>
      <c r="H3" t="s">
        <v>85</v>
      </c>
      <c r="I3" t="s">
        <v>296</v>
      </c>
      <c r="J3" t="s">
        <v>118</v>
      </c>
      <c r="K3" t="b">
        <v>1</v>
      </c>
      <c r="L3" t="s">
        <v>121</v>
      </c>
      <c r="M3" t="s">
        <v>316</v>
      </c>
      <c r="N3" t="b">
        <v>1</v>
      </c>
      <c r="O3">
        <v>50000000</v>
      </c>
      <c r="P3">
        <v>20000000</v>
      </c>
      <c r="Q3" t="s">
        <v>317</v>
      </c>
      <c r="R3" t="b">
        <v>1</v>
      </c>
      <c r="S3" t="s">
        <v>272</v>
      </c>
      <c r="T3" t="b">
        <v>0</v>
      </c>
      <c r="U3" t="s">
        <v>273</v>
      </c>
      <c r="V3" t="s">
        <v>273</v>
      </c>
      <c r="W3" t="s">
        <v>273</v>
      </c>
      <c r="X3" t="s">
        <v>273</v>
      </c>
      <c r="Y3" t="s">
        <v>273</v>
      </c>
      <c r="Z3" t="s">
        <v>273</v>
      </c>
      <c r="AA3" t="s">
        <v>274</v>
      </c>
      <c r="AB3" t="s">
        <v>11</v>
      </c>
      <c r="AC3" t="s">
        <v>273</v>
      </c>
      <c r="AD3" t="s">
        <v>48</v>
      </c>
      <c r="AE3" t="s">
        <v>273</v>
      </c>
      <c r="AF3" t="s">
        <v>273</v>
      </c>
      <c r="AG3" t="s">
        <v>94</v>
      </c>
      <c r="AH3" t="s">
        <v>214</v>
      </c>
      <c r="AI3" t="s">
        <v>252</v>
      </c>
      <c r="AJ3" t="s">
        <v>335</v>
      </c>
      <c r="AK3" t="s">
        <v>119</v>
      </c>
      <c r="AL3" t="s">
        <v>184</v>
      </c>
      <c r="AM3" t="s">
        <v>235</v>
      </c>
      <c r="AN3" t="s">
        <v>273</v>
      </c>
      <c r="AO3" t="s">
        <v>273</v>
      </c>
      <c r="AP3" t="s">
        <v>12</v>
      </c>
      <c r="AQ3" t="s">
        <v>141</v>
      </c>
      <c r="AR3" t="s">
        <v>275</v>
      </c>
      <c r="AS3" t="s">
        <v>236</v>
      </c>
      <c r="AT3" t="s">
        <v>297</v>
      </c>
      <c r="AU3" t="s">
        <v>273</v>
      </c>
      <c r="AV3" t="s">
        <v>13</v>
      </c>
      <c r="AW3" t="s">
        <v>120</v>
      </c>
      <c r="AX3" t="b">
        <v>1</v>
      </c>
      <c r="AY3" t="s">
        <v>142</v>
      </c>
      <c r="AZ3" t="s">
        <v>142</v>
      </c>
      <c r="BA3">
        <v>2</v>
      </c>
      <c r="BB3" t="s">
        <v>30</v>
      </c>
      <c r="BC3" t="s">
        <v>31</v>
      </c>
      <c r="BD3" t="s">
        <v>273</v>
      </c>
      <c r="BE3" t="s">
        <v>273</v>
      </c>
      <c r="BF3" t="s">
        <v>185</v>
      </c>
      <c r="BG3" t="s">
        <v>95</v>
      </c>
      <c r="BH3">
        <v>2</v>
      </c>
      <c r="BI3" t="s">
        <v>85</v>
      </c>
      <c r="BJ3" t="s">
        <v>14</v>
      </c>
      <c r="BK3" t="s">
        <v>198</v>
      </c>
      <c r="BL3">
        <v>0</v>
      </c>
      <c r="BM3" t="s">
        <v>85</v>
      </c>
      <c r="BN3" t="s">
        <v>85</v>
      </c>
      <c r="BO3" t="s">
        <v>85</v>
      </c>
      <c r="BP3">
        <v>0</v>
      </c>
      <c r="BQ3" t="s">
        <v>85</v>
      </c>
      <c r="BR3" t="s">
        <v>85</v>
      </c>
      <c r="BS3" t="s">
        <v>85</v>
      </c>
      <c r="BT3">
        <v>0</v>
      </c>
      <c r="BU3" t="s">
        <v>85</v>
      </c>
      <c r="BV3" t="s">
        <v>85</v>
      </c>
      <c r="BW3" t="s">
        <v>85</v>
      </c>
      <c r="BX3" t="s">
        <v>85</v>
      </c>
      <c r="BY3" t="s">
        <v>15</v>
      </c>
      <c r="BZ3" t="s">
        <v>85</v>
      </c>
      <c r="CA3" t="s">
        <v>85</v>
      </c>
      <c r="CB3">
        <v>80000</v>
      </c>
      <c r="CC3" t="s">
        <v>215</v>
      </c>
      <c r="CD3" t="s">
        <v>336</v>
      </c>
      <c r="CE3" t="s">
        <v>32</v>
      </c>
      <c r="CF3" t="s">
        <v>71</v>
      </c>
      <c r="CG3" t="s">
        <v>253</v>
      </c>
      <c r="CH3">
        <v>0</v>
      </c>
      <c r="CI3">
        <v>6</v>
      </c>
      <c r="CJ3" t="s">
        <v>143</v>
      </c>
      <c r="CK3" t="s">
        <v>49</v>
      </c>
      <c r="CL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85"/>
  <sheetViews>
    <sheetView workbookViewId="0">
      <pane ySplit="1" topLeftCell="A2" activePane="bottomLeft" state="frozen"/>
      <selection pane="bottomLeft" activeCell="A139" sqref="A139"/>
    </sheetView>
  </sheetViews>
  <sheetFormatPr defaultRowHeight="14.4" x14ac:dyDescent="0.3"/>
  <cols>
    <col min="1" max="1" width="9.109375"/>
  </cols>
  <sheetData>
    <row r="1" spans="1:15" x14ac:dyDescent="0.3">
      <c r="A1" t="s">
        <v>303</v>
      </c>
      <c r="B1" t="s">
        <v>80</v>
      </c>
      <c r="C1" t="s">
        <v>130</v>
      </c>
      <c r="D1" t="s">
        <v>227</v>
      </c>
      <c r="E1" t="s">
        <v>60</v>
      </c>
      <c r="F1" t="s">
        <v>155</v>
      </c>
      <c r="G1" t="s">
        <v>61</v>
      </c>
      <c r="H1" t="s">
        <v>177</v>
      </c>
      <c r="I1" t="s">
        <v>131</v>
      </c>
      <c r="J1" t="s">
        <v>81</v>
      </c>
      <c r="K1" t="s">
        <v>82</v>
      </c>
      <c r="L1" t="s">
        <v>83</v>
      </c>
      <c r="M1" t="s">
        <v>40</v>
      </c>
      <c r="N1" t="s">
        <v>339</v>
      </c>
      <c r="O1" t="s">
        <v>337</v>
      </c>
    </row>
    <row r="2" spans="1:15" x14ac:dyDescent="0.3">
      <c r="A2" t="str">
        <f t="shared" ref="A2:A256" si="0">CONCATENATE(B2,"_",E2, "_", F2,"_",G2,"_",N2,"_",O2,"_",H2,"_",I2)</f>
        <v>MEDI0201A_HKD_0_1_1_hk_basic_0_Core</v>
      </c>
      <c r="B2" t="s">
        <v>41</v>
      </c>
      <c r="C2" t="s">
        <v>18</v>
      </c>
      <c r="E2">
        <v>0</v>
      </c>
      <c r="F2">
        <v>1</v>
      </c>
      <c r="G2">
        <v>1</v>
      </c>
      <c r="H2">
        <v>0</v>
      </c>
      <c r="I2" t="s">
        <v>132</v>
      </c>
      <c r="J2">
        <v>1215.01</v>
      </c>
      <c r="K2">
        <v>3852.8</v>
      </c>
      <c r="L2">
        <v>7017.6</v>
      </c>
      <c r="M2">
        <v>13760</v>
      </c>
      <c r="N2" t="s">
        <v>238</v>
      </c>
      <c r="O2" t="s">
        <v>239</v>
      </c>
    </row>
    <row r="3" spans="1:15" x14ac:dyDescent="0.3">
      <c r="A3" t="str">
        <f t="shared" si="0"/>
        <v>MEDI0201A_HKD_0_1_1_hk_basic_16000_Core</v>
      </c>
      <c r="B3" t="s">
        <v>41</v>
      </c>
      <c r="C3" t="s">
        <v>18</v>
      </c>
      <c r="E3">
        <v>0</v>
      </c>
      <c r="F3">
        <v>1</v>
      </c>
      <c r="G3">
        <v>1</v>
      </c>
      <c r="H3">
        <v>16000</v>
      </c>
      <c r="I3" t="s">
        <v>132</v>
      </c>
      <c r="J3">
        <v>565.12</v>
      </c>
      <c r="K3">
        <v>1792</v>
      </c>
      <c r="L3">
        <v>3264</v>
      </c>
      <c r="M3">
        <v>6400</v>
      </c>
      <c r="N3" t="s">
        <v>238</v>
      </c>
      <c r="O3" t="s">
        <v>239</v>
      </c>
    </row>
    <row r="4" spans="1:15" x14ac:dyDescent="0.3">
      <c r="A4" t="str">
        <f t="shared" si="0"/>
        <v>MEDI0201A_HKD_0_1_1_hk_basic_25000_Core</v>
      </c>
      <c r="B4" t="s">
        <v>41</v>
      </c>
      <c r="C4" t="s">
        <v>18</v>
      </c>
      <c r="E4">
        <v>0</v>
      </c>
      <c r="F4">
        <v>1</v>
      </c>
      <c r="G4">
        <v>1</v>
      </c>
      <c r="H4">
        <v>25000</v>
      </c>
      <c r="I4" t="s">
        <v>132</v>
      </c>
      <c r="J4">
        <v>522.74</v>
      </c>
      <c r="K4">
        <v>1657.6</v>
      </c>
      <c r="L4">
        <v>3019.2</v>
      </c>
      <c r="M4">
        <v>5920</v>
      </c>
      <c r="N4" t="s">
        <v>238</v>
      </c>
      <c r="O4" t="s">
        <v>239</v>
      </c>
    </row>
    <row r="5" spans="1:15" x14ac:dyDescent="0.3">
      <c r="A5" t="str">
        <f t="shared" si="0"/>
        <v>MEDI0201A_HKD_0_1_0_hk_basic_0_Core</v>
      </c>
      <c r="B5" t="s">
        <v>41</v>
      </c>
      <c r="C5" t="s">
        <v>18</v>
      </c>
      <c r="E5">
        <v>0</v>
      </c>
      <c r="F5">
        <v>1</v>
      </c>
      <c r="G5">
        <v>0</v>
      </c>
      <c r="H5">
        <v>0</v>
      </c>
      <c r="I5" t="s">
        <v>132</v>
      </c>
      <c r="J5">
        <v>1215.01</v>
      </c>
      <c r="K5">
        <v>3852.8</v>
      </c>
      <c r="L5">
        <v>7017.6</v>
      </c>
      <c r="M5">
        <v>13760</v>
      </c>
      <c r="N5" t="s">
        <v>238</v>
      </c>
      <c r="O5" t="s">
        <v>239</v>
      </c>
    </row>
    <row r="6" spans="1:15" x14ac:dyDescent="0.3">
      <c r="A6" t="str">
        <f t="shared" si="0"/>
        <v>MEDI0201A_HKD_0_1_0_hk_basic_16000_Core</v>
      </c>
      <c r="B6" t="s">
        <v>41</v>
      </c>
      <c r="C6" t="s">
        <v>18</v>
      </c>
      <c r="E6">
        <v>0</v>
      </c>
      <c r="F6">
        <v>1</v>
      </c>
      <c r="G6">
        <v>0</v>
      </c>
      <c r="H6">
        <v>16000</v>
      </c>
      <c r="I6" t="s">
        <v>132</v>
      </c>
      <c r="J6">
        <v>565.12</v>
      </c>
      <c r="K6">
        <v>1792</v>
      </c>
      <c r="L6">
        <v>3264</v>
      </c>
      <c r="M6">
        <v>6400</v>
      </c>
      <c r="N6" t="s">
        <v>238</v>
      </c>
      <c r="O6" t="s">
        <v>239</v>
      </c>
    </row>
    <row r="7" spans="1:15" x14ac:dyDescent="0.3">
      <c r="A7" t="str">
        <f t="shared" si="0"/>
        <v>MEDI0201A_HKD_0_1_0_hk_basic_25000_Core</v>
      </c>
      <c r="B7" t="s">
        <v>41</v>
      </c>
      <c r="C7" t="s">
        <v>18</v>
      </c>
      <c r="E7">
        <v>0</v>
      </c>
      <c r="F7">
        <v>1</v>
      </c>
      <c r="G7">
        <v>0</v>
      </c>
      <c r="H7">
        <v>25000</v>
      </c>
      <c r="I7" t="s">
        <v>132</v>
      </c>
      <c r="J7">
        <v>522.74</v>
      </c>
      <c r="K7">
        <v>1657.6</v>
      </c>
      <c r="L7">
        <v>3019.2</v>
      </c>
      <c r="M7">
        <v>5920</v>
      </c>
      <c r="N7" t="s">
        <v>238</v>
      </c>
      <c r="O7" t="s">
        <v>239</v>
      </c>
    </row>
    <row r="8" spans="1:15" x14ac:dyDescent="0.3">
      <c r="A8" t="str">
        <f t="shared" si="0"/>
        <v>MEDI0201A_HKD_0_0_1_hk_basic_0_Core</v>
      </c>
      <c r="B8" t="s">
        <v>41</v>
      </c>
      <c r="C8" t="s">
        <v>18</v>
      </c>
      <c r="E8">
        <v>0</v>
      </c>
      <c r="F8">
        <v>0</v>
      </c>
      <c r="G8">
        <v>1</v>
      </c>
      <c r="H8">
        <v>0</v>
      </c>
      <c r="I8" t="s">
        <v>132</v>
      </c>
      <c r="J8">
        <v>1215.01</v>
      </c>
      <c r="K8">
        <v>3852.8</v>
      </c>
      <c r="L8">
        <v>7017.6</v>
      </c>
      <c r="M8">
        <v>13760</v>
      </c>
      <c r="N8" t="s">
        <v>238</v>
      </c>
      <c r="O8" t="s">
        <v>239</v>
      </c>
    </row>
    <row r="9" spans="1:15" x14ac:dyDescent="0.3">
      <c r="A9" t="str">
        <f t="shared" si="0"/>
        <v>MEDI0201A_HKD_0_0_1_hk_basic_16000_Core</v>
      </c>
      <c r="B9" t="s">
        <v>41</v>
      </c>
      <c r="C9" t="s">
        <v>18</v>
      </c>
      <c r="E9">
        <v>0</v>
      </c>
      <c r="F9">
        <v>0</v>
      </c>
      <c r="G9">
        <v>1</v>
      </c>
      <c r="H9">
        <v>16000</v>
      </c>
      <c r="I9" t="s">
        <v>132</v>
      </c>
      <c r="J9">
        <v>565.12</v>
      </c>
      <c r="K9">
        <v>1792</v>
      </c>
      <c r="L9">
        <v>3264</v>
      </c>
      <c r="M9">
        <v>6400</v>
      </c>
      <c r="N9" t="s">
        <v>238</v>
      </c>
      <c r="O9" t="s">
        <v>239</v>
      </c>
    </row>
    <row r="10" spans="1:15" x14ac:dyDescent="0.3">
      <c r="A10" t="str">
        <f t="shared" si="0"/>
        <v>MEDI0201A_HKD_0_0_1_hk_basic_25000_Core</v>
      </c>
      <c r="B10" t="s">
        <v>41</v>
      </c>
      <c r="C10" t="s">
        <v>18</v>
      </c>
      <c r="E10">
        <v>0</v>
      </c>
      <c r="F10">
        <v>0</v>
      </c>
      <c r="G10">
        <v>1</v>
      </c>
      <c r="H10">
        <v>25000</v>
      </c>
      <c r="I10" t="s">
        <v>132</v>
      </c>
      <c r="J10">
        <v>522.74</v>
      </c>
      <c r="K10">
        <v>1657.6</v>
      </c>
      <c r="L10">
        <v>3019.2</v>
      </c>
      <c r="M10">
        <v>5920</v>
      </c>
      <c r="N10" t="s">
        <v>238</v>
      </c>
      <c r="O10" t="s">
        <v>239</v>
      </c>
    </row>
    <row r="11" spans="1:15" x14ac:dyDescent="0.3">
      <c r="A11" t="str">
        <f t="shared" si="0"/>
        <v>MEDI0201A_HKD_0_0_0_hk_basic_0_Core</v>
      </c>
      <c r="B11" t="s">
        <v>41</v>
      </c>
      <c r="C11" t="s">
        <v>18</v>
      </c>
      <c r="E11">
        <v>0</v>
      </c>
      <c r="F11">
        <v>0</v>
      </c>
      <c r="G11">
        <v>0</v>
      </c>
      <c r="H11">
        <v>0</v>
      </c>
      <c r="I11" t="s">
        <v>132</v>
      </c>
      <c r="J11">
        <v>1215.01</v>
      </c>
      <c r="K11">
        <v>3852.8</v>
      </c>
      <c r="L11">
        <v>7017.6</v>
      </c>
      <c r="M11">
        <v>13760</v>
      </c>
      <c r="N11" t="s">
        <v>238</v>
      </c>
      <c r="O11" t="s">
        <v>239</v>
      </c>
    </row>
    <row r="12" spans="1:15" x14ac:dyDescent="0.3">
      <c r="A12" t="str">
        <f t="shared" si="0"/>
        <v>MEDI0201A_HKD_0_0_0_hk_basic_16000_Core</v>
      </c>
      <c r="B12" t="s">
        <v>41</v>
      </c>
      <c r="C12" t="s">
        <v>18</v>
      </c>
      <c r="E12">
        <v>0</v>
      </c>
      <c r="F12">
        <v>0</v>
      </c>
      <c r="G12">
        <v>0</v>
      </c>
      <c r="H12">
        <v>16000</v>
      </c>
      <c r="I12" t="s">
        <v>132</v>
      </c>
      <c r="J12">
        <v>565.12</v>
      </c>
      <c r="K12">
        <v>1792</v>
      </c>
      <c r="L12">
        <v>3264</v>
      </c>
      <c r="M12">
        <v>6400</v>
      </c>
      <c r="N12" t="s">
        <v>238</v>
      </c>
      <c r="O12" t="s">
        <v>239</v>
      </c>
    </row>
    <row r="13" spans="1:15" x14ac:dyDescent="0.3">
      <c r="A13" t="str">
        <f t="shared" si="0"/>
        <v>MEDI0201A_HKD_0_0_0_hk_basic_25000_Core</v>
      </c>
      <c r="B13" t="s">
        <v>41</v>
      </c>
      <c r="C13" t="s">
        <v>18</v>
      </c>
      <c r="E13">
        <v>0</v>
      </c>
      <c r="F13">
        <v>0</v>
      </c>
      <c r="G13">
        <v>0</v>
      </c>
      <c r="H13">
        <v>25000</v>
      </c>
      <c r="I13" t="s">
        <v>132</v>
      </c>
      <c r="J13">
        <v>522.74</v>
      </c>
      <c r="K13">
        <v>1657.6</v>
      </c>
      <c r="L13">
        <v>3019.2</v>
      </c>
      <c r="M13">
        <v>5920</v>
      </c>
      <c r="N13" t="s">
        <v>238</v>
      </c>
      <c r="O13" t="s">
        <v>239</v>
      </c>
    </row>
    <row r="14" spans="1:15" x14ac:dyDescent="0.3">
      <c r="A14" t="str">
        <f t="shared" si="0"/>
        <v>MEDI0201A_HKD_1_1_1_hk_basic_0_Core</v>
      </c>
      <c r="B14" t="s">
        <v>41</v>
      </c>
      <c r="C14" t="s">
        <v>18</v>
      </c>
      <c r="E14">
        <v>1</v>
      </c>
      <c r="F14">
        <v>1</v>
      </c>
      <c r="G14">
        <v>1</v>
      </c>
      <c r="H14">
        <v>0</v>
      </c>
      <c r="I14" t="s">
        <v>132</v>
      </c>
      <c r="J14">
        <v>1215.01</v>
      </c>
      <c r="K14">
        <v>3852.8</v>
      </c>
      <c r="L14">
        <v>7017.6</v>
      </c>
      <c r="M14">
        <v>13760</v>
      </c>
      <c r="N14" t="s">
        <v>238</v>
      </c>
      <c r="O14" t="s">
        <v>239</v>
      </c>
    </row>
    <row r="15" spans="1:15" x14ac:dyDescent="0.3">
      <c r="A15" t="str">
        <f t="shared" si="0"/>
        <v>MEDI0201A_HKD_1_1_1_hk_basic_16000_Core</v>
      </c>
      <c r="B15" t="s">
        <v>41</v>
      </c>
      <c r="C15" t="s">
        <v>18</v>
      </c>
      <c r="E15">
        <v>1</v>
      </c>
      <c r="F15">
        <v>1</v>
      </c>
      <c r="G15">
        <v>1</v>
      </c>
      <c r="H15">
        <v>16000</v>
      </c>
      <c r="I15" t="s">
        <v>132</v>
      </c>
      <c r="J15">
        <v>565.12</v>
      </c>
      <c r="K15">
        <v>1792</v>
      </c>
      <c r="L15">
        <v>3264</v>
      </c>
      <c r="M15">
        <v>6400</v>
      </c>
      <c r="N15" t="s">
        <v>238</v>
      </c>
      <c r="O15" t="s">
        <v>239</v>
      </c>
    </row>
    <row r="16" spans="1:15" x14ac:dyDescent="0.3">
      <c r="A16" t="str">
        <f t="shared" si="0"/>
        <v>MEDI0201A_HKD_1_1_1_hk_basic_25000_Core</v>
      </c>
      <c r="B16" t="s">
        <v>41</v>
      </c>
      <c r="C16" t="s">
        <v>18</v>
      </c>
      <c r="E16">
        <v>1</v>
      </c>
      <c r="F16">
        <v>1</v>
      </c>
      <c r="G16">
        <v>1</v>
      </c>
      <c r="H16">
        <v>25000</v>
      </c>
      <c r="I16" t="s">
        <v>132</v>
      </c>
      <c r="J16">
        <v>522.74</v>
      </c>
      <c r="K16">
        <v>1657.6</v>
      </c>
      <c r="L16">
        <v>3019.2</v>
      </c>
      <c r="M16">
        <v>5920</v>
      </c>
      <c r="N16" t="s">
        <v>238</v>
      </c>
      <c r="O16" t="s">
        <v>239</v>
      </c>
    </row>
    <row r="17" spans="1:15" x14ac:dyDescent="0.3">
      <c r="A17" t="str">
        <f t="shared" si="0"/>
        <v>MEDI0201A_HKD_1_1_0_hk_basic_0_Core</v>
      </c>
      <c r="B17" t="s">
        <v>41</v>
      </c>
      <c r="C17" t="s">
        <v>18</v>
      </c>
      <c r="E17">
        <v>1</v>
      </c>
      <c r="F17">
        <v>1</v>
      </c>
      <c r="G17">
        <v>0</v>
      </c>
      <c r="H17">
        <v>0</v>
      </c>
      <c r="I17" t="s">
        <v>132</v>
      </c>
      <c r="J17">
        <v>1215.01</v>
      </c>
      <c r="K17">
        <v>3852.8</v>
      </c>
      <c r="L17">
        <v>7017.6</v>
      </c>
      <c r="M17">
        <v>13760</v>
      </c>
      <c r="N17" t="s">
        <v>238</v>
      </c>
      <c r="O17" t="s">
        <v>239</v>
      </c>
    </row>
    <row r="18" spans="1:15" x14ac:dyDescent="0.3">
      <c r="A18" t="str">
        <f t="shared" si="0"/>
        <v>MEDI0201A_HKD_1_1_0_hk_basic_16000_Core</v>
      </c>
      <c r="B18" t="s">
        <v>41</v>
      </c>
      <c r="C18" t="s">
        <v>18</v>
      </c>
      <c r="E18">
        <v>1</v>
      </c>
      <c r="F18">
        <v>1</v>
      </c>
      <c r="G18">
        <v>0</v>
      </c>
      <c r="H18">
        <v>16000</v>
      </c>
      <c r="I18" t="s">
        <v>132</v>
      </c>
      <c r="J18">
        <v>565.12</v>
      </c>
      <c r="K18">
        <v>1792</v>
      </c>
      <c r="L18">
        <v>3264</v>
      </c>
      <c r="M18">
        <v>6400</v>
      </c>
      <c r="N18" t="s">
        <v>238</v>
      </c>
      <c r="O18" t="s">
        <v>239</v>
      </c>
    </row>
    <row r="19" spans="1:15" x14ac:dyDescent="0.3">
      <c r="A19" t="str">
        <f t="shared" si="0"/>
        <v>MEDI0201A_HKD_1_1_0_hk_basic_25000_Core</v>
      </c>
      <c r="B19" t="s">
        <v>41</v>
      </c>
      <c r="C19" t="s">
        <v>18</v>
      </c>
      <c r="E19">
        <v>1</v>
      </c>
      <c r="F19">
        <v>1</v>
      </c>
      <c r="G19">
        <v>0</v>
      </c>
      <c r="H19">
        <v>25000</v>
      </c>
      <c r="I19" t="s">
        <v>132</v>
      </c>
      <c r="J19">
        <v>522.74</v>
      </c>
      <c r="K19">
        <v>1657.6</v>
      </c>
      <c r="L19">
        <v>3019.2</v>
      </c>
      <c r="M19">
        <v>5920</v>
      </c>
      <c r="N19" t="s">
        <v>238</v>
      </c>
      <c r="O19" t="s">
        <v>239</v>
      </c>
    </row>
    <row r="20" spans="1:15" x14ac:dyDescent="0.3">
      <c r="A20" t="str">
        <f t="shared" si="0"/>
        <v>MEDI0201A_HKD_1_0_1_hk_basic_0_Core</v>
      </c>
      <c r="B20" t="s">
        <v>41</v>
      </c>
      <c r="C20" t="s">
        <v>18</v>
      </c>
      <c r="E20">
        <v>1</v>
      </c>
      <c r="F20">
        <v>0</v>
      </c>
      <c r="G20">
        <v>1</v>
      </c>
      <c r="H20">
        <v>0</v>
      </c>
      <c r="I20" t="s">
        <v>132</v>
      </c>
      <c r="J20">
        <v>1215.01</v>
      </c>
      <c r="K20">
        <v>3852.8</v>
      </c>
      <c r="L20">
        <v>7017.6</v>
      </c>
      <c r="M20">
        <v>13760</v>
      </c>
      <c r="N20" t="s">
        <v>238</v>
      </c>
      <c r="O20" t="s">
        <v>239</v>
      </c>
    </row>
    <row r="21" spans="1:15" x14ac:dyDescent="0.3">
      <c r="A21" t="str">
        <f t="shared" si="0"/>
        <v>MEDI0201A_HKD_1_0_1_hk_basic_16000_Core</v>
      </c>
      <c r="B21" t="s">
        <v>41</v>
      </c>
      <c r="C21" t="s">
        <v>18</v>
      </c>
      <c r="E21">
        <v>1</v>
      </c>
      <c r="F21">
        <v>0</v>
      </c>
      <c r="G21">
        <v>1</v>
      </c>
      <c r="H21">
        <v>16000</v>
      </c>
      <c r="I21" t="s">
        <v>132</v>
      </c>
      <c r="J21">
        <v>565.12</v>
      </c>
      <c r="K21">
        <v>1792</v>
      </c>
      <c r="L21">
        <v>3264</v>
      </c>
      <c r="M21">
        <v>6400</v>
      </c>
      <c r="N21" t="s">
        <v>238</v>
      </c>
      <c r="O21" t="s">
        <v>239</v>
      </c>
    </row>
    <row r="22" spans="1:15" x14ac:dyDescent="0.3">
      <c r="A22" t="str">
        <f t="shared" si="0"/>
        <v>MEDI0201A_HKD_1_0_1_hk_basic_25000_Core</v>
      </c>
      <c r="B22" t="s">
        <v>41</v>
      </c>
      <c r="C22" t="s">
        <v>18</v>
      </c>
      <c r="E22">
        <v>1</v>
      </c>
      <c r="F22">
        <v>0</v>
      </c>
      <c r="G22">
        <v>1</v>
      </c>
      <c r="H22">
        <v>25000</v>
      </c>
      <c r="I22" t="s">
        <v>132</v>
      </c>
      <c r="J22">
        <v>522.74</v>
      </c>
      <c r="K22">
        <v>1657.6</v>
      </c>
      <c r="L22">
        <v>3019.2</v>
      </c>
      <c r="M22">
        <v>5920</v>
      </c>
      <c r="N22" t="s">
        <v>238</v>
      </c>
      <c r="O22" t="s">
        <v>239</v>
      </c>
    </row>
    <row r="23" spans="1:15" x14ac:dyDescent="0.3">
      <c r="A23" t="str">
        <f t="shared" si="0"/>
        <v>MEDI0201A_HKD_1_0_0_hk_basic_0_Core</v>
      </c>
      <c r="B23" t="s">
        <v>41</v>
      </c>
      <c r="C23" t="s">
        <v>18</v>
      </c>
      <c r="E23">
        <v>1</v>
      </c>
      <c r="F23">
        <v>0</v>
      </c>
      <c r="G23">
        <v>0</v>
      </c>
      <c r="H23">
        <v>0</v>
      </c>
      <c r="I23" t="s">
        <v>132</v>
      </c>
      <c r="J23">
        <v>1215.01</v>
      </c>
      <c r="K23">
        <v>3852.8</v>
      </c>
      <c r="L23">
        <v>7017.6</v>
      </c>
      <c r="M23">
        <v>13760</v>
      </c>
      <c r="N23" t="s">
        <v>238</v>
      </c>
      <c r="O23" t="s">
        <v>239</v>
      </c>
    </row>
    <row r="24" spans="1:15" x14ac:dyDescent="0.3">
      <c r="A24" t="str">
        <f t="shared" si="0"/>
        <v>MEDI0201A_HKD_1_0_0_hk_basic_16000_Core</v>
      </c>
      <c r="B24" t="s">
        <v>41</v>
      </c>
      <c r="C24" t="s">
        <v>18</v>
      </c>
      <c r="E24">
        <v>1</v>
      </c>
      <c r="F24">
        <v>0</v>
      </c>
      <c r="G24">
        <v>0</v>
      </c>
      <c r="H24">
        <v>16000</v>
      </c>
      <c r="I24" t="s">
        <v>132</v>
      </c>
      <c r="J24">
        <v>565.12</v>
      </c>
      <c r="K24">
        <v>1792</v>
      </c>
      <c r="L24">
        <v>3264</v>
      </c>
      <c r="M24">
        <v>6400</v>
      </c>
      <c r="N24" t="s">
        <v>238</v>
      </c>
      <c r="O24" t="s">
        <v>239</v>
      </c>
    </row>
    <row r="25" spans="1:15" x14ac:dyDescent="0.3">
      <c r="A25" t="str">
        <f t="shared" si="0"/>
        <v>MEDI0201A_HKD_1_0_0_hk_basic_25000_Core</v>
      </c>
      <c r="B25" t="s">
        <v>41</v>
      </c>
      <c r="C25" t="s">
        <v>18</v>
      </c>
      <c r="E25">
        <v>1</v>
      </c>
      <c r="F25">
        <v>0</v>
      </c>
      <c r="G25">
        <v>0</v>
      </c>
      <c r="H25">
        <v>25000</v>
      </c>
      <c r="I25" t="s">
        <v>132</v>
      </c>
      <c r="J25">
        <v>522.74</v>
      </c>
      <c r="K25">
        <v>1657.6</v>
      </c>
      <c r="L25">
        <v>3019.2</v>
      </c>
      <c r="M25">
        <v>5920</v>
      </c>
      <c r="N25" t="s">
        <v>238</v>
      </c>
      <c r="O25" t="s">
        <v>239</v>
      </c>
    </row>
    <row r="26" spans="1:15" x14ac:dyDescent="0.3">
      <c r="A26" t="str">
        <f t="shared" si="0"/>
        <v>MEDI0201A_HKD_2_1_1_hk_basic_0_Core</v>
      </c>
      <c r="B26" t="s">
        <v>41</v>
      </c>
      <c r="C26" t="s">
        <v>18</v>
      </c>
      <c r="E26">
        <v>2</v>
      </c>
      <c r="F26">
        <v>1</v>
      </c>
      <c r="G26">
        <v>1</v>
      </c>
      <c r="H26">
        <v>0</v>
      </c>
      <c r="I26" t="s">
        <v>132</v>
      </c>
      <c r="J26">
        <v>1215.01</v>
      </c>
      <c r="K26">
        <v>3852.8</v>
      </c>
      <c r="L26">
        <v>7017.6</v>
      </c>
      <c r="M26">
        <v>13760</v>
      </c>
      <c r="N26" t="s">
        <v>238</v>
      </c>
      <c r="O26" t="s">
        <v>239</v>
      </c>
    </row>
    <row r="27" spans="1:15" x14ac:dyDescent="0.3">
      <c r="A27" t="str">
        <f t="shared" si="0"/>
        <v>MEDI0201A_HKD_2_1_1_hk_basic_16000_Core</v>
      </c>
      <c r="B27" t="s">
        <v>41</v>
      </c>
      <c r="C27" t="s">
        <v>18</v>
      </c>
      <c r="E27">
        <v>2</v>
      </c>
      <c r="F27">
        <v>1</v>
      </c>
      <c r="G27">
        <v>1</v>
      </c>
      <c r="H27">
        <v>16000</v>
      </c>
      <c r="I27" t="s">
        <v>132</v>
      </c>
      <c r="J27">
        <v>565.12</v>
      </c>
      <c r="K27">
        <v>1792</v>
      </c>
      <c r="L27">
        <v>3264</v>
      </c>
      <c r="M27">
        <v>6400</v>
      </c>
      <c r="N27" t="s">
        <v>238</v>
      </c>
      <c r="O27" t="s">
        <v>239</v>
      </c>
    </row>
    <row r="28" spans="1:15" x14ac:dyDescent="0.3">
      <c r="A28" t="str">
        <f t="shared" si="0"/>
        <v>MEDI0201A_HKD_2_1_1_hk_basic_25000_Core</v>
      </c>
      <c r="B28" t="s">
        <v>41</v>
      </c>
      <c r="C28" t="s">
        <v>18</v>
      </c>
      <c r="E28">
        <v>2</v>
      </c>
      <c r="F28">
        <v>1</v>
      </c>
      <c r="G28">
        <v>1</v>
      </c>
      <c r="H28">
        <v>25000</v>
      </c>
      <c r="I28" t="s">
        <v>132</v>
      </c>
      <c r="J28">
        <v>522.74</v>
      </c>
      <c r="K28">
        <v>1657.6</v>
      </c>
      <c r="L28">
        <v>3019.2</v>
      </c>
      <c r="M28">
        <v>5920</v>
      </c>
      <c r="N28" t="s">
        <v>238</v>
      </c>
      <c r="O28" t="s">
        <v>239</v>
      </c>
    </row>
    <row r="29" spans="1:15" x14ac:dyDescent="0.3">
      <c r="A29" t="str">
        <f t="shared" si="0"/>
        <v>MEDI0201A_HKD_2_1_0_hk_basic_0_Core</v>
      </c>
      <c r="B29" t="s">
        <v>41</v>
      </c>
      <c r="C29" t="s">
        <v>18</v>
      </c>
      <c r="E29">
        <v>2</v>
      </c>
      <c r="F29">
        <v>1</v>
      </c>
      <c r="G29">
        <v>0</v>
      </c>
      <c r="H29">
        <v>0</v>
      </c>
      <c r="I29" t="s">
        <v>132</v>
      </c>
      <c r="J29">
        <v>1215.01</v>
      </c>
      <c r="K29">
        <v>3852.8</v>
      </c>
      <c r="L29">
        <v>7017.6</v>
      </c>
      <c r="M29">
        <v>13760</v>
      </c>
      <c r="N29" t="s">
        <v>238</v>
      </c>
      <c r="O29" t="s">
        <v>239</v>
      </c>
    </row>
    <row r="30" spans="1:15" x14ac:dyDescent="0.3">
      <c r="A30" t="str">
        <f t="shared" si="0"/>
        <v>MEDI0201A_HKD_2_1_0_hk_basic_16000_Core</v>
      </c>
      <c r="B30" t="s">
        <v>41</v>
      </c>
      <c r="C30" t="s">
        <v>18</v>
      </c>
      <c r="E30">
        <v>2</v>
      </c>
      <c r="F30">
        <v>1</v>
      </c>
      <c r="G30">
        <v>0</v>
      </c>
      <c r="H30">
        <v>16000</v>
      </c>
      <c r="I30" t="s">
        <v>132</v>
      </c>
      <c r="J30">
        <v>565.12</v>
      </c>
      <c r="K30">
        <v>1792</v>
      </c>
      <c r="L30">
        <v>3264</v>
      </c>
      <c r="M30">
        <v>6400</v>
      </c>
      <c r="N30" t="s">
        <v>238</v>
      </c>
      <c r="O30" t="s">
        <v>239</v>
      </c>
    </row>
    <row r="31" spans="1:15" x14ac:dyDescent="0.3">
      <c r="A31" t="str">
        <f t="shared" si="0"/>
        <v>MEDI0201A_HKD_2_1_0_hk_basic_25000_Core</v>
      </c>
      <c r="B31" t="s">
        <v>41</v>
      </c>
      <c r="C31" t="s">
        <v>18</v>
      </c>
      <c r="E31">
        <v>2</v>
      </c>
      <c r="F31">
        <v>1</v>
      </c>
      <c r="G31">
        <v>0</v>
      </c>
      <c r="H31">
        <v>25000</v>
      </c>
      <c r="I31" t="s">
        <v>132</v>
      </c>
      <c r="J31">
        <v>522.74</v>
      </c>
      <c r="K31">
        <v>1657.6</v>
      </c>
      <c r="L31">
        <v>3019.2</v>
      </c>
      <c r="M31">
        <v>5920</v>
      </c>
      <c r="N31" t="s">
        <v>238</v>
      </c>
      <c r="O31" t="s">
        <v>239</v>
      </c>
    </row>
    <row r="32" spans="1:15" x14ac:dyDescent="0.3">
      <c r="A32" t="str">
        <f t="shared" si="0"/>
        <v>MEDI0201A_HKD_2_0_1_hk_basic_0_Core</v>
      </c>
      <c r="B32" t="s">
        <v>41</v>
      </c>
      <c r="C32" t="s">
        <v>18</v>
      </c>
      <c r="E32">
        <v>2</v>
      </c>
      <c r="F32">
        <v>0</v>
      </c>
      <c r="G32">
        <v>1</v>
      </c>
      <c r="H32">
        <v>0</v>
      </c>
      <c r="I32" t="s">
        <v>132</v>
      </c>
      <c r="J32">
        <v>1215.01</v>
      </c>
      <c r="K32">
        <v>3852.8</v>
      </c>
      <c r="L32">
        <v>7017.6</v>
      </c>
      <c r="M32">
        <v>13760</v>
      </c>
      <c r="N32" t="s">
        <v>238</v>
      </c>
      <c r="O32" t="s">
        <v>239</v>
      </c>
    </row>
    <row r="33" spans="1:15" x14ac:dyDescent="0.3">
      <c r="A33" t="str">
        <f t="shared" si="0"/>
        <v>MEDI0201A_HKD_2_0_1_hk_basic_16000_Core</v>
      </c>
      <c r="B33" t="s">
        <v>41</v>
      </c>
      <c r="C33" t="s">
        <v>18</v>
      </c>
      <c r="E33">
        <v>2</v>
      </c>
      <c r="F33">
        <v>0</v>
      </c>
      <c r="G33">
        <v>1</v>
      </c>
      <c r="H33">
        <v>16000</v>
      </c>
      <c r="I33" t="s">
        <v>132</v>
      </c>
      <c r="J33">
        <v>565.12</v>
      </c>
      <c r="K33">
        <v>1792</v>
      </c>
      <c r="L33">
        <v>3264</v>
      </c>
      <c r="M33">
        <v>6400</v>
      </c>
      <c r="N33" t="s">
        <v>238</v>
      </c>
      <c r="O33" t="s">
        <v>239</v>
      </c>
    </row>
    <row r="34" spans="1:15" x14ac:dyDescent="0.3">
      <c r="A34" t="str">
        <f t="shared" si="0"/>
        <v>MEDI0201A_HKD_2_0_1_hk_basic_25000_Core</v>
      </c>
      <c r="B34" t="s">
        <v>41</v>
      </c>
      <c r="C34" t="s">
        <v>18</v>
      </c>
      <c r="E34">
        <v>2</v>
      </c>
      <c r="F34">
        <v>0</v>
      </c>
      <c r="G34">
        <v>1</v>
      </c>
      <c r="H34">
        <v>25000</v>
      </c>
      <c r="I34" t="s">
        <v>132</v>
      </c>
      <c r="J34">
        <v>522.74</v>
      </c>
      <c r="K34">
        <v>1657.6</v>
      </c>
      <c r="L34">
        <v>3019.2</v>
      </c>
      <c r="M34">
        <v>5920</v>
      </c>
      <c r="N34" t="s">
        <v>238</v>
      </c>
      <c r="O34" t="s">
        <v>239</v>
      </c>
    </row>
    <row r="35" spans="1:15" x14ac:dyDescent="0.3">
      <c r="A35" t="str">
        <f t="shared" si="0"/>
        <v>MEDI0201A_HKD_2_0_0_hk_basic_0_Core</v>
      </c>
      <c r="B35" t="s">
        <v>41</v>
      </c>
      <c r="C35" t="s">
        <v>18</v>
      </c>
      <c r="E35">
        <v>2</v>
      </c>
      <c r="F35">
        <v>0</v>
      </c>
      <c r="G35">
        <v>0</v>
      </c>
      <c r="H35">
        <v>0</v>
      </c>
      <c r="I35" t="s">
        <v>132</v>
      </c>
      <c r="J35">
        <v>1215.01</v>
      </c>
      <c r="K35">
        <v>3852.8</v>
      </c>
      <c r="L35">
        <v>7017.6</v>
      </c>
      <c r="M35">
        <v>13760</v>
      </c>
      <c r="N35" t="s">
        <v>238</v>
      </c>
      <c r="O35" t="s">
        <v>239</v>
      </c>
    </row>
    <row r="36" spans="1:15" x14ac:dyDescent="0.3">
      <c r="A36" t="str">
        <f t="shared" si="0"/>
        <v>MEDI0201A_HKD_2_0_0_hk_basic_16000_Core</v>
      </c>
      <c r="B36" t="s">
        <v>41</v>
      </c>
      <c r="C36" t="s">
        <v>18</v>
      </c>
      <c r="E36">
        <v>2</v>
      </c>
      <c r="F36">
        <v>0</v>
      </c>
      <c r="G36">
        <v>0</v>
      </c>
      <c r="H36">
        <v>16000</v>
      </c>
      <c r="I36" t="s">
        <v>132</v>
      </c>
      <c r="J36">
        <v>565.12</v>
      </c>
      <c r="K36">
        <v>1792</v>
      </c>
      <c r="L36">
        <v>3264</v>
      </c>
      <c r="M36">
        <v>6400</v>
      </c>
      <c r="N36" t="s">
        <v>238</v>
      </c>
      <c r="O36" t="s">
        <v>239</v>
      </c>
    </row>
    <row r="37" spans="1:15" x14ac:dyDescent="0.3">
      <c r="A37" t="str">
        <f t="shared" si="0"/>
        <v>MEDI0201A_HKD_2_0_0_hk_basic_25000_Core</v>
      </c>
      <c r="B37" t="s">
        <v>41</v>
      </c>
      <c r="C37" t="s">
        <v>18</v>
      </c>
      <c r="E37">
        <v>2</v>
      </c>
      <c r="F37">
        <v>0</v>
      </c>
      <c r="G37">
        <v>0</v>
      </c>
      <c r="H37">
        <v>25000</v>
      </c>
      <c r="I37" t="s">
        <v>132</v>
      </c>
      <c r="J37">
        <v>522.74</v>
      </c>
      <c r="K37">
        <v>1657.6</v>
      </c>
      <c r="L37">
        <v>3019.2</v>
      </c>
      <c r="M37">
        <v>5920</v>
      </c>
      <c r="N37" t="s">
        <v>238</v>
      </c>
      <c r="O37" t="s">
        <v>239</v>
      </c>
    </row>
    <row r="38" spans="1:15" x14ac:dyDescent="0.3">
      <c r="A38" t="str">
        <f t="shared" si="0"/>
        <v>MEDI0201A_HKD_3_1_1_hk_basic_0_Core</v>
      </c>
      <c r="B38" t="s">
        <v>41</v>
      </c>
      <c r="C38" t="s">
        <v>18</v>
      </c>
      <c r="E38">
        <v>3</v>
      </c>
      <c r="F38">
        <v>1</v>
      </c>
      <c r="G38">
        <v>1</v>
      </c>
      <c r="H38">
        <v>0</v>
      </c>
      <c r="I38" t="s">
        <v>132</v>
      </c>
      <c r="J38">
        <v>1215.01</v>
      </c>
      <c r="K38">
        <v>3852.8</v>
      </c>
      <c r="L38">
        <v>7017.6</v>
      </c>
      <c r="M38">
        <v>13760</v>
      </c>
      <c r="N38" t="s">
        <v>238</v>
      </c>
      <c r="O38" t="s">
        <v>239</v>
      </c>
    </row>
    <row r="39" spans="1:15" x14ac:dyDescent="0.3">
      <c r="A39" t="str">
        <f t="shared" si="0"/>
        <v>MEDI0201A_HKD_3_1_1_hk_basic_16000_Core</v>
      </c>
      <c r="B39" t="s">
        <v>41</v>
      </c>
      <c r="C39" t="s">
        <v>18</v>
      </c>
      <c r="E39">
        <v>3</v>
      </c>
      <c r="F39">
        <v>1</v>
      </c>
      <c r="G39">
        <v>1</v>
      </c>
      <c r="H39">
        <v>16000</v>
      </c>
      <c r="I39" t="s">
        <v>132</v>
      </c>
      <c r="J39">
        <v>565.12</v>
      </c>
      <c r="K39">
        <v>1792</v>
      </c>
      <c r="L39">
        <v>3264</v>
      </c>
      <c r="M39">
        <v>6400</v>
      </c>
      <c r="N39" t="s">
        <v>238</v>
      </c>
      <c r="O39" t="s">
        <v>239</v>
      </c>
    </row>
    <row r="40" spans="1:15" x14ac:dyDescent="0.3">
      <c r="A40" t="str">
        <f t="shared" si="0"/>
        <v>MEDI0201A_HKD_3_1_1_hk_basic_25000_Core</v>
      </c>
      <c r="B40" t="s">
        <v>41</v>
      </c>
      <c r="C40" t="s">
        <v>18</v>
      </c>
      <c r="E40">
        <v>3</v>
      </c>
      <c r="F40">
        <v>1</v>
      </c>
      <c r="G40">
        <v>1</v>
      </c>
      <c r="H40">
        <v>25000</v>
      </c>
      <c r="I40" t="s">
        <v>132</v>
      </c>
      <c r="J40">
        <v>522.74</v>
      </c>
      <c r="K40">
        <v>1657.6</v>
      </c>
      <c r="L40">
        <v>3019.2</v>
      </c>
      <c r="M40">
        <v>5920</v>
      </c>
      <c r="N40" t="s">
        <v>238</v>
      </c>
      <c r="O40" t="s">
        <v>239</v>
      </c>
    </row>
    <row r="41" spans="1:15" x14ac:dyDescent="0.3">
      <c r="A41" t="str">
        <f t="shared" si="0"/>
        <v>MEDI0201A_HKD_3_1_0_hk_basic_0_Core</v>
      </c>
      <c r="B41" t="s">
        <v>41</v>
      </c>
      <c r="C41" t="s">
        <v>18</v>
      </c>
      <c r="E41">
        <v>3</v>
      </c>
      <c r="F41">
        <v>1</v>
      </c>
      <c r="G41">
        <v>0</v>
      </c>
      <c r="H41">
        <v>0</v>
      </c>
      <c r="I41" t="s">
        <v>132</v>
      </c>
      <c r="J41">
        <v>1215.01</v>
      </c>
      <c r="K41">
        <v>3852.8</v>
      </c>
      <c r="L41">
        <v>7017.6</v>
      </c>
      <c r="M41">
        <v>13760</v>
      </c>
      <c r="N41" t="s">
        <v>238</v>
      </c>
      <c r="O41" t="s">
        <v>239</v>
      </c>
    </row>
    <row r="42" spans="1:15" x14ac:dyDescent="0.3">
      <c r="A42" t="str">
        <f t="shared" si="0"/>
        <v>MEDI0201A_HKD_3_1_0_hk_basic_16000_Core</v>
      </c>
      <c r="B42" t="s">
        <v>41</v>
      </c>
      <c r="C42" t="s">
        <v>18</v>
      </c>
      <c r="E42">
        <v>3</v>
      </c>
      <c r="F42">
        <v>1</v>
      </c>
      <c r="G42">
        <v>0</v>
      </c>
      <c r="H42">
        <v>16000</v>
      </c>
      <c r="I42" t="s">
        <v>132</v>
      </c>
      <c r="J42">
        <v>565.12</v>
      </c>
      <c r="K42">
        <v>1792</v>
      </c>
      <c r="L42">
        <v>3264</v>
      </c>
      <c r="M42">
        <v>6400</v>
      </c>
      <c r="N42" t="s">
        <v>238</v>
      </c>
      <c r="O42" t="s">
        <v>239</v>
      </c>
    </row>
    <row r="43" spans="1:15" x14ac:dyDescent="0.3">
      <c r="A43" t="str">
        <f t="shared" si="0"/>
        <v>MEDI0201A_HKD_3_1_0_hk_basic_25000_Core</v>
      </c>
      <c r="B43" t="s">
        <v>41</v>
      </c>
      <c r="C43" t="s">
        <v>18</v>
      </c>
      <c r="E43">
        <v>3</v>
      </c>
      <c r="F43">
        <v>1</v>
      </c>
      <c r="G43">
        <v>0</v>
      </c>
      <c r="H43">
        <v>25000</v>
      </c>
      <c r="I43" t="s">
        <v>132</v>
      </c>
      <c r="J43">
        <v>522.74</v>
      </c>
      <c r="K43">
        <v>1657.6</v>
      </c>
      <c r="L43">
        <v>3019.2</v>
      </c>
      <c r="M43">
        <v>5920</v>
      </c>
      <c r="N43" t="s">
        <v>238</v>
      </c>
      <c r="O43" t="s">
        <v>239</v>
      </c>
    </row>
    <row r="44" spans="1:15" x14ac:dyDescent="0.3">
      <c r="A44" t="str">
        <f t="shared" si="0"/>
        <v>MEDI0201A_HKD_3_0_1_hk_basic_0_Core</v>
      </c>
      <c r="B44" t="s">
        <v>41</v>
      </c>
      <c r="C44" t="s">
        <v>18</v>
      </c>
      <c r="E44">
        <v>3</v>
      </c>
      <c r="F44">
        <v>0</v>
      </c>
      <c r="G44">
        <v>1</v>
      </c>
      <c r="H44">
        <v>0</v>
      </c>
      <c r="I44" t="s">
        <v>132</v>
      </c>
      <c r="J44">
        <v>1215.01</v>
      </c>
      <c r="K44">
        <v>3852.8</v>
      </c>
      <c r="L44">
        <v>7017.6</v>
      </c>
      <c r="M44">
        <v>13760</v>
      </c>
      <c r="N44" t="s">
        <v>238</v>
      </c>
      <c r="O44" t="s">
        <v>239</v>
      </c>
    </row>
    <row r="45" spans="1:15" x14ac:dyDescent="0.3">
      <c r="A45" t="str">
        <f t="shared" si="0"/>
        <v>MEDI0201A_HKD_3_0_1_hk_basic_16000_Core</v>
      </c>
      <c r="B45" t="s">
        <v>41</v>
      </c>
      <c r="C45" t="s">
        <v>18</v>
      </c>
      <c r="E45">
        <v>3</v>
      </c>
      <c r="F45">
        <v>0</v>
      </c>
      <c r="G45">
        <v>1</v>
      </c>
      <c r="H45">
        <v>16000</v>
      </c>
      <c r="I45" t="s">
        <v>132</v>
      </c>
      <c r="J45">
        <v>565.12</v>
      </c>
      <c r="K45">
        <v>1792</v>
      </c>
      <c r="L45">
        <v>3264</v>
      </c>
      <c r="M45">
        <v>6400</v>
      </c>
      <c r="N45" t="s">
        <v>238</v>
      </c>
      <c r="O45" t="s">
        <v>239</v>
      </c>
    </row>
    <row r="46" spans="1:15" x14ac:dyDescent="0.3">
      <c r="A46" t="str">
        <f t="shared" si="0"/>
        <v>MEDI0201A_HKD_3_0_1_hk_basic_25000_Core</v>
      </c>
      <c r="B46" t="s">
        <v>41</v>
      </c>
      <c r="C46" t="s">
        <v>18</v>
      </c>
      <c r="E46">
        <v>3</v>
      </c>
      <c r="F46">
        <v>0</v>
      </c>
      <c r="G46">
        <v>1</v>
      </c>
      <c r="H46">
        <v>25000</v>
      </c>
      <c r="I46" t="s">
        <v>132</v>
      </c>
      <c r="J46">
        <v>522.74</v>
      </c>
      <c r="K46">
        <v>1657.6</v>
      </c>
      <c r="L46">
        <v>3019.2</v>
      </c>
      <c r="M46">
        <v>5920</v>
      </c>
      <c r="N46" t="s">
        <v>238</v>
      </c>
      <c r="O46" t="s">
        <v>239</v>
      </c>
    </row>
    <row r="47" spans="1:15" x14ac:dyDescent="0.3">
      <c r="A47" t="str">
        <f t="shared" si="0"/>
        <v>MEDI0201A_HKD_3_0_0_hk_basic_0_Core</v>
      </c>
      <c r="B47" t="s">
        <v>41</v>
      </c>
      <c r="C47" t="s">
        <v>18</v>
      </c>
      <c r="E47">
        <v>3</v>
      </c>
      <c r="F47">
        <v>0</v>
      </c>
      <c r="G47">
        <v>0</v>
      </c>
      <c r="H47">
        <v>0</v>
      </c>
      <c r="I47" t="s">
        <v>132</v>
      </c>
      <c r="J47">
        <v>1215.01</v>
      </c>
      <c r="K47">
        <v>3852.8</v>
      </c>
      <c r="L47">
        <v>7017.6</v>
      </c>
      <c r="M47">
        <v>13760</v>
      </c>
      <c r="N47" t="s">
        <v>238</v>
      </c>
      <c r="O47" t="s">
        <v>239</v>
      </c>
    </row>
    <row r="48" spans="1:15" x14ac:dyDescent="0.3">
      <c r="A48" t="str">
        <f t="shared" si="0"/>
        <v>MEDI0201A_HKD_3_0_0_hk_basic_16000_Core</v>
      </c>
      <c r="B48" t="s">
        <v>41</v>
      </c>
      <c r="C48" t="s">
        <v>18</v>
      </c>
      <c r="E48">
        <v>3</v>
      </c>
      <c r="F48">
        <v>0</v>
      </c>
      <c r="G48">
        <v>0</v>
      </c>
      <c r="H48">
        <v>16000</v>
      </c>
      <c r="I48" t="s">
        <v>132</v>
      </c>
      <c r="J48">
        <v>565.12</v>
      </c>
      <c r="K48">
        <v>1792</v>
      </c>
      <c r="L48">
        <v>3264</v>
      </c>
      <c r="M48">
        <v>6400</v>
      </c>
      <c r="N48" t="s">
        <v>238</v>
      </c>
      <c r="O48" t="s">
        <v>239</v>
      </c>
    </row>
    <row r="49" spans="1:15" x14ac:dyDescent="0.3">
      <c r="A49" t="str">
        <f t="shared" si="0"/>
        <v>MEDI0201A_HKD_3_0_0_hk_basic_25000_Core</v>
      </c>
      <c r="B49" t="s">
        <v>41</v>
      </c>
      <c r="C49" t="s">
        <v>18</v>
      </c>
      <c r="E49">
        <v>3</v>
      </c>
      <c r="F49">
        <v>0</v>
      </c>
      <c r="G49">
        <v>0</v>
      </c>
      <c r="H49">
        <v>25000</v>
      </c>
      <c r="I49" t="s">
        <v>132</v>
      </c>
      <c r="J49">
        <v>522.74</v>
      </c>
      <c r="K49">
        <v>1657.6</v>
      </c>
      <c r="L49">
        <v>3019.2</v>
      </c>
      <c r="M49">
        <v>5920</v>
      </c>
      <c r="N49" t="s">
        <v>238</v>
      </c>
      <c r="O49" t="s">
        <v>239</v>
      </c>
    </row>
    <row r="50" spans="1:15" x14ac:dyDescent="0.3">
      <c r="A50" t="str">
        <f t="shared" si="0"/>
        <v>MEDI0201A_HKD_4_1_1_hk_basic_0_Core</v>
      </c>
      <c r="B50" t="s">
        <v>41</v>
      </c>
      <c r="C50" t="s">
        <v>18</v>
      </c>
      <c r="E50">
        <v>4</v>
      </c>
      <c r="F50">
        <v>1</v>
      </c>
      <c r="G50">
        <v>1</v>
      </c>
      <c r="H50">
        <v>0</v>
      </c>
      <c r="I50" t="s">
        <v>132</v>
      </c>
      <c r="J50">
        <v>1215.01</v>
      </c>
      <c r="K50">
        <v>3852.8</v>
      </c>
      <c r="L50">
        <v>7017.6</v>
      </c>
      <c r="M50">
        <v>13760</v>
      </c>
      <c r="N50" t="s">
        <v>238</v>
      </c>
      <c r="O50" t="s">
        <v>239</v>
      </c>
    </row>
    <row r="51" spans="1:15" x14ac:dyDescent="0.3">
      <c r="A51" t="str">
        <f t="shared" si="0"/>
        <v>MEDI0201A_HKD_4_1_1_hk_basic_16000_Core</v>
      </c>
      <c r="B51" t="s">
        <v>41</v>
      </c>
      <c r="C51" t="s">
        <v>18</v>
      </c>
      <c r="E51">
        <v>4</v>
      </c>
      <c r="F51">
        <v>1</v>
      </c>
      <c r="G51">
        <v>1</v>
      </c>
      <c r="H51">
        <v>16000</v>
      </c>
      <c r="I51" t="s">
        <v>132</v>
      </c>
      <c r="J51">
        <v>565.12</v>
      </c>
      <c r="K51">
        <v>1792</v>
      </c>
      <c r="L51">
        <v>3264</v>
      </c>
      <c r="M51">
        <v>6400</v>
      </c>
      <c r="N51" t="s">
        <v>238</v>
      </c>
      <c r="O51" t="s">
        <v>239</v>
      </c>
    </row>
    <row r="52" spans="1:15" x14ac:dyDescent="0.3">
      <c r="A52" t="str">
        <f t="shared" si="0"/>
        <v>MEDI0201A_HKD_4_1_1_hk_basic_25000_Core</v>
      </c>
      <c r="B52" t="s">
        <v>41</v>
      </c>
      <c r="C52" t="s">
        <v>18</v>
      </c>
      <c r="E52">
        <v>4</v>
      </c>
      <c r="F52">
        <v>1</v>
      </c>
      <c r="G52">
        <v>1</v>
      </c>
      <c r="H52">
        <v>25000</v>
      </c>
      <c r="I52" t="s">
        <v>132</v>
      </c>
      <c r="J52">
        <v>522.74</v>
      </c>
      <c r="K52">
        <v>1657.6</v>
      </c>
      <c r="L52">
        <v>3019.2</v>
      </c>
      <c r="M52">
        <v>5920</v>
      </c>
      <c r="N52" t="s">
        <v>238</v>
      </c>
      <c r="O52" t="s">
        <v>239</v>
      </c>
    </row>
    <row r="53" spans="1:15" x14ac:dyDescent="0.3">
      <c r="A53" t="str">
        <f t="shared" si="0"/>
        <v>MEDI0201A_HKD_4_1_0_hk_basic_0_Core</v>
      </c>
      <c r="B53" t="s">
        <v>41</v>
      </c>
      <c r="C53" t="s">
        <v>18</v>
      </c>
      <c r="E53">
        <v>4</v>
      </c>
      <c r="F53">
        <v>1</v>
      </c>
      <c r="G53">
        <v>0</v>
      </c>
      <c r="H53">
        <v>0</v>
      </c>
      <c r="I53" t="s">
        <v>132</v>
      </c>
      <c r="J53">
        <v>1215.01</v>
      </c>
      <c r="K53">
        <v>3852.8</v>
      </c>
      <c r="L53">
        <v>7017.6</v>
      </c>
      <c r="M53">
        <v>13760</v>
      </c>
      <c r="N53" t="s">
        <v>238</v>
      </c>
      <c r="O53" t="s">
        <v>239</v>
      </c>
    </row>
    <row r="54" spans="1:15" x14ac:dyDescent="0.3">
      <c r="A54" t="str">
        <f t="shared" si="0"/>
        <v>MEDI0201A_HKD_4_1_0_hk_basic_16000_Core</v>
      </c>
      <c r="B54" t="s">
        <v>41</v>
      </c>
      <c r="C54" t="s">
        <v>18</v>
      </c>
      <c r="E54">
        <v>4</v>
      </c>
      <c r="F54">
        <v>1</v>
      </c>
      <c r="G54">
        <v>0</v>
      </c>
      <c r="H54">
        <v>16000</v>
      </c>
      <c r="I54" t="s">
        <v>132</v>
      </c>
      <c r="J54">
        <v>565.12</v>
      </c>
      <c r="K54">
        <v>1792</v>
      </c>
      <c r="L54">
        <v>3264</v>
      </c>
      <c r="M54">
        <v>6400</v>
      </c>
      <c r="N54" t="s">
        <v>238</v>
      </c>
      <c r="O54" t="s">
        <v>239</v>
      </c>
    </row>
    <row r="55" spans="1:15" x14ac:dyDescent="0.3">
      <c r="A55" t="str">
        <f t="shared" si="0"/>
        <v>MEDI0201A_HKD_4_1_0_hk_basic_25000_Core</v>
      </c>
      <c r="B55" t="s">
        <v>41</v>
      </c>
      <c r="C55" t="s">
        <v>18</v>
      </c>
      <c r="E55">
        <v>4</v>
      </c>
      <c r="F55">
        <v>1</v>
      </c>
      <c r="G55">
        <v>0</v>
      </c>
      <c r="H55">
        <v>25000</v>
      </c>
      <c r="I55" t="s">
        <v>132</v>
      </c>
      <c r="J55">
        <v>522.74</v>
      </c>
      <c r="K55">
        <v>1657.6</v>
      </c>
      <c r="L55">
        <v>3019.2</v>
      </c>
      <c r="M55">
        <v>5920</v>
      </c>
      <c r="N55" t="s">
        <v>238</v>
      </c>
      <c r="O55" t="s">
        <v>239</v>
      </c>
    </row>
    <row r="56" spans="1:15" x14ac:dyDescent="0.3">
      <c r="A56" t="str">
        <f t="shared" si="0"/>
        <v>MEDI0201A_HKD_4_0_1_hk_basic_0_Core</v>
      </c>
      <c r="B56" t="s">
        <v>41</v>
      </c>
      <c r="C56" t="s">
        <v>18</v>
      </c>
      <c r="E56">
        <v>4</v>
      </c>
      <c r="F56">
        <v>0</v>
      </c>
      <c r="G56">
        <v>1</v>
      </c>
      <c r="H56">
        <v>0</v>
      </c>
      <c r="I56" t="s">
        <v>132</v>
      </c>
      <c r="J56">
        <v>1215.01</v>
      </c>
      <c r="K56">
        <v>3852.8</v>
      </c>
      <c r="L56">
        <v>7017.6</v>
      </c>
      <c r="M56">
        <v>13760</v>
      </c>
      <c r="N56" t="s">
        <v>238</v>
      </c>
      <c r="O56" t="s">
        <v>239</v>
      </c>
    </row>
    <row r="57" spans="1:15" x14ac:dyDescent="0.3">
      <c r="A57" t="str">
        <f t="shared" si="0"/>
        <v>MEDI0201A_HKD_4_0_1_hk_basic_16000_Core</v>
      </c>
      <c r="B57" t="s">
        <v>41</v>
      </c>
      <c r="C57" t="s">
        <v>18</v>
      </c>
      <c r="E57">
        <v>4</v>
      </c>
      <c r="F57">
        <v>0</v>
      </c>
      <c r="G57">
        <v>1</v>
      </c>
      <c r="H57">
        <v>16000</v>
      </c>
      <c r="I57" t="s">
        <v>132</v>
      </c>
      <c r="J57">
        <v>565.12</v>
      </c>
      <c r="K57">
        <v>1792</v>
      </c>
      <c r="L57">
        <v>3264</v>
      </c>
      <c r="M57">
        <v>6400</v>
      </c>
      <c r="N57" t="s">
        <v>238</v>
      </c>
      <c r="O57" t="s">
        <v>239</v>
      </c>
    </row>
    <row r="58" spans="1:15" x14ac:dyDescent="0.3">
      <c r="A58" t="str">
        <f t="shared" si="0"/>
        <v>MEDI0201A_HKD_4_0_1_hk_basic_25000_Core</v>
      </c>
      <c r="B58" t="s">
        <v>41</v>
      </c>
      <c r="C58" t="s">
        <v>18</v>
      </c>
      <c r="E58">
        <v>4</v>
      </c>
      <c r="F58">
        <v>0</v>
      </c>
      <c r="G58">
        <v>1</v>
      </c>
      <c r="H58">
        <v>25000</v>
      </c>
      <c r="I58" t="s">
        <v>132</v>
      </c>
      <c r="J58">
        <v>522.74</v>
      </c>
      <c r="K58">
        <v>1657.6</v>
      </c>
      <c r="L58">
        <v>3019.2</v>
      </c>
      <c r="M58">
        <v>5920</v>
      </c>
      <c r="N58" t="s">
        <v>238</v>
      </c>
      <c r="O58" t="s">
        <v>239</v>
      </c>
    </row>
    <row r="59" spans="1:15" x14ac:dyDescent="0.3">
      <c r="A59" t="str">
        <f t="shared" si="0"/>
        <v>MEDI0201A_HKD_4_0_0_hk_basic_0_Core</v>
      </c>
      <c r="B59" t="s">
        <v>41</v>
      </c>
      <c r="C59" t="s">
        <v>18</v>
      </c>
      <c r="E59">
        <v>4</v>
      </c>
      <c r="F59">
        <v>0</v>
      </c>
      <c r="G59">
        <v>0</v>
      </c>
      <c r="H59">
        <v>0</v>
      </c>
      <c r="I59" t="s">
        <v>132</v>
      </c>
      <c r="J59">
        <v>1215.01</v>
      </c>
      <c r="K59">
        <v>3852.8</v>
      </c>
      <c r="L59">
        <v>7017.6</v>
      </c>
      <c r="M59">
        <v>13760</v>
      </c>
      <c r="N59" t="s">
        <v>238</v>
      </c>
      <c r="O59" t="s">
        <v>239</v>
      </c>
    </row>
    <row r="60" spans="1:15" x14ac:dyDescent="0.3">
      <c r="A60" t="str">
        <f t="shared" si="0"/>
        <v>MEDI0201A_HKD_4_0_0_hk_basic_16000_Core</v>
      </c>
      <c r="B60" t="s">
        <v>41</v>
      </c>
      <c r="C60" t="s">
        <v>18</v>
      </c>
      <c r="E60">
        <v>4</v>
      </c>
      <c r="F60">
        <v>0</v>
      </c>
      <c r="G60">
        <v>0</v>
      </c>
      <c r="H60">
        <v>16000</v>
      </c>
      <c r="I60" t="s">
        <v>132</v>
      </c>
      <c r="J60">
        <v>565.12</v>
      </c>
      <c r="K60">
        <v>1792</v>
      </c>
      <c r="L60">
        <v>3264</v>
      </c>
      <c r="M60">
        <v>6400</v>
      </c>
      <c r="N60" t="s">
        <v>238</v>
      </c>
      <c r="O60" t="s">
        <v>239</v>
      </c>
    </row>
    <row r="61" spans="1:15" x14ac:dyDescent="0.3">
      <c r="A61" t="str">
        <f t="shared" si="0"/>
        <v>MEDI0201A_HKD_4_0_0_hk_basic_25000_Core</v>
      </c>
      <c r="B61" t="s">
        <v>41</v>
      </c>
      <c r="C61" t="s">
        <v>18</v>
      </c>
      <c r="E61">
        <v>4</v>
      </c>
      <c r="F61">
        <v>0</v>
      </c>
      <c r="G61">
        <v>0</v>
      </c>
      <c r="H61">
        <v>25000</v>
      </c>
      <c r="I61" t="s">
        <v>132</v>
      </c>
      <c r="J61">
        <v>522.74</v>
      </c>
      <c r="K61">
        <v>1657.6</v>
      </c>
      <c r="L61">
        <v>3019.2</v>
      </c>
      <c r="M61">
        <v>5920</v>
      </c>
      <c r="N61" t="s">
        <v>238</v>
      </c>
      <c r="O61" t="s">
        <v>239</v>
      </c>
    </row>
    <row r="62" spans="1:15" x14ac:dyDescent="0.3">
      <c r="A62" t="str">
        <f t="shared" si="0"/>
        <v>MEDI0201A_HKD_5_1_1_hk_basic_0_Core</v>
      </c>
      <c r="B62" t="s">
        <v>41</v>
      </c>
      <c r="C62" t="s">
        <v>18</v>
      </c>
      <c r="E62">
        <v>5</v>
      </c>
      <c r="F62">
        <v>1</v>
      </c>
      <c r="G62">
        <v>1</v>
      </c>
      <c r="H62">
        <v>0</v>
      </c>
      <c r="I62" t="s">
        <v>132</v>
      </c>
      <c r="J62">
        <v>1172.6199999999999</v>
      </c>
      <c r="K62">
        <v>3718.4</v>
      </c>
      <c r="L62">
        <v>6772.8</v>
      </c>
      <c r="M62">
        <v>13280</v>
      </c>
      <c r="N62" t="s">
        <v>238</v>
      </c>
      <c r="O62" t="s">
        <v>239</v>
      </c>
    </row>
    <row r="63" spans="1:15" x14ac:dyDescent="0.3">
      <c r="A63" t="str">
        <f t="shared" si="0"/>
        <v>MEDI0201A_HKD_5_1_1_hk_basic_16000_Core</v>
      </c>
      <c r="B63" t="s">
        <v>41</v>
      </c>
      <c r="C63" t="s">
        <v>18</v>
      </c>
      <c r="E63">
        <v>5</v>
      </c>
      <c r="F63">
        <v>1</v>
      </c>
      <c r="G63">
        <v>1</v>
      </c>
      <c r="H63">
        <v>16000</v>
      </c>
      <c r="I63" t="s">
        <v>132</v>
      </c>
      <c r="J63">
        <v>522.74</v>
      </c>
      <c r="K63">
        <v>1657.6</v>
      </c>
      <c r="L63">
        <v>3019.2</v>
      </c>
      <c r="M63">
        <v>5920</v>
      </c>
      <c r="N63" t="s">
        <v>238</v>
      </c>
      <c r="O63" t="s">
        <v>239</v>
      </c>
    </row>
    <row r="64" spans="1:15" x14ac:dyDescent="0.3">
      <c r="A64" t="str">
        <f t="shared" si="0"/>
        <v>MEDI0201A_HKD_5_1_1_hk_basic_25000_Core</v>
      </c>
      <c r="B64" t="s">
        <v>41</v>
      </c>
      <c r="C64" t="s">
        <v>18</v>
      </c>
      <c r="E64">
        <v>5</v>
      </c>
      <c r="F64">
        <v>1</v>
      </c>
      <c r="G64">
        <v>1</v>
      </c>
      <c r="H64">
        <v>25000</v>
      </c>
      <c r="I64" t="s">
        <v>132</v>
      </c>
      <c r="J64">
        <v>466.22</v>
      </c>
      <c r="K64">
        <v>1478.4</v>
      </c>
      <c r="L64">
        <v>2692.8</v>
      </c>
      <c r="M64">
        <v>5280</v>
      </c>
      <c r="N64" t="s">
        <v>238</v>
      </c>
      <c r="O64" t="s">
        <v>239</v>
      </c>
    </row>
    <row r="65" spans="1:15" x14ac:dyDescent="0.3">
      <c r="A65" t="str">
        <f t="shared" si="0"/>
        <v>MEDI0201A_HKD_5_1_0_hk_basic_0_Core</v>
      </c>
      <c r="B65" t="s">
        <v>41</v>
      </c>
      <c r="C65" t="s">
        <v>18</v>
      </c>
      <c r="E65">
        <v>5</v>
      </c>
      <c r="F65">
        <v>1</v>
      </c>
      <c r="G65">
        <v>0</v>
      </c>
      <c r="H65">
        <v>0</v>
      </c>
      <c r="I65" t="s">
        <v>132</v>
      </c>
      <c r="J65">
        <v>1172.6199999999999</v>
      </c>
      <c r="K65">
        <v>3718.4</v>
      </c>
      <c r="L65">
        <v>6772.8</v>
      </c>
      <c r="M65">
        <v>13280</v>
      </c>
      <c r="N65" t="s">
        <v>238</v>
      </c>
      <c r="O65" t="s">
        <v>239</v>
      </c>
    </row>
    <row r="66" spans="1:15" x14ac:dyDescent="0.3">
      <c r="A66" t="str">
        <f t="shared" si="0"/>
        <v>MEDI0201A_HKD_5_1_0_hk_basic_16000_Core</v>
      </c>
      <c r="B66" t="s">
        <v>41</v>
      </c>
      <c r="C66" t="s">
        <v>18</v>
      </c>
      <c r="E66">
        <v>5</v>
      </c>
      <c r="F66">
        <v>1</v>
      </c>
      <c r="G66">
        <v>0</v>
      </c>
      <c r="H66">
        <v>16000</v>
      </c>
      <c r="I66" t="s">
        <v>132</v>
      </c>
      <c r="J66">
        <v>522.74</v>
      </c>
      <c r="K66">
        <v>1657.6</v>
      </c>
      <c r="L66">
        <v>3019.2</v>
      </c>
      <c r="M66">
        <v>5920</v>
      </c>
      <c r="N66" t="s">
        <v>238</v>
      </c>
      <c r="O66" t="s">
        <v>239</v>
      </c>
    </row>
    <row r="67" spans="1:15" x14ac:dyDescent="0.3">
      <c r="A67" t="str">
        <f t="shared" si="0"/>
        <v>MEDI0201A_HKD_5_1_0_hk_basic_25000_Core</v>
      </c>
      <c r="B67" t="s">
        <v>41</v>
      </c>
      <c r="C67" t="s">
        <v>18</v>
      </c>
      <c r="E67">
        <v>5</v>
      </c>
      <c r="F67">
        <v>1</v>
      </c>
      <c r="G67">
        <v>0</v>
      </c>
      <c r="H67">
        <v>25000</v>
      </c>
      <c r="I67" t="s">
        <v>132</v>
      </c>
      <c r="J67">
        <v>466.22</v>
      </c>
      <c r="K67">
        <v>1478.4</v>
      </c>
      <c r="L67">
        <v>2692.8</v>
      </c>
      <c r="M67">
        <v>5280</v>
      </c>
      <c r="N67" t="s">
        <v>238</v>
      </c>
      <c r="O67" t="s">
        <v>239</v>
      </c>
    </row>
    <row r="68" spans="1:15" x14ac:dyDescent="0.3">
      <c r="A68" t="str">
        <f t="shared" si="0"/>
        <v>MEDI0201A_HKD_5_0_1_hk_basic_0_Core</v>
      </c>
      <c r="B68" t="s">
        <v>41</v>
      </c>
      <c r="C68" t="s">
        <v>18</v>
      </c>
      <c r="E68">
        <v>5</v>
      </c>
      <c r="F68">
        <v>0</v>
      </c>
      <c r="G68">
        <v>1</v>
      </c>
      <c r="H68">
        <v>0</v>
      </c>
      <c r="I68" t="s">
        <v>132</v>
      </c>
      <c r="J68">
        <v>1172.6199999999999</v>
      </c>
      <c r="K68">
        <v>3718.4</v>
      </c>
      <c r="L68">
        <v>6772.8</v>
      </c>
      <c r="M68">
        <v>13280</v>
      </c>
      <c r="N68" t="s">
        <v>238</v>
      </c>
      <c r="O68" t="s">
        <v>239</v>
      </c>
    </row>
    <row r="69" spans="1:15" x14ac:dyDescent="0.3">
      <c r="A69" t="str">
        <f t="shared" si="0"/>
        <v>MEDI0201A_HKD_5_0_1_hk_basic_16000_Core</v>
      </c>
      <c r="B69" t="s">
        <v>41</v>
      </c>
      <c r="C69" t="s">
        <v>18</v>
      </c>
      <c r="E69">
        <v>5</v>
      </c>
      <c r="F69">
        <v>0</v>
      </c>
      <c r="G69">
        <v>1</v>
      </c>
      <c r="H69">
        <v>16000</v>
      </c>
      <c r="I69" t="s">
        <v>132</v>
      </c>
      <c r="J69">
        <v>522.74</v>
      </c>
      <c r="K69">
        <v>1657.6</v>
      </c>
      <c r="L69">
        <v>3019.2</v>
      </c>
      <c r="M69">
        <v>5920</v>
      </c>
      <c r="N69" t="s">
        <v>238</v>
      </c>
      <c r="O69" t="s">
        <v>239</v>
      </c>
    </row>
    <row r="70" spans="1:15" x14ac:dyDescent="0.3">
      <c r="A70" t="str">
        <f t="shared" si="0"/>
        <v>MEDI0201A_HKD_5_0_1_hk_basic_25000_Core</v>
      </c>
      <c r="B70" t="s">
        <v>41</v>
      </c>
      <c r="C70" t="s">
        <v>18</v>
      </c>
      <c r="E70">
        <v>5</v>
      </c>
      <c r="F70">
        <v>0</v>
      </c>
      <c r="G70">
        <v>1</v>
      </c>
      <c r="H70">
        <v>25000</v>
      </c>
      <c r="I70" t="s">
        <v>132</v>
      </c>
      <c r="J70">
        <v>466.22</v>
      </c>
      <c r="K70">
        <v>1478.4</v>
      </c>
      <c r="L70">
        <v>2692.8</v>
      </c>
      <c r="M70">
        <v>5280</v>
      </c>
      <c r="N70" t="s">
        <v>238</v>
      </c>
      <c r="O70" t="s">
        <v>239</v>
      </c>
    </row>
    <row r="71" spans="1:15" x14ac:dyDescent="0.3">
      <c r="A71" t="str">
        <f t="shared" si="0"/>
        <v>MEDI0201A_HKD_5_0_0_hk_basic_0_Core</v>
      </c>
      <c r="B71" t="s">
        <v>41</v>
      </c>
      <c r="C71" t="s">
        <v>18</v>
      </c>
      <c r="E71">
        <v>5</v>
      </c>
      <c r="F71">
        <v>0</v>
      </c>
      <c r="G71">
        <v>0</v>
      </c>
      <c r="H71">
        <v>0</v>
      </c>
      <c r="I71" t="s">
        <v>132</v>
      </c>
      <c r="J71">
        <v>1172.6199999999999</v>
      </c>
      <c r="K71">
        <v>3718.4</v>
      </c>
      <c r="L71">
        <v>6772.8</v>
      </c>
      <c r="M71">
        <v>13280</v>
      </c>
      <c r="N71" t="s">
        <v>238</v>
      </c>
      <c r="O71" t="s">
        <v>239</v>
      </c>
    </row>
    <row r="72" spans="1:15" x14ac:dyDescent="0.3">
      <c r="A72" t="str">
        <f t="shared" si="0"/>
        <v>MEDI0201A_HKD_5_0_0_hk_basic_16000_Core</v>
      </c>
      <c r="B72" t="s">
        <v>41</v>
      </c>
      <c r="C72" t="s">
        <v>18</v>
      </c>
      <c r="E72">
        <v>5</v>
      </c>
      <c r="F72">
        <v>0</v>
      </c>
      <c r="G72">
        <v>0</v>
      </c>
      <c r="H72">
        <v>16000</v>
      </c>
      <c r="I72" t="s">
        <v>132</v>
      </c>
      <c r="J72">
        <v>522.74</v>
      </c>
      <c r="K72">
        <v>1657.6</v>
      </c>
      <c r="L72">
        <v>3019.2</v>
      </c>
      <c r="M72">
        <v>5920</v>
      </c>
      <c r="N72" t="s">
        <v>238</v>
      </c>
      <c r="O72" t="s">
        <v>239</v>
      </c>
    </row>
    <row r="73" spans="1:15" x14ac:dyDescent="0.3">
      <c r="A73" t="str">
        <f t="shared" si="0"/>
        <v>MEDI0201A_HKD_5_0_0_hk_basic_25000_Core</v>
      </c>
      <c r="B73" t="s">
        <v>41</v>
      </c>
      <c r="C73" t="s">
        <v>18</v>
      </c>
      <c r="E73">
        <v>5</v>
      </c>
      <c r="F73">
        <v>0</v>
      </c>
      <c r="G73">
        <v>0</v>
      </c>
      <c r="H73">
        <v>25000</v>
      </c>
      <c r="I73" t="s">
        <v>132</v>
      </c>
      <c r="J73">
        <v>466.22</v>
      </c>
      <c r="K73">
        <v>1478.4</v>
      </c>
      <c r="L73">
        <v>2692.8</v>
      </c>
      <c r="M73">
        <v>5280</v>
      </c>
      <c r="N73" t="s">
        <v>238</v>
      </c>
      <c r="O73" t="s">
        <v>239</v>
      </c>
    </row>
    <row r="74" spans="1:15" x14ac:dyDescent="0.3">
      <c r="A74" t="str">
        <f t="shared" si="0"/>
        <v>MEDI0201A_HKD_6_1_1_hk_basic_0_Core</v>
      </c>
      <c r="B74" t="s">
        <v>41</v>
      </c>
      <c r="C74" t="s">
        <v>18</v>
      </c>
      <c r="E74">
        <v>6</v>
      </c>
      <c r="F74">
        <v>1</v>
      </c>
      <c r="G74">
        <v>1</v>
      </c>
      <c r="H74">
        <v>0</v>
      </c>
      <c r="I74" t="s">
        <v>132</v>
      </c>
      <c r="J74">
        <v>1172.6199999999999</v>
      </c>
      <c r="K74">
        <v>3718.4</v>
      </c>
      <c r="L74">
        <v>6772.8</v>
      </c>
      <c r="M74">
        <v>13280</v>
      </c>
      <c r="N74" t="s">
        <v>238</v>
      </c>
      <c r="O74" t="s">
        <v>239</v>
      </c>
    </row>
    <row r="75" spans="1:15" x14ac:dyDescent="0.3">
      <c r="A75" t="str">
        <f t="shared" si="0"/>
        <v>MEDI0201A_HKD_6_1_1_hk_basic_16000_Core</v>
      </c>
      <c r="B75" t="s">
        <v>41</v>
      </c>
      <c r="C75" t="s">
        <v>18</v>
      </c>
      <c r="E75">
        <v>6</v>
      </c>
      <c r="F75">
        <v>1</v>
      </c>
      <c r="G75">
        <v>1</v>
      </c>
      <c r="H75">
        <v>16000</v>
      </c>
      <c r="I75" t="s">
        <v>132</v>
      </c>
      <c r="J75">
        <v>522.74</v>
      </c>
      <c r="K75">
        <v>1657.6</v>
      </c>
      <c r="L75">
        <v>3019.2</v>
      </c>
      <c r="M75">
        <v>5920</v>
      </c>
      <c r="N75" t="s">
        <v>238</v>
      </c>
      <c r="O75" t="s">
        <v>239</v>
      </c>
    </row>
    <row r="76" spans="1:15" x14ac:dyDescent="0.3">
      <c r="A76" t="str">
        <f t="shared" si="0"/>
        <v>MEDI0201A_HKD_6_1_1_hk_basic_25000_Core</v>
      </c>
      <c r="B76" t="s">
        <v>41</v>
      </c>
      <c r="C76" t="s">
        <v>18</v>
      </c>
      <c r="E76">
        <v>6</v>
      </c>
      <c r="F76">
        <v>1</v>
      </c>
      <c r="G76">
        <v>1</v>
      </c>
      <c r="H76">
        <v>25000</v>
      </c>
      <c r="I76" t="s">
        <v>132</v>
      </c>
      <c r="J76">
        <v>466.22</v>
      </c>
      <c r="K76">
        <v>1478.4</v>
      </c>
      <c r="L76">
        <v>2692.8</v>
      </c>
      <c r="M76">
        <v>5280</v>
      </c>
      <c r="N76" t="s">
        <v>238</v>
      </c>
      <c r="O76" t="s">
        <v>239</v>
      </c>
    </row>
    <row r="77" spans="1:15" x14ac:dyDescent="0.3">
      <c r="A77" t="str">
        <f t="shared" si="0"/>
        <v>MEDI0201A_HKD_6_1_0_hk_basic_0_Core</v>
      </c>
      <c r="B77" t="s">
        <v>41</v>
      </c>
      <c r="C77" t="s">
        <v>18</v>
      </c>
      <c r="E77">
        <v>6</v>
      </c>
      <c r="F77">
        <v>1</v>
      </c>
      <c r="G77">
        <v>0</v>
      </c>
      <c r="H77">
        <v>0</v>
      </c>
      <c r="I77" t="s">
        <v>132</v>
      </c>
      <c r="J77">
        <v>1172.6199999999999</v>
      </c>
      <c r="K77">
        <v>3718.4</v>
      </c>
      <c r="L77">
        <v>6772.8</v>
      </c>
      <c r="M77">
        <v>13280</v>
      </c>
      <c r="N77" t="s">
        <v>238</v>
      </c>
      <c r="O77" t="s">
        <v>239</v>
      </c>
    </row>
    <row r="78" spans="1:15" x14ac:dyDescent="0.3">
      <c r="A78" t="str">
        <f t="shared" si="0"/>
        <v>MEDI0201A_HKD_6_1_0_hk_basic_16000_Core</v>
      </c>
      <c r="B78" t="s">
        <v>41</v>
      </c>
      <c r="C78" t="s">
        <v>18</v>
      </c>
      <c r="E78">
        <v>6</v>
      </c>
      <c r="F78">
        <v>1</v>
      </c>
      <c r="G78">
        <v>0</v>
      </c>
      <c r="H78">
        <v>16000</v>
      </c>
      <c r="I78" t="s">
        <v>132</v>
      </c>
      <c r="J78">
        <v>522.74</v>
      </c>
      <c r="K78">
        <v>1657.6</v>
      </c>
      <c r="L78">
        <v>3019.2</v>
      </c>
      <c r="M78">
        <v>5920</v>
      </c>
      <c r="N78" t="s">
        <v>238</v>
      </c>
      <c r="O78" t="s">
        <v>239</v>
      </c>
    </row>
    <row r="79" spans="1:15" x14ac:dyDescent="0.3">
      <c r="A79" t="str">
        <f t="shared" si="0"/>
        <v>MEDI0201A_HKD_6_1_0_hk_basic_25000_Core</v>
      </c>
      <c r="B79" t="s">
        <v>41</v>
      </c>
      <c r="C79" t="s">
        <v>18</v>
      </c>
      <c r="E79">
        <v>6</v>
      </c>
      <c r="F79">
        <v>1</v>
      </c>
      <c r="G79">
        <v>0</v>
      </c>
      <c r="H79">
        <v>25000</v>
      </c>
      <c r="I79" t="s">
        <v>132</v>
      </c>
      <c r="J79">
        <v>466.22</v>
      </c>
      <c r="K79">
        <v>1478.4</v>
      </c>
      <c r="L79">
        <v>2692.8</v>
      </c>
      <c r="M79">
        <v>5280</v>
      </c>
      <c r="N79" t="s">
        <v>238</v>
      </c>
      <c r="O79" t="s">
        <v>239</v>
      </c>
    </row>
    <row r="80" spans="1:15" x14ac:dyDescent="0.3">
      <c r="A80" t="str">
        <f t="shared" si="0"/>
        <v>MEDI0201A_HKD_6_0_1_hk_basic_0_Core</v>
      </c>
      <c r="B80" t="s">
        <v>41</v>
      </c>
      <c r="C80" t="s">
        <v>18</v>
      </c>
      <c r="E80">
        <v>6</v>
      </c>
      <c r="F80">
        <v>0</v>
      </c>
      <c r="G80">
        <v>1</v>
      </c>
      <c r="H80">
        <v>0</v>
      </c>
      <c r="I80" t="s">
        <v>132</v>
      </c>
      <c r="J80">
        <v>1172.6199999999999</v>
      </c>
      <c r="K80">
        <v>3718.4</v>
      </c>
      <c r="L80">
        <v>6772.8</v>
      </c>
      <c r="M80">
        <v>13280</v>
      </c>
      <c r="N80" t="s">
        <v>238</v>
      </c>
      <c r="O80" t="s">
        <v>239</v>
      </c>
    </row>
    <row r="81" spans="1:15" x14ac:dyDescent="0.3">
      <c r="A81" t="str">
        <f t="shared" si="0"/>
        <v>MEDI0201A_HKD_6_0_1_hk_basic_16000_Core</v>
      </c>
      <c r="B81" t="s">
        <v>41</v>
      </c>
      <c r="C81" t="s">
        <v>18</v>
      </c>
      <c r="E81">
        <v>6</v>
      </c>
      <c r="F81">
        <v>0</v>
      </c>
      <c r="G81">
        <v>1</v>
      </c>
      <c r="H81">
        <v>16000</v>
      </c>
      <c r="I81" t="s">
        <v>132</v>
      </c>
      <c r="J81">
        <v>522.74</v>
      </c>
      <c r="K81">
        <v>1657.6</v>
      </c>
      <c r="L81">
        <v>3019.2</v>
      </c>
      <c r="M81">
        <v>5920</v>
      </c>
      <c r="N81" t="s">
        <v>238</v>
      </c>
      <c r="O81" t="s">
        <v>239</v>
      </c>
    </row>
    <row r="82" spans="1:15" x14ac:dyDescent="0.3">
      <c r="A82" t="str">
        <f t="shared" si="0"/>
        <v>MEDI0201A_HKD_6_0_1_hk_basic_25000_Core</v>
      </c>
      <c r="B82" t="s">
        <v>41</v>
      </c>
      <c r="C82" t="s">
        <v>18</v>
      </c>
      <c r="E82">
        <v>6</v>
      </c>
      <c r="F82">
        <v>0</v>
      </c>
      <c r="G82">
        <v>1</v>
      </c>
      <c r="H82">
        <v>25000</v>
      </c>
      <c r="I82" t="s">
        <v>132</v>
      </c>
      <c r="J82">
        <v>466.22</v>
      </c>
      <c r="K82">
        <v>1478.4</v>
      </c>
      <c r="L82">
        <v>2692.8</v>
      </c>
      <c r="M82">
        <v>5280</v>
      </c>
      <c r="N82" t="s">
        <v>238</v>
      </c>
      <c r="O82" t="s">
        <v>239</v>
      </c>
    </row>
    <row r="83" spans="1:15" x14ac:dyDescent="0.3">
      <c r="A83" t="str">
        <f t="shared" si="0"/>
        <v>MEDI0201A_HKD_6_0_0_hk_basic_0_Core</v>
      </c>
      <c r="B83" t="s">
        <v>41</v>
      </c>
      <c r="C83" t="s">
        <v>18</v>
      </c>
      <c r="E83">
        <v>6</v>
      </c>
      <c r="F83">
        <v>0</v>
      </c>
      <c r="G83">
        <v>0</v>
      </c>
      <c r="H83">
        <v>0</v>
      </c>
      <c r="I83" t="s">
        <v>132</v>
      </c>
      <c r="J83">
        <v>1172.6199999999999</v>
      </c>
      <c r="K83">
        <v>3718.4</v>
      </c>
      <c r="L83">
        <v>6772.8</v>
      </c>
      <c r="M83">
        <v>13280</v>
      </c>
      <c r="N83" t="s">
        <v>238</v>
      </c>
      <c r="O83" t="s">
        <v>239</v>
      </c>
    </row>
    <row r="84" spans="1:15" x14ac:dyDescent="0.3">
      <c r="A84" t="str">
        <f t="shared" si="0"/>
        <v>MEDI0201A_HKD_6_0_0_hk_basic_16000_Core</v>
      </c>
      <c r="B84" t="s">
        <v>41</v>
      </c>
      <c r="C84" t="s">
        <v>18</v>
      </c>
      <c r="E84">
        <v>6</v>
      </c>
      <c r="F84">
        <v>0</v>
      </c>
      <c r="G84">
        <v>0</v>
      </c>
      <c r="H84">
        <v>16000</v>
      </c>
      <c r="I84" t="s">
        <v>132</v>
      </c>
      <c r="J84">
        <v>522.74</v>
      </c>
      <c r="K84">
        <v>1657.6</v>
      </c>
      <c r="L84">
        <v>3019.2</v>
      </c>
      <c r="M84">
        <v>5920</v>
      </c>
      <c r="N84" t="s">
        <v>238</v>
      </c>
      <c r="O84" t="s">
        <v>239</v>
      </c>
    </row>
    <row r="85" spans="1:15" x14ac:dyDescent="0.3">
      <c r="A85" t="str">
        <f t="shared" si="0"/>
        <v>MEDI0201A_HKD_6_0_0_hk_basic_25000_Core</v>
      </c>
      <c r="B85" t="s">
        <v>41</v>
      </c>
      <c r="C85" t="s">
        <v>18</v>
      </c>
      <c r="E85">
        <v>6</v>
      </c>
      <c r="F85">
        <v>0</v>
      </c>
      <c r="G85">
        <v>0</v>
      </c>
      <c r="H85">
        <v>25000</v>
      </c>
      <c r="I85" t="s">
        <v>132</v>
      </c>
      <c r="J85">
        <v>466.22</v>
      </c>
      <c r="K85">
        <v>1478.4</v>
      </c>
      <c r="L85">
        <v>2692.8</v>
      </c>
      <c r="M85">
        <v>5280</v>
      </c>
      <c r="N85" t="s">
        <v>238</v>
      </c>
      <c r="O85" t="s">
        <v>239</v>
      </c>
    </row>
    <row r="86" spans="1:15" x14ac:dyDescent="0.3">
      <c r="A86" t="str">
        <f t="shared" si="0"/>
        <v>MEDI0201A_HKD_7_1_1_hk_basic_0_Core</v>
      </c>
      <c r="B86" t="s">
        <v>41</v>
      </c>
      <c r="C86" t="s">
        <v>18</v>
      </c>
      <c r="E86">
        <v>7</v>
      </c>
      <c r="F86">
        <v>1</v>
      </c>
      <c r="G86">
        <v>1</v>
      </c>
      <c r="H86">
        <v>0</v>
      </c>
      <c r="I86" t="s">
        <v>132</v>
      </c>
      <c r="J86">
        <v>1172.6199999999999</v>
      </c>
      <c r="K86">
        <v>3718.4</v>
      </c>
      <c r="L86">
        <v>6772.8</v>
      </c>
      <c r="M86">
        <v>13280</v>
      </c>
      <c r="N86" t="s">
        <v>238</v>
      </c>
      <c r="O86" t="s">
        <v>239</v>
      </c>
    </row>
    <row r="87" spans="1:15" x14ac:dyDescent="0.3">
      <c r="A87" t="str">
        <f t="shared" si="0"/>
        <v>MEDI0201A_HKD_7_1_1_hk_basic_16000_Core</v>
      </c>
      <c r="B87" t="s">
        <v>41</v>
      </c>
      <c r="C87" t="s">
        <v>18</v>
      </c>
      <c r="E87">
        <v>7</v>
      </c>
      <c r="F87">
        <v>1</v>
      </c>
      <c r="G87">
        <v>1</v>
      </c>
      <c r="H87">
        <v>16000</v>
      </c>
      <c r="I87" t="s">
        <v>132</v>
      </c>
      <c r="J87">
        <v>522.74</v>
      </c>
      <c r="K87">
        <v>1657.6</v>
      </c>
      <c r="L87">
        <v>3019.2</v>
      </c>
      <c r="M87">
        <v>5920</v>
      </c>
      <c r="N87" t="s">
        <v>238</v>
      </c>
      <c r="O87" t="s">
        <v>239</v>
      </c>
    </row>
    <row r="88" spans="1:15" x14ac:dyDescent="0.3">
      <c r="A88" t="str">
        <f t="shared" si="0"/>
        <v>MEDI0201A_HKD_7_1_1_hk_basic_25000_Core</v>
      </c>
      <c r="B88" t="s">
        <v>41</v>
      </c>
      <c r="C88" t="s">
        <v>18</v>
      </c>
      <c r="E88">
        <v>7</v>
      </c>
      <c r="F88">
        <v>1</v>
      </c>
      <c r="G88">
        <v>1</v>
      </c>
      <c r="H88">
        <v>25000</v>
      </c>
      <c r="I88" t="s">
        <v>132</v>
      </c>
      <c r="J88">
        <v>466.22</v>
      </c>
      <c r="K88">
        <v>1478.4</v>
      </c>
      <c r="L88">
        <v>2692.8</v>
      </c>
      <c r="M88">
        <v>5280</v>
      </c>
      <c r="N88" t="s">
        <v>238</v>
      </c>
      <c r="O88" t="s">
        <v>239</v>
      </c>
    </row>
    <row r="89" spans="1:15" x14ac:dyDescent="0.3">
      <c r="A89" t="str">
        <f t="shared" si="0"/>
        <v>MEDI0201A_HKD_7_1_0_hk_basic_0_Core</v>
      </c>
      <c r="B89" t="s">
        <v>41</v>
      </c>
      <c r="C89" t="s">
        <v>18</v>
      </c>
      <c r="E89">
        <v>7</v>
      </c>
      <c r="F89">
        <v>1</v>
      </c>
      <c r="G89">
        <v>0</v>
      </c>
      <c r="H89">
        <v>0</v>
      </c>
      <c r="I89" t="s">
        <v>132</v>
      </c>
      <c r="J89">
        <v>1172.6199999999999</v>
      </c>
      <c r="K89">
        <v>3718.4</v>
      </c>
      <c r="L89">
        <v>6772.8</v>
      </c>
      <c r="M89">
        <v>13280</v>
      </c>
      <c r="N89" t="s">
        <v>238</v>
      </c>
      <c r="O89" t="s">
        <v>239</v>
      </c>
    </row>
    <row r="90" spans="1:15" x14ac:dyDescent="0.3">
      <c r="A90" t="str">
        <f t="shared" si="0"/>
        <v>MEDI0201A_HKD_7_1_0_hk_basic_16000_Core</v>
      </c>
      <c r="B90" t="s">
        <v>41</v>
      </c>
      <c r="C90" t="s">
        <v>18</v>
      </c>
      <c r="E90">
        <v>7</v>
      </c>
      <c r="F90">
        <v>1</v>
      </c>
      <c r="G90">
        <v>0</v>
      </c>
      <c r="H90">
        <v>16000</v>
      </c>
      <c r="I90" t="s">
        <v>132</v>
      </c>
      <c r="J90">
        <v>522.74</v>
      </c>
      <c r="K90">
        <v>1657.6</v>
      </c>
      <c r="L90">
        <v>3019.2</v>
      </c>
      <c r="M90">
        <v>5920</v>
      </c>
      <c r="N90" t="s">
        <v>238</v>
      </c>
      <c r="O90" t="s">
        <v>239</v>
      </c>
    </row>
    <row r="91" spans="1:15" x14ac:dyDescent="0.3">
      <c r="A91" t="str">
        <f t="shared" si="0"/>
        <v>MEDI0201A_HKD_7_1_0_hk_basic_25000_Core</v>
      </c>
      <c r="B91" t="s">
        <v>41</v>
      </c>
      <c r="C91" t="s">
        <v>18</v>
      </c>
      <c r="E91">
        <v>7</v>
      </c>
      <c r="F91">
        <v>1</v>
      </c>
      <c r="G91">
        <v>0</v>
      </c>
      <c r="H91">
        <v>25000</v>
      </c>
      <c r="I91" t="s">
        <v>132</v>
      </c>
      <c r="J91">
        <v>466.22</v>
      </c>
      <c r="K91">
        <v>1478.4</v>
      </c>
      <c r="L91">
        <v>2692.8</v>
      </c>
      <c r="M91">
        <v>5280</v>
      </c>
      <c r="N91" t="s">
        <v>238</v>
      </c>
      <c r="O91" t="s">
        <v>239</v>
      </c>
    </row>
    <row r="92" spans="1:15" x14ac:dyDescent="0.3">
      <c r="A92" t="str">
        <f t="shared" si="0"/>
        <v>MEDI0201A_HKD_7_0_1_hk_basic_0_Core</v>
      </c>
      <c r="B92" t="s">
        <v>41</v>
      </c>
      <c r="C92" t="s">
        <v>18</v>
      </c>
      <c r="E92">
        <v>7</v>
      </c>
      <c r="F92">
        <v>0</v>
      </c>
      <c r="G92">
        <v>1</v>
      </c>
      <c r="H92">
        <v>0</v>
      </c>
      <c r="I92" t="s">
        <v>132</v>
      </c>
      <c r="J92">
        <v>1172.6199999999999</v>
      </c>
      <c r="K92">
        <v>3718.4</v>
      </c>
      <c r="L92">
        <v>6772.8</v>
      </c>
      <c r="M92">
        <v>13280</v>
      </c>
      <c r="N92" t="s">
        <v>238</v>
      </c>
      <c r="O92" t="s">
        <v>239</v>
      </c>
    </row>
    <row r="93" spans="1:15" x14ac:dyDescent="0.3">
      <c r="A93" t="str">
        <f t="shared" si="0"/>
        <v>MEDI0201A_HKD_7_0_1_hk_basic_16000_Core</v>
      </c>
      <c r="B93" t="s">
        <v>41</v>
      </c>
      <c r="C93" t="s">
        <v>18</v>
      </c>
      <c r="E93">
        <v>7</v>
      </c>
      <c r="F93">
        <v>0</v>
      </c>
      <c r="G93">
        <v>1</v>
      </c>
      <c r="H93">
        <v>16000</v>
      </c>
      <c r="I93" t="s">
        <v>132</v>
      </c>
      <c r="J93">
        <v>522.74</v>
      </c>
      <c r="K93">
        <v>1657.6</v>
      </c>
      <c r="L93">
        <v>3019.2</v>
      </c>
      <c r="M93">
        <v>5920</v>
      </c>
      <c r="N93" t="s">
        <v>238</v>
      </c>
      <c r="O93" t="s">
        <v>239</v>
      </c>
    </row>
    <row r="94" spans="1:15" x14ac:dyDescent="0.3">
      <c r="A94" t="str">
        <f t="shared" si="0"/>
        <v>MEDI0201A_HKD_7_0_1_hk_basic_25000_Core</v>
      </c>
      <c r="B94" t="s">
        <v>41</v>
      </c>
      <c r="C94" t="s">
        <v>18</v>
      </c>
      <c r="E94">
        <v>7</v>
      </c>
      <c r="F94">
        <v>0</v>
      </c>
      <c r="G94">
        <v>1</v>
      </c>
      <c r="H94">
        <v>25000</v>
      </c>
      <c r="I94" t="s">
        <v>132</v>
      </c>
      <c r="J94">
        <v>466.22</v>
      </c>
      <c r="K94">
        <v>1478.4</v>
      </c>
      <c r="L94">
        <v>2692.8</v>
      </c>
      <c r="M94">
        <v>5280</v>
      </c>
      <c r="N94" t="s">
        <v>238</v>
      </c>
      <c r="O94" t="s">
        <v>239</v>
      </c>
    </row>
    <row r="95" spans="1:15" x14ac:dyDescent="0.3">
      <c r="A95" t="str">
        <f t="shared" si="0"/>
        <v>MEDI0201A_HKD_7_0_0_hk_basic_0_Core</v>
      </c>
      <c r="B95" t="s">
        <v>41</v>
      </c>
      <c r="C95" t="s">
        <v>18</v>
      </c>
      <c r="E95">
        <v>7</v>
      </c>
      <c r="F95">
        <v>0</v>
      </c>
      <c r="G95">
        <v>0</v>
      </c>
      <c r="H95">
        <v>0</v>
      </c>
      <c r="I95" t="s">
        <v>132</v>
      </c>
      <c r="J95">
        <v>1172.6199999999999</v>
      </c>
      <c r="K95">
        <v>3718.4</v>
      </c>
      <c r="L95">
        <v>6772.8</v>
      </c>
      <c r="M95">
        <v>13280</v>
      </c>
      <c r="N95" t="s">
        <v>238</v>
      </c>
      <c r="O95" t="s">
        <v>239</v>
      </c>
    </row>
    <row r="96" spans="1:15" x14ac:dyDescent="0.3">
      <c r="A96" t="str">
        <f t="shared" si="0"/>
        <v>MEDI0201A_HKD_7_0_0_hk_basic_16000_Core</v>
      </c>
      <c r="B96" t="s">
        <v>41</v>
      </c>
      <c r="C96" t="s">
        <v>18</v>
      </c>
      <c r="E96">
        <v>7</v>
      </c>
      <c r="F96">
        <v>0</v>
      </c>
      <c r="G96">
        <v>0</v>
      </c>
      <c r="H96">
        <v>16000</v>
      </c>
      <c r="I96" t="s">
        <v>132</v>
      </c>
      <c r="J96">
        <v>522.74</v>
      </c>
      <c r="K96">
        <v>1657.6</v>
      </c>
      <c r="L96">
        <v>3019.2</v>
      </c>
      <c r="M96">
        <v>5920</v>
      </c>
      <c r="N96" t="s">
        <v>238</v>
      </c>
      <c r="O96" t="s">
        <v>239</v>
      </c>
    </row>
    <row r="97" spans="1:15" x14ac:dyDescent="0.3">
      <c r="A97" t="str">
        <f t="shared" si="0"/>
        <v>MEDI0201A_HKD_7_0_0_hk_basic_25000_Core</v>
      </c>
      <c r="B97" t="s">
        <v>41</v>
      </c>
      <c r="C97" t="s">
        <v>18</v>
      </c>
      <c r="E97">
        <v>7</v>
      </c>
      <c r="F97">
        <v>0</v>
      </c>
      <c r="G97">
        <v>0</v>
      </c>
      <c r="H97">
        <v>25000</v>
      </c>
      <c r="I97" t="s">
        <v>132</v>
      </c>
      <c r="J97">
        <v>466.22</v>
      </c>
      <c r="K97">
        <v>1478.4</v>
      </c>
      <c r="L97">
        <v>2692.8</v>
      </c>
      <c r="M97">
        <v>5280</v>
      </c>
      <c r="N97" t="s">
        <v>238</v>
      </c>
      <c r="O97" t="s">
        <v>239</v>
      </c>
    </row>
    <row r="98" spans="1:15" x14ac:dyDescent="0.3">
      <c r="A98" t="str">
        <f t="shared" si="0"/>
        <v>MEDI0201A_HKD_8_1_1_hk_basic_0_Core</v>
      </c>
      <c r="B98" t="s">
        <v>41</v>
      </c>
      <c r="C98" t="s">
        <v>18</v>
      </c>
      <c r="E98">
        <v>8</v>
      </c>
      <c r="F98">
        <v>1</v>
      </c>
      <c r="G98">
        <v>1</v>
      </c>
      <c r="H98">
        <v>0</v>
      </c>
      <c r="I98" t="s">
        <v>132</v>
      </c>
      <c r="J98">
        <v>1172.6199999999999</v>
      </c>
      <c r="K98">
        <v>3718.4</v>
      </c>
      <c r="L98">
        <v>6772.8</v>
      </c>
      <c r="M98">
        <v>13280</v>
      </c>
      <c r="N98" t="s">
        <v>238</v>
      </c>
      <c r="O98" t="s">
        <v>239</v>
      </c>
    </row>
    <row r="99" spans="1:15" x14ac:dyDescent="0.3">
      <c r="A99" t="str">
        <f t="shared" si="0"/>
        <v>MEDI0201A_HKD_8_1_1_hk_basic_16000_Core</v>
      </c>
      <c r="B99" t="s">
        <v>41</v>
      </c>
      <c r="C99" t="s">
        <v>18</v>
      </c>
      <c r="E99">
        <v>8</v>
      </c>
      <c r="F99">
        <v>1</v>
      </c>
      <c r="G99">
        <v>1</v>
      </c>
      <c r="H99">
        <v>16000</v>
      </c>
      <c r="I99" t="s">
        <v>132</v>
      </c>
      <c r="J99">
        <v>522.74</v>
      </c>
      <c r="K99">
        <v>1657.6</v>
      </c>
      <c r="L99">
        <v>3019.2</v>
      </c>
      <c r="M99">
        <v>5920</v>
      </c>
      <c r="N99" t="s">
        <v>238</v>
      </c>
      <c r="O99" t="s">
        <v>239</v>
      </c>
    </row>
    <row r="100" spans="1:15" x14ac:dyDescent="0.3">
      <c r="A100" t="str">
        <f t="shared" si="0"/>
        <v>MEDI0201A_HKD_8_1_1_hk_basic_25000_Core</v>
      </c>
      <c r="B100" t="s">
        <v>41</v>
      </c>
      <c r="C100" t="s">
        <v>18</v>
      </c>
      <c r="E100">
        <v>8</v>
      </c>
      <c r="F100">
        <v>1</v>
      </c>
      <c r="G100">
        <v>1</v>
      </c>
      <c r="H100">
        <v>25000</v>
      </c>
      <c r="I100" t="s">
        <v>132</v>
      </c>
      <c r="J100">
        <v>466.22</v>
      </c>
      <c r="K100">
        <v>1478.4</v>
      </c>
      <c r="L100">
        <v>2692.8</v>
      </c>
      <c r="M100">
        <v>5280</v>
      </c>
      <c r="N100" t="s">
        <v>238</v>
      </c>
      <c r="O100" t="s">
        <v>239</v>
      </c>
    </row>
    <row r="101" spans="1:15" x14ac:dyDescent="0.3">
      <c r="A101" t="str">
        <f t="shared" si="0"/>
        <v>MEDI0201A_HKD_8_1_0_hk_basic_0_Core</v>
      </c>
      <c r="B101" t="s">
        <v>41</v>
      </c>
      <c r="C101" t="s">
        <v>18</v>
      </c>
      <c r="E101">
        <v>8</v>
      </c>
      <c r="F101">
        <v>1</v>
      </c>
      <c r="G101">
        <v>0</v>
      </c>
      <c r="H101">
        <v>0</v>
      </c>
      <c r="I101" t="s">
        <v>132</v>
      </c>
      <c r="J101">
        <v>1172.6199999999999</v>
      </c>
      <c r="K101">
        <v>3718.4</v>
      </c>
      <c r="L101">
        <v>6772.8</v>
      </c>
      <c r="M101">
        <v>13280</v>
      </c>
      <c r="N101" t="s">
        <v>238</v>
      </c>
      <c r="O101" t="s">
        <v>239</v>
      </c>
    </row>
    <row r="102" spans="1:15" x14ac:dyDescent="0.3">
      <c r="A102" t="str">
        <f t="shared" si="0"/>
        <v>MEDI0201A_HKD_8_1_0_hk_basic_16000_Core</v>
      </c>
      <c r="B102" t="s">
        <v>41</v>
      </c>
      <c r="C102" t="s">
        <v>18</v>
      </c>
      <c r="E102">
        <v>8</v>
      </c>
      <c r="F102">
        <v>1</v>
      </c>
      <c r="G102">
        <v>0</v>
      </c>
      <c r="H102">
        <v>16000</v>
      </c>
      <c r="I102" t="s">
        <v>132</v>
      </c>
      <c r="J102">
        <v>522.74</v>
      </c>
      <c r="K102">
        <v>1657.6</v>
      </c>
      <c r="L102">
        <v>3019.2</v>
      </c>
      <c r="M102">
        <v>5920</v>
      </c>
      <c r="N102" t="s">
        <v>238</v>
      </c>
      <c r="O102" t="s">
        <v>239</v>
      </c>
    </row>
    <row r="103" spans="1:15" x14ac:dyDescent="0.3">
      <c r="A103" t="str">
        <f t="shared" si="0"/>
        <v>MEDI0201A_HKD_8_1_0_hk_basic_25000_Core</v>
      </c>
      <c r="B103" t="s">
        <v>41</v>
      </c>
      <c r="C103" t="s">
        <v>18</v>
      </c>
      <c r="E103">
        <v>8</v>
      </c>
      <c r="F103">
        <v>1</v>
      </c>
      <c r="G103">
        <v>0</v>
      </c>
      <c r="H103">
        <v>25000</v>
      </c>
      <c r="I103" t="s">
        <v>132</v>
      </c>
      <c r="J103">
        <v>466.22</v>
      </c>
      <c r="K103">
        <v>1478.4</v>
      </c>
      <c r="L103">
        <v>2692.8</v>
      </c>
      <c r="M103">
        <v>5280</v>
      </c>
      <c r="N103" t="s">
        <v>238</v>
      </c>
      <c r="O103" t="s">
        <v>239</v>
      </c>
    </row>
    <row r="104" spans="1:15" x14ac:dyDescent="0.3">
      <c r="A104" t="str">
        <f t="shared" si="0"/>
        <v>MEDI0201A_HKD_8_0_1_hk_basic_0_Core</v>
      </c>
      <c r="B104" t="s">
        <v>41</v>
      </c>
      <c r="C104" t="s">
        <v>18</v>
      </c>
      <c r="E104">
        <v>8</v>
      </c>
      <c r="F104">
        <v>0</v>
      </c>
      <c r="G104">
        <v>1</v>
      </c>
      <c r="H104">
        <v>0</v>
      </c>
      <c r="I104" t="s">
        <v>132</v>
      </c>
      <c r="J104">
        <v>1172.6199999999999</v>
      </c>
      <c r="K104">
        <v>3718.4</v>
      </c>
      <c r="L104">
        <v>6772.8</v>
      </c>
      <c r="M104">
        <v>13280</v>
      </c>
      <c r="N104" t="s">
        <v>238</v>
      </c>
      <c r="O104" t="s">
        <v>239</v>
      </c>
    </row>
    <row r="105" spans="1:15" x14ac:dyDescent="0.3">
      <c r="A105" t="str">
        <f t="shared" si="0"/>
        <v>MEDI0201A_HKD_8_0_1_hk_basic_16000_Core</v>
      </c>
      <c r="B105" t="s">
        <v>41</v>
      </c>
      <c r="C105" t="s">
        <v>18</v>
      </c>
      <c r="E105">
        <v>8</v>
      </c>
      <c r="F105">
        <v>0</v>
      </c>
      <c r="G105">
        <v>1</v>
      </c>
      <c r="H105">
        <v>16000</v>
      </c>
      <c r="I105" t="s">
        <v>132</v>
      </c>
      <c r="J105">
        <v>522.74</v>
      </c>
      <c r="K105">
        <v>1657.6</v>
      </c>
      <c r="L105">
        <v>3019.2</v>
      </c>
      <c r="M105">
        <v>5920</v>
      </c>
      <c r="N105" t="s">
        <v>238</v>
      </c>
      <c r="O105" t="s">
        <v>239</v>
      </c>
    </row>
    <row r="106" spans="1:15" x14ac:dyDescent="0.3">
      <c r="A106" t="str">
        <f t="shared" si="0"/>
        <v>MEDI0201A_HKD_8_0_1_hk_basic_25000_Core</v>
      </c>
      <c r="B106" t="s">
        <v>41</v>
      </c>
      <c r="C106" t="s">
        <v>18</v>
      </c>
      <c r="E106">
        <v>8</v>
      </c>
      <c r="F106">
        <v>0</v>
      </c>
      <c r="G106">
        <v>1</v>
      </c>
      <c r="H106">
        <v>25000</v>
      </c>
      <c r="I106" t="s">
        <v>132</v>
      </c>
      <c r="J106">
        <v>466.22</v>
      </c>
      <c r="K106">
        <v>1478.4</v>
      </c>
      <c r="L106">
        <v>2692.8</v>
      </c>
      <c r="M106">
        <v>5280</v>
      </c>
      <c r="N106" t="s">
        <v>238</v>
      </c>
      <c r="O106" t="s">
        <v>239</v>
      </c>
    </row>
    <row r="107" spans="1:15" x14ac:dyDescent="0.3">
      <c r="A107" t="str">
        <f t="shared" si="0"/>
        <v>MEDI0201A_HKD_8_0_0_hk_basic_0_Core</v>
      </c>
      <c r="B107" t="s">
        <v>41</v>
      </c>
      <c r="C107" t="s">
        <v>18</v>
      </c>
      <c r="E107">
        <v>8</v>
      </c>
      <c r="F107">
        <v>0</v>
      </c>
      <c r="G107">
        <v>0</v>
      </c>
      <c r="H107">
        <v>0</v>
      </c>
      <c r="I107" t="s">
        <v>132</v>
      </c>
      <c r="J107">
        <v>1172.6199999999999</v>
      </c>
      <c r="K107">
        <v>3718.4</v>
      </c>
      <c r="L107">
        <v>6772.8</v>
      </c>
      <c r="M107">
        <v>13280</v>
      </c>
      <c r="N107" t="s">
        <v>238</v>
      </c>
      <c r="O107" t="s">
        <v>239</v>
      </c>
    </row>
    <row r="108" spans="1:15" x14ac:dyDescent="0.3">
      <c r="A108" t="str">
        <f t="shared" si="0"/>
        <v>MEDI0201A_HKD_8_0_0_hk_basic_16000_Core</v>
      </c>
      <c r="B108" t="s">
        <v>41</v>
      </c>
      <c r="C108" t="s">
        <v>18</v>
      </c>
      <c r="E108">
        <v>8</v>
      </c>
      <c r="F108">
        <v>0</v>
      </c>
      <c r="G108">
        <v>0</v>
      </c>
      <c r="H108">
        <v>16000</v>
      </c>
      <c r="I108" t="s">
        <v>132</v>
      </c>
      <c r="J108">
        <v>522.74</v>
      </c>
      <c r="K108">
        <v>1657.6</v>
      </c>
      <c r="L108">
        <v>3019.2</v>
      </c>
      <c r="M108">
        <v>5920</v>
      </c>
      <c r="N108" t="s">
        <v>238</v>
      </c>
      <c r="O108" t="s">
        <v>239</v>
      </c>
    </row>
    <row r="109" spans="1:15" x14ac:dyDescent="0.3">
      <c r="A109" t="str">
        <f t="shared" si="0"/>
        <v>MEDI0201A_HKD_8_0_0_hk_basic_25000_Core</v>
      </c>
      <c r="B109" t="s">
        <v>41</v>
      </c>
      <c r="C109" t="s">
        <v>18</v>
      </c>
      <c r="E109">
        <v>8</v>
      </c>
      <c r="F109">
        <v>0</v>
      </c>
      <c r="G109">
        <v>0</v>
      </c>
      <c r="H109">
        <v>25000</v>
      </c>
      <c r="I109" t="s">
        <v>132</v>
      </c>
      <c r="J109">
        <v>466.22</v>
      </c>
      <c r="K109">
        <v>1478.4</v>
      </c>
      <c r="L109">
        <v>2692.8</v>
      </c>
      <c r="M109">
        <v>5280</v>
      </c>
      <c r="N109" t="s">
        <v>238</v>
      </c>
      <c r="O109" t="s">
        <v>239</v>
      </c>
    </row>
    <row r="110" spans="1:15" x14ac:dyDescent="0.3">
      <c r="A110" t="str">
        <f t="shared" si="0"/>
        <v>MEDI0201A_HKD_9_1_1_hk_basic_0_Core</v>
      </c>
      <c r="B110" t="s">
        <v>41</v>
      </c>
      <c r="C110" t="s">
        <v>18</v>
      </c>
      <c r="E110">
        <v>9</v>
      </c>
      <c r="F110">
        <v>1</v>
      </c>
      <c r="G110">
        <v>1</v>
      </c>
      <c r="H110">
        <v>0</v>
      </c>
      <c r="I110" t="s">
        <v>132</v>
      </c>
      <c r="J110">
        <v>1172.6199999999999</v>
      </c>
      <c r="K110">
        <v>3718.4</v>
      </c>
      <c r="L110">
        <v>6772.8</v>
      </c>
      <c r="M110">
        <v>13280</v>
      </c>
      <c r="N110" t="s">
        <v>238</v>
      </c>
      <c r="O110" t="s">
        <v>239</v>
      </c>
    </row>
    <row r="111" spans="1:15" x14ac:dyDescent="0.3">
      <c r="A111" t="str">
        <f t="shared" si="0"/>
        <v>MEDI0201A_HKD_9_1_1_hk_basic_16000_Core</v>
      </c>
      <c r="B111" t="s">
        <v>41</v>
      </c>
      <c r="C111" t="s">
        <v>18</v>
      </c>
      <c r="E111">
        <v>9</v>
      </c>
      <c r="F111">
        <v>1</v>
      </c>
      <c r="G111">
        <v>1</v>
      </c>
      <c r="H111">
        <v>16000</v>
      </c>
      <c r="I111" t="s">
        <v>132</v>
      </c>
      <c r="J111">
        <v>522.74</v>
      </c>
      <c r="K111">
        <v>1657.6</v>
      </c>
      <c r="L111">
        <v>3019.2</v>
      </c>
      <c r="M111">
        <v>5920</v>
      </c>
      <c r="N111" t="s">
        <v>238</v>
      </c>
      <c r="O111" t="s">
        <v>239</v>
      </c>
    </row>
    <row r="112" spans="1:15" x14ac:dyDescent="0.3">
      <c r="A112" t="str">
        <f t="shared" si="0"/>
        <v>MEDI0201A_HKD_9_1_1_hk_basic_25000_Core</v>
      </c>
      <c r="B112" t="s">
        <v>41</v>
      </c>
      <c r="C112" t="s">
        <v>18</v>
      </c>
      <c r="E112">
        <v>9</v>
      </c>
      <c r="F112">
        <v>1</v>
      </c>
      <c r="G112">
        <v>1</v>
      </c>
      <c r="H112">
        <v>25000</v>
      </c>
      <c r="I112" t="s">
        <v>132</v>
      </c>
      <c r="J112">
        <v>466.22</v>
      </c>
      <c r="K112">
        <v>1478.4</v>
      </c>
      <c r="L112">
        <v>2692.8</v>
      </c>
      <c r="M112">
        <v>5280</v>
      </c>
      <c r="N112" t="s">
        <v>238</v>
      </c>
      <c r="O112" t="s">
        <v>239</v>
      </c>
    </row>
    <row r="113" spans="1:15" x14ac:dyDescent="0.3">
      <c r="A113" t="str">
        <f t="shared" si="0"/>
        <v>MEDI0201A_HKD_9_1_0_hk_basic_0_Core</v>
      </c>
      <c r="B113" t="s">
        <v>41</v>
      </c>
      <c r="C113" t="s">
        <v>18</v>
      </c>
      <c r="E113">
        <v>9</v>
      </c>
      <c r="F113">
        <v>1</v>
      </c>
      <c r="G113">
        <v>0</v>
      </c>
      <c r="H113">
        <v>0</v>
      </c>
      <c r="I113" t="s">
        <v>132</v>
      </c>
      <c r="J113">
        <v>1172.6199999999999</v>
      </c>
      <c r="K113">
        <v>3718.4</v>
      </c>
      <c r="L113">
        <v>6772.8</v>
      </c>
      <c r="M113">
        <v>13280</v>
      </c>
      <c r="N113" t="s">
        <v>238</v>
      </c>
      <c r="O113" t="s">
        <v>239</v>
      </c>
    </row>
    <row r="114" spans="1:15" x14ac:dyDescent="0.3">
      <c r="A114" t="str">
        <f t="shared" si="0"/>
        <v>MEDI0201A_HKD_9_1_0_hk_basic_16000_Core</v>
      </c>
      <c r="B114" t="s">
        <v>41</v>
      </c>
      <c r="C114" t="s">
        <v>18</v>
      </c>
      <c r="E114">
        <v>9</v>
      </c>
      <c r="F114">
        <v>1</v>
      </c>
      <c r="G114">
        <v>0</v>
      </c>
      <c r="H114">
        <v>16000</v>
      </c>
      <c r="I114" t="s">
        <v>132</v>
      </c>
      <c r="J114">
        <v>522.74</v>
      </c>
      <c r="K114">
        <v>1657.6</v>
      </c>
      <c r="L114">
        <v>3019.2</v>
      </c>
      <c r="M114">
        <v>5920</v>
      </c>
      <c r="N114" t="s">
        <v>238</v>
      </c>
      <c r="O114" t="s">
        <v>239</v>
      </c>
    </row>
    <row r="115" spans="1:15" x14ac:dyDescent="0.3">
      <c r="A115" t="str">
        <f t="shared" si="0"/>
        <v>MEDI0201A_HKD_9_1_0_hk_basic_25000_Core</v>
      </c>
      <c r="B115" t="s">
        <v>41</v>
      </c>
      <c r="C115" t="s">
        <v>18</v>
      </c>
      <c r="E115">
        <v>9</v>
      </c>
      <c r="F115">
        <v>1</v>
      </c>
      <c r="G115">
        <v>0</v>
      </c>
      <c r="H115">
        <v>25000</v>
      </c>
      <c r="I115" t="s">
        <v>132</v>
      </c>
      <c r="J115">
        <v>466.22</v>
      </c>
      <c r="K115">
        <v>1478.4</v>
      </c>
      <c r="L115">
        <v>2692.8</v>
      </c>
      <c r="M115">
        <v>5280</v>
      </c>
      <c r="N115" t="s">
        <v>238</v>
      </c>
      <c r="O115" t="s">
        <v>239</v>
      </c>
    </row>
    <row r="116" spans="1:15" x14ac:dyDescent="0.3">
      <c r="A116" t="str">
        <f t="shared" si="0"/>
        <v>MEDI0201A_HKD_9_0_1_hk_basic_0_Core</v>
      </c>
      <c r="B116" t="s">
        <v>41</v>
      </c>
      <c r="C116" t="s">
        <v>18</v>
      </c>
      <c r="E116">
        <v>9</v>
      </c>
      <c r="F116">
        <v>0</v>
      </c>
      <c r="G116">
        <v>1</v>
      </c>
      <c r="H116">
        <v>0</v>
      </c>
      <c r="I116" t="s">
        <v>132</v>
      </c>
      <c r="J116">
        <v>1172.6199999999999</v>
      </c>
      <c r="K116">
        <v>3718.4</v>
      </c>
      <c r="L116">
        <v>6772.8</v>
      </c>
      <c r="M116">
        <v>13280</v>
      </c>
      <c r="N116" t="s">
        <v>238</v>
      </c>
      <c r="O116" t="s">
        <v>239</v>
      </c>
    </row>
    <row r="117" spans="1:15" x14ac:dyDescent="0.3">
      <c r="A117" t="str">
        <f t="shared" si="0"/>
        <v>MEDI0201A_HKD_9_0_1_hk_basic_16000_Core</v>
      </c>
      <c r="B117" t="s">
        <v>41</v>
      </c>
      <c r="C117" t="s">
        <v>18</v>
      </c>
      <c r="E117">
        <v>9</v>
      </c>
      <c r="F117">
        <v>0</v>
      </c>
      <c r="G117">
        <v>1</v>
      </c>
      <c r="H117">
        <v>16000</v>
      </c>
      <c r="I117" t="s">
        <v>132</v>
      </c>
      <c r="J117">
        <v>522.74</v>
      </c>
      <c r="K117">
        <v>1657.6</v>
      </c>
      <c r="L117">
        <v>3019.2</v>
      </c>
      <c r="M117">
        <v>5920</v>
      </c>
      <c r="N117" t="s">
        <v>238</v>
      </c>
      <c r="O117" t="s">
        <v>239</v>
      </c>
    </row>
    <row r="118" spans="1:15" x14ac:dyDescent="0.3">
      <c r="A118" t="str">
        <f t="shared" si="0"/>
        <v>MEDI0201A_HKD_9_0_1_hk_basic_25000_Core</v>
      </c>
      <c r="B118" t="s">
        <v>41</v>
      </c>
      <c r="C118" t="s">
        <v>18</v>
      </c>
      <c r="E118">
        <v>9</v>
      </c>
      <c r="F118">
        <v>0</v>
      </c>
      <c r="G118">
        <v>1</v>
      </c>
      <c r="H118">
        <v>25000</v>
      </c>
      <c r="I118" t="s">
        <v>132</v>
      </c>
      <c r="J118">
        <v>466.22</v>
      </c>
      <c r="K118">
        <v>1478.4</v>
      </c>
      <c r="L118">
        <v>2692.8</v>
      </c>
      <c r="M118">
        <v>5280</v>
      </c>
      <c r="N118" t="s">
        <v>238</v>
      </c>
      <c r="O118" t="s">
        <v>239</v>
      </c>
    </row>
    <row r="119" spans="1:15" x14ac:dyDescent="0.3">
      <c r="A119" t="str">
        <f t="shared" si="0"/>
        <v>MEDI0201A_HKD_9_0_0_hk_basic_0_Core</v>
      </c>
      <c r="B119" t="s">
        <v>41</v>
      </c>
      <c r="C119" t="s">
        <v>18</v>
      </c>
      <c r="E119">
        <v>9</v>
      </c>
      <c r="F119">
        <v>0</v>
      </c>
      <c r="G119">
        <v>0</v>
      </c>
      <c r="H119">
        <v>0</v>
      </c>
      <c r="I119" t="s">
        <v>132</v>
      </c>
      <c r="J119">
        <v>1172.6199999999999</v>
      </c>
      <c r="K119">
        <v>3718.4</v>
      </c>
      <c r="L119">
        <v>6772.8</v>
      </c>
      <c r="M119">
        <v>13280</v>
      </c>
      <c r="N119" t="s">
        <v>238</v>
      </c>
      <c r="O119" t="s">
        <v>239</v>
      </c>
    </row>
    <row r="120" spans="1:15" x14ac:dyDescent="0.3">
      <c r="A120" t="str">
        <f t="shared" si="0"/>
        <v>MEDI0201A_HKD_9_0_0_hk_basic_16000_Core</v>
      </c>
      <c r="B120" t="s">
        <v>41</v>
      </c>
      <c r="C120" t="s">
        <v>18</v>
      </c>
      <c r="E120">
        <v>9</v>
      </c>
      <c r="F120">
        <v>0</v>
      </c>
      <c r="G120">
        <v>0</v>
      </c>
      <c r="H120">
        <v>16000</v>
      </c>
      <c r="I120" t="s">
        <v>132</v>
      </c>
      <c r="J120">
        <v>522.74</v>
      </c>
      <c r="K120">
        <v>1657.6</v>
      </c>
      <c r="L120">
        <v>3019.2</v>
      </c>
      <c r="M120">
        <v>5920</v>
      </c>
      <c r="N120" t="s">
        <v>238</v>
      </c>
      <c r="O120" t="s">
        <v>239</v>
      </c>
    </row>
    <row r="121" spans="1:15" x14ac:dyDescent="0.3">
      <c r="A121" t="str">
        <f t="shared" si="0"/>
        <v>MEDI0201A_HKD_9_0_0_hk_basic_25000_Core</v>
      </c>
      <c r="B121" t="s">
        <v>41</v>
      </c>
      <c r="C121" t="s">
        <v>18</v>
      </c>
      <c r="E121">
        <v>9</v>
      </c>
      <c r="F121">
        <v>0</v>
      </c>
      <c r="G121">
        <v>0</v>
      </c>
      <c r="H121">
        <v>25000</v>
      </c>
      <c r="I121" t="s">
        <v>132</v>
      </c>
      <c r="J121">
        <v>466.22</v>
      </c>
      <c r="K121">
        <v>1478.4</v>
      </c>
      <c r="L121">
        <v>2692.8</v>
      </c>
      <c r="M121">
        <v>5280</v>
      </c>
      <c r="N121" t="s">
        <v>238</v>
      </c>
      <c r="O121" t="s">
        <v>239</v>
      </c>
    </row>
    <row r="122" spans="1:15" x14ac:dyDescent="0.3">
      <c r="A122" t="str">
        <f t="shared" si="0"/>
        <v>MEDI0201A_HKD_10_1_1_hk_basic_0_Core</v>
      </c>
      <c r="B122" t="s">
        <v>41</v>
      </c>
      <c r="C122" t="s">
        <v>18</v>
      </c>
      <c r="E122">
        <v>10</v>
      </c>
      <c r="F122">
        <v>1</v>
      </c>
      <c r="G122">
        <v>1</v>
      </c>
      <c r="H122">
        <v>0</v>
      </c>
      <c r="I122" t="s">
        <v>132</v>
      </c>
      <c r="J122">
        <v>1172.6199999999999</v>
      </c>
      <c r="K122">
        <v>3718.4</v>
      </c>
      <c r="L122">
        <v>6772.8</v>
      </c>
      <c r="M122">
        <v>13280</v>
      </c>
      <c r="N122" t="s">
        <v>238</v>
      </c>
      <c r="O122" t="s">
        <v>239</v>
      </c>
    </row>
    <row r="123" spans="1:15" x14ac:dyDescent="0.3">
      <c r="A123" t="str">
        <f t="shared" si="0"/>
        <v>MEDI0201A_HKD_10_1_1_hk_basic_16000_Core</v>
      </c>
      <c r="B123" t="s">
        <v>41</v>
      </c>
      <c r="C123" t="s">
        <v>18</v>
      </c>
      <c r="E123">
        <v>10</v>
      </c>
      <c r="F123">
        <v>1</v>
      </c>
      <c r="G123">
        <v>1</v>
      </c>
      <c r="H123">
        <v>16000</v>
      </c>
      <c r="I123" t="s">
        <v>132</v>
      </c>
      <c r="J123">
        <v>522.74</v>
      </c>
      <c r="K123">
        <v>1657.6</v>
      </c>
      <c r="L123">
        <v>3019.2</v>
      </c>
      <c r="M123">
        <v>5920</v>
      </c>
      <c r="N123" t="s">
        <v>238</v>
      </c>
      <c r="O123" t="s">
        <v>239</v>
      </c>
    </row>
    <row r="124" spans="1:15" x14ac:dyDescent="0.3">
      <c r="A124" t="str">
        <f t="shared" si="0"/>
        <v>MEDI0201A_HKD_10_1_1_hk_basic_25000_Core</v>
      </c>
      <c r="B124" t="s">
        <v>41</v>
      </c>
      <c r="C124" t="s">
        <v>18</v>
      </c>
      <c r="E124">
        <v>10</v>
      </c>
      <c r="F124">
        <v>1</v>
      </c>
      <c r="G124">
        <v>1</v>
      </c>
      <c r="H124">
        <v>25000</v>
      </c>
      <c r="I124" t="s">
        <v>132</v>
      </c>
      <c r="J124">
        <v>466.22</v>
      </c>
      <c r="K124">
        <v>1478.4</v>
      </c>
      <c r="L124">
        <v>2692.8</v>
      </c>
      <c r="M124">
        <v>5280</v>
      </c>
      <c r="N124" t="s">
        <v>238</v>
      </c>
      <c r="O124" t="s">
        <v>239</v>
      </c>
    </row>
    <row r="125" spans="1:15" x14ac:dyDescent="0.3">
      <c r="A125" t="str">
        <f t="shared" si="0"/>
        <v>MEDI0201A_HKD_10_1_0_hk_basic_0_Core</v>
      </c>
      <c r="B125" t="s">
        <v>41</v>
      </c>
      <c r="C125" t="s">
        <v>18</v>
      </c>
      <c r="E125">
        <v>10</v>
      </c>
      <c r="F125">
        <v>1</v>
      </c>
      <c r="G125">
        <v>0</v>
      </c>
      <c r="H125">
        <v>0</v>
      </c>
      <c r="I125" t="s">
        <v>132</v>
      </c>
      <c r="J125">
        <v>1172.6199999999999</v>
      </c>
      <c r="K125">
        <v>3718.4</v>
      </c>
      <c r="L125">
        <v>6772.8</v>
      </c>
      <c r="M125">
        <v>13280</v>
      </c>
      <c r="N125" t="s">
        <v>238</v>
      </c>
      <c r="O125" t="s">
        <v>239</v>
      </c>
    </row>
    <row r="126" spans="1:15" x14ac:dyDescent="0.3">
      <c r="A126" t="str">
        <f t="shared" si="0"/>
        <v>MEDI0201A_HKD_10_1_0_hk_basic_16000_Core</v>
      </c>
      <c r="B126" t="s">
        <v>41</v>
      </c>
      <c r="C126" t="s">
        <v>18</v>
      </c>
      <c r="E126">
        <v>10</v>
      </c>
      <c r="F126">
        <v>1</v>
      </c>
      <c r="G126">
        <v>0</v>
      </c>
      <c r="H126">
        <v>16000</v>
      </c>
      <c r="I126" t="s">
        <v>132</v>
      </c>
      <c r="J126">
        <v>522.74</v>
      </c>
      <c r="K126">
        <v>1657.6</v>
      </c>
      <c r="L126">
        <v>3019.2</v>
      </c>
      <c r="M126">
        <v>5920</v>
      </c>
      <c r="N126" t="s">
        <v>238</v>
      </c>
      <c r="O126" t="s">
        <v>239</v>
      </c>
    </row>
    <row r="127" spans="1:15" x14ac:dyDescent="0.3">
      <c r="A127" t="str">
        <f t="shared" si="0"/>
        <v>MEDI0201A_HKD_10_1_0_hk_basic_25000_Core</v>
      </c>
      <c r="B127" t="s">
        <v>41</v>
      </c>
      <c r="C127" t="s">
        <v>18</v>
      </c>
      <c r="E127">
        <v>10</v>
      </c>
      <c r="F127">
        <v>1</v>
      </c>
      <c r="G127">
        <v>0</v>
      </c>
      <c r="H127">
        <v>25000</v>
      </c>
      <c r="I127" t="s">
        <v>132</v>
      </c>
      <c r="J127">
        <v>466.22</v>
      </c>
      <c r="K127">
        <v>1478.4</v>
      </c>
      <c r="L127">
        <v>2692.8</v>
      </c>
      <c r="M127">
        <v>5280</v>
      </c>
      <c r="N127" t="s">
        <v>238</v>
      </c>
      <c r="O127" t="s">
        <v>239</v>
      </c>
    </row>
    <row r="128" spans="1:15" x14ac:dyDescent="0.3">
      <c r="A128" t="str">
        <f t="shared" si="0"/>
        <v>MEDI0201A_HKD_10_0_1_hk_basic_0_Core</v>
      </c>
      <c r="B128" t="s">
        <v>41</v>
      </c>
      <c r="C128" t="s">
        <v>18</v>
      </c>
      <c r="E128">
        <v>10</v>
      </c>
      <c r="F128">
        <v>0</v>
      </c>
      <c r="G128">
        <v>1</v>
      </c>
      <c r="H128">
        <v>0</v>
      </c>
      <c r="I128" t="s">
        <v>132</v>
      </c>
      <c r="J128">
        <v>1172.6199999999999</v>
      </c>
      <c r="K128">
        <v>3718.4</v>
      </c>
      <c r="L128">
        <v>6772.8</v>
      </c>
      <c r="M128">
        <v>13280</v>
      </c>
      <c r="N128" t="s">
        <v>238</v>
      </c>
      <c r="O128" t="s">
        <v>239</v>
      </c>
    </row>
    <row r="129" spans="1:15" x14ac:dyDescent="0.3">
      <c r="A129" t="str">
        <f t="shared" si="0"/>
        <v>MEDI0201A_HKD_10_0_1_hk_basic_16000_Core</v>
      </c>
      <c r="B129" t="s">
        <v>41</v>
      </c>
      <c r="C129" t="s">
        <v>18</v>
      </c>
      <c r="E129">
        <v>10</v>
      </c>
      <c r="F129">
        <v>0</v>
      </c>
      <c r="G129">
        <v>1</v>
      </c>
      <c r="H129">
        <v>16000</v>
      </c>
      <c r="I129" t="s">
        <v>132</v>
      </c>
      <c r="J129">
        <v>522.74</v>
      </c>
      <c r="K129">
        <v>1657.6</v>
      </c>
      <c r="L129">
        <v>3019.2</v>
      </c>
      <c r="M129">
        <v>5920</v>
      </c>
      <c r="N129" t="s">
        <v>238</v>
      </c>
      <c r="O129" t="s">
        <v>239</v>
      </c>
    </row>
    <row r="130" spans="1:15" x14ac:dyDescent="0.3">
      <c r="A130" t="str">
        <f t="shared" si="0"/>
        <v>MEDI0201A_HKD_10_0_1_hk_basic_25000_Core</v>
      </c>
      <c r="B130" t="s">
        <v>41</v>
      </c>
      <c r="C130" t="s">
        <v>18</v>
      </c>
      <c r="E130">
        <v>10</v>
      </c>
      <c r="F130">
        <v>0</v>
      </c>
      <c r="G130">
        <v>1</v>
      </c>
      <c r="H130">
        <v>25000</v>
      </c>
      <c r="I130" t="s">
        <v>132</v>
      </c>
      <c r="J130">
        <v>466.22</v>
      </c>
      <c r="K130">
        <v>1478.4</v>
      </c>
      <c r="L130">
        <v>2692.8</v>
      </c>
      <c r="M130">
        <v>5280</v>
      </c>
      <c r="N130" t="s">
        <v>238</v>
      </c>
      <c r="O130" t="s">
        <v>239</v>
      </c>
    </row>
    <row r="131" spans="1:15" x14ac:dyDescent="0.3">
      <c r="A131" t="str">
        <f t="shared" si="0"/>
        <v>MEDI0201A_HKD_10_0_0_hk_basic_0_Core</v>
      </c>
      <c r="B131" t="s">
        <v>41</v>
      </c>
      <c r="C131" t="s">
        <v>18</v>
      </c>
      <c r="E131">
        <v>10</v>
      </c>
      <c r="F131">
        <v>0</v>
      </c>
      <c r="G131">
        <v>0</v>
      </c>
      <c r="H131">
        <v>0</v>
      </c>
      <c r="I131" t="s">
        <v>132</v>
      </c>
      <c r="J131">
        <v>1172.6199999999999</v>
      </c>
      <c r="K131">
        <v>3718.4</v>
      </c>
      <c r="L131">
        <v>6772.8</v>
      </c>
      <c r="M131">
        <v>13280</v>
      </c>
      <c r="N131" t="s">
        <v>238</v>
      </c>
      <c r="O131" t="s">
        <v>239</v>
      </c>
    </row>
    <row r="132" spans="1:15" x14ac:dyDescent="0.3">
      <c r="A132" t="str">
        <f t="shared" si="0"/>
        <v>MEDI0201A_HKD_10_0_0_hk_basic_16000_Core</v>
      </c>
      <c r="B132" t="s">
        <v>41</v>
      </c>
      <c r="C132" t="s">
        <v>18</v>
      </c>
      <c r="E132">
        <v>10</v>
      </c>
      <c r="F132">
        <v>0</v>
      </c>
      <c r="G132">
        <v>0</v>
      </c>
      <c r="H132">
        <v>16000</v>
      </c>
      <c r="I132" t="s">
        <v>132</v>
      </c>
      <c r="J132">
        <v>522.74</v>
      </c>
      <c r="K132">
        <v>1657.6</v>
      </c>
      <c r="L132">
        <v>3019.2</v>
      </c>
      <c r="M132">
        <v>5920</v>
      </c>
      <c r="N132" t="s">
        <v>238</v>
      </c>
      <c r="O132" t="s">
        <v>239</v>
      </c>
    </row>
    <row r="133" spans="1:15" x14ac:dyDescent="0.3">
      <c r="A133" t="str">
        <f t="shared" si="0"/>
        <v>MEDI0201A_HKD_10_0_0_hk_basic_25000_Core</v>
      </c>
      <c r="B133" t="s">
        <v>41</v>
      </c>
      <c r="C133" t="s">
        <v>18</v>
      </c>
      <c r="E133">
        <v>10</v>
      </c>
      <c r="F133">
        <v>0</v>
      </c>
      <c r="G133">
        <v>0</v>
      </c>
      <c r="H133">
        <v>25000</v>
      </c>
      <c r="I133" t="s">
        <v>132</v>
      </c>
      <c r="J133">
        <v>466.22</v>
      </c>
      <c r="K133">
        <v>1478.4</v>
      </c>
      <c r="L133">
        <v>2692.8</v>
      </c>
      <c r="M133">
        <v>5280</v>
      </c>
      <c r="N133" t="s">
        <v>238</v>
      </c>
      <c r="O133" t="s">
        <v>239</v>
      </c>
    </row>
    <row r="134" spans="1:15" x14ac:dyDescent="0.3">
      <c r="A134" t="str">
        <f t="shared" si="0"/>
        <v>MEDI0201A_HKD_11_1_1_hk_basic_0_Core</v>
      </c>
      <c r="B134" t="s">
        <v>41</v>
      </c>
      <c r="C134" t="s">
        <v>18</v>
      </c>
      <c r="E134">
        <v>11</v>
      </c>
      <c r="F134">
        <v>1</v>
      </c>
      <c r="G134">
        <v>1</v>
      </c>
      <c r="H134">
        <v>0</v>
      </c>
      <c r="I134" t="s">
        <v>132</v>
      </c>
      <c r="J134">
        <v>1172.6199999999999</v>
      </c>
      <c r="K134">
        <v>3718.4</v>
      </c>
      <c r="L134">
        <v>6772.8</v>
      </c>
      <c r="M134">
        <v>13280</v>
      </c>
      <c r="N134" t="s">
        <v>238</v>
      </c>
      <c r="O134" t="s">
        <v>239</v>
      </c>
    </row>
    <row r="135" spans="1:15" x14ac:dyDescent="0.3">
      <c r="A135" t="str">
        <f t="shared" si="0"/>
        <v>MEDI0201A_HKD_11_1_1_hk_basic_16000_Core</v>
      </c>
      <c r="B135" t="s">
        <v>41</v>
      </c>
      <c r="C135" t="s">
        <v>18</v>
      </c>
      <c r="E135">
        <v>11</v>
      </c>
      <c r="F135">
        <v>1</v>
      </c>
      <c r="G135">
        <v>1</v>
      </c>
      <c r="H135">
        <v>16000</v>
      </c>
      <c r="I135" t="s">
        <v>132</v>
      </c>
      <c r="J135">
        <v>522.74</v>
      </c>
      <c r="K135">
        <v>1657.6</v>
      </c>
      <c r="L135">
        <v>3019.2</v>
      </c>
      <c r="M135">
        <v>5920</v>
      </c>
      <c r="N135" t="s">
        <v>238</v>
      </c>
      <c r="O135" t="s">
        <v>239</v>
      </c>
    </row>
    <row r="136" spans="1:15" x14ac:dyDescent="0.3">
      <c r="A136" t="str">
        <f t="shared" si="0"/>
        <v>MEDI0201A_HKD_11_1_1_hk_basic_25000_Core</v>
      </c>
      <c r="B136" t="s">
        <v>41</v>
      </c>
      <c r="C136" t="s">
        <v>18</v>
      </c>
      <c r="E136">
        <v>11</v>
      </c>
      <c r="F136">
        <v>1</v>
      </c>
      <c r="G136">
        <v>1</v>
      </c>
      <c r="H136">
        <v>25000</v>
      </c>
      <c r="I136" t="s">
        <v>132</v>
      </c>
      <c r="J136">
        <v>466.22</v>
      </c>
      <c r="K136">
        <v>1478.4</v>
      </c>
      <c r="L136">
        <v>2692.8</v>
      </c>
      <c r="M136">
        <v>5280</v>
      </c>
      <c r="N136" t="s">
        <v>238</v>
      </c>
      <c r="O136" t="s">
        <v>239</v>
      </c>
    </row>
    <row r="137" spans="1:15" x14ac:dyDescent="0.3">
      <c r="A137" t="str">
        <f t="shared" si="0"/>
        <v>MEDI0201A_HKD_11_1_0_hk_basic_0_Core</v>
      </c>
      <c r="B137" t="s">
        <v>41</v>
      </c>
      <c r="C137" t="s">
        <v>18</v>
      </c>
      <c r="E137">
        <v>11</v>
      </c>
      <c r="F137">
        <v>1</v>
      </c>
      <c r="G137">
        <v>0</v>
      </c>
      <c r="H137">
        <v>0</v>
      </c>
      <c r="I137" t="s">
        <v>132</v>
      </c>
      <c r="J137">
        <v>1172.6199999999999</v>
      </c>
      <c r="K137">
        <v>3718.4</v>
      </c>
      <c r="L137">
        <v>6772.8</v>
      </c>
      <c r="M137">
        <v>13280</v>
      </c>
      <c r="N137" t="s">
        <v>238</v>
      </c>
      <c r="O137" t="s">
        <v>239</v>
      </c>
    </row>
    <row r="138" spans="1:15" x14ac:dyDescent="0.3">
      <c r="A138" t="str">
        <f t="shared" si="0"/>
        <v>MEDI0201A_HKD_11_1_0_hk_basic_16000_Core</v>
      </c>
      <c r="B138" t="s">
        <v>41</v>
      </c>
      <c r="C138" t="s">
        <v>18</v>
      </c>
      <c r="E138">
        <v>11</v>
      </c>
      <c r="F138">
        <v>1</v>
      </c>
      <c r="G138">
        <v>0</v>
      </c>
      <c r="H138">
        <v>16000</v>
      </c>
      <c r="I138" t="s">
        <v>132</v>
      </c>
      <c r="J138">
        <v>522.74</v>
      </c>
      <c r="K138">
        <v>1657.6</v>
      </c>
      <c r="L138">
        <v>3019.2</v>
      </c>
      <c r="M138">
        <v>5920</v>
      </c>
      <c r="N138" t="s">
        <v>238</v>
      </c>
      <c r="O138" t="s">
        <v>239</v>
      </c>
    </row>
    <row r="139" spans="1:15" x14ac:dyDescent="0.3">
      <c r="A139" t="str">
        <f t="shared" si="0"/>
        <v>MEDI0201A_HKD_11_1_0_hk_basic_25000_Core</v>
      </c>
      <c r="B139" t="s">
        <v>41</v>
      </c>
      <c r="C139" t="s">
        <v>18</v>
      </c>
      <c r="E139">
        <v>11</v>
      </c>
      <c r="F139">
        <v>1</v>
      </c>
      <c r="G139">
        <v>0</v>
      </c>
      <c r="H139">
        <v>25000</v>
      </c>
      <c r="I139" t="s">
        <v>132</v>
      </c>
      <c r="J139">
        <v>466.22</v>
      </c>
      <c r="K139">
        <v>1478.4</v>
      </c>
      <c r="L139">
        <v>2692.8</v>
      </c>
      <c r="M139">
        <v>5280</v>
      </c>
      <c r="N139" t="s">
        <v>238</v>
      </c>
      <c r="O139" t="s">
        <v>239</v>
      </c>
    </row>
    <row r="140" spans="1:15" x14ac:dyDescent="0.3">
      <c r="A140" t="str">
        <f t="shared" si="0"/>
        <v>MEDI0201A_HKD_11_0_1_hk_basic_0_Core</v>
      </c>
      <c r="B140" t="s">
        <v>41</v>
      </c>
      <c r="C140" t="s">
        <v>18</v>
      </c>
      <c r="E140">
        <v>11</v>
      </c>
      <c r="F140">
        <v>0</v>
      </c>
      <c r="G140">
        <v>1</v>
      </c>
      <c r="H140">
        <v>0</v>
      </c>
      <c r="I140" t="s">
        <v>132</v>
      </c>
      <c r="J140">
        <v>1172.6199999999999</v>
      </c>
      <c r="K140">
        <v>3718.4</v>
      </c>
      <c r="L140">
        <v>6772.8</v>
      </c>
      <c r="M140">
        <v>13280</v>
      </c>
      <c r="N140" t="s">
        <v>238</v>
      </c>
      <c r="O140" t="s">
        <v>239</v>
      </c>
    </row>
    <row r="141" spans="1:15" x14ac:dyDescent="0.3">
      <c r="A141" t="str">
        <f t="shared" si="0"/>
        <v>MEDI0201A_HKD_11_0_1_hk_basic_16000_Core</v>
      </c>
      <c r="B141" t="s">
        <v>41</v>
      </c>
      <c r="C141" t="s">
        <v>18</v>
      </c>
      <c r="E141">
        <v>11</v>
      </c>
      <c r="F141">
        <v>0</v>
      </c>
      <c r="G141">
        <v>1</v>
      </c>
      <c r="H141">
        <v>16000</v>
      </c>
      <c r="I141" t="s">
        <v>132</v>
      </c>
      <c r="J141">
        <v>522.74</v>
      </c>
      <c r="K141">
        <v>1657.6</v>
      </c>
      <c r="L141">
        <v>3019.2</v>
      </c>
      <c r="M141">
        <v>5920</v>
      </c>
      <c r="N141" t="s">
        <v>238</v>
      </c>
      <c r="O141" t="s">
        <v>239</v>
      </c>
    </row>
    <row r="142" spans="1:15" x14ac:dyDescent="0.3">
      <c r="A142" t="str">
        <f t="shared" si="0"/>
        <v>MEDI0201A_HKD_11_0_1_hk_basic_25000_Core</v>
      </c>
      <c r="B142" t="s">
        <v>41</v>
      </c>
      <c r="C142" t="s">
        <v>18</v>
      </c>
      <c r="E142">
        <v>11</v>
      </c>
      <c r="F142">
        <v>0</v>
      </c>
      <c r="G142">
        <v>1</v>
      </c>
      <c r="H142">
        <v>25000</v>
      </c>
      <c r="I142" t="s">
        <v>132</v>
      </c>
      <c r="J142">
        <v>466.22</v>
      </c>
      <c r="K142">
        <v>1478.4</v>
      </c>
      <c r="L142">
        <v>2692.8</v>
      </c>
      <c r="M142">
        <v>5280</v>
      </c>
      <c r="N142" t="s">
        <v>238</v>
      </c>
      <c r="O142" t="s">
        <v>239</v>
      </c>
    </row>
    <row r="143" spans="1:15" x14ac:dyDescent="0.3">
      <c r="A143" t="str">
        <f t="shared" si="0"/>
        <v>MEDI0201A_HKD_11_0_0_hk_basic_0_Core</v>
      </c>
      <c r="B143" t="s">
        <v>41</v>
      </c>
      <c r="C143" t="s">
        <v>18</v>
      </c>
      <c r="E143">
        <v>11</v>
      </c>
      <c r="F143">
        <v>0</v>
      </c>
      <c r="G143">
        <v>0</v>
      </c>
      <c r="H143">
        <v>0</v>
      </c>
      <c r="I143" t="s">
        <v>132</v>
      </c>
      <c r="J143">
        <v>1172.6199999999999</v>
      </c>
      <c r="K143">
        <v>3718.4</v>
      </c>
      <c r="L143">
        <v>6772.8</v>
      </c>
      <c r="M143">
        <v>13280</v>
      </c>
      <c r="N143" t="s">
        <v>238</v>
      </c>
      <c r="O143" t="s">
        <v>239</v>
      </c>
    </row>
    <row r="144" spans="1:15" x14ac:dyDescent="0.3">
      <c r="A144" t="str">
        <f t="shared" si="0"/>
        <v>MEDI0201A_HKD_11_0_0_hk_basic_16000_Core</v>
      </c>
      <c r="B144" t="s">
        <v>41</v>
      </c>
      <c r="C144" t="s">
        <v>18</v>
      </c>
      <c r="E144">
        <v>11</v>
      </c>
      <c r="F144">
        <v>0</v>
      </c>
      <c r="G144">
        <v>0</v>
      </c>
      <c r="H144">
        <v>16000</v>
      </c>
      <c r="I144" t="s">
        <v>132</v>
      </c>
      <c r="J144">
        <v>522.74</v>
      </c>
      <c r="K144">
        <v>1657.6</v>
      </c>
      <c r="L144">
        <v>3019.2</v>
      </c>
      <c r="M144">
        <v>5920</v>
      </c>
      <c r="N144" t="s">
        <v>238</v>
      </c>
      <c r="O144" t="s">
        <v>239</v>
      </c>
    </row>
    <row r="145" spans="1:15" x14ac:dyDescent="0.3">
      <c r="A145" t="str">
        <f t="shared" si="0"/>
        <v>MEDI0201A_HKD_11_0_0_hk_basic_25000_Core</v>
      </c>
      <c r="B145" t="s">
        <v>41</v>
      </c>
      <c r="C145" t="s">
        <v>18</v>
      </c>
      <c r="E145">
        <v>11</v>
      </c>
      <c r="F145">
        <v>0</v>
      </c>
      <c r="G145">
        <v>0</v>
      </c>
      <c r="H145">
        <v>25000</v>
      </c>
      <c r="I145" t="s">
        <v>132</v>
      </c>
      <c r="J145">
        <v>466.22</v>
      </c>
      <c r="K145">
        <v>1478.4</v>
      </c>
      <c r="L145">
        <v>2692.8</v>
      </c>
      <c r="M145">
        <v>5280</v>
      </c>
      <c r="N145" t="s">
        <v>238</v>
      </c>
      <c r="O145" t="s">
        <v>239</v>
      </c>
    </row>
    <row r="146" spans="1:15" x14ac:dyDescent="0.3">
      <c r="A146" t="str">
        <f t="shared" si="0"/>
        <v>MEDI0201A_HKD_12_1_1_hk_basic_0_Core</v>
      </c>
      <c r="B146" t="s">
        <v>41</v>
      </c>
      <c r="C146" t="s">
        <v>18</v>
      </c>
      <c r="E146">
        <v>12</v>
      </c>
      <c r="F146">
        <v>1</v>
      </c>
      <c r="G146">
        <v>1</v>
      </c>
      <c r="H146">
        <v>0</v>
      </c>
      <c r="I146" t="s">
        <v>132</v>
      </c>
      <c r="J146">
        <v>1172.6199999999999</v>
      </c>
      <c r="K146">
        <v>3718.4</v>
      </c>
      <c r="L146">
        <v>6772.8</v>
      </c>
      <c r="M146">
        <v>13280</v>
      </c>
      <c r="N146" t="s">
        <v>238</v>
      </c>
      <c r="O146" t="s">
        <v>239</v>
      </c>
    </row>
    <row r="147" spans="1:15" x14ac:dyDescent="0.3">
      <c r="A147" t="str">
        <f t="shared" si="0"/>
        <v>MEDI0201A_HKD_12_1_1_hk_basic_16000_Core</v>
      </c>
      <c r="B147" t="s">
        <v>41</v>
      </c>
      <c r="C147" t="s">
        <v>18</v>
      </c>
      <c r="E147">
        <v>12</v>
      </c>
      <c r="F147">
        <v>1</v>
      </c>
      <c r="G147">
        <v>1</v>
      </c>
      <c r="H147">
        <v>16000</v>
      </c>
      <c r="I147" t="s">
        <v>132</v>
      </c>
      <c r="J147">
        <v>522.74</v>
      </c>
      <c r="K147">
        <v>1657.6</v>
      </c>
      <c r="L147">
        <v>3019.2</v>
      </c>
      <c r="M147">
        <v>5920</v>
      </c>
      <c r="N147" t="s">
        <v>238</v>
      </c>
      <c r="O147" t="s">
        <v>239</v>
      </c>
    </row>
    <row r="148" spans="1:15" x14ac:dyDescent="0.3">
      <c r="A148" t="str">
        <f t="shared" si="0"/>
        <v>MEDI0201A_HKD_12_1_1_hk_basic_25000_Core</v>
      </c>
      <c r="B148" t="s">
        <v>41</v>
      </c>
      <c r="C148" t="s">
        <v>18</v>
      </c>
      <c r="E148">
        <v>12</v>
      </c>
      <c r="F148">
        <v>1</v>
      </c>
      <c r="G148">
        <v>1</v>
      </c>
      <c r="H148">
        <v>25000</v>
      </c>
      <c r="I148" t="s">
        <v>132</v>
      </c>
      <c r="J148">
        <v>466.22</v>
      </c>
      <c r="K148">
        <v>1478.4</v>
      </c>
      <c r="L148">
        <v>2692.8</v>
      </c>
      <c r="M148">
        <v>5280</v>
      </c>
      <c r="N148" t="s">
        <v>238</v>
      </c>
      <c r="O148" t="s">
        <v>239</v>
      </c>
    </row>
    <row r="149" spans="1:15" x14ac:dyDescent="0.3">
      <c r="A149" t="str">
        <f t="shared" si="0"/>
        <v>MEDI0201A_HKD_12_1_0_hk_basic_0_Core</v>
      </c>
      <c r="B149" t="s">
        <v>41</v>
      </c>
      <c r="C149" t="s">
        <v>18</v>
      </c>
      <c r="E149">
        <v>12</v>
      </c>
      <c r="F149">
        <v>1</v>
      </c>
      <c r="G149">
        <v>0</v>
      </c>
      <c r="H149">
        <v>0</v>
      </c>
      <c r="I149" t="s">
        <v>132</v>
      </c>
      <c r="J149">
        <v>1172.6199999999999</v>
      </c>
      <c r="K149">
        <v>3718.4</v>
      </c>
      <c r="L149">
        <v>6772.8</v>
      </c>
      <c r="M149">
        <v>13280</v>
      </c>
      <c r="N149" t="s">
        <v>238</v>
      </c>
      <c r="O149" t="s">
        <v>239</v>
      </c>
    </row>
    <row r="150" spans="1:15" x14ac:dyDescent="0.3">
      <c r="A150" t="str">
        <f t="shared" si="0"/>
        <v>MEDI0201A_HKD_12_1_0_hk_basic_16000_Core</v>
      </c>
      <c r="B150" t="s">
        <v>41</v>
      </c>
      <c r="C150" t="s">
        <v>18</v>
      </c>
      <c r="E150">
        <v>12</v>
      </c>
      <c r="F150">
        <v>1</v>
      </c>
      <c r="G150">
        <v>0</v>
      </c>
      <c r="H150">
        <v>16000</v>
      </c>
      <c r="I150" t="s">
        <v>132</v>
      </c>
      <c r="J150">
        <v>522.74</v>
      </c>
      <c r="K150">
        <v>1657.6</v>
      </c>
      <c r="L150">
        <v>3019.2</v>
      </c>
      <c r="M150">
        <v>5920</v>
      </c>
      <c r="N150" t="s">
        <v>238</v>
      </c>
      <c r="O150" t="s">
        <v>239</v>
      </c>
    </row>
    <row r="151" spans="1:15" x14ac:dyDescent="0.3">
      <c r="A151" t="str">
        <f t="shared" si="0"/>
        <v>MEDI0201A_HKD_12_1_0_hk_basic_25000_Core</v>
      </c>
      <c r="B151" t="s">
        <v>41</v>
      </c>
      <c r="C151" t="s">
        <v>18</v>
      </c>
      <c r="E151">
        <v>12</v>
      </c>
      <c r="F151">
        <v>1</v>
      </c>
      <c r="G151">
        <v>0</v>
      </c>
      <c r="H151">
        <v>25000</v>
      </c>
      <c r="I151" t="s">
        <v>132</v>
      </c>
      <c r="J151">
        <v>466.22</v>
      </c>
      <c r="K151">
        <v>1478.4</v>
      </c>
      <c r="L151">
        <v>2692.8</v>
      </c>
      <c r="M151">
        <v>5280</v>
      </c>
      <c r="N151" t="s">
        <v>238</v>
      </c>
      <c r="O151" t="s">
        <v>239</v>
      </c>
    </row>
    <row r="152" spans="1:15" x14ac:dyDescent="0.3">
      <c r="A152" t="str">
        <f t="shared" si="0"/>
        <v>MEDI0201A_HKD_12_0_1_hk_basic_0_Core</v>
      </c>
      <c r="B152" t="s">
        <v>41</v>
      </c>
      <c r="C152" t="s">
        <v>18</v>
      </c>
      <c r="E152">
        <v>12</v>
      </c>
      <c r="F152">
        <v>0</v>
      </c>
      <c r="G152">
        <v>1</v>
      </c>
      <c r="H152">
        <v>0</v>
      </c>
      <c r="I152" t="s">
        <v>132</v>
      </c>
      <c r="J152">
        <v>1172.6199999999999</v>
      </c>
      <c r="K152">
        <v>3718.4</v>
      </c>
      <c r="L152">
        <v>6772.8</v>
      </c>
      <c r="M152">
        <v>13280</v>
      </c>
      <c r="N152" t="s">
        <v>238</v>
      </c>
      <c r="O152" t="s">
        <v>239</v>
      </c>
    </row>
    <row r="153" spans="1:15" x14ac:dyDescent="0.3">
      <c r="A153" t="str">
        <f t="shared" si="0"/>
        <v>MEDI0201A_HKD_12_0_1_hk_basic_16000_Core</v>
      </c>
      <c r="B153" t="s">
        <v>41</v>
      </c>
      <c r="C153" t="s">
        <v>18</v>
      </c>
      <c r="E153">
        <v>12</v>
      </c>
      <c r="F153">
        <v>0</v>
      </c>
      <c r="G153">
        <v>1</v>
      </c>
      <c r="H153">
        <v>16000</v>
      </c>
      <c r="I153" t="s">
        <v>132</v>
      </c>
      <c r="J153">
        <v>522.74</v>
      </c>
      <c r="K153">
        <v>1657.6</v>
      </c>
      <c r="L153">
        <v>3019.2</v>
      </c>
      <c r="M153">
        <v>5920</v>
      </c>
      <c r="N153" t="s">
        <v>238</v>
      </c>
      <c r="O153" t="s">
        <v>239</v>
      </c>
    </row>
    <row r="154" spans="1:15" x14ac:dyDescent="0.3">
      <c r="A154" t="str">
        <f t="shared" si="0"/>
        <v>MEDI0201A_HKD_12_0_1_hk_basic_25000_Core</v>
      </c>
      <c r="B154" t="s">
        <v>41</v>
      </c>
      <c r="C154" t="s">
        <v>18</v>
      </c>
      <c r="E154">
        <v>12</v>
      </c>
      <c r="F154">
        <v>0</v>
      </c>
      <c r="G154">
        <v>1</v>
      </c>
      <c r="H154">
        <v>25000</v>
      </c>
      <c r="I154" t="s">
        <v>132</v>
      </c>
      <c r="J154">
        <v>466.22</v>
      </c>
      <c r="K154">
        <v>1478.4</v>
      </c>
      <c r="L154">
        <v>2692.8</v>
      </c>
      <c r="M154">
        <v>5280</v>
      </c>
      <c r="N154" t="s">
        <v>238</v>
      </c>
      <c r="O154" t="s">
        <v>239</v>
      </c>
    </row>
    <row r="155" spans="1:15" x14ac:dyDescent="0.3">
      <c r="A155" t="str">
        <f t="shared" si="0"/>
        <v>MEDI0201A_HKD_12_0_0_hk_basic_0_Core</v>
      </c>
      <c r="B155" t="s">
        <v>41</v>
      </c>
      <c r="C155" t="s">
        <v>18</v>
      </c>
      <c r="E155">
        <v>12</v>
      </c>
      <c r="F155">
        <v>0</v>
      </c>
      <c r="G155">
        <v>0</v>
      </c>
      <c r="H155">
        <v>0</v>
      </c>
      <c r="I155" t="s">
        <v>132</v>
      </c>
      <c r="J155">
        <v>1172.6199999999999</v>
      </c>
      <c r="K155">
        <v>3718.4</v>
      </c>
      <c r="L155">
        <v>6772.8</v>
      </c>
      <c r="M155">
        <v>13280</v>
      </c>
      <c r="N155" t="s">
        <v>238</v>
      </c>
      <c r="O155" t="s">
        <v>239</v>
      </c>
    </row>
    <row r="156" spans="1:15" x14ac:dyDescent="0.3">
      <c r="A156" t="str">
        <f t="shared" si="0"/>
        <v>MEDI0201A_HKD_12_0_0_hk_basic_16000_Core</v>
      </c>
      <c r="B156" t="s">
        <v>41</v>
      </c>
      <c r="C156" t="s">
        <v>18</v>
      </c>
      <c r="E156">
        <v>12</v>
      </c>
      <c r="F156">
        <v>0</v>
      </c>
      <c r="G156">
        <v>0</v>
      </c>
      <c r="H156">
        <v>16000</v>
      </c>
      <c r="I156" t="s">
        <v>132</v>
      </c>
      <c r="J156">
        <v>522.74</v>
      </c>
      <c r="K156">
        <v>1657.6</v>
      </c>
      <c r="L156">
        <v>3019.2</v>
      </c>
      <c r="M156">
        <v>5920</v>
      </c>
      <c r="N156" t="s">
        <v>238</v>
      </c>
      <c r="O156" t="s">
        <v>239</v>
      </c>
    </row>
    <row r="157" spans="1:15" x14ac:dyDescent="0.3">
      <c r="A157" t="str">
        <f t="shared" si="0"/>
        <v>MEDI0201A_HKD_12_0_0_hk_basic_25000_Core</v>
      </c>
      <c r="B157" t="s">
        <v>41</v>
      </c>
      <c r="C157" t="s">
        <v>18</v>
      </c>
      <c r="E157">
        <v>12</v>
      </c>
      <c r="F157">
        <v>0</v>
      </c>
      <c r="G157">
        <v>0</v>
      </c>
      <c r="H157">
        <v>25000</v>
      </c>
      <c r="I157" t="s">
        <v>132</v>
      </c>
      <c r="J157">
        <v>466.22</v>
      </c>
      <c r="K157">
        <v>1478.4</v>
      </c>
      <c r="L157">
        <v>2692.8</v>
      </c>
      <c r="M157">
        <v>5280</v>
      </c>
      <c r="N157" t="s">
        <v>238</v>
      </c>
      <c r="O157" t="s">
        <v>239</v>
      </c>
    </row>
    <row r="158" spans="1:15" x14ac:dyDescent="0.3">
      <c r="A158" t="str">
        <f t="shared" si="0"/>
        <v>MEDI0201A_HKD_13_1_1_hk_basic_0_Core</v>
      </c>
      <c r="B158" t="s">
        <v>41</v>
      </c>
      <c r="C158" t="s">
        <v>18</v>
      </c>
      <c r="E158">
        <v>13</v>
      </c>
      <c r="F158">
        <v>1</v>
      </c>
      <c r="G158">
        <v>1</v>
      </c>
      <c r="H158">
        <v>0</v>
      </c>
      <c r="I158" t="s">
        <v>132</v>
      </c>
      <c r="J158">
        <v>1172.6199999999999</v>
      </c>
      <c r="K158">
        <v>3718.4</v>
      </c>
      <c r="L158">
        <v>6772.8</v>
      </c>
      <c r="M158">
        <v>13280</v>
      </c>
      <c r="N158" t="s">
        <v>238</v>
      </c>
      <c r="O158" t="s">
        <v>239</v>
      </c>
    </row>
    <row r="159" spans="1:15" x14ac:dyDescent="0.3">
      <c r="A159" t="str">
        <f t="shared" si="0"/>
        <v>MEDI0201A_HKD_13_1_1_hk_basic_16000_Core</v>
      </c>
      <c r="B159" t="s">
        <v>41</v>
      </c>
      <c r="C159" t="s">
        <v>18</v>
      </c>
      <c r="E159">
        <v>13</v>
      </c>
      <c r="F159">
        <v>1</v>
      </c>
      <c r="G159">
        <v>1</v>
      </c>
      <c r="H159">
        <v>16000</v>
      </c>
      <c r="I159" t="s">
        <v>132</v>
      </c>
      <c r="J159">
        <v>522.74</v>
      </c>
      <c r="K159">
        <v>1657.6</v>
      </c>
      <c r="L159">
        <v>3019.2</v>
      </c>
      <c r="M159">
        <v>5920</v>
      </c>
      <c r="N159" t="s">
        <v>238</v>
      </c>
      <c r="O159" t="s">
        <v>239</v>
      </c>
    </row>
    <row r="160" spans="1:15" x14ac:dyDescent="0.3">
      <c r="A160" t="str">
        <f t="shared" si="0"/>
        <v>MEDI0201A_HKD_13_1_1_hk_basic_25000_Core</v>
      </c>
      <c r="B160" t="s">
        <v>41</v>
      </c>
      <c r="C160" t="s">
        <v>18</v>
      </c>
      <c r="E160">
        <v>13</v>
      </c>
      <c r="F160">
        <v>1</v>
      </c>
      <c r="G160">
        <v>1</v>
      </c>
      <c r="H160">
        <v>25000</v>
      </c>
      <c r="I160" t="s">
        <v>132</v>
      </c>
      <c r="J160">
        <v>466.22</v>
      </c>
      <c r="K160">
        <v>1478.4</v>
      </c>
      <c r="L160">
        <v>2692.8</v>
      </c>
      <c r="M160">
        <v>5280</v>
      </c>
      <c r="N160" t="s">
        <v>238</v>
      </c>
      <c r="O160" t="s">
        <v>239</v>
      </c>
    </row>
    <row r="161" spans="1:15" x14ac:dyDescent="0.3">
      <c r="A161" t="str">
        <f t="shared" si="0"/>
        <v>MEDI0201A_HKD_13_1_0_hk_basic_0_Core</v>
      </c>
      <c r="B161" t="s">
        <v>41</v>
      </c>
      <c r="C161" t="s">
        <v>18</v>
      </c>
      <c r="E161">
        <v>13</v>
      </c>
      <c r="F161">
        <v>1</v>
      </c>
      <c r="G161">
        <v>0</v>
      </c>
      <c r="H161">
        <v>0</v>
      </c>
      <c r="I161" t="s">
        <v>132</v>
      </c>
      <c r="J161">
        <v>1172.6199999999999</v>
      </c>
      <c r="K161">
        <v>3718.4</v>
      </c>
      <c r="L161">
        <v>6772.8</v>
      </c>
      <c r="M161">
        <v>13280</v>
      </c>
      <c r="N161" t="s">
        <v>238</v>
      </c>
      <c r="O161" t="s">
        <v>239</v>
      </c>
    </row>
    <row r="162" spans="1:15" x14ac:dyDescent="0.3">
      <c r="A162" t="str">
        <f t="shared" si="0"/>
        <v>MEDI0201A_HKD_13_1_0_hk_basic_16000_Core</v>
      </c>
      <c r="B162" t="s">
        <v>41</v>
      </c>
      <c r="C162" t="s">
        <v>18</v>
      </c>
      <c r="E162">
        <v>13</v>
      </c>
      <c r="F162">
        <v>1</v>
      </c>
      <c r="G162">
        <v>0</v>
      </c>
      <c r="H162">
        <v>16000</v>
      </c>
      <c r="I162" t="s">
        <v>132</v>
      </c>
      <c r="J162">
        <v>522.74</v>
      </c>
      <c r="K162">
        <v>1657.6</v>
      </c>
      <c r="L162">
        <v>3019.2</v>
      </c>
      <c r="M162">
        <v>5920</v>
      </c>
      <c r="N162" t="s">
        <v>238</v>
      </c>
      <c r="O162" t="s">
        <v>239</v>
      </c>
    </row>
    <row r="163" spans="1:15" x14ac:dyDescent="0.3">
      <c r="A163" t="str">
        <f t="shared" si="0"/>
        <v>MEDI0201A_HKD_13_1_0_hk_basic_25000_Core</v>
      </c>
      <c r="B163" t="s">
        <v>41</v>
      </c>
      <c r="C163" t="s">
        <v>18</v>
      </c>
      <c r="E163">
        <v>13</v>
      </c>
      <c r="F163">
        <v>1</v>
      </c>
      <c r="G163">
        <v>0</v>
      </c>
      <c r="H163">
        <v>25000</v>
      </c>
      <c r="I163" t="s">
        <v>132</v>
      </c>
      <c r="J163">
        <v>466.22</v>
      </c>
      <c r="K163">
        <v>1478.4</v>
      </c>
      <c r="L163">
        <v>2692.8</v>
      </c>
      <c r="M163">
        <v>5280</v>
      </c>
      <c r="N163" t="s">
        <v>238</v>
      </c>
      <c r="O163" t="s">
        <v>239</v>
      </c>
    </row>
    <row r="164" spans="1:15" x14ac:dyDescent="0.3">
      <c r="A164" t="str">
        <f t="shared" si="0"/>
        <v>MEDI0201A_HKD_13_0_1_hk_basic_0_Core</v>
      </c>
      <c r="B164" t="s">
        <v>41</v>
      </c>
      <c r="C164" t="s">
        <v>18</v>
      </c>
      <c r="E164">
        <v>13</v>
      </c>
      <c r="F164">
        <v>0</v>
      </c>
      <c r="G164">
        <v>1</v>
      </c>
      <c r="H164">
        <v>0</v>
      </c>
      <c r="I164" t="s">
        <v>132</v>
      </c>
      <c r="J164">
        <v>1172.6199999999999</v>
      </c>
      <c r="K164">
        <v>3718.4</v>
      </c>
      <c r="L164">
        <v>6772.8</v>
      </c>
      <c r="M164">
        <v>13280</v>
      </c>
      <c r="N164" t="s">
        <v>238</v>
      </c>
      <c r="O164" t="s">
        <v>239</v>
      </c>
    </row>
    <row r="165" spans="1:15" x14ac:dyDescent="0.3">
      <c r="A165" t="str">
        <f t="shared" si="0"/>
        <v>MEDI0201A_HKD_13_0_1_hk_basic_16000_Core</v>
      </c>
      <c r="B165" t="s">
        <v>41</v>
      </c>
      <c r="C165" t="s">
        <v>18</v>
      </c>
      <c r="E165">
        <v>13</v>
      </c>
      <c r="F165">
        <v>0</v>
      </c>
      <c r="G165">
        <v>1</v>
      </c>
      <c r="H165">
        <v>16000</v>
      </c>
      <c r="I165" t="s">
        <v>132</v>
      </c>
      <c r="J165">
        <v>522.74</v>
      </c>
      <c r="K165">
        <v>1657.6</v>
      </c>
      <c r="L165">
        <v>3019.2</v>
      </c>
      <c r="M165">
        <v>5920</v>
      </c>
      <c r="N165" t="s">
        <v>238</v>
      </c>
      <c r="O165" t="s">
        <v>239</v>
      </c>
    </row>
    <row r="166" spans="1:15" x14ac:dyDescent="0.3">
      <c r="A166" t="str">
        <f t="shared" si="0"/>
        <v>MEDI0201A_HKD_13_0_1_hk_basic_25000_Core</v>
      </c>
      <c r="B166" t="s">
        <v>41</v>
      </c>
      <c r="C166" t="s">
        <v>18</v>
      </c>
      <c r="E166">
        <v>13</v>
      </c>
      <c r="F166">
        <v>0</v>
      </c>
      <c r="G166">
        <v>1</v>
      </c>
      <c r="H166">
        <v>25000</v>
      </c>
      <c r="I166" t="s">
        <v>132</v>
      </c>
      <c r="J166">
        <v>466.22</v>
      </c>
      <c r="K166">
        <v>1478.4</v>
      </c>
      <c r="L166">
        <v>2692.8</v>
      </c>
      <c r="M166">
        <v>5280</v>
      </c>
      <c r="N166" t="s">
        <v>238</v>
      </c>
      <c r="O166" t="s">
        <v>239</v>
      </c>
    </row>
    <row r="167" spans="1:15" x14ac:dyDescent="0.3">
      <c r="A167" t="str">
        <f t="shared" si="0"/>
        <v>MEDI0201A_HKD_13_0_0_hk_basic_0_Core</v>
      </c>
      <c r="B167" t="s">
        <v>41</v>
      </c>
      <c r="C167" t="s">
        <v>18</v>
      </c>
      <c r="E167">
        <v>13</v>
      </c>
      <c r="F167">
        <v>0</v>
      </c>
      <c r="G167">
        <v>0</v>
      </c>
      <c r="H167">
        <v>0</v>
      </c>
      <c r="I167" t="s">
        <v>132</v>
      </c>
      <c r="J167">
        <v>1172.6199999999999</v>
      </c>
      <c r="K167">
        <v>3718.4</v>
      </c>
      <c r="L167">
        <v>6772.8</v>
      </c>
      <c r="M167">
        <v>13280</v>
      </c>
      <c r="N167" t="s">
        <v>238</v>
      </c>
      <c r="O167" t="s">
        <v>239</v>
      </c>
    </row>
    <row r="168" spans="1:15" x14ac:dyDescent="0.3">
      <c r="A168" t="str">
        <f t="shared" si="0"/>
        <v>MEDI0201A_HKD_13_0_0_hk_basic_16000_Core</v>
      </c>
      <c r="B168" t="s">
        <v>41</v>
      </c>
      <c r="C168" t="s">
        <v>18</v>
      </c>
      <c r="E168">
        <v>13</v>
      </c>
      <c r="F168">
        <v>0</v>
      </c>
      <c r="G168">
        <v>0</v>
      </c>
      <c r="H168">
        <v>16000</v>
      </c>
      <c r="I168" t="s">
        <v>132</v>
      </c>
      <c r="J168">
        <v>522.74</v>
      </c>
      <c r="K168">
        <v>1657.6</v>
      </c>
      <c r="L168">
        <v>3019.2</v>
      </c>
      <c r="M168">
        <v>5920</v>
      </c>
      <c r="N168" t="s">
        <v>238</v>
      </c>
      <c r="O168" t="s">
        <v>239</v>
      </c>
    </row>
    <row r="169" spans="1:15" x14ac:dyDescent="0.3">
      <c r="A169" t="str">
        <f t="shared" si="0"/>
        <v>MEDI0201A_HKD_13_0_0_hk_basic_25000_Core</v>
      </c>
      <c r="B169" t="s">
        <v>41</v>
      </c>
      <c r="C169" t="s">
        <v>18</v>
      </c>
      <c r="E169">
        <v>13</v>
      </c>
      <c r="F169">
        <v>0</v>
      </c>
      <c r="G169">
        <v>0</v>
      </c>
      <c r="H169">
        <v>25000</v>
      </c>
      <c r="I169" t="s">
        <v>132</v>
      </c>
      <c r="J169">
        <v>466.22</v>
      </c>
      <c r="K169">
        <v>1478.4</v>
      </c>
      <c r="L169">
        <v>2692.8</v>
      </c>
      <c r="M169">
        <v>5280</v>
      </c>
      <c r="N169" t="s">
        <v>238</v>
      </c>
      <c r="O169" t="s">
        <v>239</v>
      </c>
    </row>
    <row r="170" spans="1:15" x14ac:dyDescent="0.3">
      <c r="A170" t="str">
        <f t="shared" si="0"/>
        <v>MEDI0201A_HKD_14_1_1_hk_basic_0_Core</v>
      </c>
      <c r="B170" t="s">
        <v>41</v>
      </c>
      <c r="C170" t="s">
        <v>18</v>
      </c>
      <c r="E170">
        <v>14</v>
      </c>
      <c r="F170">
        <v>1</v>
      </c>
      <c r="G170">
        <v>1</v>
      </c>
      <c r="H170">
        <v>0</v>
      </c>
      <c r="I170" t="s">
        <v>132</v>
      </c>
      <c r="J170">
        <v>1172.6199999999999</v>
      </c>
      <c r="K170">
        <v>3718.4</v>
      </c>
      <c r="L170">
        <v>6772.8</v>
      </c>
      <c r="M170">
        <v>13280</v>
      </c>
      <c r="N170" t="s">
        <v>238</v>
      </c>
      <c r="O170" t="s">
        <v>239</v>
      </c>
    </row>
    <row r="171" spans="1:15" x14ac:dyDescent="0.3">
      <c r="A171" t="str">
        <f t="shared" si="0"/>
        <v>MEDI0201A_HKD_14_1_1_hk_basic_16000_Core</v>
      </c>
      <c r="B171" t="s">
        <v>41</v>
      </c>
      <c r="C171" t="s">
        <v>18</v>
      </c>
      <c r="E171">
        <v>14</v>
      </c>
      <c r="F171">
        <v>1</v>
      </c>
      <c r="G171">
        <v>1</v>
      </c>
      <c r="H171">
        <v>16000</v>
      </c>
      <c r="I171" t="s">
        <v>132</v>
      </c>
      <c r="J171">
        <v>522.74</v>
      </c>
      <c r="K171">
        <v>1657.6</v>
      </c>
      <c r="L171">
        <v>3019.2</v>
      </c>
      <c r="M171">
        <v>5920</v>
      </c>
      <c r="N171" t="s">
        <v>238</v>
      </c>
      <c r="O171" t="s">
        <v>239</v>
      </c>
    </row>
    <row r="172" spans="1:15" x14ac:dyDescent="0.3">
      <c r="A172" t="str">
        <f t="shared" si="0"/>
        <v>MEDI0201A_HKD_14_1_1_hk_basic_25000_Core</v>
      </c>
      <c r="B172" t="s">
        <v>41</v>
      </c>
      <c r="C172" t="s">
        <v>18</v>
      </c>
      <c r="E172">
        <v>14</v>
      </c>
      <c r="F172">
        <v>1</v>
      </c>
      <c r="G172">
        <v>1</v>
      </c>
      <c r="H172">
        <v>25000</v>
      </c>
      <c r="I172" t="s">
        <v>132</v>
      </c>
      <c r="J172">
        <v>466.22</v>
      </c>
      <c r="K172">
        <v>1478.4</v>
      </c>
      <c r="L172">
        <v>2692.8</v>
      </c>
      <c r="M172">
        <v>5280</v>
      </c>
      <c r="N172" t="s">
        <v>238</v>
      </c>
      <c r="O172" t="s">
        <v>239</v>
      </c>
    </row>
    <row r="173" spans="1:15" x14ac:dyDescent="0.3">
      <c r="A173" t="str">
        <f t="shared" si="0"/>
        <v>MEDI0201A_HKD_14_1_0_hk_basic_0_Core</v>
      </c>
      <c r="B173" t="s">
        <v>41</v>
      </c>
      <c r="C173" t="s">
        <v>18</v>
      </c>
      <c r="E173">
        <v>14</v>
      </c>
      <c r="F173">
        <v>1</v>
      </c>
      <c r="G173">
        <v>0</v>
      </c>
      <c r="H173">
        <v>0</v>
      </c>
      <c r="I173" t="s">
        <v>132</v>
      </c>
      <c r="J173">
        <v>1172.6199999999999</v>
      </c>
      <c r="K173">
        <v>3718.4</v>
      </c>
      <c r="L173">
        <v>6772.8</v>
      </c>
      <c r="M173">
        <v>13280</v>
      </c>
      <c r="N173" t="s">
        <v>238</v>
      </c>
      <c r="O173" t="s">
        <v>239</v>
      </c>
    </row>
    <row r="174" spans="1:15" x14ac:dyDescent="0.3">
      <c r="A174" t="str">
        <f t="shared" si="0"/>
        <v>MEDI0201A_HKD_14_1_0_hk_basic_16000_Core</v>
      </c>
      <c r="B174" t="s">
        <v>41</v>
      </c>
      <c r="C174" t="s">
        <v>18</v>
      </c>
      <c r="E174">
        <v>14</v>
      </c>
      <c r="F174">
        <v>1</v>
      </c>
      <c r="G174">
        <v>0</v>
      </c>
      <c r="H174">
        <v>16000</v>
      </c>
      <c r="I174" t="s">
        <v>132</v>
      </c>
      <c r="J174">
        <v>522.74</v>
      </c>
      <c r="K174">
        <v>1657.6</v>
      </c>
      <c r="L174">
        <v>3019.2</v>
      </c>
      <c r="M174">
        <v>5920</v>
      </c>
      <c r="N174" t="s">
        <v>238</v>
      </c>
      <c r="O174" t="s">
        <v>239</v>
      </c>
    </row>
    <row r="175" spans="1:15" x14ac:dyDescent="0.3">
      <c r="A175" t="str">
        <f t="shared" si="0"/>
        <v>MEDI0201A_HKD_14_1_0_hk_basic_25000_Core</v>
      </c>
      <c r="B175" t="s">
        <v>41</v>
      </c>
      <c r="C175" t="s">
        <v>18</v>
      </c>
      <c r="E175">
        <v>14</v>
      </c>
      <c r="F175">
        <v>1</v>
      </c>
      <c r="G175">
        <v>0</v>
      </c>
      <c r="H175">
        <v>25000</v>
      </c>
      <c r="I175" t="s">
        <v>132</v>
      </c>
      <c r="J175">
        <v>466.22</v>
      </c>
      <c r="K175">
        <v>1478.4</v>
      </c>
      <c r="L175">
        <v>2692.8</v>
      </c>
      <c r="M175">
        <v>5280</v>
      </c>
      <c r="N175" t="s">
        <v>238</v>
      </c>
      <c r="O175" t="s">
        <v>239</v>
      </c>
    </row>
    <row r="176" spans="1:15" x14ac:dyDescent="0.3">
      <c r="A176" t="str">
        <f t="shared" si="0"/>
        <v>MEDI0201A_HKD_14_0_1_hk_basic_0_Core</v>
      </c>
      <c r="B176" t="s">
        <v>41</v>
      </c>
      <c r="C176" t="s">
        <v>18</v>
      </c>
      <c r="E176">
        <v>14</v>
      </c>
      <c r="F176">
        <v>0</v>
      </c>
      <c r="G176">
        <v>1</v>
      </c>
      <c r="H176">
        <v>0</v>
      </c>
      <c r="I176" t="s">
        <v>132</v>
      </c>
      <c r="J176">
        <v>1172.6199999999999</v>
      </c>
      <c r="K176">
        <v>3718.4</v>
      </c>
      <c r="L176">
        <v>6772.8</v>
      </c>
      <c r="M176">
        <v>13280</v>
      </c>
      <c r="N176" t="s">
        <v>238</v>
      </c>
      <c r="O176" t="s">
        <v>239</v>
      </c>
    </row>
    <row r="177" spans="1:15" x14ac:dyDescent="0.3">
      <c r="A177" t="str">
        <f t="shared" si="0"/>
        <v>MEDI0201A_HKD_14_0_1_hk_basic_16000_Core</v>
      </c>
      <c r="B177" t="s">
        <v>41</v>
      </c>
      <c r="C177" t="s">
        <v>18</v>
      </c>
      <c r="E177">
        <v>14</v>
      </c>
      <c r="F177">
        <v>0</v>
      </c>
      <c r="G177">
        <v>1</v>
      </c>
      <c r="H177">
        <v>16000</v>
      </c>
      <c r="I177" t="s">
        <v>132</v>
      </c>
      <c r="J177">
        <v>522.74</v>
      </c>
      <c r="K177">
        <v>1657.6</v>
      </c>
      <c r="L177">
        <v>3019.2</v>
      </c>
      <c r="M177">
        <v>5920</v>
      </c>
      <c r="N177" t="s">
        <v>238</v>
      </c>
      <c r="O177" t="s">
        <v>239</v>
      </c>
    </row>
    <row r="178" spans="1:15" x14ac:dyDescent="0.3">
      <c r="A178" t="str">
        <f t="shared" si="0"/>
        <v>MEDI0201A_HKD_14_0_1_hk_basic_25000_Core</v>
      </c>
      <c r="B178" t="s">
        <v>41</v>
      </c>
      <c r="C178" t="s">
        <v>18</v>
      </c>
      <c r="E178">
        <v>14</v>
      </c>
      <c r="F178">
        <v>0</v>
      </c>
      <c r="G178">
        <v>1</v>
      </c>
      <c r="H178">
        <v>25000</v>
      </c>
      <c r="I178" t="s">
        <v>132</v>
      </c>
      <c r="J178">
        <v>466.22</v>
      </c>
      <c r="K178">
        <v>1478.4</v>
      </c>
      <c r="L178">
        <v>2692.8</v>
      </c>
      <c r="M178">
        <v>5280</v>
      </c>
      <c r="N178" t="s">
        <v>238</v>
      </c>
      <c r="O178" t="s">
        <v>239</v>
      </c>
    </row>
    <row r="179" spans="1:15" x14ac:dyDescent="0.3">
      <c r="A179" t="str">
        <f t="shared" si="0"/>
        <v>MEDI0201A_HKD_14_0_0_hk_basic_0_Core</v>
      </c>
      <c r="B179" t="s">
        <v>41</v>
      </c>
      <c r="C179" t="s">
        <v>18</v>
      </c>
      <c r="E179">
        <v>14</v>
      </c>
      <c r="F179">
        <v>0</v>
      </c>
      <c r="G179">
        <v>0</v>
      </c>
      <c r="H179">
        <v>0</v>
      </c>
      <c r="I179" t="s">
        <v>132</v>
      </c>
      <c r="J179">
        <v>1172.6199999999999</v>
      </c>
      <c r="K179">
        <v>3718.4</v>
      </c>
      <c r="L179">
        <v>6772.8</v>
      </c>
      <c r="M179">
        <v>13280</v>
      </c>
      <c r="N179" t="s">
        <v>238</v>
      </c>
      <c r="O179" t="s">
        <v>239</v>
      </c>
    </row>
    <row r="180" spans="1:15" x14ac:dyDescent="0.3">
      <c r="A180" t="str">
        <f t="shared" si="0"/>
        <v>MEDI0201A_HKD_14_0_0_hk_basic_16000_Core</v>
      </c>
      <c r="B180" t="s">
        <v>41</v>
      </c>
      <c r="C180" t="s">
        <v>18</v>
      </c>
      <c r="E180">
        <v>14</v>
      </c>
      <c r="F180">
        <v>0</v>
      </c>
      <c r="G180">
        <v>0</v>
      </c>
      <c r="H180">
        <v>16000</v>
      </c>
      <c r="I180" t="s">
        <v>132</v>
      </c>
      <c r="J180">
        <v>522.74</v>
      </c>
      <c r="K180">
        <v>1657.6</v>
      </c>
      <c r="L180">
        <v>3019.2</v>
      </c>
      <c r="M180">
        <v>5920</v>
      </c>
      <c r="N180" t="s">
        <v>238</v>
      </c>
      <c r="O180" t="s">
        <v>239</v>
      </c>
    </row>
    <row r="181" spans="1:15" x14ac:dyDescent="0.3">
      <c r="A181" t="str">
        <f t="shared" si="0"/>
        <v>MEDI0201A_HKD_14_0_0_hk_basic_25000_Core</v>
      </c>
      <c r="B181" t="s">
        <v>41</v>
      </c>
      <c r="C181" t="s">
        <v>18</v>
      </c>
      <c r="E181">
        <v>14</v>
      </c>
      <c r="F181">
        <v>0</v>
      </c>
      <c r="G181">
        <v>0</v>
      </c>
      <c r="H181">
        <v>25000</v>
      </c>
      <c r="I181" t="s">
        <v>132</v>
      </c>
      <c r="J181">
        <v>466.22</v>
      </c>
      <c r="K181">
        <v>1478.4</v>
      </c>
      <c r="L181">
        <v>2692.8</v>
      </c>
      <c r="M181">
        <v>5280</v>
      </c>
      <c r="N181" t="s">
        <v>238</v>
      </c>
      <c r="O181" t="s">
        <v>239</v>
      </c>
    </row>
    <row r="182" spans="1:15" x14ac:dyDescent="0.3">
      <c r="A182" t="str">
        <f t="shared" si="0"/>
        <v>MEDI0201A_HKD_15_1_1_hk_basic_0_Core</v>
      </c>
      <c r="B182" t="s">
        <v>41</v>
      </c>
      <c r="C182" t="s">
        <v>18</v>
      </c>
      <c r="E182">
        <v>15</v>
      </c>
      <c r="F182">
        <v>1</v>
      </c>
      <c r="G182">
        <v>1</v>
      </c>
      <c r="H182">
        <v>0</v>
      </c>
      <c r="I182" t="s">
        <v>132</v>
      </c>
      <c r="J182">
        <v>1172.6199999999999</v>
      </c>
      <c r="K182">
        <v>3718.4</v>
      </c>
      <c r="L182">
        <v>6772.8</v>
      </c>
      <c r="M182">
        <v>13280</v>
      </c>
      <c r="N182" t="s">
        <v>238</v>
      </c>
      <c r="O182" t="s">
        <v>239</v>
      </c>
    </row>
    <row r="183" spans="1:15" x14ac:dyDescent="0.3">
      <c r="A183" t="str">
        <f t="shared" si="0"/>
        <v>MEDI0201A_HKD_15_1_1_hk_basic_16000_Core</v>
      </c>
      <c r="B183" t="s">
        <v>41</v>
      </c>
      <c r="C183" t="s">
        <v>18</v>
      </c>
      <c r="E183">
        <v>15</v>
      </c>
      <c r="F183">
        <v>1</v>
      </c>
      <c r="G183">
        <v>1</v>
      </c>
      <c r="H183">
        <v>16000</v>
      </c>
      <c r="I183" t="s">
        <v>132</v>
      </c>
      <c r="J183">
        <v>522.74</v>
      </c>
      <c r="K183">
        <v>1657.6</v>
      </c>
      <c r="L183">
        <v>3019.2</v>
      </c>
      <c r="M183">
        <v>5920</v>
      </c>
      <c r="N183" t="s">
        <v>238</v>
      </c>
      <c r="O183" t="s">
        <v>239</v>
      </c>
    </row>
    <row r="184" spans="1:15" x14ac:dyDescent="0.3">
      <c r="A184" t="str">
        <f t="shared" si="0"/>
        <v>MEDI0201A_HKD_15_1_1_hk_basic_25000_Core</v>
      </c>
      <c r="B184" t="s">
        <v>41</v>
      </c>
      <c r="C184" t="s">
        <v>18</v>
      </c>
      <c r="E184">
        <v>15</v>
      </c>
      <c r="F184">
        <v>1</v>
      </c>
      <c r="G184">
        <v>1</v>
      </c>
      <c r="H184">
        <v>25000</v>
      </c>
      <c r="I184" t="s">
        <v>132</v>
      </c>
      <c r="J184">
        <v>466.22</v>
      </c>
      <c r="K184">
        <v>1478.4</v>
      </c>
      <c r="L184">
        <v>2692.8</v>
      </c>
      <c r="M184">
        <v>5280</v>
      </c>
      <c r="N184" t="s">
        <v>238</v>
      </c>
      <c r="O184" t="s">
        <v>239</v>
      </c>
    </row>
    <row r="185" spans="1:15" x14ac:dyDescent="0.3">
      <c r="A185" t="str">
        <f t="shared" si="0"/>
        <v>MEDI0201A_HKD_15_1_0_hk_basic_0_Core</v>
      </c>
      <c r="B185" t="s">
        <v>41</v>
      </c>
      <c r="C185" t="s">
        <v>18</v>
      </c>
      <c r="E185">
        <v>15</v>
      </c>
      <c r="F185">
        <v>1</v>
      </c>
      <c r="G185">
        <v>0</v>
      </c>
      <c r="H185">
        <v>0</v>
      </c>
      <c r="I185" t="s">
        <v>132</v>
      </c>
      <c r="J185">
        <v>1172.6199999999999</v>
      </c>
      <c r="K185">
        <v>3718.4</v>
      </c>
      <c r="L185">
        <v>6772.8</v>
      </c>
      <c r="M185">
        <v>13280</v>
      </c>
      <c r="N185" t="s">
        <v>238</v>
      </c>
      <c r="O185" t="s">
        <v>239</v>
      </c>
    </row>
    <row r="186" spans="1:15" x14ac:dyDescent="0.3">
      <c r="A186" t="str">
        <f t="shared" si="0"/>
        <v>MEDI0201A_HKD_15_1_0_hk_basic_16000_Core</v>
      </c>
      <c r="B186" t="s">
        <v>41</v>
      </c>
      <c r="C186" t="s">
        <v>18</v>
      </c>
      <c r="E186">
        <v>15</v>
      </c>
      <c r="F186">
        <v>1</v>
      </c>
      <c r="G186">
        <v>0</v>
      </c>
      <c r="H186">
        <v>16000</v>
      </c>
      <c r="I186" t="s">
        <v>132</v>
      </c>
      <c r="J186">
        <v>522.74</v>
      </c>
      <c r="K186">
        <v>1657.6</v>
      </c>
      <c r="L186">
        <v>3019.2</v>
      </c>
      <c r="M186">
        <v>5920</v>
      </c>
      <c r="N186" t="s">
        <v>238</v>
      </c>
      <c r="O186" t="s">
        <v>239</v>
      </c>
    </row>
    <row r="187" spans="1:15" x14ac:dyDescent="0.3">
      <c r="A187" t="str">
        <f t="shared" si="0"/>
        <v>MEDI0201A_HKD_15_1_0_hk_basic_25000_Core</v>
      </c>
      <c r="B187" t="s">
        <v>41</v>
      </c>
      <c r="C187" t="s">
        <v>18</v>
      </c>
      <c r="E187">
        <v>15</v>
      </c>
      <c r="F187">
        <v>1</v>
      </c>
      <c r="G187">
        <v>0</v>
      </c>
      <c r="H187">
        <v>25000</v>
      </c>
      <c r="I187" t="s">
        <v>132</v>
      </c>
      <c r="J187">
        <v>466.22</v>
      </c>
      <c r="K187">
        <v>1478.4</v>
      </c>
      <c r="L187">
        <v>2692.8</v>
      </c>
      <c r="M187">
        <v>5280</v>
      </c>
      <c r="N187" t="s">
        <v>238</v>
      </c>
      <c r="O187" t="s">
        <v>239</v>
      </c>
    </row>
    <row r="188" spans="1:15" x14ac:dyDescent="0.3">
      <c r="A188" t="str">
        <f t="shared" si="0"/>
        <v>MEDI0201A_HKD_15_0_1_hk_basic_0_Core</v>
      </c>
      <c r="B188" t="s">
        <v>41</v>
      </c>
      <c r="C188" t="s">
        <v>18</v>
      </c>
      <c r="E188">
        <v>15</v>
      </c>
      <c r="F188">
        <v>0</v>
      </c>
      <c r="G188">
        <v>1</v>
      </c>
      <c r="H188">
        <v>0</v>
      </c>
      <c r="I188" t="s">
        <v>132</v>
      </c>
      <c r="J188">
        <v>1172.6199999999999</v>
      </c>
      <c r="K188">
        <v>3718.4</v>
      </c>
      <c r="L188">
        <v>6772.8</v>
      </c>
      <c r="M188">
        <v>13280</v>
      </c>
      <c r="N188" t="s">
        <v>238</v>
      </c>
      <c r="O188" t="s">
        <v>239</v>
      </c>
    </row>
    <row r="189" spans="1:15" x14ac:dyDescent="0.3">
      <c r="A189" t="str">
        <f t="shared" si="0"/>
        <v>MEDI0201A_HKD_15_0_1_hk_basic_16000_Core</v>
      </c>
      <c r="B189" t="s">
        <v>41</v>
      </c>
      <c r="C189" t="s">
        <v>18</v>
      </c>
      <c r="E189">
        <v>15</v>
      </c>
      <c r="F189">
        <v>0</v>
      </c>
      <c r="G189">
        <v>1</v>
      </c>
      <c r="H189">
        <v>16000</v>
      </c>
      <c r="I189" t="s">
        <v>132</v>
      </c>
      <c r="J189">
        <v>522.74</v>
      </c>
      <c r="K189">
        <v>1657.6</v>
      </c>
      <c r="L189">
        <v>3019.2</v>
      </c>
      <c r="M189">
        <v>5920</v>
      </c>
      <c r="N189" t="s">
        <v>238</v>
      </c>
      <c r="O189" t="s">
        <v>239</v>
      </c>
    </row>
    <row r="190" spans="1:15" x14ac:dyDescent="0.3">
      <c r="A190" t="str">
        <f t="shared" si="0"/>
        <v>MEDI0201A_HKD_15_0_1_hk_basic_25000_Core</v>
      </c>
      <c r="B190" t="s">
        <v>41</v>
      </c>
      <c r="C190" t="s">
        <v>18</v>
      </c>
      <c r="E190">
        <v>15</v>
      </c>
      <c r="F190">
        <v>0</v>
      </c>
      <c r="G190">
        <v>1</v>
      </c>
      <c r="H190">
        <v>25000</v>
      </c>
      <c r="I190" t="s">
        <v>132</v>
      </c>
      <c r="J190">
        <v>466.22</v>
      </c>
      <c r="K190">
        <v>1478.4</v>
      </c>
      <c r="L190">
        <v>2692.8</v>
      </c>
      <c r="M190">
        <v>5280</v>
      </c>
      <c r="N190" t="s">
        <v>238</v>
      </c>
      <c r="O190" t="s">
        <v>239</v>
      </c>
    </row>
    <row r="191" spans="1:15" x14ac:dyDescent="0.3">
      <c r="A191" t="str">
        <f t="shared" si="0"/>
        <v>MEDI0201A_HKD_15_0_0_hk_basic_0_Core</v>
      </c>
      <c r="B191" t="s">
        <v>41</v>
      </c>
      <c r="C191" t="s">
        <v>18</v>
      </c>
      <c r="E191">
        <v>15</v>
      </c>
      <c r="F191">
        <v>0</v>
      </c>
      <c r="G191">
        <v>0</v>
      </c>
      <c r="H191">
        <v>0</v>
      </c>
      <c r="I191" t="s">
        <v>132</v>
      </c>
      <c r="J191">
        <v>1172.6199999999999</v>
      </c>
      <c r="K191">
        <v>3718.4</v>
      </c>
      <c r="L191">
        <v>6772.8</v>
      </c>
      <c r="M191">
        <v>13280</v>
      </c>
      <c r="N191" t="s">
        <v>238</v>
      </c>
      <c r="O191" t="s">
        <v>239</v>
      </c>
    </row>
    <row r="192" spans="1:15" x14ac:dyDescent="0.3">
      <c r="A192" t="str">
        <f t="shared" si="0"/>
        <v>MEDI0201A_HKD_15_0_0_hk_basic_16000_Core</v>
      </c>
      <c r="B192" t="s">
        <v>41</v>
      </c>
      <c r="C192" t="s">
        <v>18</v>
      </c>
      <c r="E192">
        <v>15</v>
      </c>
      <c r="F192">
        <v>0</v>
      </c>
      <c r="G192">
        <v>0</v>
      </c>
      <c r="H192">
        <v>16000</v>
      </c>
      <c r="I192" t="s">
        <v>132</v>
      </c>
      <c r="J192">
        <v>522.74</v>
      </c>
      <c r="K192">
        <v>1657.6</v>
      </c>
      <c r="L192">
        <v>3019.2</v>
      </c>
      <c r="M192">
        <v>5920</v>
      </c>
      <c r="N192" t="s">
        <v>238</v>
      </c>
      <c r="O192" t="s">
        <v>239</v>
      </c>
    </row>
    <row r="193" spans="1:15" x14ac:dyDescent="0.3">
      <c r="A193" t="str">
        <f t="shared" si="0"/>
        <v>MEDI0201A_HKD_15_0_0_hk_basic_25000_Core</v>
      </c>
      <c r="B193" t="s">
        <v>41</v>
      </c>
      <c r="C193" t="s">
        <v>18</v>
      </c>
      <c r="E193">
        <v>15</v>
      </c>
      <c r="F193">
        <v>0</v>
      </c>
      <c r="G193">
        <v>0</v>
      </c>
      <c r="H193">
        <v>25000</v>
      </c>
      <c r="I193" t="s">
        <v>132</v>
      </c>
      <c r="J193">
        <v>466.22</v>
      </c>
      <c r="K193">
        <v>1478.4</v>
      </c>
      <c r="L193">
        <v>2692.8</v>
      </c>
      <c r="M193">
        <v>5280</v>
      </c>
      <c r="N193" t="s">
        <v>238</v>
      </c>
      <c r="O193" t="s">
        <v>239</v>
      </c>
    </row>
    <row r="194" spans="1:15" x14ac:dyDescent="0.3">
      <c r="A194" t="str">
        <f t="shared" si="0"/>
        <v>MEDI0201A_HKD_16_1_1_hk_basic_0_Core</v>
      </c>
      <c r="B194" t="s">
        <v>41</v>
      </c>
      <c r="C194" t="s">
        <v>18</v>
      </c>
      <c r="E194">
        <v>16</v>
      </c>
      <c r="F194">
        <v>1</v>
      </c>
      <c r="G194">
        <v>1</v>
      </c>
      <c r="H194">
        <v>0</v>
      </c>
      <c r="I194" t="s">
        <v>132</v>
      </c>
      <c r="J194">
        <v>1172.6199999999999</v>
      </c>
      <c r="K194">
        <v>3718.4</v>
      </c>
      <c r="L194">
        <v>6772.8</v>
      </c>
      <c r="M194">
        <v>13280</v>
      </c>
      <c r="N194" t="s">
        <v>238</v>
      </c>
      <c r="O194" t="s">
        <v>239</v>
      </c>
    </row>
    <row r="195" spans="1:15" x14ac:dyDescent="0.3">
      <c r="A195" t="str">
        <f t="shared" si="0"/>
        <v>MEDI0201A_HKD_16_1_1_hk_basic_16000_Core</v>
      </c>
      <c r="B195" t="s">
        <v>41</v>
      </c>
      <c r="C195" t="s">
        <v>18</v>
      </c>
      <c r="E195">
        <v>16</v>
      </c>
      <c r="F195">
        <v>1</v>
      </c>
      <c r="G195">
        <v>1</v>
      </c>
      <c r="H195">
        <v>16000</v>
      </c>
      <c r="I195" t="s">
        <v>132</v>
      </c>
      <c r="J195">
        <v>522.74</v>
      </c>
      <c r="K195">
        <v>1657.6</v>
      </c>
      <c r="L195">
        <v>3019.2</v>
      </c>
      <c r="M195">
        <v>5920</v>
      </c>
      <c r="N195" t="s">
        <v>238</v>
      </c>
      <c r="O195" t="s">
        <v>239</v>
      </c>
    </row>
    <row r="196" spans="1:15" x14ac:dyDescent="0.3">
      <c r="A196" t="str">
        <f t="shared" si="0"/>
        <v>MEDI0201A_HKD_16_1_1_hk_basic_25000_Core</v>
      </c>
      <c r="B196" t="s">
        <v>41</v>
      </c>
      <c r="C196" t="s">
        <v>18</v>
      </c>
      <c r="E196">
        <v>16</v>
      </c>
      <c r="F196">
        <v>1</v>
      </c>
      <c r="G196">
        <v>1</v>
      </c>
      <c r="H196">
        <v>25000</v>
      </c>
      <c r="I196" t="s">
        <v>132</v>
      </c>
      <c r="J196">
        <v>466.22</v>
      </c>
      <c r="K196">
        <v>1478.4</v>
      </c>
      <c r="L196">
        <v>2692.8</v>
      </c>
      <c r="M196">
        <v>5280</v>
      </c>
      <c r="N196" t="s">
        <v>238</v>
      </c>
      <c r="O196" t="s">
        <v>239</v>
      </c>
    </row>
    <row r="197" spans="1:15" x14ac:dyDescent="0.3">
      <c r="A197" t="str">
        <f t="shared" si="0"/>
        <v>MEDI0201A_HKD_16_1_0_hk_basic_0_Core</v>
      </c>
      <c r="B197" t="s">
        <v>41</v>
      </c>
      <c r="C197" t="s">
        <v>18</v>
      </c>
      <c r="E197">
        <v>16</v>
      </c>
      <c r="F197">
        <v>1</v>
      </c>
      <c r="G197">
        <v>0</v>
      </c>
      <c r="H197">
        <v>0</v>
      </c>
      <c r="I197" t="s">
        <v>132</v>
      </c>
      <c r="J197">
        <v>1172.6199999999999</v>
      </c>
      <c r="K197">
        <v>3718.4</v>
      </c>
      <c r="L197">
        <v>6772.8</v>
      </c>
      <c r="M197">
        <v>13280</v>
      </c>
      <c r="N197" t="s">
        <v>238</v>
      </c>
      <c r="O197" t="s">
        <v>239</v>
      </c>
    </row>
    <row r="198" spans="1:15" x14ac:dyDescent="0.3">
      <c r="A198" t="str">
        <f t="shared" si="0"/>
        <v>MEDI0201A_HKD_16_1_0_hk_basic_16000_Core</v>
      </c>
      <c r="B198" t="s">
        <v>41</v>
      </c>
      <c r="C198" t="s">
        <v>18</v>
      </c>
      <c r="E198">
        <v>16</v>
      </c>
      <c r="F198">
        <v>1</v>
      </c>
      <c r="G198">
        <v>0</v>
      </c>
      <c r="H198">
        <v>16000</v>
      </c>
      <c r="I198" t="s">
        <v>132</v>
      </c>
      <c r="J198">
        <v>522.74</v>
      </c>
      <c r="K198">
        <v>1657.6</v>
      </c>
      <c r="L198">
        <v>3019.2</v>
      </c>
      <c r="M198">
        <v>5920</v>
      </c>
      <c r="N198" t="s">
        <v>238</v>
      </c>
      <c r="O198" t="s">
        <v>239</v>
      </c>
    </row>
    <row r="199" spans="1:15" x14ac:dyDescent="0.3">
      <c r="A199" t="str">
        <f t="shared" si="0"/>
        <v>MEDI0201A_HKD_16_1_0_hk_basic_25000_Core</v>
      </c>
      <c r="B199" t="s">
        <v>41</v>
      </c>
      <c r="C199" t="s">
        <v>18</v>
      </c>
      <c r="E199">
        <v>16</v>
      </c>
      <c r="F199">
        <v>1</v>
      </c>
      <c r="G199">
        <v>0</v>
      </c>
      <c r="H199">
        <v>25000</v>
      </c>
      <c r="I199" t="s">
        <v>132</v>
      </c>
      <c r="J199">
        <v>466.22</v>
      </c>
      <c r="K199">
        <v>1478.4</v>
      </c>
      <c r="L199">
        <v>2692.8</v>
      </c>
      <c r="M199">
        <v>5280</v>
      </c>
      <c r="N199" t="s">
        <v>238</v>
      </c>
      <c r="O199" t="s">
        <v>239</v>
      </c>
    </row>
    <row r="200" spans="1:15" x14ac:dyDescent="0.3">
      <c r="A200" t="str">
        <f t="shared" si="0"/>
        <v>MEDI0201A_HKD_16_0_1_hk_basic_0_Core</v>
      </c>
      <c r="B200" t="s">
        <v>41</v>
      </c>
      <c r="C200" t="s">
        <v>18</v>
      </c>
      <c r="E200">
        <v>16</v>
      </c>
      <c r="F200">
        <v>0</v>
      </c>
      <c r="G200">
        <v>1</v>
      </c>
      <c r="H200">
        <v>0</v>
      </c>
      <c r="I200" t="s">
        <v>132</v>
      </c>
      <c r="J200">
        <v>1172.6199999999999</v>
      </c>
      <c r="K200">
        <v>3718.4</v>
      </c>
      <c r="L200">
        <v>6772.8</v>
      </c>
      <c r="M200">
        <v>13280</v>
      </c>
      <c r="N200" t="s">
        <v>238</v>
      </c>
      <c r="O200" t="s">
        <v>239</v>
      </c>
    </row>
    <row r="201" spans="1:15" x14ac:dyDescent="0.3">
      <c r="A201" t="str">
        <f t="shared" si="0"/>
        <v>MEDI0201A_HKD_16_0_1_hk_basic_16000_Core</v>
      </c>
      <c r="B201" t="s">
        <v>41</v>
      </c>
      <c r="C201" t="s">
        <v>18</v>
      </c>
      <c r="E201">
        <v>16</v>
      </c>
      <c r="F201">
        <v>0</v>
      </c>
      <c r="G201">
        <v>1</v>
      </c>
      <c r="H201">
        <v>16000</v>
      </c>
      <c r="I201" t="s">
        <v>132</v>
      </c>
      <c r="J201">
        <v>522.74</v>
      </c>
      <c r="K201">
        <v>1657.6</v>
      </c>
      <c r="L201">
        <v>3019.2</v>
      </c>
      <c r="M201">
        <v>5920</v>
      </c>
      <c r="N201" t="s">
        <v>238</v>
      </c>
      <c r="O201" t="s">
        <v>239</v>
      </c>
    </row>
    <row r="202" spans="1:15" x14ac:dyDescent="0.3">
      <c r="A202" t="str">
        <f t="shared" si="0"/>
        <v>MEDI0201A_HKD_16_0_1_hk_basic_25000_Core</v>
      </c>
      <c r="B202" t="s">
        <v>41</v>
      </c>
      <c r="C202" t="s">
        <v>18</v>
      </c>
      <c r="E202">
        <v>16</v>
      </c>
      <c r="F202">
        <v>0</v>
      </c>
      <c r="G202">
        <v>1</v>
      </c>
      <c r="H202">
        <v>25000</v>
      </c>
      <c r="I202" t="s">
        <v>132</v>
      </c>
      <c r="J202">
        <v>466.22</v>
      </c>
      <c r="K202">
        <v>1478.4</v>
      </c>
      <c r="L202">
        <v>2692.8</v>
      </c>
      <c r="M202">
        <v>5280</v>
      </c>
      <c r="N202" t="s">
        <v>238</v>
      </c>
      <c r="O202" t="s">
        <v>239</v>
      </c>
    </row>
    <row r="203" spans="1:15" x14ac:dyDescent="0.3">
      <c r="A203" t="str">
        <f t="shared" si="0"/>
        <v>MEDI0201A_HKD_16_0_0_hk_basic_0_Core</v>
      </c>
      <c r="B203" t="s">
        <v>41</v>
      </c>
      <c r="C203" t="s">
        <v>18</v>
      </c>
      <c r="E203">
        <v>16</v>
      </c>
      <c r="F203">
        <v>0</v>
      </c>
      <c r="G203">
        <v>0</v>
      </c>
      <c r="H203">
        <v>0</v>
      </c>
      <c r="I203" t="s">
        <v>132</v>
      </c>
      <c r="J203">
        <v>1172.6199999999999</v>
      </c>
      <c r="K203">
        <v>3718.4</v>
      </c>
      <c r="L203">
        <v>6772.8</v>
      </c>
      <c r="M203">
        <v>13280</v>
      </c>
      <c r="N203" t="s">
        <v>238</v>
      </c>
      <c r="O203" t="s">
        <v>239</v>
      </c>
    </row>
    <row r="204" spans="1:15" x14ac:dyDescent="0.3">
      <c r="A204" t="str">
        <f t="shared" si="0"/>
        <v>MEDI0201A_HKD_16_0_0_hk_basic_16000_Core</v>
      </c>
      <c r="B204" t="s">
        <v>41</v>
      </c>
      <c r="C204" t="s">
        <v>18</v>
      </c>
      <c r="E204">
        <v>16</v>
      </c>
      <c r="F204">
        <v>0</v>
      </c>
      <c r="G204">
        <v>0</v>
      </c>
      <c r="H204">
        <v>16000</v>
      </c>
      <c r="I204" t="s">
        <v>132</v>
      </c>
      <c r="J204">
        <v>522.74</v>
      </c>
      <c r="K204">
        <v>1657.6</v>
      </c>
      <c r="L204">
        <v>3019.2</v>
      </c>
      <c r="M204">
        <v>5920</v>
      </c>
      <c r="N204" t="s">
        <v>238</v>
      </c>
      <c r="O204" t="s">
        <v>239</v>
      </c>
    </row>
    <row r="205" spans="1:15" x14ac:dyDescent="0.3">
      <c r="A205" t="str">
        <f t="shared" si="0"/>
        <v>MEDI0201A_HKD_16_0_0_hk_basic_25000_Core</v>
      </c>
      <c r="B205" t="s">
        <v>41</v>
      </c>
      <c r="C205" t="s">
        <v>18</v>
      </c>
      <c r="E205">
        <v>16</v>
      </c>
      <c r="F205">
        <v>0</v>
      </c>
      <c r="G205">
        <v>0</v>
      </c>
      <c r="H205">
        <v>25000</v>
      </c>
      <c r="I205" t="s">
        <v>132</v>
      </c>
      <c r="J205">
        <v>466.22</v>
      </c>
      <c r="K205">
        <v>1478.4</v>
      </c>
      <c r="L205">
        <v>2692.8</v>
      </c>
      <c r="M205">
        <v>5280</v>
      </c>
      <c r="N205" t="s">
        <v>238</v>
      </c>
      <c r="O205" t="s">
        <v>239</v>
      </c>
    </row>
    <row r="206" spans="1:15" x14ac:dyDescent="0.3">
      <c r="A206" t="str">
        <f t="shared" si="0"/>
        <v>MEDI0201A_HKD_17_1_1_hk_basic_0_Core</v>
      </c>
      <c r="B206" t="s">
        <v>41</v>
      </c>
      <c r="C206" t="s">
        <v>18</v>
      </c>
      <c r="E206">
        <v>17</v>
      </c>
      <c r="F206">
        <v>1</v>
      </c>
      <c r="G206">
        <v>1</v>
      </c>
      <c r="H206">
        <v>0</v>
      </c>
      <c r="I206" t="s">
        <v>132</v>
      </c>
      <c r="J206">
        <v>1172.6199999999999</v>
      </c>
      <c r="K206">
        <v>3718.4</v>
      </c>
      <c r="L206">
        <v>6772.8</v>
      </c>
      <c r="M206">
        <v>13280</v>
      </c>
      <c r="N206" t="s">
        <v>238</v>
      </c>
      <c r="O206" t="s">
        <v>239</v>
      </c>
    </row>
    <row r="207" spans="1:15" x14ac:dyDescent="0.3">
      <c r="A207" t="str">
        <f t="shared" si="0"/>
        <v>MEDI0201A_HKD_17_1_1_hk_basic_16000_Core</v>
      </c>
      <c r="B207" t="s">
        <v>41</v>
      </c>
      <c r="C207" t="s">
        <v>18</v>
      </c>
      <c r="E207">
        <v>17</v>
      </c>
      <c r="F207">
        <v>1</v>
      </c>
      <c r="G207">
        <v>1</v>
      </c>
      <c r="H207">
        <v>16000</v>
      </c>
      <c r="I207" t="s">
        <v>132</v>
      </c>
      <c r="J207">
        <v>522.74</v>
      </c>
      <c r="K207">
        <v>1657.6</v>
      </c>
      <c r="L207">
        <v>3019.2</v>
      </c>
      <c r="M207">
        <v>5920</v>
      </c>
      <c r="N207" t="s">
        <v>238</v>
      </c>
      <c r="O207" t="s">
        <v>239</v>
      </c>
    </row>
    <row r="208" spans="1:15" x14ac:dyDescent="0.3">
      <c r="A208" t="str">
        <f t="shared" si="0"/>
        <v>MEDI0201A_HKD_17_1_1_hk_basic_25000_Core</v>
      </c>
      <c r="B208" t="s">
        <v>41</v>
      </c>
      <c r="C208" t="s">
        <v>18</v>
      </c>
      <c r="E208">
        <v>17</v>
      </c>
      <c r="F208">
        <v>1</v>
      </c>
      <c r="G208">
        <v>1</v>
      </c>
      <c r="H208">
        <v>25000</v>
      </c>
      <c r="I208" t="s">
        <v>132</v>
      </c>
      <c r="J208">
        <v>466.22</v>
      </c>
      <c r="K208">
        <v>1478.4</v>
      </c>
      <c r="L208">
        <v>2692.8</v>
      </c>
      <c r="M208">
        <v>5280</v>
      </c>
      <c r="N208" t="s">
        <v>238</v>
      </c>
      <c r="O208" t="s">
        <v>239</v>
      </c>
    </row>
    <row r="209" spans="1:15" x14ac:dyDescent="0.3">
      <c r="A209" t="str">
        <f t="shared" si="0"/>
        <v>MEDI0201A_HKD_17_1_0_hk_basic_0_Core</v>
      </c>
      <c r="B209" t="s">
        <v>41</v>
      </c>
      <c r="C209" t="s">
        <v>18</v>
      </c>
      <c r="E209">
        <v>17</v>
      </c>
      <c r="F209">
        <v>1</v>
      </c>
      <c r="G209">
        <v>0</v>
      </c>
      <c r="H209">
        <v>0</v>
      </c>
      <c r="I209" t="s">
        <v>132</v>
      </c>
      <c r="J209">
        <v>1172.6199999999999</v>
      </c>
      <c r="K209">
        <v>3718.4</v>
      </c>
      <c r="L209">
        <v>6772.8</v>
      </c>
      <c r="M209">
        <v>13280</v>
      </c>
      <c r="N209" t="s">
        <v>238</v>
      </c>
      <c r="O209" t="s">
        <v>239</v>
      </c>
    </row>
    <row r="210" spans="1:15" x14ac:dyDescent="0.3">
      <c r="A210" t="str">
        <f t="shared" si="0"/>
        <v>MEDI0201A_HKD_17_1_0_hk_basic_16000_Core</v>
      </c>
      <c r="B210" t="s">
        <v>41</v>
      </c>
      <c r="C210" t="s">
        <v>18</v>
      </c>
      <c r="E210">
        <v>17</v>
      </c>
      <c r="F210">
        <v>1</v>
      </c>
      <c r="G210">
        <v>0</v>
      </c>
      <c r="H210">
        <v>16000</v>
      </c>
      <c r="I210" t="s">
        <v>132</v>
      </c>
      <c r="J210">
        <v>522.74</v>
      </c>
      <c r="K210">
        <v>1657.6</v>
      </c>
      <c r="L210">
        <v>3019.2</v>
      </c>
      <c r="M210">
        <v>5920</v>
      </c>
      <c r="N210" t="s">
        <v>238</v>
      </c>
      <c r="O210" t="s">
        <v>239</v>
      </c>
    </row>
    <row r="211" spans="1:15" x14ac:dyDescent="0.3">
      <c r="A211" t="str">
        <f t="shared" si="0"/>
        <v>MEDI0201A_HKD_17_1_0_hk_basic_25000_Core</v>
      </c>
      <c r="B211" t="s">
        <v>41</v>
      </c>
      <c r="C211" t="s">
        <v>18</v>
      </c>
      <c r="E211">
        <v>17</v>
      </c>
      <c r="F211">
        <v>1</v>
      </c>
      <c r="G211">
        <v>0</v>
      </c>
      <c r="H211">
        <v>25000</v>
      </c>
      <c r="I211" t="s">
        <v>132</v>
      </c>
      <c r="J211">
        <v>466.22</v>
      </c>
      <c r="K211">
        <v>1478.4</v>
      </c>
      <c r="L211">
        <v>2692.8</v>
      </c>
      <c r="M211">
        <v>5280</v>
      </c>
      <c r="N211" t="s">
        <v>238</v>
      </c>
      <c r="O211" t="s">
        <v>239</v>
      </c>
    </row>
    <row r="212" spans="1:15" x14ac:dyDescent="0.3">
      <c r="A212" t="str">
        <f t="shared" si="0"/>
        <v>MEDI0201A_HKD_17_0_1_hk_basic_0_Core</v>
      </c>
      <c r="B212" t="s">
        <v>41</v>
      </c>
      <c r="C212" t="s">
        <v>18</v>
      </c>
      <c r="E212">
        <v>17</v>
      </c>
      <c r="F212">
        <v>0</v>
      </c>
      <c r="G212">
        <v>1</v>
      </c>
      <c r="H212">
        <v>0</v>
      </c>
      <c r="I212" t="s">
        <v>132</v>
      </c>
      <c r="J212">
        <v>1172.6199999999999</v>
      </c>
      <c r="K212">
        <v>3718.4</v>
      </c>
      <c r="L212">
        <v>6772.8</v>
      </c>
      <c r="M212">
        <v>13280</v>
      </c>
      <c r="N212" t="s">
        <v>238</v>
      </c>
      <c r="O212" t="s">
        <v>239</v>
      </c>
    </row>
    <row r="213" spans="1:15" x14ac:dyDescent="0.3">
      <c r="A213" t="str">
        <f t="shared" si="0"/>
        <v>MEDI0201A_HKD_17_0_1_hk_basic_16000_Core</v>
      </c>
      <c r="B213" t="s">
        <v>41</v>
      </c>
      <c r="C213" t="s">
        <v>18</v>
      </c>
      <c r="E213">
        <v>17</v>
      </c>
      <c r="F213">
        <v>0</v>
      </c>
      <c r="G213">
        <v>1</v>
      </c>
      <c r="H213">
        <v>16000</v>
      </c>
      <c r="I213" t="s">
        <v>132</v>
      </c>
      <c r="J213">
        <v>522.74</v>
      </c>
      <c r="K213">
        <v>1657.6</v>
      </c>
      <c r="L213">
        <v>3019.2</v>
      </c>
      <c r="M213">
        <v>5920</v>
      </c>
      <c r="N213" t="s">
        <v>238</v>
      </c>
      <c r="O213" t="s">
        <v>239</v>
      </c>
    </row>
    <row r="214" spans="1:15" x14ac:dyDescent="0.3">
      <c r="A214" t="str">
        <f t="shared" si="0"/>
        <v>MEDI0201A_HKD_17_0_1_hk_basic_25000_Core</v>
      </c>
      <c r="B214" t="s">
        <v>41</v>
      </c>
      <c r="C214" t="s">
        <v>18</v>
      </c>
      <c r="E214">
        <v>17</v>
      </c>
      <c r="F214">
        <v>0</v>
      </c>
      <c r="G214">
        <v>1</v>
      </c>
      <c r="H214">
        <v>25000</v>
      </c>
      <c r="I214" t="s">
        <v>132</v>
      </c>
      <c r="J214">
        <v>466.22</v>
      </c>
      <c r="K214">
        <v>1478.4</v>
      </c>
      <c r="L214">
        <v>2692.8</v>
      </c>
      <c r="M214">
        <v>5280</v>
      </c>
      <c r="N214" t="s">
        <v>238</v>
      </c>
      <c r="O214" t="s">
        <v>239</v>
      </c>
    </row>
    <row r="215" spans="1:15" x14ac:dyDescent="0.3">
      <c r="A215" t="str">
        <f t="shared" si="0"/>
        <v>MEDI0201A_HKD_17_0_0_hk_basic_0_Core</v>
      </c>
      <c r="B215" t="s">
        <v>41</v>
      </c>
      <c r="C215" t="s">
        <v>18</v>
      </c>
      <c r="E215">
        <v>17</v>
      </c>
      <c r="F215">
        <v>0</v>
      </c>
      <c r="G215">
        <v>0</v>
      </c>
      <c r="H215">
        <v>0</v>
      </c>
      <c r="I215" t="s">
        <v>132</v>
      </c>
      <c r="J215">
        <v>1172.6199999999999</v>
      </c>
      <c r="K215">
        <v>3718.4</v>
      </c>
      <c r="L215">
        <v>6772.8</v>
      </c>
      <c r="M215">
        <v>13280</v>
      </c>
      <c r="N215" t="s">
        <v>238</v>
      </c>
      <c r="O215" t="s">
        <v>239</v>
      </c>
    </row>
    <row r="216" spans="1:15" x14ac:dyDescent="0.3">
      <c r="A216" t="str">
        <f t="shared" si="0"/>
        <v>MEDI0201A_HKD_17_0_0_hk_basic_16000_Core</v>
      </c>
      <c r="B216" t="s">
        <v>41</v>
      </c>
      <c r="C216" t="s">
        <v>18</v>
      </c>
      <c r="E216">
        <v>17</v>
      </c>
      <c r="F216">
        <v>0</v>
      </c>
      <c r="G216">
        <v>0</v>
      </c>
      <c r="H216">
        <v>16000</v>
      </c>
      <c r="I216" t="s">
        <v>132</v>
      </c>
      <c r="J216">
        <v>522.74</v>
      </c>
      <c r="K216">
        <v>1657.6</v>
      </c>
      <c r="L216">
        <v>3019.2</v>
      </c>
      <c r="M216">
        <v>5920</v>
      </c>
      <c r="N216" t="s">
        <v>238</v>
      </c>
      <c r="O216" t="s">
        <v>239</v>
      </c>
    </row>
    <row r="217" spans="1:15" x14ac:dyDescent="0.3">
      <c r="A217" t="str">
        <f t="shared" si="0"/>
        <v>MEDI0201A_HKD_17_0_0_hk_basic_25000_Core</v>
      </c>
      <c r="B217" t="s">
        <v>41</v>
      </c>
      <c r="C217" t="s">
        <v>18</v>
      </c>
      <c r="E217">
        <v>17</v>
      </c>
      <c r="F217">
        <v>0</v>
      </c>
      <c r="G217">
        <v>0</v>
      </c>
      <c r="H217">
        <v>25000</v>
      </c>
      <c r="I217" t="s">
        <v>132</v>
      </c>
      <c r="J217">
        <v>466.22</v>
      </c>
      <c r="K217">
        <v>1478.4</v>
      </c>
      <c r="L217">
        <v>2692.8</v>
      </c>
      <c r="M217">
        <v>5280</v>
      </c>
      <c r="N217" t="s">
        <v>238</v>
      </c>
      <c r="O217" t="s">
        <v>239</v>
      </c>
    </row>
    <row r="218" spans="1:15" x14ac:dyDescent="0.3">
      <c r="A218" t="str">
        <f t="shared" si="0"/>
        <v>MEDI0201A_HKD_18_1_1_hk_basic_0_Core</v>
      </c>
      <c r="B218" t="s">
        <v>41</v>
      </c>
      <c r="C218" t="s">
        <v>18</v>
      </c>
      <c r="E218">
        <v>18</v>
      </c>
      <c r="F218">
        <v>1</v>
      </c>
      <c r="G218">
        <v>1</v>
      </c>
      <c r="H218">
        <v>0</v>
      </c>
      <c r="I218" t="s">
        <v>132</v>
      </c>
      <c r="J218">
        <v>1172.6199999999999</v>
      </c>
      <c r="K218">
        <v>3718.4</v>
      </c>
      <c r="L218">
        <v>6772.8</v>
      </c>
      <c r="M218">
        <v>13280</v>
      </c>
      <c r="N218" t="s">
        <v>238</v>
      </c>
      <c r="O218" t="s">
        <v>239</v>
      </c>
    </row>
    <row r="219" spans="1:15" x14ac:dyDescent="0.3">
      <c r="A219" t="str">
        <f t="shared" si="0"/>
        <v>MEDI0201A_HKD_18_1_1_hk_basic_16000_Core</v>
      </c>
      <c r="B219" t="s">
        <v>41</v>
      </c>
      <c r="C219" t="s">
        <v>18</v>
      </c>
      <c r="E219">
        <v>18</v>
      </c>
      <c r="F219">
        <v>1</v>
      </c>
      <c r="G219">
        <v>1</v>
      </c>
      <c r="H219">
        <v>16000</v>
      </c>
      <c r="I219" t="s">
        <v>132</v>
      </c>
      <c r="J219">
        <v>522.74</v>
      </c>
      <c r="K219">
        <v>1657.6</v>
      </c>
      <c r="L219">
        <v>3019.2</v>
      </c>
      <c r="M219">
        <v>5920</v>
      </c>
      <c r="N219" t="s">
        <v>238</v>
      </c>
      <c r="O219" t="s">
        <v>239</v>
      </c>
    </row>
    <row r="220" spans="1:15" x14ac:dyDescent="0.3">
      <c r="A220" t="str">
        <f t="shared" si="0"/>
        <v>MEDI0201A_HKD_18_1_1_hk_basic_25000_Core</v>
      </c>
      <c r="B220" t="s">
        <v>41</v>
      </c>
      <c r="C220" t="s">
        <v>18</v>
      </c>
      <c r="E220">
        <v>18</v>
      </c>
      <c r="F220">
        <v>1</v>
      </c>
      <c r="G220">
        <v>1</v>
      </c>
      <c r="H220">
        <v>25000</v>
      </c>
      <c r="I220" t="s">
        <v>132</v>
      </c>
      <c r="J220">
        <v>466.22</v>
      </c>
      <c r="K220">
        <v>1478.4</v>
      </c>
      <c r="L220">
        <v>2692.8</v>
      </c>
      <c r="M220">
        <v>5280</v>
      </c>
      <c r="N220" t="s">
        <v>238</v>
      </c>
      <c r="O220" t="s">
        <v>239</v>
      </c>
    </row>
    <row r="221" spans="1:15" x14ac:dyDescent="0.3">
      <c r="A221" t="str">
        <f t="shared" si="0"/>
        <v>MEDI0201A_HKD_18_1_0_hk_basic_0_Core</v>
      </c>
      <c r="B221" t="s">
        <v>41</v>
      </c>
      <c r="C221" t="s">
        <v>18</v>
      </c>
      <c r="E221">
        <v>18</v>
      </c>
      <c r="F221">
        <v>1</v>
      </c>
      <c r="G221">
        <v>0</v>
      </c>
      <c r="H221">
        <v>0</v>
      </c>
      <c r="I221" t="s">
        <v>132</v>
      </c>
      <c r="J221">
        <v>1172.6199999999999</v>
      </c>
      <c r="K221">
        <v>3718.4</v>
      </c>
      <c r="L221">
        <v>6772.8</v>
      </c>
      <c r="M221">
        <v>13280</v>
      </c>
      <c r="N221" t="s">
        <v>238</v>
      </c>
      <c r="O221" t="s">
        <v>239</v>
      </c>
    </row>
    <row r="222" spans="1:15" x14ac:dyDescent="0.3">
      <c r="A222" t="str">
        <f t="shared" si="0"/>
        <v>MEDI0201A_HKD_18_1_0_hk_basic_16000_Core</v>
      </c>
      <c r="B222" t="s">
        <v>41</v>
      </c>
      <c r="C222" t="s">
        <v>18</v>
      </c>
      <c r="E222">
        <v>18</v>
      </c>
      <c r="F222">
        <v>1</v>
      </c>
      <c r="G222">
        <v>0</v>
      </c>
      <c r="H222">
        <v>16000</v>
      </c>
      <c r="I222" t="s">
        <v>132</v>
      </c>
      <c r="J222">
        <v>522.74</v>
      </c>
      <c r="K222">
        <v>1657.6</v>
      </c>
      <c r="L222">
        <v>3019.2</v>
      </c>
      <c r="M222">
        <v>5920</v>
      </c>
      <c r="N222" t="s">
        <v>238</v>
      </c>
      <c r="O222" t="s">
        <v>239</v>
      </c>
    </row>
    <row r="223" spans="1:15" x14ac:dyDescent="0.3">
      <c r="A223" t="str">
        <f t="shared" si="0"/>
        <v>MEDI0201A_HKD_18_1_0_hk_basic_25000_Core</v>
      </c>
      <c r="B223" t="s">
        <v>41</v>
      </c>
      <c r="C223" t="s">
        <v>18</v>
      </c>
      <c r="E223">
        <v>18</v>
      </c>
      <c r="F223">
        <v>1</v>
      </c>
      <c r="G223">
        <v>0</v>
      </c>
      <c r="H223">
        <v>25000</v>
      </c>
      <c r="I223" t="s">
        <v>132</v>
      </c>
      <c r="J223">
        <v>466.22</v>
      </c>
      <c r="K223">
        <v>1478.4</v>
      </c>
      <c r="L223">
        <v>2692.8</v>
      </c>
      <c r="M223">
        <v>5280</v>
      </c>
      <c r="N223" t="s">
        <v>238</v>
      </c>
      <c r="O223" t="s">
        <v>239</v>
      </c>
    </row>
    <row r="224" spans="1:15" x14ac:dyDescent="0.3">
      <c r="A224" t="str">
        <f t="shared" si="0"/>
        <v>MEDI0201A_HKD_18_0_1_hk_basic_0_Core</v>
      </c>
      <c r="B224" t="s">
        <v>41</v>
      </c>
      <c r="C224" t="s">
        <v>18</v>
      </c>
      <c r="E224">
        <v>18</v>
      </c>
      <c r="F224">
        <v>0</v>
      </c>
      <c r="G224">
        <v>1</v>
      </c>
      <c r="H224">
        <v>0</v>
      </c>
      <c r="I224" t="s">
        <v>132</v>
      </c>
      <c r="J224">
        <v>1172.6199999999999</v>
      </c>
      <c r="K224">
        <v>3718.4</v>
      </c>
      <c r="L224">
        <v>6772.8</v>
      </c>
      <c r="M224">
        <v>13280</v>
      </c>
      <c r="N224" t="s">
        <v>238</v>
      </c>
      <c r="O224" t="s">
        <v>239</v>
      </c>
    </row>
    <row r="225" spans="1:15" x14ac:dyDescent="0.3">
      <c r="A225" t="str">
        <f t="shared" si="0"/>
        <v>MEDI0201A_HKD_18_0_1_hk_basic_16000_Core</v>
      </c>
      <c r="B225" t="s">
        <v>41</v>
      </c>
      <c r="C225" t="s">
        <v>18</v>
      </c>
      <c r="E225">
        <v>18</v>
      </c>
      <c r="F225">
        <v>0</v>
      </c>
      <c r="G225">
        <v>1</v>
      </c>
      <c r="H225">
        <v>16000</v>
      </c>
      <c r="I225" t="s">
        <v>132</v>
      </c>
      <c r="J225">
        <v>522.74</v>
      </c>
      <c r="K225">
        <v>1657.6</v>
      </c>
      <c r="L225">
        <v>3019.2</v>
      </c>
      <c r="M225">
        <v>5920</v>
      </c>
      <c r="N225" t="s">
        <v>238</v>
      </c>
      <c r="O225" t="s">
        <v>239</v>
      </c>
    </row>
    <row r="226" spans="1:15" x14ac:dyDescent="0.3">
      <c r="A226" t="str">
        <f t="shared" si="0"/>
        <v>MEDI0201A_HKD_18_0_1_hk_basic_25000_Core</v>
      </c>
      <c r="B226" t="s">
        <v>41</v>
      </c>
      <c r="C226" t="s">
        <v>18</v>
      </c>
      <c r="E226">
        <v>18</v>
      </c>
      <c r="F226">
        <v>0</v>
      </c>
      <c r="G226">
        <v>1</v>
      </c>
      <c r="H226">
        <v>25000</v>
      </c>
      <c r="I226" t="s">
        <v>132</v>
      </c>
      <c r="J226">
        <v>466.22</v>
      </c>
      <c r="K226">
        <v>1478.4</v>
      </c>
      <c r="L226">
        <v>2692.8</v>
      </c>
      <c r="M226">
        <v>5280</v>
      </c>
      <c r="N226" t="s">
        <v>238</v>
      </c>
      <c r="O226" t="s">
        <v>239</v>
      </c>
    </row>
    <row r="227" spans="1:15" x14ac:dyDescent="0.3">
      <c r="A227" t="str">
        <f t="shared" si="0"/>
        <v>MEDI0201A_HKD_18_0_0_hk_basic_0_Core</v>
      </c>
      <c r="B227" t="s">
        <v>41</v>
      </c>
      <c r="C227" t="s">
        <v>18</v>
      </c>
      <c r="E227">
        <v>18</v>
      </c>
      <c r="F227">
        <v>0</v>
      </c>
      <c r="G227">
        <v>0</v>
      </c>
      <c r="H227">
        <v>0</v>
      </c>
      <c r="I227" t="s">
        <v>132</v>
      </c>
      <c r="J227">
        <v>1172.6199999999999</v>
      </c>
      <c r="K227">
        <v>3718.4</v>
      </c>
      <c r="L227">
        <v>6772.8</v>
      </c>
      <c r="M227">
        <v>13280</v>
      </c>
      <c r="N227" t="s">
        <v>238</v>
      </c>
      <c r="O227" t="s">
        <v>239</v>
      </c>
    </row>
    <row r="228" spans="1:15" x14ac:dyDescent="0.3">
      <c r="A228" t="str">
        <f t="shared" si="0"/>
        <v>MEDI0201A_HKD_18_0_0_hk_basic_16000_Core</v>
      </c>
      <c r="B228" t="s">
        <v>41</v>
      </c>
      <c r="C228" t="s">
        <v>18</v>
      </c>
      <c r="E228">
        <v>18</v>
      </c>
      <c r="F228">
        <v>0</v>
      </c>
      <c r="G228">
        <v>0</v>
      </c>
      <c r="H228">
        <v>16000</v>
      </c>
      <c r="I228" t="s">
        <v>132</v>
      </c>
      <c r="J228">
        <v>522.74</v>
      </c>
      <c r="K228">
        <v>1657.6</v>
      </c>
      <c r="L228">
        <v>3019.2</v>
      </c>
      <c r="M228">
        <v>5920</v>
      </c>
      <c r="N228" t="s">
        <v>238</v>
      </c>
      <c r="O228" t="s">
        <v>239</v>
      </c>
    </row>
    <row r="229" spans="1:15" x14ac:dyDescent="0.3">
      <c r="A229" t="str">
        <f t="shared" si="0"/>
        <v>MEDI0201A_HKD_18_0_0_hk_basic_25000_Core</v>
      </c>
      <c r="B229" t="s">
        <v>41</v>
      </c>
      <c r="C229" t="s">
        <v>18</v>
      </c>
      <c r="E229">
        <v>18</v>
      </c>
      <c r="F229">
        <v>0</v>
      </c>
      <c r="G229">
        <v>0</v>
      </c>
      <c r="H229">
        <v>25000</v>
      </c>
      <c r="I229" t="s">
        <v>132</v>
      </c>
      <c r="J229">
        <v>466.22</v>
      </c>
      <c r="K229">
        <v>1478.4</v>
      </c>
      <c r="L229">
        <v>2692.8</v>
      </c>
      <c r="M229">
        <v>5280</v>
      </c>
      <c r="N229" t="s">
        <v>238</v>
      </c>
      <c r="O229" t="s">
        <v>239</v>
      </c>
    </row>
    <row r="230" spans="1:15" x14ac:dyDescent="0.3">
      <c r="A230" t="str">
        <f t="shared" si="0"/>
        <v>MEDI0201A_HKD_19_1_1_hk_basic_0_Core</v>
      </c>
      <c r="B230" t="s">
        <v>41</v>
      </c>
      <c r="C230" t="s">
        <v>18</v>
      </c>
      <c r="E230">
        <v>19</v>
      </c>
      <c r="F230">
        <v>1</v>
      </c>
      <c r="G230">
        <v>1</v>
      </c>
      <c r="H230">
        <v>0</v>
      </c>
      <c r="I230" t="s">
        <v>132</v>
      </c>
      <c r="J230">
        <v>1200.8800000000001</v>
      </c>
      <c r="K230">
        <v>3808</v>
      </c>
      <c r="L230">
        <v>6936</v>
      </c>
      <c r="M230">
        <v>13600</v>
      </c>
      <c r="N230" t="s">
        <v>238</v>
      </c>
      <c r="O230" t="s">
        <v>239</v>
      </c>
    </row>
    <row r="231" spans="1:15" x14ac:dyDescent="0.3">
      <c r="A231" t="str">
        <f t="shared" si="0"/>
        <v>MEDI0201A_HKD_19_1_1_hk_basic_16000_Core</v>
      </c>
      <c r="B231" t="s">
        <v>41</v>
      </c>
      <c r="C231" t="s">
        <v>18</v>
      </c>
      <c r="E231">
        <v>19</v>
      </c>
      <c r="F231">
        <v>1</v>
      </c>
      <c r="G231">
        <v>1</v>
      </c>
      <c r="H231">
        <v>16000</v>
      </c>
      <c r="I231" t="s">
        <v>132</v>
      </c>
      <c r="J231">
        <v>536.86</v>
      </c>
      <c r="K231">
        <v>1702.4</v>
      </c>
      <c r="L231">
        <v>3100.8</v>
      </c>
      <c r="M231">
        <v>6080</v>
      </c>
      <c r="N231" t="s">
        <v>238</v>
      </c>
      <c r="O231" t="s">
        <v>239</v>
      </c>
    </row>
    <row r="232" spans="1:15" x14ac:dyDescent="0.3">
      <c r="A232" t="str">
        <f t="shared" si="0"/>
        <v>MEDI0201A_HKD_19_1_1_hk_basic_25000_Core</v>
      </c>
      <c r="B232" t="s">
        <v>41</v>
      </c>
      <c r="C232" t="s">
        <v>18</v>
      </c>
      <c r="E232">
        <v>19</v>
      </c>
      <c r="F232">
        <v>1</v>
      </c>
      <c r="G232">
        <v>1</v>
      </c>
      <c r="H232">
        <v>25000</v>
      </c>
      <c r="I232" t="s">
        <v>132</v>
      </c>
      <c r="J232">
        <v>494.48</v>
      </c>
      <c r="K232">
        <v>1568</v>
      </c>
      <c r="L232">
        <v>2856</v>
      </c>
      <c r="M232">
        <v>5600</v>
      </c>
      <c r="N232" t="s">
        <v>238</v>
      </c>
      <c r="O232" t="s">
        <v>239</v>
      </c>
    </row>
    <row r="233" spans="1:15" x14ac:dyDescent="0.3">
      <c r="A233" t="str">
        <f t="shared" si="0"/>
        <v>MEDI0201A_HKD_19_1_0_hk_basic_0_Core</v>
      </c>
      <c r="B233" t="s">
        <v>41</v>
      </c>
      <c r="C233" t="s">
        <v>18</v>
      </c>
      <c r="E233">
        <v>19</v>
      </c>
      <c r="F233">
        <v>1</v>
      </c>
      <c r="G233">
        <v>0</v>
      </c>
      <c r="H233">
        <v>0</v>
      </c>
      <c r="I233" t="s">
        <v>132</v>
      </c>
      <c r="J233">
        <v>1200.8800000000001</v>
      </c>
      <c r="K233">
        <v>3808</v>
      </c>
      <c r="L233">
        <v>6936</v>
      </c>
      <c r="M233">
        <v>13600</v>
      </c>
      <c r="N233" t="s">
        <v>238</v>
      </c>
      <c r="O233" t="s">
        <v>239</v>
      </c>
    </row>
    <row r="234" spans="1:15" x14ac:dyDescent="0.3">
      <c r="A234" t="str">
        <f t="shared" si="0"/>
        <v>MEDI0201A_HKD_19_1_0_hk_basic_16000_Core</v>
      </c>
      <c r="B234" t="s">
        <v>41</v>
      </c>
      <c r="C234" t="s">
        <v>18</v>
      </c>
      <c r="E234">
        <v>19</v>
      </c>
      <c r="F234">
        <v>1</v>
      </c>
      <c r="G234">
        <v>0</v>
      </c>
      <c r="H234">
        <v>16000</v>
      </c>
      <c r="I234" t="s">
        <v>132</v>
      </c>
      <c r="J234">
        <v>536.86</v>
      </c>
      <c r="K234">
        <v>1702.4</v>
      </c>
      <c r="L234">
        <v>3100.8</v>
      </c>
      <c r="M234">
        <v>6080</v>
      </c>
      <c r="N234" t="s">
        <v>238</v>
      </c>
      <c r="O234" t="s">
        <v>239</v>
      </c>
    </row>
    <row r="235" spans="1:15" x14ac:dyDescent="0.3">
      <c r="A235" t="str">
        <f t="shared" si="0"/>
        <v>MEDI0201A_HKD_19_1_0_hk_basic_25000_Core</v>
      </c>
      <c r="B235" t="s">
        <v>41</v>
      </c>
      <c r="C235" t="s">
        <v>18</v>
      </c>
      <c r="E235">
        <v>19</v>
      </c>
      <c r="F235">
        <v>1</v>
      </c>
      <c r="G235">
        <v>0</v>
      </c>
      <c r="H235">
        <v>25000</v>
      </c>
      <c r="I235" t="s">
        <v>132</v>
      </c>
      <c r="J235">
        <v>494.48</v>
      </c>
      <c r="K235">
        <v>1568</v>
      </c>
      <c r="L235">
        <v>2856</v>
      </c>
      <c r="M235">
        <v>5600</v>
      </c>
      <c r="N235" t="s">
        <v>238</v>
      </c>
      <c r="O235" t="s">
        <v>239</v>
      </c>
    </row>
    <row r="236" spans="1:15" x14ac:dyDescent="0.3">
      <c r="A236" t="str">
        <f t="shared" si="0"/>
        <v>MEDI0201A_HKD_19_0_1_hk_basic_0_Core</v>
      </c>
      <c r="B236" t="s">
        <v>41</v>
      </c>
      <c r="C236" t="s">
        <v>18</v>
      </c>
      <c r="E236">
        <v>19</v>
      </c>
      <c r="F236">
        <v>0</v>
      </c>
      <c r="G236">
        <v>1</v>
      </c>
      <c r="H236">
        <v>0</v>
      </c>
      <c r="I236" t="s">
        <v>132</v>
      </c>
      <c r="J236">
        <v>1200.8800000000001</v>
      </c>
      <c r="K236">
        <v>3808</v>
      </c>
      <c r="L236">
        <v>6936</v>
      </c>
      <c r="M236">
        <v>13600</v>
      </c>
      <c r="N236" t="s">
        <v>238</v>
      </c>
      <c r="O236" t="s">
        <v>239</v>
      </c>
    </row>
    <row r="237" spans="1:15" x14ac:dyDescent="0.3">
      <c r="A237" t="str">
        <f t="shared" si="0"/>
        <v>MEDI0201A_HKD_19_0_1_hk_basic_16000_Core</v>
      </c>
      <c r="B237" t="s">
        <v>41</v>
      </c>
      <c r="C237" t="s">
        <v>18</v>
      </c>
      <c r="E237">
        <v>19</v>
      </c>
      <c r="F237">
        <v>0</v>
      </c>
      <c r="G237">
        <v>1</v>
      </c>
      <c r="H237">
        <v>16000</v>
      </c>
      <c r="I237" t="s">
        <v>132</v>
      </c>
      <c r="J237">
        <v>536.86</v>
      </c>
      <c r="K237">
        <v>1702.4</v>
      </c>
      <c r="L237">
        <v>3100.8</v>
      </c>
      <c r="M237">
        <v>6080</v>
      </c>
      <c r="N237" t="s">
        <v>238</v>
      </c>
      <c r="O237" t="s">
        <v>239</v>
      </c>
    </row>
    <row r="238" spans="1:15" x14ac:dyDescent="0.3">
      <c r="A238" t="str">
        <f t="shared" si="0"/>
        <v>MEDI0201A_HKD_19_0_1_hk_basic_25000_Core</v>
      </c>
      <c r="B238" t="s">
        <v>41</v>
      </c>
      <c r="C238" t="s">
        <v>18</v>
      </c>
      <c r="E238">
        <v>19</v>
      </c>
      <c r="F238">
        <v>0</v>
      </c>
      <c r="G238">
        <v>1</v>
      </c>
      <c r="H238">
        <v>25000</v>
      </c>
      <c r="I238" t="s">
        <v>132</v>
      </c>
      <c r="J238">
        <v>494.48</v>
      </c>
      <c r="K238">
        <v>1568</v>
      </c>
      <c r="L238">
        <v>2856</v>
      </c>
      <c r="M238">
        <v>5600</v>
      </c>
      <c r="N238" t="s">
        <v>238</v>
      </c>
      <c r="O238" t="s">
        <v>239</v>
      </c>
    </row>
    <row r="239" spans="1:15" x14ac:dyDescent="0.3">
      <c r="A239" t="str">
        <f t="shared" si="0"/>
        <v>MEDI0201A_HKD_19_0_0_hk_basic_0_Core</v>
      </c>
      <c r="B239" t="s">
        <v>41</v>
      </c>
      <c r="C239" t="s">
        <v>18</v>
      </c>
      <c r="E239">
        <v>19</v>
      </c>
      <c r="F239">
        <v>0</v>
      </c>
      <c r="G239">
        <v>0</v>
      </c>
      <c r="H239">
        <v>0</v>
      </c>
      <c r="I239" t="s">
        <v>132</v>
      </c>
      <c r="J239">
        <v>1200.8800000000001</v>
      </c>
      <c r="K239">
        <v>3808</v>
      </c>
      <c r="L239">
        <v>6936</v>
      </c>
      <c r="M239">
        <v>13600</v>
      </c>
      <c r="N239" t="s">
        <v>238</v>
      </c>
      <c r="O239" t="s">
        <v>239</v>
      </c>
    </row>
    <row r="240" spans="1:15" x14ac:dyDescent="0.3">
      <c r="A240" t="str">
        <f t="shared" si="0"/>
        <v>MEDI0201A_HKD_19_0_0_hk_basic_16000_Core</v>
      </c>
      <c r="B240" t="s">
        <v>41</v>
      </c>
      <c r="C240" t="s">
        <v>18</v>
      </c>
      <c r="E240">
        <v>19</v>
      </c>
      <c r="F240">
        <v>0</v>
      </c>
      <c r="G240">
        <v>0</v>
      </c>
      <c r="H240">
        <v>16000</v>
      </c>
      <c r="I240" t="s">
        <v>132</v>
      </c>
      <c r="J240">
        <v>536.86</v>
      </c>
      <c r="K240">
        <v>1702.4</v>
      </c>
      <c r="L240">
        <v>3100.8</v>
      </c>
      <c r="M240">
        <v>6080</v>
      </c>
      <c r="N240" t="s">
        <v>238</v>
      </c>
      <c r="O240" t="s">
        <v>239</v>
      </c>
    </row>
    <row r="241" spans="1:15" x14ac:dyDescent="0.3">
      <c r="A241" t="str">
        <f t="shared" si="0"/>
        <v>MEDI0201A_HKD_19_0_0_hk_basic_25000_Core</v>
      </c>
      <c r="B241" t="s">
        <v>41</v>
      </c>
      <c r="C241" t="s">
        <v>18</v>
      </c>
      <c r="E241">
        <v>19</v>
      </c>
      <c r="F241">
        <v>0</v>
      </c>
      <c r="G241">
        <v>0</v>
      </c>
      <c r="H241">
        <v>25000</v>
      </c>
      <c r="I241" t="s">
        <v>132</v>
      </c>
      <c r="J241">
        <v>494.48</v>
      </c>
      <c r="K241">
        <v>1568</v>
      </c>
      <c r="L241">
        <v>2856</v>
      </c>
      <c r="M241">
        <v>5600</v>
      </c>
      <c r="N241" t="s">
        <v>238</v>
      </c>
      <c r="O241" t="s">
        <v>239</v>
      </c>
    </row>
    <row r="242" spans="1:15" x14ac:dyDescent="0.3">
      <c r="A242" t="str">
        <f t="shared" si="0"/>
        <v>MEDI0201A_HKD_20_1_1_hk_basic_0_Core</v>
      </c>
      <c r="B242" t="s">
        <v>41</v>
      </c>
      <c r="C242" t="s">
        <v>18</v>
      </c>
      <c r="E242">
        <v>20</v>
      </c>
      <c r="F242">
        <v>1</v>
      </c>
      <c r="G242">
        <v>1</v>
      </c>
      <c r="H242">
        <v>0</v>
      </c>
      <c r="I242" t="s">
        <v>132</v>
      </c>
      <c r="J242">
        <v>1229.1400000000001</v>
      </c>
      <c r="K242">
        <v>3897.6</v>
      </c>
      <c r="L242">
        <v>7099.2</v>
      </c>
      <c r="M242">
        <v>13920</v>
      </c>
      <c r="N242" t="s">
        <v>238</v>
      </c>
      <c r="O242" t="s">
        <v>239</v>
      </c>
    </row>
    <row r="243" spans="1:15" x14ac:dyDescent="0.3">
      <c r="A243" t="str">
        <f t="shared" si="0"/>
        <v>MEDI0201A_HKD_20_1_1_hk_basic_16000_Core</v>
      </c>
      <c r="B243" t="s">
        <v>41</v>
      </c>
      <c r="C243" t="s">
        <v>18</v>
      </c>
      <c r="E243">
        <v>20</v>
      </c>
      <c r="F243">
        <v>1</v>
      </c>
      <c r="G243">
        <v>1</v>
      </c>
      <c r="H243">
        <v>16000</v>
      </c>
      <c r="I243" t="s">
        <v>132</v>
      </c>
      <c r="J243">
        <v>536.86</v>
      </c>
      <c r="K243">
        <v>1702.4</v>
      </c>
      <c r="L243">
        <v>3100.8</v>
      </c>
      <c r="M243">
        <v>6080</v>
      </c>
      <c r="N243" t="s">
        <v>238</v>
      </c>
      <c r="O243" t="s">
        <v>239</v>
      </c>
    </row>
    <row r="244" spans="1:15" x14ac:dyDescent="0.3">
      <c r="A244" t="str">
        <f t="shared" si="0"/>
        <v>MEDI0201A_HKD_20_1_1_hk_basic_25000_Core</v>
      </c>
      <c r="B244" t="s">
        <v>41</v>
      </c>
      <c r="C244" t="s">
        <v>18</v>
      </c>
      <c r="E244">
        <v>20</v>
      </c>
      <c r="F244">
        <v>1</v>
      </c>
      <c r="G244">
        <v>1</v>
      </c>
      <c r="H244">
        <v>25000</v>
      </c>
      <c r="I244" t="s">
        <v>132</v>
      </c>
      <c r="J244">
        <v>494.48</v>
      </c>
      <c r="K244">
        <v>1568</v>
      </c>
      <c r="L244">
        <v>2856</v>
      </c>
      <c r="M244">
        <v>5600</v>
      </c>
      <c r="N244" t="s">
        <v>238</v>
      </c>
      <c r="O244" t="s">
        <v>239</v>
      </c>
    </row>
    <row r="245" spans="1:15" x14ac:dyDescent="0.3">
      <c r="A245" t="str">
        <f t="shared" si="0"/>
        <v>MEDI0201A_HKD_20_1_0_hk_basic_0_Core</v>
      </c>
      <c r="B245" t="s">
        <v>41</v>
      </c>
      <c r="C245" t="s">
        <v>18</v>
      </c>
      <c r="E245">
        <v>20</v>
      </c>
      <c r="F245">
        <v>1</v>
      </c>
      <c r="G245">
        <v>0</v>
      </c>
      <c r="H245">
        <v>0</v>
      </c>
      <c r="I245" t="s">
        <v>132</v>
      </c>
      <c r="J245">
        <v>1229.1400000000001</v>
      </c>
      <c r="K245">
        <v>3897.6</v>
      </c>
      <c r="L245">
        <v>7099.2</v>
      </c>
      <c r="M245">
        <v>13920</v>
      </c>
      <c r="N245" t="s">
        <v>238</v>
      </c>
      <c r="O245" t="s">
        <v>239</v>
      </c>
    </row>
    <row r="246" spans="1:15" x14ac:dyDescent="0.3">
      <c r="A246" t="str">
        <f t="shared" si="0"/>
        <v>MEDI0201A_HKD_20_1_0_hk_basic_16000_Core</v>
      </c>
      <c r="B246" t="s">
        <v>41</v>
      </c>
      <c r="C246" t="s">
        <v>18</v>
      </c>
      <c r="E246">
        <v>20</v>
      </c>
      <c r="F246">
        <v>1</v>
      </c>
      <c r="G246">
        <v>0</v>
      </c>
      <c r="H246">
        <v>16000</v>
      </c>
      <c r="I246" t="s">
        <v>132</v>
      </c>
      <c r="J246">
        <v>536.86</v>
      </c>
      <c r="K246">
        <v>1702.4</v>
      </c>
      <c r="L246">
        <v>3100.8</v>
      </c>
      <c r="M246">
        <v>6080</v>
      </c>
      <c r="N246" t="s">
        <v>238</v>
      </c>
      <c r="O246" t="s">
        <v>239</v>
      </c>
    </row>
    <row r="247" spans="1:15" x14ac:dyDescent="0.3">
      <c r="A247" t="str">
        <f t="shared" si="0"/>
        <v>MEDI0201A_HKD_20_1_0_hk_basic_25000_Core</v>
      </c>
      <c r="B247" t="s">
        <v>41</v>
      </c>
      <c r="C247" t="s">
        <v>18</v>
      </c>
      <c r="E247">
        <v>20</v>
      </c>
      <c r="F247">
        <v>1</v>
      </c>
      <c r="G247">
        <v>0</v>
      </c>
      <c r="H247">
        <v>25000</v>
      </c>
      <c r="I247" t="s">
        <v>132</v>
      </c>
      <c r="J247">
        <v>494.48</v>
      </c>
      <c r="K247">
        <v>1568</v>
      </c>
      <c r="L247">
        <v>2856</v>
      </c>
      <c r="M247">
        <v>5600</v>
      </c>
      <c r="N247" t="s">
        <v>238</v>
      </c>
      <c r="O247" t="s">
        <v>239</v>
      </c>
    </row>
    <row r="248" spans="1:15" x14ac:dyDescent="0.3">
      <c r="A248" t="str">
        <f t="shared" si="0"/>
        <v>MEDI0201A_HKD_20_0_1_hk_basic_0_Core</v>
      </c>
      <c r="B248" t="s">
        <v>41</v>
      </c>
      <c r="C248" t="s">
        <v>18</v>
      </c>
      <c r="E248">
        <v>20</v>
      </c>
      <c r="F248">
        <v>0</v>
      </c>
      <c r="G248">
        <v>1</v>
      </c>
      <c r="H248">
        <v>0</v>
      </c>
      <c r="I248" t="s">
        <v>132</v>
      </c>
      <c r="J248">
        <v>1229.1400000000001</v>
      </c>
      <c r="K248">
        <v>3897.6</v>
      </c>
      <c r="L248">
        <v>7099.2</v>
      </c>
      <c r="M248">
        <v>13920</v>
      </c>
      <c r="N248" t="s">
        <v>238</v>
      </c>
      <c r="O248" t="s">
        <v>239</v>
      </c>
    </row>
    <row r="249" spans="1:15" x14ac:dyDescent="0.3">
      <c r="A249" t="str">
        <f t="shared" si="0"/>
        <v>MEDI0201A_HKD_20_0_1_hk_basic_16000_Core</v>
      </c>
      <c r="B249" t="s">
        <v>41</v>
      </c>
      <c r="C249" t="s">
        <v>18</v>
      </c>
      <c r="E249">
        <v>20</v>
      </c>
      <c r="F249">
        <v>0</v>
      </c>
      <c r="G249">
        <v>1</v>
      </c>
      <c r="H249">
        <v>16000</v>
      </c>
      <c r="I249" t="s">
        <v>132</v>
      </c>
      <c r="J249">
        <v>536.86</v>
      </c>
      <c r="K249">
        <v>1702.4</v>
      </c>
      <c r="L249">
        <v>3100.8</v>
      </c>
      <c r="M249">
        <v>6080</v>
      </c>
      <c r="N249" t="s">
        <v>238</v>
      </c>
      <c r="O249" t="s">
        <v>239</v>
      </c>
    </row>
    <row r="250" spans="1:15" x14ac:dyDescent="0.3">
      <c r="A250" t="str">
        <f t="shared" si="0"/>
        <v>MEDI0201A_HKD_20_0_1_hk_basic_25000_Core</v>
      </c>
      <c r="B250" t="s">
        <v>41</v>
      </c>
      <c r="C250" t="s">
        <v>18</v>
      </c>
      <c r="E250">
        <v>20</v>
      </c>
      <c r="F250">
        <v>0</v>
      </c>
      <c r="G250">
        <v>1</v>
      </c>
      <c r="H250">
        <v>25000</v>
      </c>
      <c r="I250" t="s">
        <v>132</v>
      </c>
      <c r="J250">
        <v>494.48</v>
      </c>
      <c r="K250">
        <v>1568</v>
      </c>
      <c r="L250">
        <v>2856</v>
      </c>
      <c r="M250">
        <v>5600</v>
      </c>
      <c r="N250" t="s">
        <v>238</v>
      </c>
      <c r="O250" t="s">
        <v>239</v>
      </c>
    </row>
    <row r="251" spans="1:15" x14ac:dyDescent="0.3">
      <c r="A251" t="str">
        <f t="shared" si="0"/>
        <v>MEDI0201A_HKD_20_0_0_hk_basic_0_Core</v>
      </c>
      <c r="B251" t="s">
        <v>41</v>
      </c>
      <c r="C251" t="s">
        <v>18</v>
      </c>
      <c r="E251">
        <v>20</v>
      </c>
      <c r="F251">
        <v>0</v>
      </c>
      <c r="G251">
        <v>0</v>
      </c>
      <c r="H251">
        <v>0</v>
      </c>
      <c r="I251" t="s">
        <v>132</v>
      </c>
      <c r="J251">
        <v>1229.1400000000001</v>
      </c>
      <c r="K251">
        <v>3897.6</v>
      </c>
      <c r="L251">
        <v>7099.2</v>
      </c>
      <c r="M251">
        <v>13920</v>
      </c>
      <c r="N251" t="s">
        <v>238</v>
      </c>
      <c r="O251" t="s">
        <v>239</v>
      </c>
    </row>
    <row r="252" spans="1:15" x14ac:dyDescent="0.3">
      <c r="A252" t="str">
        <f t="shared" si="0"/>
        <v>MEDI0201A_HKD_20_0_0_hk_basic_16000_Core</v>
      </c>
      <c r="B252" t="s">
        <v>41</v>
      </c>
      <c r="C252" t="s">
        <v>18</v>
      </c>
      <c r="E252">
        <v>20</v>
      </c>
      <c r="F252">
        <v>0</v>
      </c>
      <c r="G252">
        <v>0</v>
      </c>
      <c r="H252">
        <v>16000</v>
      </c>
      <c r="I252" t="s">
        <v>132</v>
      </c>
      <c r="J252">
        <v>536.86</v>
      </c>
      <c r="K252">
        <v>1702.4</v>
      </c>
      <c r="L252">
        <v>3100.8</v>
      </c>
      <c r="M252">
        <v>6080</v>
      </c>
      <c r="N252" t="s">
        <v>238</v>
      </c>
      <c r="O252" t="s">
        <v>239</v>
      </c>
    </row>
    <row r="253" spans="1:15" x14ac:dyDescent="0.3">
      <c r="A253" t="str">
        <f t="shared" si="0"/>
        <v>MEDI0201A_HKD_20_0_0_hk_basic_25000_Core</v>
      </c>
      <c r="B253" t="s">
        <v>41</v>
      </c>
      <c r="C253" t="s">
        <v>18</v>
      </c>
      <c r="E253">
        <v>20</v>
      </c>
      <c r="F253">
        <v>0</v>
      </c>
      <c r="G253">
        <v>0</v>
      </c>
      <c r="H253">
        <v>25000</v>
      </c>
      <c r="I253" t="s">
        <v>132</v>
      </c>
      <c r="J253">
        <v>494.48</v>
      </c>
      <c r="K253">
        <v>1568</v>
      </c>
      <c r="L253">
        <v>2856</v>
      </c>
      <c r="M253">
        <v>5600</v>
      </c>
      <c r="N253" t="s">
        <v>238</v>
      </c>
      <c r="O253" t="s">
        <v>239</v>
      </c>
    </row>
    <row r="254" spans="1:15" x14ac:dyDescent="0.3">
      <c r="A254" t="str">
        <f t="shared" si="0"/>
        <v>MEDI0201A_HKD_21_1_1_hk_basic_0_Core</v>
      </c>
      <c r="B254" t="s">
        <v>41</v>
      </c>
      <c r="C254" t="s">
        <v>18</v>
      </c>
      <c r="E254">
        <v>21</v>
      </c>
      <c r="F254">
        <v>1</v>
      </c>
      <c r="G254">
        <v>1</v>
      </c>
      <c r="H254">
        <v>0</v>
      </c>
      <c r="I254" t="s">
        <v>132</v>
      </c>
      <c r="J254">
        <v>1257.3900000000001</v>
      </c>
      <c r="K254">
        <v>3987.2</v>
      </c>
      <c r="L254">
        <v>7262.4</v>
      </c>
      <c r="M254">
        <v>14240</v>
      </c>
      <c r="N254" t="s">
        <v>238</v>
      </c>
      <c r="O254" t="s">
        <v>239</v>
      </c>
    </row>
    <row r="255" spans="1:15" x14ac:dyDescent="0.3">
      <c r="A255" t="str">
        <f t="shared" si="0"/>
        <v>MEDI0201A_HKD_21_1_1_hk_basic_16000_Core</v>
      </c>
      <c r="B255" t="s">
        <v>41</v>
      </c>
      <c r="C255" t="s">
        <v>18</v>
      </c>
      <c r="E255">
        <v>21</v>
      </c>
      <c r="F255">
        <v>1</v>
      </c>
      <c r="G255">
        <v>1</v>
      </c>
      <c r="H255">
        <v>16000</v>
      </c>
      <c r="I255" t="s">
        <v>132</v>
      </c>
      <c r="J255">
        <v>536.86</v>
      </c>
      <c r="K255">
        <v>1702.4</v>
      </c>
      <c r="L255">
        <v>3100.8</v>
      </c>
      <c r="M255">
        <v>6080</v>
      </c>
      <c r="N255" t="s">
        <v>238</v>
      </c>
      <c r="O255" t="s">
        <v>239</v>
      </c>
    </row>
    <row r="256" spans="1:15" x14ac:dyDescent="0.3">
      <c r="A256" t="str">
        <f t="shared" si="0"/>
        <v>MEDI0201A_HKD_21_1_1_hk_basic_25000_Core</v>
      </c>
      <c r="B256" t="s">
        <v>41</v>
      </c>
      <c r="C256" t="s">
        <v>18</v>
      </c>
      <c r="E256">
        <v>21</v>
      </c>
      <c r="F256">
        <v>1</v>
      </c>
      <c r="G256">
        <v>1</v>
      </c>
      <c r="H256">
        <v>25000</v>
      </c>
      <c r="I256" t="s">
        <v>132</v>
      </c>
      <c r="J256">
        <v>494.48</v>
      </c>
      <c r="K256">
        <v>1568</v>
      </c>
      <c r="L256">
        <v>2856</v>
      </c>
      <c r="M256">
        <v>5600</v>
      </c>
      <c r="N256" t="s">
        <v>238</v>
      </c>
      <c r="O256" t="s">
        <v>239</v>
      </c>
    </row>
    <row r="257" spans="1:15" x14ac:dyDescent="0.3">
      <c r="A257" t="str">
        <f t="shared" ref="A257:A511" si="1">CONCATENATE(B257,"_",E257, "_", F257,"_",G257,"_",N257,"_",O257,"_",H257,"_",I257)</f>
        <v>MEDI0201A_HKD_21_1_0_hk_basic_0_Core</v>
      </c>
      <c r="B257" t="s">
        <v>41</v>
      </c>
      <c r="C257" t="s">
        <v>18</v>
      </c>
      <c r="E257">
        <v>21</v>
      </c>
      <c r="F257">
        <v>1</v>
      </c>
      <c r="G257">
        <v>0</v>
      </c>
      <c r="H257">
        <v>0</v>
      </c>
      <c r="I257" t="s">
        <v>132</v>
      </c>
      <c r="J257">
        <v>1257.3900000000001</v>
      </c>
      <c r="K257">
        <v>3987.2</v>
      </c>
      <c r="L257">
        <v>7262.4</v>
      </c>
      <c r="M257">
        <v>14240</v>
      </c>
      <c r="N257" t="s">
        <v>238</v>
      </c>
      <c r="O257" t="s">
        <v>239</v>
      </c>
    </row>
    <row r="258" spans="1:15" x14ac:dyDescent="0.3">
      <c r="A258" t="str">
        <f t="shared" si="1"/>
        <v>MEDI0201A_HKD_21_1_0_hk_basic_16000_Core</v>
      </c>
      <c r="B258" t="s">
        <v>41</v>
      </c>
      <c r="C258" t="s">
        <v>18</v>
      </c>
      <c r="E258">
        <v>21</v>
      </c>
      <c r="F258">
        <v>1</v>
      </c>
      <c r="G258">
        <v>0</v>
      </c>
      <c r="H258">
        <v>16000</v>
      </c>
      <c r="I258" t="s">
        <v>132</v>
      </c>
      <c r="J258">
        <v>536.86</v>
      </c>
      <c r="K258">
        <v>1702.4</v>
      </c>
      <c r="L258">
        <v>3100.8</v>
      </c>
      <c r="M258">
        <v>6080</v>
      </c>
      <c r="N258" t="s">
        <v>238</v>
      </c>
      <c r="O258" t="s">
        <v>239</v>
      </c>
    </row>
    <row r="259" spans="1:15" x14ac:dyDescent="0.3">
      <c r="A259" t="str">
        <f t="shared" si="1"/>
        <v>MEDI0201A_HKD_21_1_0_hk_basic_25000_Core</v>
      </c>
      <c r="B259" t="s">
        <v>41</v>
      </c>
      <c r="C259" t="s">
        <v>18</v>
      </c>
      <c r="E259">
        <v>21</v>
      </c>
      <c r="F259">
        <v>1</v>
      </c>
      <c r="G259">
        <v>0</v>
      </c>
      <c r="H259">
        <v>25000</v>
      </c>
      <c r="I259" t="s">
        <v>132</v>
      </c>
      <c r="J259">
        <v>494.48</v>
      </c>
      <c r="K259">
        <v>1568</v>
      </c>
      <c r="L259">
        <v>2856</v>
      </c>
      <c r="M259">
        <v>5600</v>
      </c>
      <c r="N259" t="s">
        <v>238</v>
      </c>
      <c r="O259" t="s">
        <v>239</v>
      </c>
    </row>
    <row r="260" spans="1:15" x14ac:dyDescent="0.3">
      <c r="A260" t="str">
        <f t="shared" si="1"/>
        <v>MEDI0201A_HKD_21_0_1_hk_basic_0_Core</v>
      </c>
      <c r="B260" t="s">
        <v>41</v>
      </c>
      <c r="C260" t="s">
        <v>18</v>
      </c>
      <c r="E260">
        <v>21</v>
      </c>
      <c r="F260">
        <v>0</v>
      </c>
      <c r="G260">
        <v>1</v>
      </c>
      <c r="H260">
        <v>0</v>
      </c>
      <c r="I260" t="s">
        <v>132</v>
      </c>
      <c r="J260">
        <v>1257.3900000000001</v>
      </c>
      <c r="K260">
        <v>3987.2</v>
      </c>
      <c r="L260">
        <v>7262.4</v>
      </c>
      <c r="M260">
        <v>14240</v>
      </c>
      <c r="N260" t="s">
        <v>238</v>
      </c>
      <c r="O260" t="s">
        <v>239</v>
      </c>
    </row>
    <row r="261" spans="1:15" x14ac:dyDescent="0.3">
      <c r="A261" t="str">
        <f t="shared" si="1"/>
        <v>MEDI0201A_HKD_21_0_1_hk_basic_16000_Core</v>
      </c>
      <c r="B261" t="s">
        <v>41</v>
      </c>
      <c r="C261" t="s">
        <v>18</v>
      </c>
      <c r="E261">
        <v>21</v>
      </c>
      <c r="F261">
        <v>0</v>
      </c>
      <c r="G261">
        <v>1</v>
      </c>
      <c r="H261">
        <v>16000</v>
      </c>
      <c r="I261" t="s">
        <v>132</v>
      </c>
      <c r="J261">
        <v>536.86</v>
      </c>
      <c r="K261">
        <v>1702.4</v>
      </c>
      <c r="L261">
        <v>3100.8</v>
      </c>
      <c r="M261">
        <v>6080</v>
      </c>
      <c r="N261" t="s">
        <v>238</v>
      </c>
      <c r="O261" t="s">
        <v>239</v>
      </c>
    </row>
    <row r="262" spans="1:15" x14ac:dyDescent="0.3">
      <c r="A262" t="str">
        <f t="shared" si="1"/>
        <v>MEDI0201A_HKD_21_0_1_hk_basic_25000_Core</v>
      </c>
      <c r="B262" t="s">
        <v>41</v>
      </c>
      <c r="C262" t="s">
        <v>18</v>
      </c>
      <c r="E262">
        <v>21</v>
      </c>
      <c r="F262">
        <v>0</v>
      </c>
      <c r="G262">
        <v>1</v>
      </c>
      <c r="H262">
        <v>25000</v>
      </c>
      <c r="I262" t="s">
        <v>132</v>
      </c>
      <c r="J262">
        <v>494.48</v>
      </c>
      <c r="K262">
        <v>1568</v>
      </c>
      <c r="L262">
        <v>2856</v>
      </c>
      <c r="M262">
        <v>5600</v>
      </c>
      <c r="N262" t="s">
        <v>238</v>
      </c>
      <c r="O262" t="s">
        <v>239</v>
      </c>
    </row>
    <row r="263" spans="1:15" x14ac:dyDescent="0.3">
      <c r="A263" t="str">
        <f t="shared" si="1"/>
        <v>MEDI0201A_HKD_21_0_0_hk_basic_0_Core</v>
      </c>
      <c r="B263" t="s">
        <v>41</v>
      </c>
      <c r="C263" t="s">
        <v>18</v>
      </c>
      <c r="E263">
        <v>21</v>
      </c>
      <c r="F263">
        <v>0</v>
      </c>
      <c r="G263">
        <v>0</v>
      </c>
      <c r="H263">
        <v>0</v>
      </c>
      <c r="I263" t="s">
        <v>132</v>
      </c>
      <c r="J263">
        <v>1257.3900000000001</v>
      </c>
      <c r="K263">
        <v>3987.2</v>
      </c>
      <c r="L263">
        <v>7262.4</v>
      </c>
      <c r="M263">
        <v>14240</v>
      </c>
      <c r="N263" t="s">
        <v>238</v>
      </c>
      <c r="O263" t="s">
        <v>239</v>
      </c>
    </row>
    <row r="264" spans="1:15" x14ac:dyDescent="0.3">
      <c r="A264" t="str">
        <f t="shared" si="1"/>
        <v>MEDI0201A_HKD_21_0_0_hk_basic_16000_Core</v>
      </c>
      <c r="B264" t="s">
        <v>41</v>
      </c>
      <c r="C264" t="s">
        <v>18</v>
      </c>
      <c r="E264">
        <v>21</v>
      </c>
      <c r="F264">
        <v>0</v>
      </c>
      <c r="G264">
        <v>0</v>
      </c>
      <c r="H264">
        <v>16000</v>
      </c>
      <c r="I264" t="s">
        <v>132</v>
      </c>
      <c r="J264">
        <v>536.86</v>
      </c>
      <c r="K264">
        <v>1702.4</v>
      </c>
      <c r="L264">
        <v>3100.8</v>
      </c>
      <c r="M264">
        <v>6080</v>
      </c>
      <c r="N264" t="s">
        <v>238</v>
      </c>
      <c r="O264" t="s">
        <v>239</v>
      </c>
    </row>
    <row r="265" spans="1:15" x14ac:dyDescent="0.3">
      <c r="A265" t="str">
        <f t="shared" si="1"/>
        <v>MEDI0201A_HKD_21_0_0_hk_basic_25000_Core</v>
      </c>
      <c r="B265" t="s">
        <v>41</v>
      </c>
      <c r="C265" t="s">
        <v>18</v>
      </c>
      <c r="E265">
        <v>21</v>
      </c>
      <c r="F265">
        <v>0</v>
      </c>
      <c r="G265">
        <v>0</v>
      </c>
      <c r="H265">
        <v>25000</v>
      </c>
      <c r="I265" t="s">
        <v>132</v>
      </c>
      <c r="J265">
        <v>494.48</v>
      </c>
      <c r="K265">
        <v>1568</v>
      </c>
      <c r="L265">
        <v>2856</v>
      </c>
      <c r="M265">
        <v>5600</v>
      </c>
      <c r="N265" t="s">
        <v>238</v>
      </c>
      <c r="O265" t="s">
        <v>239</v>
      </c>
    </row>
    <row r="266" spans="1:15" x14ac:dyDescent="0.3">
      <c r="A266" t="str">
        <f t="shared" si="1"/>
        <v>MEDI0201A_HKD_22_1_1_hk_basic_0_Core</v>
      </c>
      <c r="B266" t="s">
        <v>41</v>
      </c>
      <c r="C266" t="s">
        <v>18</v>
      </c>
      <c r="E266">
        <v>22</v>
      </c>
      <c r="F266">
        <v>1</v>
      </c>
      <c r="G266">
        <v>1</v>
      </c>
      <c r="H266">
        <v>0</v>
      </c>
      <c r="I266" t="s">
        <v>132</v>
      </c>
      <c r="J266">
        <v>1285.6500000000001</v>
      </c>
      <c r="K266">
        <v>4076.8</v>
      </c>
      <c r="L266">
        <v>7425.6</v>
      </c>
      <c r="M266">
        <v>14560</v>
      </c>
      <c r="N266" t="s">
        <v>238</v>
      </c>
      <c r="O266" t="s">
        <v>239</v>
      </c>
    </row>
    <row r="267" spans="1:15" x14ac:dyDescent="0.3">
      <c r="A267" t="str">
        <f t="shared" si="1"/>
        <v>MEDI0201A_HKD_22_1_1_hk_basic_16000_Core</v>
      </c>
      <c r="B267" t="s">
        <v>41</v>
      </c>
      <c r="C267" t="s">
        <v>18</v>
      </c>
      <c r="E267">
        <v>22</v>
      </c>
      <c r="F267">
        <v>1</v>
      </c>
      <c r="G267">
        <v>1</v>
      </c>
      <c r="H267">
        <v>16000</v>
      </c>
      <c r="I267" t="s">
        <v>132</v>
      </c>
      <c r="J267">
        <v>579.25</v>
      </c>
      <c r="K267">
        <v>1836.8</v>
      </c>
      <c r="L267">
        <v>3345.6</v>
      </c>
      <c r="M267">
        <v>6560</v>
      </c>
      <c r="N267" t="s">
        <v>238</v>
      </c>
      <c r="O267" t="s">
        <v>239</v>
      </c>
    </row>
    <row r="268" spans="1:15" x14ac:dyDescent="0.3">
      <c r="A268" t="str">
        <f t="shared" si="1"/>
        <v>MEDI0201A_HKD_22_1_1_hk_basic_25000_Core</v>
      </c>
      <c r="B268" t="s">
        <v>41</v>
      </c>
      <c r="C268" t="s">
        <v>18</v>
      </c>
      <c r="E268">
        <v>22</v>
      </c>
      <c r="F268">
        <v>1</v>
      </c>
      <c r="G268">
        <v>1</v>
      </c>
      <c r="H268">
        <v>25000</v>
      </c>
      <c r="I268" t="s">
        <v>132</v>
      </c>
      <c r="J268">
        <v>522.74</v>
      </c>
      <c r="K268">
        <v>1657.6</v>
      </c>
      <c r="L268">
        <v>3019.2</v>
      </c>
      <c r="M268">
        <v>5920</v>
      </c>
      <c r="N268" t="s">
        <v>238</v>
      </c>
      <c r="O268" t="s">
        <v>239</v>
      </c>
    </row>
    <row r="269" spans="1:15" x14ac:dyDescent="0.3">
      <c r="A269" t="str">
        <f t="shared" si="1"/>
        <v>MEDI0201A_HKD_22_1_0_hk_basic_0_Core</v>
      </c>
      <c r="B269" t="s">
        <v>41</v>
      </c>
      <c r="C269" t="s">
        <v>18</v>
      </c>
      <c r="E269">
        <v>22</v>
      </c>
      <c r="F269">
        <v>1</v>
      </c>
      <c r="G269">
        <v>0</v>
      </c>
      <c r="H269">
        <v>0</v>
      </c>
      <c r="I269" t="s">
        <v>132</v>
      </c>
      <c r="J269">
        <v>1285.6500000000001</v>
      </c>
      <c r="K269">
        <v>4076.8</v>
      </c>
      <c r="L269">
        <v>7425.6</v>
      </c>
      <c r="M269">
        <v>14560</v>
      </c>
      <c r="N269" t="s">
        <v>238</v>
      </c>
      <c r="O269" t="s">
        <v>239</v>
      </c>
    </row>
    <row r="270" spans="1:15" x14ac:dyDescent="0.3">
      <c r="A270" t="str">
        <f t="shared" si="1"/>
        <v>MEDI0201A_HKD_22_1_0_hk_basic_16000_Core</v>
      </c>
      <c r="B270" t="s">
        <v>41</v>
      </c>
      <c r="C270" t="s">
        <v>18</v>
      </c>
      <c r="E270">
        <v>22</v>
      </c>
      <c r="F270">
        <v>1</v>
      </c>
      <c r="G270">
        <v>0</v>
      </c>
      <c r="H270">
        <v>16000</v>
      </c>
      <c r="I270" t="s">
        <v>132</v>
      </c>
      <c r="J270">
        <v>579.25</v>
      </c>
      <c r="K270">
        <v>1836.8</v>
      </c>
      <c r="L270">
        <v>3345.6</v>
      </c>
      <c r="M270">
        <v>6560</v>
      </c>
      <c r="N270" t="s">
        <v>238</v>
      </c>
      <c r="O270" t="s">
        <v>239</v>
      </c>
    </row>
    <row r="271" spans="1:15" x14ac:dyDescent="0.3">
      <c r="A271" t="str">
        <f t="shared" si="1"/>
        <v>MEDI0201A_HKD_22_1_0_hk_basic_25000_Core</v>
      </c>
      <c r="B271" t="s">
        <v>41</v>
      </c>
      <c r="C271" t="s">
        <v>18</v>
      </c>
      <c r="E271">
        <v>22</v>
      </c>
      <c r="F271">
        <v>1</v>
      </c>
      <c r="G271">
        <v>0</v>
      </c>
      <c r="H271">
        <v>25000</v>
      </c>
      <c r="I271" t="s">
        <v>132</v>
      </c>
      <c r="J271">
        <v>522.74</v>
      </c>
      <c r="K271">
        <v>1657.6</v>
      </c>
      <c r="L271">
        <v>3019.2</v>
      </c>
      <c r="M271">
        <v>5920</v>
      </c>
      <c r="N271" t="s">
        <v>238</v>
      </c>
      <c r="O271" t="s">
        <v>239</v>
      </c>
    </row>
    <row r="272" spans="1:15" x14ac:dyDescent="0.3">
      <c r="A272" t="str">
        <f t="shared" si="1"/>
        <v>MEDI0201A_HKD_22_0_1_hk_basic_0_Core</v>
      </c>
      <c r="B272" t="s">
        <v>41</v>
      </c>
      <c r="C272" t="s">
        <v>18</v>
      </c>
      <c r="E272">
        <v>22</v>
      </c>
      <c r="F272">
        <v>0</v>
      </c>
      <c r="G272">
        <v>1</v>
      </c>
      <c r="H272">
        <v>0</v>
      </c>
      <c r="I272" t="s">
        <v>132</v>
      </c>
      <c r="J272">
        <v>1285.6500000000001</v>
      </c>
      <c r="K272">
        <v>4076.8</v>
      </c>
      <c r="L272">
        <v>7425.6</v>
      </c>
      <c r="M272">
        <v>14560</v>
      </c>
      <c r="N272" t="s">
        <v>238</v>
      </c>
      <c r="O272" t="s">
        <v>239</v>
      </c>
    </row>
    <row r="273" spans="1:15" x14ac:dyDescent="0.3">
      <c r="A273" t="str">
        <f t="shared" si="1"/>
        <v>MEDI0201A_HKD_22_0_1_hk_basic_16000_Core</v>
      </c>
      <c r="B273" t="s">
        <v>41</v>
      </c>
      <c r="C273" t="s">
        <v>18</v>
      </c>
      <c r="E273">
        <v>22</v>
      </c>
      <c r="F273">
        <v>0</v>
      </c>
      <c r="G273">
        <v>1</v>
      </c>
      <c r="H273">
        <v>16000</v>
      </c>
      <c r="I273" t="s">
        <v>132</v>
      </c>
      <c r="J273">
        <v>579.25</v>
      </c>
      <c r="K273">
        <v>1836.8</v>
      </c>
      <c r="L273">
        <v>3345.6</v>
      </c>
      <c r="M273">
        <v>6560</v>
      </c>
      <c r="N273" t="s">
        <v>238</v>
      </c>
      <c r="O273" t="s">
        <v>239</v>
      </c>
    </row>
    <row r="274" spans="1:15" x14ac:dyDescent="0.3">
      <c r="A274" t="str">
        <f t="shared" si="1"/>
        <v>MEDI0201A_HKD_22_0_1_hk_basic_25000_Core</v>
      </c>
      <c r="B274" t="s">
        <v>41</v>
      </c>
      <c r="C274" t="s">
        <v>18</v>
      </c>
      <c r="E274">
        <v>22</v>
      </c>
      <c r="F274">
        <v>0</v>
      </c>
      <c r="G274">
        <v>1</v>
      </c>
      <c r="H274">
        <v>25000</v>
      </c>
      <c r="I274" t="s">
        <v>132</v>
      </c>
      <c r="J274">
        <v>522.74</v>
      </c>
      <c r="K274">
        <v>1657.6</v>
      </c>
      <c r="L274">
        <v>3019.2</v>
      </c>
      <c r="M274">
        <v>5920</v>
      </c>
      <c r="N274" t="s">
        <v>238</v>
      </c>
      <c r="O274" t="s">
        <v>239</v>
      </c>
    </row>
    <row r="275" spans="1:15" x14ac:dyDescent="0.3">
      <c r="A275" t="str">
        <f t="shared" si="1"/>
        <v>MEDI0201A_HKD_22_0_0_hk_basic_0_Core</v>
      </c>
      <c r="B275" t="s">
        <v>41</v>
      </c>
      <c r="C275" t="s">
        <v>18</v>
      </c>
      <c r="E275">
        <v>22</v>
      </c>
      <c r="F275">
        <v>0</v>
      </c>
      <c r="G275">
        <v>0</v>
      </c>
      <c r="H275">
        <v>0</v>
      </c>
      <c r="I275" t="s">
        <v>132</v>
      </c>
      <c r="J275">
        <v>1285.6500000000001</v>
      </c>
      <c r="K275">
        <v>4076.8</v>
      </c>
      <c r="L275">
        <v>7425.6</v>
      </c>
      <c r="M275">
        <v>14560</v>
      </c>
      <c r="N275" t="s">
        <v>238</v>
      </c>
      <c r="O275" t="s">
        <v>239</v>
      </c>
    </row>
    <row r="276" spans="1:15" x14ac:dyDescent="0.3">
      <c r="A276" t="str">
        <f t="shared" si="1"/>
        <v>MEDI0201A_HKD_22_0_0_hk_basic_16000_Core</v>
      </c>
      <c r="B276" t="s">
        <v>41</v>
      </c>
      <c r="C276" t="s">
        <v>18</v>
      </c>
      <c r="E276">
        <v>22</v>
      </c>
      <c r="F276">
        <v>0</v>
      </c>
      <c r="G276">
        <v>0</v>
      </c>
      <c r="H276">
        <v>16000</v>
      </c>
      <c r="I276" t="s">
        <v>132</v>
      </c>
      <c r="J276">
        <v>579.25</v>
      </c>
      <c r="K276">
        <v>1836.8</v>
      </c>
      <c r="L276">
        <v>3345.6</v>
      </c>
      <c r="M276">
        <v>6560</v>
      </c>
      <c r="N276" t="s">
        <v>238</v>
      </c>
      <c r="O276" t="s">
        <v>239</v>
      </c>
    </row>
    <row r="277" spans="1:15" x14ac:dyDescent="0.3">
      <c r="A277" t="str">
        <f t="shared" si="1"/>
        <v>MEDI0201A_HKD_22_0_0_hk_basic_25000_Core</v>
      </c>
      <c r="B277" t="s">
        <v>41</v>
      </c>
      <c r="C277" t="s">
        <v>18</v>
      </c>
      <c r="E277">
        <v>22</v>
      </c>
      <c r="F277">
        <v>0</v>
      </c>
      <c r="G277">
        <v>0</v>
      </c>
      <c r="H277">
        <v>25000</v>
      </c>
      <c r="I277" t="s">
        <v>132</v>
      </c>
      <c r="J277">
        <v>522.74</v>
      </c>
      <c r="K277">
        <v>1657.6</v>
      </c>
      <c r="L277">
        <v>3019.2</v>
      </c>
      <c r="M277">
        <v>5920</v>
      </c>
      <c r="N277" t="s">
        <v>238</v>
      </c>
      <c r="O277" t="s">
        <v>239</v>
      </c>
    </row>
    <row r="278" spans="1:15" x14ac:dyDescent="0.3">
      <c r="A278" t="str">
        <f t="shared" si="1"/>
        <v>MEDI0201A_HKD_23_1_1_hk_basic_0_Core</v>
      </c>
      <c r="B278" t="s">
        <v>41</v>
      </c>
      <c r="C278" t="s">
        <v>18</v>
      </c>
      <c r="E278">
        <v>23</v>
      </c>
      <c r="F278">
        <v>1</v>
      </c>
      <c r="G278">
        <v>1</v>
      </c>
      <c r="H278">
        <v>0</v>
      </c>
      <c r="I278" t="s">
        <v>132</v>
      </c>
      <c r="J278">
        <v>1342.16</v>
      </c>
      <c r="K278">
        <v>4256</v>
      </c>
      <c r="L278">
        <v>7752</v>
      </c>
      <c r="M278">
        <v>15200</v>
      </c>
      <c r="N278" t="s">
        <v>238</v>
      </c>
      <c r="O278" t="s">
        <v>239</v>
      </c>
    </row>
    <row r="279" spans="1:15" x14ac:dyDescent="0.3">
      <c r="A279" t="str">
        <f t="shared" si="1"/>
        <v>MEDI0201A_HKD_23_1_1_hk_basic_16000_Core</v>
      </c>
      <c r="B279" t="s">
        <v>41</v>
      </c>
      <c r="C279" t="s">
        <v>18</v>
      </c>
      <c r="E279">
        <v>23</v>
      </c>
      <c r="F279">
        <v>1</v>
      </c>
      <c r="G279">
        <v>1</v>
      </c>
      <c r="H279">
        <v>16000</v>
      </c>
      <c r="I279" t="s">
        <v>132</v>
      </c>
      <c r="J279">
        <v>607.5</v>
      </c>
      <c r="K279">
        <v>1926.4</v>
      </c>
      <c r="L279">
        <v>3508.8</v>
      </c>
      <c r="M279">
        <v>6880</v>
      </c>
      <c r="N279" t="s">
        <v>238</v>
      </c>
      <c r="O279" t="s">
        <v>239</v>
      </c>
    </row>
    <row r="280" spans="1:15" x14ac:dyDescent="0.3">
      <c r="A280" t="str">
        <f t="shared" si="1"/>
        <v>MEDI0201A_HKD_23_1_1_hk_basic_25000_Core</v>
      </c>
      <c r="B280" t="s">
        <v>41</v>
      </c>
      <c r="C280" t="s">
        <v>18</v>
      </c>
      <c r="E280">
        <v>23</v>
      </c>
      <c r="F280">
        <v>1</v>
      </c>
      <c r="G280">
        <v>1</v>
      </c>
      <c r="H280">
        <v>25000</v>
      </c>
      <c r="I280" t="s">
        <v>132</v>
      </c>
      <c r="J280">
        <v>536.86</v>
      </c>
      <c r="K280">
        <v>1702.4</v>
      </c>
      <c r="L280">
        <v>3100.8</v>
      </c>
      <c r="M280">
        <v>6080</v>
      </c>
      <c r="N280" t="s">
        <v>238</v>
      </c>
      <c r="O280" t="s">
        <v>239</v>
      </c>
    </row>
    <row r="281" spans="1:15" x14ac:dyDescent="0.3">
      <c r="A281" t="str">
        <f t="shared" si="1"/>
        <v>MEDI0201A_HKD_23_1_0_hk_basic_0_Core</v>
      </c>
      <c r="B281" t="s">
        <v>41</v>
      </c>
      <c r="C281" t="s">
        <v>18</v>
      </c>
      <c r="E281">
        <v>23</v>
      </c>
      <c r="F281">
        <v>1</v>
      </c>
      <c r="G281">
        <v>0</v>
      </c>
      <c r="H281">
        <v>0</v>
      </c>
      <c r="I281" t="s">
        <v>132</v>
      </c>
      <c r="J281">
        <v>1342.16</v>
      </c>
      <c r="K281">
        <v>4256</v>
      </c>
      <c r="L281">
        <v>7752</v>
      </c>
      <c r="M281">
        <v>15200</v>
      </c>
      <c r="N281" t="s">
        <v>238</v>
      </c>
      <c r="O281" t="s">
        <v>239</v>
      </c>
    </row>
    <row r="282" spans="1:15" x14ac:dyDescent="0.3">
      <c r="A282" t="str">
        <f t="shared" si="1"/>
        <v>MEDI0201A_HKD_23_1_0_hk_basic_16000_Core</v>
      </c>
      <c r="B282" t="s">
        <v>41</v>
      </c>
      <c r="C282" t="s">
        <v>18</v>
      </c>
      <c r="E282">
        <v>23</v>
      </c>
      <c r="F282">
        <v>1</v>
      </c>
      <c r="G282">
        <v>0</v>
      </c>
      <c r="H282">
        <v>16000</v>
      </c>
      <c r="I282" t="s">
        <v>132</v>
      </c>
      <c r="J282">
        <v>607.5</v>
      </c>
      <c r="K282">
        <v>1926.4</v>
      </c>
      <c r="L282">
        <v>3508.8</v>
      </c>
      <c r="M282">
        <v>6880</v>
      </c>
      <c r="N282" t="s">
        <v>238</v>
      </c>
      <c r="O282" t="s">
        <v>239</v>
      </c>
    </row>
    <row r="283" spans="1:15" x14ac:dyDescent="0.3">
      <c r="A283" t="str">
        <f t="shared" si="1"/>
        <v>MEDI0201A_HKD_23_1_0_hk_basic_25000_Core</v>
      </c>
      <c r="B283" t="s">
        <v>41</v>
      </c>
      <c r="C283" t="s">
        <v>18</v>
      </c>
      <c r="E283">
        <v>23</v>
      </c>
      <c r="F283">
        <v>1</v>
      </c>
      <c r="G283">
        <v>0</v>
      </c>
      <c r="H283">
        <v>25000</v>
      </c>
      <c r="I283" t="s">
        <v>132</v>
      </c>
      <c r="J283">
        <v>536.86</v>
      </c>
      <c r="K283">
        <v>1702.4</v>
      </c>
      <c r="L283">
        <v>3100.8</v>
      </c>
      <c r="M283">
        <v>6080</v>
      </c>
      <c r="N283" t="s">
        <v>238</v>
      </c>
      <c r="O283" t="s">
        <v>239</v>
      </c>
    </row>
    <row r="284" spans="1:15" x14ac:dyDescent="0.3">
      <c r="A284" t="str">
        <f t="shared" si="1"/>
        <v>MEDI0201A_HKD_23_0_1_hk_basic_0_Core</v>
      </c>
      <c r="B284" t="s">
        <v>41</v>
      </c>
      <c r="C284" t="s">
        <v>18</v>
      </c>
      <c r="E284">
        <v>23</v>
      </c>
      <c r="F284">
        <v>0</v>
      </c>
      <c r="G284">
        <v>1</v>
      </c>
      <c r="H284">
        <v>0</v>
      </c>
      <c r="I284" t="s">
        <v>132</v>
      </c>
      <c r="J284">
        <v>1342.16</v>
      </c>
      <c r="K284">
        <v>4256</v>
      </c>
      <c r="L284">
        <v>7752</v>
      </c>
      <c r="M284">
        <v>15200</v>
      </c>
      <c r="N284" t="s">
        <v>238</v>
      </c>
      <c r="O284" t="s">
        <v>239</v>
      </c>
    </row>
    <row r="285" spans="1:15" x14ac:dyDescent="0.3">
      <c r="A285" t="str">
        <f t="shared" si="1"/>
        <v>MEDI0201A_HKD_23_0_1_hk_basic_16000_Core</v>
      </c>
      <c r="B285" t="s">
        <v>41</v>
      </c>
      <c r="C285" t="s">
        <v>18</v>
      </c>
      <c r="E285">
        <v>23</v>
      </c>
      <c r="F285">
        <v>0</v>
      </c>
      <c r="G285">
        <v>1</v>
      </c>
      <c r="H285">
        <v>16000</v>
      </c>
      <c r="I285" t="s">
        <v>132</v>
      </c>
      <c r="J285">
        <v>607.5</v>
      </c>
      <c r="K285">
        <v>1926.4</v>
      </c>
      <c r="L285">
        <v>3508.8</v>
      </c>
      <c r="M285">
        <v>6880</v>
      </c>
      <c r="N285" t="s">
        <v>238</v>
      </c>
      <c r="O285" t="s">
        <v>239</v>
      </c>
    </row>
    <row r="286" spans="1:15" x14ac:dyDescent="0.3">
      <c r="A286" t="str">
        <f t="shared" si="1"/>
        <v>MEDI0201A_HKD_23_0_1_hk_basic_25000_Core</v>
      </c>
      <c r="B286" t="s">
        <v>41</v>
      </c>
      <c r="C286" t="s">
        <v>18</v>
      </c>
      <c r="E286">
        <v>23</v>
      </c>
      <c r="F286">
        <v>0</v>
      </c>
      <c r="G286">
        <v>1</v>
      </c>
      <c r="H286">
        <v>25000</v>
      </c>
      <c r="I286" t="s">
        <v>132</v>
      </c>
      <c r="J286">
        <v>536.86</v>
      </c>
      <c r="K286">
        <v>1702.4</v>
      </c>
      <c r="L286">
        <v>3100.8</v>
      </c>
      <c r="M286">
        <v>6080</v>
      </c>
      <c r="N286" t="s">
        <v>238</v>
      </c>
      <c r="O286" t="s">
        <v>239</v>
      </c>
    </row>
    <row r="287" spans="1:15" x14ac:dyDescent="0.3">
      <c r="A287" t="str">
        <f t="shared" si="1"/>
        <v>MEDI0201A_HKD_23_0_0_hk_basic_0_Core</v>
      </c>
      <c r="B287" t="s">
        <v>41</v>
      </c>
      <c r="C287" t="s">
        <v>18</v>
      </c>
      <c r="E287">
        <v>23</v>
      </c>
      <c r="F287">
        <v>0</v>
      </c>
      <c r="G287">
        <v>0</v>
      </c>
      <c r="H287">
        <v>0</v>
      </c>
      <c r="I287" t="s">
        <v>132</v>
      </c>
      <c r="J287">
        <v>1342.16</v>
      </c>
      <c r="K287">
        <v>4256</v>
      </c>
      <c r="L287">
        <v>7752</v>
      </c>
      <c r="M287">
        <v>15200</v>
      </c>
      <c r="N287" t="s">
        <v>238</v>
      </c>
      <c r="O287" t="s">
        <v>239</v>
      </c>
    </row>
    <row r="288" spans="1:15" x14ac:dyDescent="0.3">
      <c r="A288" t="str">
        <f t="shared" si="1"/>
        <v>MEDI0201A_HKD_23_0_0_hk_basic_16000_Core</v>
      </c>
      <c r="B288" t="s">
        <v>41</v>
      </c>
      <c r="C288" t="s">
        <v>18</v>
      </c>
      <c r="E288">
        <v>23</v>
      </c>
      <c r="F288">
        <v>0</v>
      </c>
      <c r="G288">
        <v>0</v>
      </c>
      <c r="H288">
        <v>16000</v>
      </c>
      <c r="I288" t="s">
        <v>132</v>
      </c>
      <c r="J288">
        <v>607.5</v>
      </c>
      <c r="K288">
        <v>1926.4</v>
      </c>
      <c r="L288">
        <v>3508.8</v>
      </c>
      <c r="M288">
        <v>6880</v>
      </c>
      <c r="N288" t="s">
        <v>238</v>
      </c>
      <c r="O288" t="s">
        <v>239</v>
      </c>
    </row>
    <row r="289" spans="1:15" x14ac:dyDescent="0.3">
      <c r="A289" t="str">
        <f t="shared" si="1"/>
        <v>MEDI0201A_HKD_23_0_0_hk_basic_25000_Core</v>
      </c>
      <c r="B289" t="s">
        <v>41</v>
      </c>
      <c r="C289" t="s">
        <v>18</v>
      </c>
      <c r="E289">
        <v>23</v>
      </c>
      <c r="F289">
        <v>0</v>
      </c>
      <c r="G289">
        <v>0</v>
      </c>
      <c r="H289">
        <v>25000</v>
      </c>
      <c r="I289" t="s">
        <v>132</v>
      </c>
      <c r="J289">
        <v>536.86</v>
      </c>
      <c r="K289">
        <v>1702.4</v>
      </c>
      <c r="L289">
        <v>3100.8</v>
      </c>
      <c r="M289">
        <v>6080</v>
      </c>
      <c r="N289" t="s">
        <v>238</v>
      </c>
      <c r="O289" t="s">
        <v>239</v>
      </c>
    </row>
    <row r="290" spans="1:15" x14ac:dyDescent="0.3">
      <c r="A290" t="str">
        <f t="shared" si="1"/>
        <v>MEDI0201A_HKD_24_1_1_hk_basic_0_Core</v>
      </c>
      <c r="B290" t="s">
        <v>41</v>
      </c>
      <c r="C290" t="s">
        <v>18</v>
      </c>
      <c r="E290">
        <v>24</v>
      </c>
      <c r="F290">
        <v>1</v>
      </c>
      <c r="G290">
        <v>1</v>
      </c>
      <c r="H290">
        <v>0</v>
      </c>
      <c r="I290" t="s">
        <v>132</v>
      </c>
      <c r="J290">
        <v>1384.54</v>
      </c>
      <c r="K290">
        <v>4390.3999999999996</v>
      </c>
      <c r="L290">
        <v>7996.8</v>
      </c>
      <c r="M290">
        <v>15680</v>
      </c>
      <c r="N290" t="s">
        <v>238</v>
      </c>
      <c r="O290" t="s">
        <v>239</v>
      </c>
    </row>
    <row r="291" spans="1:15" x14ac:dyDescent="0.3">
      <c r="A291" t="str">
        <f t="shared" si="1"/>
        <v>MEDI0201A_HKD_24_1_1_hk_basic_16000_Core</v>
      </c>
      <c r="B291" t="s">
        <v>41</v>
      </c>
      <c r="C291" t="s">
        <v>18</v>
      </c>
      <c r="E291">
        <v>24</v>
      </c>
      <c r="F291">
        <v>1</v>
      </c>
      <c r="G291">
        <v>1</v>
      </c>
      <c r="H291">
        <v>16000</v>
      </c>
      <c r="I291" t="s">
        <v>132</v>
      </c>
      <c r="J291">
        <v>649.89</v>
      </c>
      <c r="K291">
        <v>2060.8000000000002</v>
      </c>
      <c r="L291">
        <v>3753.6</v>
      </c>
      <c r="M291">
        <v>7360</v>
      </c>
      <c r="N291" t="s">
        <v>238</v>
      </c>
      <c r="O291" t="s">
        <v>239</v>
      </c>
    </row>
    <row r="292" spans="1:15" x14ac:dyDescent="0.3">
      <c r="A292" t="str">
        <f t="shared" si="1"/>
        <v>MEDI0201A_HKD_24_1_1_hk_basic_25000_Core</v>
      </c>
      <c r="B292" t="s">
        <v>41</v>
      </c>
      <c r="C292" t="s">
        <v>18</v>
      </c>
      <c r="E292">
        <v>24</v>
      </c>
      <c r="F292">
        <v>1</v>
      </c>
      <c r="G292">
        <v>1</v>
      </c>
      <c r="H292">
        <v>25000</v>
      </c>
      <c r="I292" t="s">
        <v>132</v>
      </c>
      <c r="J292">
        <v>579.25</v>
      </c>
      <c r="K292">
        <v>1836.8</v>
      </c>
      <c r="L292">
        <v>3345.6</v>
      </c>
      <c r="M292">
        <v>6560</v>
      </c>
      <c r="N292" t="s">
        <v>238</v>
      </c>
      <c r="O292" t="s">
        <v>239</v>
      </c>
    </row>
    <row r="293" spans="1:15" x14ac:dyDescent="0.3">
      <c r="A293" t="str">
        <f t="shared" si="1"/>
        <v>MEDI0201A_HKD_24_1_0_hk_basic_0_Core</v>
      </c>
      <c r="B293" t="s">
        <v>41</v>
      </c>
      <c r="C293" t="s">
        <v>18</v>
      </c>
      <c r="E293">
        <v>24</v>
      </c>
      <c r="F293">
        <v>1</v>
      </c>
      <c r="G293">
        <v>0</v>
      </c>
      <c r="H293">
        <v>0</v>
      </c>
      <c r="I293" t="s">
        <v>132</v>
      </c>
      <c r="J293">
        <v>1384.54</v>
      </c>
      <c r="K293">
        <v>4390.3999999999996</v>
      </c>
      <c r="L293">
        <v>7996.8</v>
      </c>
      <c r="M293">
        <v>15680</v>
      </c>
      <c r="N293" t="s">
        <v>238</v>
      </c>
      <c r="O293" t="s">
        <v>239</v>
      </c>
    </row>
    <row r="294" spans="1:15" x14ac:dyDescent="0.3">
      <c r="A294" t="str">
        <f t="shared" si="1"/>
        <v>MEDI0201A_HKD_24_1_0_hk_basic_16000_Core</v>
      </c>
      <c r="B294" t="s">
        <v>41</v>
      </c>
      <c r="C294" t="s">
        <v>18</v>
      </c>
      <c r="E294">
        <v>24</v>
      </c>
      <c r="F294">
        <v>1</v>
      </c>
      <c r="G294">
        <v>0</v>
      </c>
      <c r="H294">
        <v>16000</v>
      </c>
      <c r="I294" t="s">
        <v>132</v>
      </c>
      <c r="J294">
        <v>649.89</v>
      </c>
      <c r="K294">
        <v>2060.8000000000002</v>
      </c>
      <c r="L294">
        <v>3753.6</v>
      </c>
      <c r="M294">
        <v>7360</v>
      </c>
      <c r="N294" t="s">
        <v>238</v>
      </c>
      <c r="O294" t="s">
        <v>239</v>
      </c>
    </row>
    <row r="295" spans="1:15" x14ac:dyDescent="0.3">
      <c r="A295" t="str">
        <f t="shared" si="1"/>
        <v>MEDI0201A_HKD_24_1_0_hk_basic_25000_Core</v>
      </c>
      <c r="B295" t="s">
        <v>41</v>
      </c>
      <c r="C295" t="s">
        <v>18</v>
      </c>
      <c r="E295">
        <v>24</v>
      </c>
      <c r="F295">
        <v>1</v>
      </c>
      <c r="G295">
        <v>0</v>
      </c>
      <c r="H295">
        <v>25000</v>
      </c>
      <c r="I295" t="s">
        <v>132</v>
      </c>
      <c r="J295">
        <v>579.25</v>
      </c>
      <c r="K295">
        <v>1836.8</v>
      </c>
      <c r="L295">
        <v>3345.6</v>
      </c>
      <c r="M295">
        <v>6560</v>
      </c>
      <c r="N295" t="s">
        <v>238</v>
      </c>
      <c r="O295" t="s">
        <v>239</v>
      </c>
    </row>
    <row r="296" spans="1:15" x14ac:dyDescent="0.3">
      <c r="A296" t="str">
        <f t="shared" si="1"/>
        <v>MEDI0201A_HKD_24_0_1_hk_basic_0_Core</v>
      </c>
      <c r="B296" t="s">
        <v>41</v>
      </c>
      <c r="C296" t="s">
        <v>18</v>
      </c>
      <c r="E296">
        <v>24</v>
      </c>
      <c r="F296">
        <v>0</v>
      </c>
      <c r="G296">
        <v>1</v>
      </c>
      <c r="H296">
        <v>0</v>
      </c>
      <c r="I296" t="s">
        <v>132</v>
      </c>
      <c r="J296">
        <v>1384.54</v>
      </c>
      <c r="K296">
        <v>4390.3999999999996</v>
      </c>
      <c r="L296">
        <v>7996.8</v>
      </c>
      <c r="M296">
        <v>15680</v>
      </c>
      <c r="N296" t="s">
        <v>238</v>
      </c>
      <c r="O296" t="s">
        <v>239</v>
      </c>
    </row>
    <row r="297" spans="1:15" x14ac:dyDescent="0.3">
      <c r="A297" t="str">
        <f t="shared" si="1"/>
        <v>MEDI0201A_HKD_24_0_1_hk_basic_16000_Core</v>
      </c>
      <c r="B297" t="s">
        <v>41</v>
      </c>
      <c r="C297" t="s">
        <v>18</v>
      </c>
      <c r="E297">
        <v>24</v>
      </c>
      <c r="F297">
        <v>0</v>
      </c>
      <c r="G297">
        <v>1</v>
      </c>
      <c r="H297">
        <v>16000</v>
      </c>
      <c r="I297" t="s">
        <v>132</v>
      </c>
      <c r="J297">
        <v>649.89</v>
      </c>
      <c r="K297">
        <v>2060.8000000000002</v>
      </c>
      <c r="L297">
        <v>3753.6</v>
      </c>
      <c r="M297">
        <v>7360</v>
      </c>
      <c r="N297" t="s">
        <v>238</v>
      </c>
      <c r="O297" t="s">
        <v>239</v>
      </c>
    </row>
    <row r="298" spans="1:15" x14ac:dyDescent="0.3">
      <c r="A298" t="str">
        <f t="shared" si="1"/>
        <v>MEDI0201A_HKD_24_0_1_hk_basic_25000_Core</v>
      </c>
      <c r="B298" t="s">
        <v>41</v>
      </c>
      <c r="C298" t="s">
        <v>18</v>
      </c>
      <c r="E298">
        <v>24</v>
      </c>
      <c r="F298">
        <v>0</v>
      </c>
      <c r="G298">
        <v>1</v>
      </c>
      <c r="H298">
        <v>25000</v>
      </c>
      <c r="I298" t="s">
        <v>132</v>
      </c>
      <c r="J298">
        <v>579.25</v>
      </c>
      <c r="K298">
        <v>1836.8</v>
      </c>
      <c r="L298">
        <v>3345.6</v>
      </c>
      <c r="M298">
        <v>6560</v>
      </c>
      <c r="N298" t="s">
        <v>238</v>
      </c>
      <c r="O298" t="s">
        <v>239</v>
      </c>
    </row>
    <row r="299" spans="1:15" x14ac:dyDescent="0.3">
      <c r="A299" t="str">
        <f t="shared" si="1"/>
        <v>MEDI0201A_HKD_24_0_0_hk_basic_0_Core</v>
      </c>
      <c r="B299" t="s">
        <v>41</v>
      </c>
      <c r="C299" t="s">
        <v>18</v>
      </c>
      <c r="E299">
        <v>24</v>
      </c>
      <c r="F299">
        <v>0</v>
      </c>
      <c r="G299">
        <v>0</v>
      </c>
      <c r="H299">
        <v>0</v>
      </c>
      <c r="I299" t="s">
        <v>132</v>
      </c>
      <c r="J299">
        <v>1384.54</v>
      </c>
      <c r="K299">
        <v>4390.3999999999996</v>
      </c>
      <c r="L299">
        <v>7996.8</v>
      </c>
      <c r="M299">
        <v>15680</v>
      </c>
      <c r="N299" t="s">
        <v>238</v>
      </c>
      <c r="O299" t="s">
        <v>239</v>
      </c>
    </row>
    <row r="300" spans="1:15" x14ac:dyDescent="0.3">
      <c r="A300" t="str">
        <f t="shared" si="1"/>
        <v>MEDI0201A_HKD_24_0_0_hk_basic_16000_Core</v>
      </c>
      <c r="B300" t="s">
        <v>41</v>
      </c>
      <c r="C300" t="s">
        <v>18</v>
      </c>
      <c r="E300">
        <v>24</v>
      </c>
      <c r="F300">
        <v>0</v>
      </c>
      <c r="G300">
        <v>0</v>
      </c>
      <c r="H300">
        <v>16000</v>
      </c>
      <c r="I300" t="s">
        <v>132</v>
      </c>
      <c r="J300">
        <v>649.89</v>
      </c>
      <c r="K300">
        <v>2060.8000000000002</v>
      </c>
      <c r="L300">
        <v>3753.6</v>
      </c>
      <c r="M300">
        <v>7360</v>
      </c>
      <c r="N300" t="s">
        <v>238</v>
      </c>
      <c r="O300" t="s">
        <v>239</v>
      </c>
    </row>
    <row r="301" spans="1:15" x14ac:dyDescent="0.3">
      <c r="A301" t="str">
        <f t="shared" si="1"/>
        <v>MEDI0201A_HKD_24_0_0_hk_basic_25000_Core</v>
      </c>
      <c r="B301" t="s">
        <v>41</v>
      </c>
      <c r="C301" t="s">
        <v>18</v>
      </c>
      <c r="E301">
        <v>24</v>
      </c>
      <c r="F301">
        <v>0</v>
      </c>
      <c r="G301">
        <v>0</v>
      </c>
      <c r="H301">
        <v>25000</v>
      </c>
      <c r="I301" t="s">
        <v>132</v>
      </c>
      <c r="J301">
        <v>579.25</v>
      </c>
      <c r="K301">
        <v>1836.8</v>
      </c>
      <c r="L301">
        <v>3345.6</v>
      </c>
      <c r="M301">
        <v>6560</v>
      </c>
      <c r="N301" t="s">
        <v>238</v>
      </c>
      <c r="O301" t="s">
        <v>239</v>
      </c>
    </row>
    <row r="302" spans="1:15" x14ac:dyDescent="0.3">
      <c r="A302" t="str">
        <f t="shared" si="1"/>
        <v>MEDI0201A_HKD_25_1_1_hk_basic_0_Core</v>
      </c>
      <c r="B302" t="s">
        <v>41</v>
      </c>
      <c r="C302" t="s">
        <v>18</v>
      </c>
      <c r="E302">
        <v>25</v>
      </c>
      <c r="F302">
        <v>1</v>
      </c>
      <c r="G302">
        <v>1</v>
      </c>
      <c r="H302">
        <v>0</v>
      </c>
      <c r="I302" t="s">
        <v>132</v>
      </c>
      <c r="J302">
        <v>1483.44</v>
      </c>
      <c r="K302">
        <v>4704</v>
      </c>
      <c r="L302">
        <v>8568</v>
      </c>
      <c r="M302">
        <v>16800</v>
      </c>
      <c r="N302" t="s">
        <v>238</v>
      </c>
      <c r="O302" t="s">
        <v>239</v>
      </c>
    </row>
    <row r="303" spans="1:15" x14ac:dyDescent="0.3">
      <c r="A303" t="str">
        <f t="shared" si="1"/>
        <v>MEDI0201A_HKD_25_1_1_hk_basic_16000_Core</v>
      </c>
      <c r="B303" t="s">
        <v>41</v>
      </c>
      <c r="C303" t="s">
        <v>18</v>
      </c>
      <c r="E303">
        <v>25</v>
      </c>
      <c r="F303">
        <v>1</v>
      </c>
      <c r="G303">
        <v>1</v>
      </c>
      <c r="H303">
        <v>16000</v>
      </c>
      <c r="I303" t="s">
        <v>132</v>
      </c>
      <c r="J303">
        <v>664.02</v>
      </c>
      <c r="K303">
        <v>2105.6</v>
      </c>
      <c r="L303">
        <v>3835.2</v>
      </c>
      <c r="M303">
        <v>7520</v>
      </c>
      <c r="N303" t="s">
        <v>238</v>
      </c>
      <c r="O303" t="s">
        <v>239</v>
      </c>
    </row>
    <row r="304" spans="1:15" x14ac:dyDescent="0.3">
      <c r="A304" t="str">
        <f t="shared" si="1"/>
        <v>MEDI0201A_HKD_25_1_1_hk_basic_25000_Core</v>
      </c>
      <c r="B304" t="s">
        <v>41</v>
      </c>
      <c r="C304" t="s">
        <v>18</v>
      </c>
      <c r="E304">
        <v>25</v>
      </c>
      <c r="F304">
        <v>1</v>
      </c>
      <c r="G304">
        <v>1</v>
      </c>
      <c r="H304">
        <v>25000</v>
      </c>
      <c r="I304" t="s">
        <v>132</v>
      </c>
      <c r="J304">
        <v>607.5</v>
      </c>
      <c r="K304">
        <v>1926.4</v>
      </c>
      <c r="L304">
        <v>3508.8</v>
      </c>
      <c r="M304">
        <v>6880</v>
      </c>
      <c r="N304" t="s">
        <v>238</v>
      </c>
      <c r="O304" t="s">
        <v>239</v>
      </c>
    </row>
    <row r="305" spans="1:15" x14ac:dyDescent="0.3">
      <c r="A305" t="str">
        <f t="shared" si="1"/>
        <v>MEDI0201A_HKD_25_1_0_hk_basic_0_Core</v>
      </c>
      <c r="B305" t="s">
        <v>41</v>
      </c>
      <c r="C305" t="s">
        <v>18</v>
      </c>
      <c r="E305">
        <v>25</v>
      </c>
      <c r="F305">
        <v>1</v>
      </c>
      <c r="G305">
        <v>0</v>
      </c>
      <c r="H305">
        <v>0</v>
      </c>
      <c r="I305" t="s">
        <v>132</v>
      </c>
      <c r="J305">
        <v>1483.44</v>
      </c>
      <c r="K305">
        <v>4704</v>
      </c>
      <c r="L305">
        <v>8568</v>
      </c>
      <c r="M305">
        <v>16800</v>
      </c>
      <c r="N305" t="s">
        <v>238</v>
      </c>
      <c r="O305" t="s">
        <v>239</v>
      </c>
    </row>
    <row r="306" spans="1:15" x14ac:dyDescent="0.3">
      <c r="A306" t="str">
        <f t="shared" si="1"/>
        <v>MEDI0201A_HKD_25_1_0_hk_basic_16000_Core</v>
      </c>
      <c r="B306" t="s">
        <v>41</v>
      </c>
      <c r="C306" t="s">
        <v>18</v>
      </c>
      <c r="E306">
        <v>25</v>
      </c>
      <c r="F306">
        <v>1</v>
      </c>
      <c r="G306">
        <v>0</v>
      </c>
      <c r="H306">
        <v>16000</v>
      </c>
      <c r="I306" t="s">
        <v>132</v>
      </c>
      <c r="J306">
        <v>664.02</v>
      </c>
      <c r="K306">
        <v>2105.6</v>
      </c>
      <c r="L306">
        <v>3835.2</v>
      </c>
      <c r="M306">
        <v>7520</v>
      </c>
      <c r="N306" t="s">
        <v>238</v>
      </c>
      <c r="O306" t="s">
        <v>239</v>
      </c>
    </row>
    <row r="307" spans="1:15" x14ac:dyDescent="0.3">
      <c r="A307" t="str">
        <f t="shared" si="1"/>
        <v>MEDI0201A_HKD_25_1_0_hk_basic_25000_Core</v>
      </c>
      <c r="B307" t="s">
        <v>41</v>
      </c>
      <c r="C307" t="s">
        <v>18</v>
      </c>
      <c r="E307">
        <v>25</v>
      </c>
      <c r="F307">
        <v>1</v>
      </c>
      <c r="G307">
        <v>0</v>
      </c>
      <c r="H307">
        <v>25000</v>
      </c>
      <c r="I307" t="s">
        <v>132</v>
      </c>
      <c r="J307">
        <v>607.5</v>
      </c>
      <c r="K307">
        <v>1926.4</v>
      </c>
      <c r="L307">
        <v>3508.8</v>
      </c>
      <c r="M307">
        <v>6880</v>
      </c>
      <c r="N307" t="s">
        <v>238</v>
      </c>
      <c r="O307" t="s">
        <v>239</v>
      </c>
    </row>
    <row r="308" spans="1:15" x14ac:dyDescent="0.3">
      <c r="A308" t="str">
        <f t="shared" si="1"/>
        <v>MEDI0201A_HKD_25_0_1_hk_basic_0_Core</v>
      </c>
      <c r="B308" t="s">
        <v>41</v>
      </c>
      <c r="C308" t="s">
        <v>18</v>
      </c>
      <c r="E308">
        <v>25</v>
      </c>
      <c r="F308">
        <v>0</v>
      </c>
      <c r="G308">
        <v>1</v>
      </c>
      <c r="H308">
        <v>0</v>
      </c>
      <c r="I308" t="s">
        <v>132</v>
      </c>
      <c r="J308">
        <v>1483.44</v>
      </c>
      <c r="K308">
        <v>4704</v>
      </c>
      <c r="L308">
        <v>8568</v>
      </c>
      <c r="M308">
        <v>16800</v>
      </c>
      <c r="N308" t="s">
        <v>238</v>
      </c>
      <c r="O308" t="s">
        <v>239</v>
      </c>
    </row>
    <row r="309" spans="1:15" x14ac:dyDescent="0.3">
      <c r="A309" t="str">
        <f t="shared" si="1"/>
        <v>MEDI0201A_HKD_25_0_1_hk_basic_16000_Core</v>
      </c>
      <c r="B309" t="s">
        <v>41</v>
      </c>
      <c r="C309" t="s">
        <v>18</v>
      </c>
      <c r="E309">
        <v>25</v>
      </c>
      <c r="F309">
        <v>0</v>
      </c>
      <c r="G309">
        <v>1</v>
      </c>
      <c r="H309">
        <v>16000</v>
      </c>
      <c r="I309" t="s">
        <v>132</v>
      </c>
      <c r="J309">
        <v>664.02</v>
      </c>
      <c r="K309">
        <v>2105.6</v>
      </c>
      <c r="L309">
        <v>3835.2</v>
      </c>
      <c r="M309">
        <v>7520</v>
      </c>
      <c r="N309" t="s">
        <v>238</v>
      </c>
      <c r="O309" t="s">
        <v>239</v>
      </c>
    </row>
    <row r="310" spans="1:15" x14ac:dyDescent="0.3">
      <c r="A310" t="str">
        <f t="shared" si="1"/>
        <v>MEDI0201A_HKD_25_0_1_hk_basic_25000_Core</v>
      </c>
      <c r="B310" t="s">
        <v>41</v>
      </c>
      <c r="C310" t="s">
        <v>18</v>
      </c>
      <c r="E310">
        <v>25</v>
      </c>
      <c r="F310">
        <v>0</v>
      </c>
      <c r="G310">
        <v>1</v>
      </c>
      <c r="H310">
        <v>25000</v>
      </c>
      <c r="I310" t="s">
        <v>132</v>
      </c>
      <c r="J310">
        <v>607.5</v>
      </c>
      <c r="K310">
        <v>1926.4</v>
      </c>
      <c r="L310">
        <v>3508.8</v>
      </c>
      <c r="M310">
        <v>6880</v>
      </c>
      <c r="N310" t="s">
        <v>238</v>
      </c>
      <c r="O310" t="s">
        <v>239</v>
      </c>
    </row>
    <row r="311" spans="1:15" x14ac:dyDescent="0.3">
      <c r="A311" t="str">
        <f t="shared" si="1"/>
        <v>MEDI0201A_HKD_25_0_0_hk_basic_0_Core</v>
      </c>
      <c r="B311" t="s">
        <v>41</v>
      </c>
      <c r="C311" t="s">
        <v>18</v>
      </c>
      <c r="E311">
        <v>25</v>
      </c>
      <c r="F311">
        <v>0</v>
      </c>
      <c r="G311">
        <v>0</v>
      </c>
      <c r="H311">
        <v>0</v>
      </c>
      <c r="I311" t="s">
        <v>132</v>
      </c>
      <c r="J311">
        <v>1483.44</v>
      </c>
      <c r="K311">
        <v>4704</v>
      </c>
      <c r="L311">
        <v>8568</v>
      </c>
      <c r="M311">
        <v>16800</v>
      </c>
      <c r="N311" t="s">
        <v>238</v>
      </c>
      <c r="O311" t="s">
        <v>239</v>
      </c>
    </row>
    <row r="312" spans="1:15" x14ac:dyDescent="0.3">
      <c r="A312" t="str">
        <f t="shared" si="1"/>
        <v>MEDI0201A_HKD_25_0_0_hk_basic_16000_Core</v>
      </c>
      <c r="B312" t="s">
        <v>41</v>
      </c>
      <c r="C312" t="s">
        <v>18</v>
      </c>
      <c r="E312">
        <v>25</v>
      </c>
      <c r="F312">
        <v>0</v>
      </c>
      <c r="G312">
        <v>0</v>
      </c>
      <c r="H312">
        <v>16000</v>
      </c>
      <c r="I312" t="s">
        <v>132</v>
      </c>
      <c r="J312">
        <v>664.02</v>
      </c>
      <c r="K312">
        <v>2105.6</v>
      </c>
      <c r="L312">
        <v>3835.2</v>
      </c>
      <c r="M312">
        <v>7520</v>
      </c>
      <c r="N312" t="s">
        <v>238</v>
      </c>
      <c r="O312" t="s">
        <v>239</v>
      </c>
    </row>
    <row r="313" spans="1:15" x14ac:dyDescent="0.3">
      <c r="A313" t="str">
        <f t="shared" si="1"/>
        <v>MEDI0201A_HKD_25_0_0_hk_basic_25000_Core</v>
      </c>
      <c r="B313" t="s">
        <v>41</v>
      </c>
      <c r="C313" t="s">
        <v>18</v>
      </c>
      <c r="E313">
        <v>25</v>
      </c>
      <c r="F313">
        <v>0</v>
      </c>
      <c r="G313">
        <v>0</v>
      </c>
      <c r="H313">
        <v>25000</v>
      </c>
      <c r="I313" t="s">
        <v>132</v>
      </c>
      <c r="J313">
        <v>607.5</v>
      </c>
      <c r="K313">
        <v>1926.4</v>
      </c>
      <c r="L313">
        <v>3508.8</v>
      </c>
      <c r="M313">
        <v>6880</v>
      </c>
      <c r="N313" t="s">
        <v>238</v>
      </c>
      <c r="O313" t="s">
        <v>239</v>
      </c>
    </row>
    <row r="314" spans="1:15" x14ac:dyDescent="0.3">
      <c r="A314" t="str">
        <f t="shared" si="1"/>
        <v>MEDI0201A_HKD_26_1_1_hk_basic_0_Core</v>
      </c>
      <c r="B314" t="s">
        <v>41</v>
      </c>
      <c r="C314" t="s">
        <v>18</v>
      </c>
      <c r="E314">
        <v>26</v>
      </c>
      <c r="F314">
        <v>1</v>
      </c>
      <c r="G314">
        <v>1</v>
      </c>
      <c r="H314">
        <v>0</v>
      </c>
      <c r="I314" t="s">
        <v>132</v>
      </c>
      <c r="J314">
        <v>1539.95</v>
      </c>
      <c r="K314">
        <v>4883.2</v>
      </c>
      <c r="L314">
        <v>8894.4</v>
      </c>
      <c r="M314">
        <v>17440</v>
      </c>
      <c r="N314" t="s">
        <v>238</v>
      </c>
      <c r="O314" t="s">
        <v>239</v>
      </c>
    </row>
    <row r="315" spans="1:15" x14ac:dyDescent="0.3">
      <c r="A315" t="str">
        <f t="shared" si="1"/>
        <v>MEDI0201A_HKD_26_1_1_hk_basic_16000_Core</v>
      </c>
      <c r="B315" t="s">
        <v>41</v>
      </c>
      <c r="C315" t="s">
        <v>18</v>
      </c>
      <c r="E315">
        <v>26</v>
      </c>
      <c r="F315">
        <v>1</v>
      </c>
      <c r="G315">
        <v>1</v>
      </c>
      <c r="H315">
        <v>16000</v>
      </c>
      <c r="I315" t="s">
        <v>132</v>
      </c>
      <c r="J315">
        <v>692.27</v>
      </c>
      <c r="K315">
        <v>2195.1999999999998</v>
      </c>
      <c r="L315">
        <v>3998.4</v>
      </c>
      <c r="M315">
        <v>7840</v>
      </c>
      <c r="N315" t="s">
        <v>238</v>
      </c>
      <c r="O315" t="s">
        <v>239</v>
      </c>
    </row>
    <row r="316" spans="1:15" x14ac:dyDescent="0.3">
      <c r="A316" t="str">
        <f t="shared" si="1"/>
        <v>MEDI0201A_HKD_26_1_1_hk_basic_25000_Core</v>
      </c>
      <c r="B316" t="s">
        <v>41</v>
      </c>
      <c r="C316" t="s">
        <v>18</v>
      </c>
      <c r="E316">
        <v>26</v>
      </c>
      <c r="F316">
        <v>1</v>
      </c>
      <c r="G316">
        <v>1</v>
      </c>
      <c r="H316">
        <v>25000</v>
      </c>
      <c r="I316" t="s">
        <v>132</v>
      </c>
      <c r="J316">
        <v>635.76</v>
      </c>
      <c r="K316">
        <v>2016</v>
      </c>
      <c r="L316">
        <v>3672</v>
      </c>
      <c r="M316">
        <v>7200</v>
      </c>
      <c r="N316" t="s">
        <v>238</v>
      </c>
      <c r="O316" t="s">
        <v>239</v>
      </c>
    </row>
    <row r="317" spans="1:15" x14ac:dyDescent="0.3">
      <c r="A317" t="str">
        <f t="shared" si="1"/>
        <v>MEDI0201A_HKD_26_1_0_hk_basic_0_Core</v>
      </c>
      <c r="B317" t="s">
        <v>41</v>
      </c>
      <c r="C317" t="s">
        <v>18</v>
      </c>
      <c r="E317">
        <v>26</v>
      </c>
      <c r="F317">
        <v>1</v>
      </c>
      <c r="G317">
        <v>0</v>
      </c>
      <c r="H317">
        <v>0</v>
      </c>
      <c r="I317" t="s">
        <v>132</v>
      </c>
      <c r="J317">
        <v>1539.95</v>
      </c>
      <c r="K317">
        <v>4883.2</v>
      </c>
      <c r="L317">
        <v>8894.4</v>
      </c>
      <c r="M317">
        <v>17440</v>
      </c>
      <c r="N317" t="s">
        <v>238</v>
      </c>
      <c r="O317" t="s">
        <v>239</v>
      </c>
    </row>
    <row r="318" spans="1:15" x14ac:dyDescent="0.3">
      <c r="A318" t="str">
        <f t="shared" si="1"/>
        <v>MEDI0201A_HKD_26_1_0_hk_basic_16000_Core</v>
      </c>
      <c r="B318" t="s">
        <v>41</v>
      </c>
      <c r="C318" t="s">
        <v>18</v>
      </c>
      <c r="E318">
        <v>26</v>
      </c>
      <c r="F318">
        <v>1</v>
      </c>
      <c r="G318">
        <v>0</v>
      </c>
      <c r="H318">
        <v>16000</v>
      </c>
      <c r="I318" t="s">
        <v>132</v>
      </c>
      <c r="J318">
        <v>692.27</v>
      </c>
      <c r="K318">
        <v>2195.1999999999998</v>
      </c>
      <c r="L318">
        <v>3998.4</v>
      </c>
      <c r="M318">
        <v>7840</v>
      </c>
      <c r="N318" t="s">
        <v>238</v>
      </c>
      <c r="O318" t="s">
        <v>239</v>
      </c>
    </row>
    <row r="319" spans="1:15" x14ac:dyDescent="0.3">
      <c r="A319" t="str">
        <f t="shared" si="1"/>
        <v>MEDI0201A_HKD_26_1_0_hk_basic_25000_Core</v>
      </c>
      <c r="B319" t="s">
        <v>41</v>
      </c>
      <c r="C319" t="s">
        <v>18</v>
      </c>
      <c r="E319">
        <v>26</v>
      </c>
      <c r="F319">
        <v>1</v>
      </c>
      <c r="G319">
        <v>0</v>
      </c>
      <c r="H319">
        <v>25000</v>
      </c>
      <c r="I319" t="s">
        <v>132</v>
      </c>
      <c r="J319">
        <v>635.76</v>
      </c>
      <c r="K319">
        <v>2016</v>
      </c>
      <c r="L319">
        <v>3672</v>
      </c>
      <c r="M319">
        <v>7200</v>
      </c>
      <c r="N319" t="s">
        <v>238</v>
      </c>
      <c r="O319" t="s">
        <v>239</v>
      </c>
    </row>
    <row r="320" spans="1:15" x14ac:dyDescent="0.3">
      <c r="A320" t="str">
        <f t="shared" si="1"/>
        <v>MEDI0201A_HKD_26_0_1_hk_basic_0_Core</v>
      </c>
      <c r="B320" t="s">
        <v>41</v>
      </c>
      <c r="C320" t="s">
        <v>18</v>
      </c>
      <c r="E320">
        <v>26</v>
      </c>
      <c r="F320">
        <v>0</v>
      </c>
      <c r="G320">
        <v>1</v>
      </c>
      <c r="H320">
        <v>0</v>
      </c>
      <c r="I320" t="s">
        <v>132</v>
      </c>
      <c r="J320">
        <v>1539.95</v>
      </c>
      <c r="K320">
        <v>4883.2</v>
      </c>
      <c r="L320">
        <v>8894.4</v>
      </c>
      <c r="M320">
        <v>17440</v>
      </c>
      <c r="N320" t="s">
        <v>238</v>
      </c>
      <c r="O320" t="s">
        <v>239</v>
      </c>
    </row>
    <row r="321" spans="1:15" x14ac:dyDescent="0.3">
      <c r="A321" t="str">
        <f t="shared" si="1"/>
        <v>MEDI0201A_HKD_26_0_1_hk_basic_16000_Core</v>
      </c>
      <c r="B321" t="s">
        <v>41</v>
      </c>
      <c r="C321" t="s">
        <v>18</v>
      </c>
      <c r="E321">
        <v>26</v>
      </c>
      <c r="F321">
        <v>0</v>
      </c>
      <c r="G321">
        <v>1</v>
      </c>
      <c r="H321">
        <v>16000</v>
      </c>
      <c r="I321" t="s">
        <v>132</v>
      </c>
      <c r="J321">
        <v>692.27</v>
      </c>
      <c r="K321">
        <v>2195.1999999999998</v>
      </c>
      <c r="L321">
        <v>3998.4</v>
      </c>
      <c r="M321">
        <v>7840</v>
      </c>
      <c r="N321" t="s">
        <v>238</v>
      </c>
      <c r="O321" t="s">
        <v>239</v>
      </c>
    </row>
    <row r="322" spans="1:15" x14ac:dyDescent="0.3">
      <c r="A322" t="str">
        <f t="shared" si="1"/>
        <v>MEDI0201A_HKD_26_0_1_hk_basic_25000_Core</v>
      </c>
      <c r="B322" t="s">
        <v>41</v>
      </c>
      <c r="C322" t="s">
        <v>18</v>
      </c>
      <c r="E322">
        <v>26</v>
      </c>
      <c r="F322">
        <v>0</v>
      </c>
      <c r="G322">
        <v>1</v>
      </c>
      <c r="H322">
        <v>25000</v>
      </c>
      <c r="I322" t="s">
        <v>132</v>
      </c>
      <c r="J322">
        <v>635.76</v>
      </c>
      <c r="K322">
        <v>2016</v>
      </c>
      <c r="L322">
        <v>3672</v>
      </c>
      <c r="M322">
        <v>7200</v>
      </c>
      <c r="N322" t="s">
        <v>238</v>
      </c>
      <c r="O322" t="s">
        <v>239</v>
      </c>
    </row>
    <row r="323" spans="1:15" x14ac:dyDescent="0.3">
      <c r="A323" t="str">
        <f t="shared" si="1"/>
        <v>MEDI0201A_HKD_26_0_0_hk_basic_0_Core</v>
      </c>
      <c r="B323" t="s">
        <v>41</v>
      </c>
      <c r="C323" t="s">
        <v>18</v>
      </c>
      <c r="E323">
        <v>26</v>
      </c>
      <c r="F323">
        <v>0</v>
      </c>
      <c r="G323">
        <v>0</v>
      </c>
      <c r="H323">
        <v>0</v>
      </c>
      <c r="I323" t="s">
        <v>132</v>
      </c>
      <c r="J323">
        <v>1539.95</v>
      </c>
      <c r="K323">
        <v>4883.2</v>
      </c>
      <c r="L323">
        <v>8894.4</v>
      </c>
      <c r="M323">
        <v>17440</v>
      </c>
      <c r="N323" t="s">
        <v>238</v>
      </c>
      <c r="O323" t="s">
        <v>239</v>
      </c>
    </row>
    <row r="324" spans="1:15" x14ac:dyDescent="0.3">
      <c r="A324" t="str">
        <f t="shared" si="1"/>
        <v>MEDI0201A_HKD_26_0_0_hk_basic_16000_Core</v>
      </c>
      <c r="B324" t="s">
        <v>41</v>
      </c>
      <c r="C324" t="s">
        <v>18</v>
      </c>
      <c r="E324">
        <v>26</v>
      </c>
      <c r="F324">
        <v>0</v>
      </c>
      <c r="G324">
        <v>0</v>
      </c>
      <c r="H324">
        <v>16000</v>
      </c>
      <c r="I324" t="s">
        <v>132</v>
      </c>
      <c r="J324">
        <v>692.27</v>
      </c>
      <c r="K324">
        <v>2195.1999999999998</v>
      </c>
      <c r="L324">
        <v>3998.4</v>
      </c>
      <c r="M324">
        <v>7840</v>
      </c>
      <c r="N324" t="s">
        <v>238</v>
      </c>
      <c r="O324" t="s">
        <v>239</v>
      </c>
    </row>
    <row r="325" spans="1:15" x14ac:dyDescent="0.3">
      <c r="A325" t="str">
        <f t="shared" si="1"/>
        <v>MEDI0201A_HKD_26_0_0_hk_basic_25000_Core</v>
      </c>
      <c r="B325" t="s">
        <v>41</v>
      </c>
      <c r="C325" t="s">
        <v>18</v>
      </c>
      <c r="E325">
        <v>26</v>
      </c>
      <c r="F325">
        <v>0</v>
      </c>
      <c r="G325">
        <v>0</v>
      </c>
      <c r="H325">
        <v>25000</v>
      </c>
      <c r="I325" t="s">
        <v>132</v>
      </c>
      <c r="J325">
        <v>635.76</v>
      </c>
      <c r="K325">
        <v>2016</v>
      </c>
      <c r="L325">
        <v>3672</v>
      </c>
      <c r="M325">
        <v>7200</v>
      </c>
      <c r="N325" t="s">
        <v>238</v>
      </c>
      <c r="O325" t="s">
        <v>239</v>
      </c>
    </row>
    <row r="326" spans="1:15" x14ac:dyDescent="0.3">
      <c r="A326" t="str">
        <f t="shared" si="1"/>
        <v>MEDI0201A_HKD_27_1_1_hk_basic_0_Core</v>
      </c>
      <c r="B326" t="s">
        <v>41</v>
      </c>
      <c r="C326" t="s">
        <v>18</v>
      </c>
      <c r="E326">
        <v>27</v>
      </c>
      <c r="F326">
        <v>1</v>
      </c>
      <c r="G326">
        <v>1</v>
      </c>
      <c r="H326">
        <v>0</v>
      </c>
      <c r="I326" t="s">
        <v>132</v>
      </c>
      <c r="J326">
        <v>1652.98</v>
      </c>
      <c r="K326">
        <v>5241.6000000000004</v>
      </c>
      <c r="L326">
        <v>9547.2000000000007</v>
      </c>
      <c r="M326">
        <v>18720</v>
      </c>
      <c r="N326" t="s">
        <v>238</v>
      </c>
      <c r="O326" t="s">
        <v>239</v>
      </c>
    </row>
    <row r="327" spans="1:15" x14ac:dyDescent="0.3">
      <c r="A327" t="str">
        <f t="shared" si="1"/>
        <v>MEDI0201A_HKD_27_1_1_hk_basic_16000_Core</v>
      </c>
      <c r="B327" t="s">
        <v>41</v>
      </c>
      <c r="C327" t="s">
        <v>18</v>
      </c>
      <c r="E327">
        <v>27</v>
      </c>
      <c r="F327">
        <v>1</v>
      </c>
      <c r="G327">
        <v>1</v>
      </c>
      <c r="H327">
        <v>16000</v>
      </c>
      <c r="I327" t="s">
        <v>132</v>
      </c>
      <c r="J327">
        <v>748.78</v>
      </c>
      <c r="K327">
        <v>2374.4</v>
      </c>
      <c r="L327">
        <v>4324.8</v>
      </c>
      <c r="M327">
        <v>8480</v>
      </c>
      <c r="N327" t="s">
        <v>238</v>
      </c>
      <c r="O327" t="s">
        <v>239</v>
      </c>
    </row>
    <row r="328" spans="1:15" x14ac:dyDescent="0.3">
      <c r="A328" t="str">
        <f t="shared" si="1"/>
        <v>MEDI0201A_HKD_27_1_1_hk_basic_25000_Core</v>
      </c>
      <c r="B328" t="s">
        <v>41</v>
      </c>
      <c r="C328" t="s">
        <v>18</v>
      </c>
      <c r="E328">
        <v>27</v>
      </c>
      <c r="F328">
        <v>1</v>
      </c>
      <c r="G328">
        <v>1</v>
      </c>
      <c r="H328">
        <v>25000</v>
      </c>
      <c r="I328" t="s">
        <v>132</v>
      </c>
      <c r="J328">
        <v>664.02</v>
      </c>
      <c r="K328">
        <v>2105.6</v>
      </c>
      <c r="L328">
        <v>3835.2</v>
      </c>
      <c r="M328">
        <v>7520</v>
      </c>
      <c r="N328" t="s">
        <v>238</v>
      </c>
      <c r="O328" t="s">
        <v>239</v>
      </c>
    </row>
    <row r="329" spans="1:15" x14ac:dyDescent="0.3">
      <c r="A329" t="str">
        <f t="shared" si="1"/>
        <v>MEDI0201A_HKD_27_1_0_hk_basic_0_Core</v>
      </c>
      <c r="B329" t="s">
        <v>41</v>
      </c>
      <c r="C329" t="s">
        <v>18</v>
      </c>
      <c r="E329">
        <v>27</v>
      </c>
      <c r="F329">
        <v>1</v>
      </c>
      <c r="G329">
        <v>0</v>
      </c>
      <c r="H329">
        <v>0</v>
      </c>
      <c r="I329" t="s">
        <v>132</v>
      </c>
      <c r="J329">
        <v>1652.98</v>
      </c>
      <c r="K329">
        <v>5241.6000000000004</v>
      </c>
      <c r="L329">
        <v>9547.2000000000007</v>
      </c>
      <c r="M329">
        <v>18720</v>
      </c>
      <c r="N329" t="s">
        <v>238</v>
      </c>
      <c r="O329" t="s">
        <v>239</v>
      </c>
    </row>
    <row r="330" spans="1:15" x14ac:dyDescent="0.3">
      <c r="A330" t="str">
        <f t="shared" si="1"/>
        <v>MEDI0201A_HKD_27_1_0_hk_basic_16000_Core</v>
      </c>
      <c r="B330" t="s">
        <v>41</v>
      </c>
      <c r="C330" t="s">
        <v>18</v>
      </c>
      <c r="E330">
        <v>27</v>
      </c>
      <c r="F330">
        <v>1</v>
      </c>
      <c r="G330">
        <v>0</v>
      </c>
      <c r="H330">
        <v>16000</v>
      </c>
      <c r="I330" t="s">
        <v>132</v>
      </c>
      <c r="J330">
        <v>748.78</v>
      </c>
      <c r="K330">
        <v>2374.4</v>
      </c>
      <c r="L330">
        <v>4324.8</v>
      </c>
      <c r="M330">
        <v>8480</v>
      </c>
      <c r="N330" t="s">
        <v>238</v>
      </c>
      <c r="O330" t="s">
        <v>239</v>
      </c>
    </row>
    <row r="331" spans="1:15" x14ac:dyDescent="0.3">
      <c r="A331" t="str">
        <f t="shared" si="1"/>
        <v>MEDI0201A_HKD_27_1_0_hk_basic_25000_Core</v>
      </c>
      <c r="B331" t="s">
        <v>41</v>
      </c>
      <c r="C331" t="s">
        <v>18</v>
      </c>
      <c r="E331">
        <v>27</v>
      </c>
      <c r="F331">
        <v>1</v>
      </c>
      <c r="G331">
        <v>0</v>
      </c>
      <c r="H331">
        <v>25000</v>
      </c>
      <c r="I331" t="s">
        <v>132</v>
      </c>
      <c r="J331">
        <v>664.02</v>
      </c>
      <c r="K331">
        <v>2105.6</v>
      </c>
      <c r="L331">
        <v>3835.2</v>
      </c>
      <c r="M331">
        <v>7520</v>
      </c>
      <c r="N331" t="s">
        <v>238</v>
      </c>
      <c r="O331" t="s">
        <v>239</v>
      </c>
    </row>
    <row r="332" spans="1:15" x14ac:dyDescent="0.3">
      <c r="A332" t="str">
        <f t="shared" si="1"/>
        <v>MEDI0201A_HKD_27_0_1_hk_basic_0_Core</v>
      </c>
      <c r="B332" t="s">
        <v>41</v>
      </c>
      <c r="C332" t="s">
        <v>18</v>
      </c>
      <c r="E332">
        <v>27</v>
      </c>
      <c r="F332">
        <v>0</v>
      </c>
      <c r="G332">
        <v>1</v>
      </c>
      <c r="H332">
        <v>0</v>
      </c>
      <c r="I332" t="s">
        <v>132</v>
      </c>
      <c r="J332">
        <v>1652.98</v>
      </c>
      <c r="K332">
        <v>5241.6000000000004</v>
      </c>
      <c r="L332">
        <v>9547.2000000000007</v>
      </c>
      <c r="M332">
        <v>18720</v>
      </c>
      <c r="N332" t="s">
        <v>238</v>
      </c>
      <c r="O332" t="s">
        <v>239</v>
      </c>
    </row>
    <row r="333" spans="1:15" x14ac:dyDescent="0.3">
      <c r="A333" t="str">
        <f t="shared" si="1"/>
        <v>MEDI0201A_HKD_27_0_1_hk_basic_16000_Core</v>
      </c>
      <c r="B333" t="s">
        <v>41</v>
      </c>
      <c r="C333" t="s">
        <v>18</v>
      </c>
      <c r="E333">
        <v>27</v>
      </c>
      <c r="F333">
        <v>0</v>
      </c>
      <c r="G333">
        <v>1</v>
      </c>
      <c r="H333">
        <v>16000</v>
      </c>
      <c r="I333" t="s">
        <v>132</v>
      </c>
      <c r="J333">
        <v>748.78</v>
      </c>
      <c r="K333">
        <v>2374.4</v>
      </c>
      <c r="L333">
        <v>4324.8</v>
      </c>
      <c r="M333">
        <v>8480</v>
      </c>
      <c r="N333" t="s">
        <v>238</v>
      </c>
      <c r="O333" t="s">
        <v>239</v>
      </c>
    </row>
    <row r="334" spans="1:15" x14ac:dyDescent="0.3">
      <c r="A334" t="str">
        <f t="shared" si="1"/>
        <v>MEDI0201A_HKD_27_0_1_hk_basic_25000_Core</v>
      </c>
      <c r="B334" t="s">
        <v>41</v>
      </c>
      <c r="C334" t="s">
        <v>18</v>
      </c>
      <c r="E334">
        <v>27</v>
      </c>
      <c r="F334">
        <v>0</v>
      </c>
      <c r="G334">
        <v>1</v>
      </c>
      <c r="H334">
        <v>25000</v>
      </c>
      <c r="I334" t="s">
        <v>132</v>
      </c>
      <c r="J334">
        <v>664.02</v>
      </c>
      <c r="K334">
        <v>2105.6</v>
      </c>
      <c r="L334">
        <v>3835.2</v>
      </c>
      <c r="M334">
        <v>7520</v>
      </c>
      <c r="N334" t="s">
        <v>238</v>
      </c>
      <c r="O334" t="s">
        <v>239</v>
      </c>
    </row>
    <row r="335" spans="1:15" x14ac:dyDescent="0.3">
      <c r="A335" t="str">
        <f t="shared" si="1"/>
        <v>MEDI0201A_HKD_27_0_0_hk_basic_0_Core</v>
      </c>
      <c r="B335" t="s">
        <v>41</v>
      </c>
      <c r="C335" t="s">
        <v>18</v>
      </c>
      <c r="E335">
        <v>27</v>
      </c>
      <c r="F335">
        <v>0</v>
      </c>
      <c r="G335">
        <v>0</v>
      </c>
      <c r="H335">
        <v>0</v>
      </c>
      <c r="I335" t="s">
        <v>132</v>
      </c>
      <c r="J335">
        <v>1652.98</v>
      </c>
      <c r="K335">
        <v>5241.6000000000004</v>
      </c>
      <c r="L335">
        <v>9547.2000000000007</v>
      </c>
      <c r="M335">
        <v>18720</v>
      </c>
      <c r="N335" t="s">
        <v>238</v>
      </c>
      <c r="O335" t="s">
        <v>239</v>
      </c>
    </row>
    <row r="336" spans="1:15" x14ac:dyDescent="0.3">
      <c r="A336" t="str">
        <f t="shared" si="1"/>
        <v>MEDI0201A_HKD_27_0_0_hk_basic_16000_Core</v>
      </c>
      <c r="B336" t="s">
        <v>41</v>
      </c>
      <c r="C336" t="s">
        <v>18</v>
      </c>
      <c r="E336">
        <v>27</v>
      </c>
      <c r="F336">
        <v>0</v>
      </c>
      <c r="G336">
        <v>0</v>
      </c>
      <c r="H336">
        <v>16000</v>
      </c>
      <c r="I336" t="s">
        <v>132</v>
      </c>
      <c r="J336">
        <v>748.78</v>
      </c>
      <c r="K336">
        <v>2374.4</v>
      </c>
      <c r="L336">
        <v>4324.8</v>
      </c>
      <c r="M336">
        <v>8480</v>
      </c>
      <c r="N336" t="s">
        <v>238</v>
      </c>
      <c r="O336" t="s">
        <v>239</v>
      </c>
    </row>
    <row r="337" spans="1:15" x14ac:dyDescent="0.3">
      <c r="A337" t="str">
        <f t="shared" si="1"/>
        <v>MEDI0201A_HKD_27_0_0_hk_basic_25000_Core</v>
      </c>
      <c r="B337" t="s">
        <v>41</v>
      </c>
      <c r="C337" t="s">
        <v>18</v>
      </c>
      <c r="E337">
        <v>27</v>
      </c>
      <c r="F337">
        <v>0</v>
      </c>
      <c r="G337">
        <v>0</v>
      </c>
      <c r="H337">
        <v>25000</v>
      </c>
      <c r="I337" t="s">
        <v>132</v>
      </c>
      <c r="J337">
        <v>664.02</v>
      </c>
      <c r="K337">
        <v>2105.6</v>
      </c>
      <c r="L337">
        <v>3835.2</v>
      </c>
      <c r="M337">
        <v>7520</v>
      </c>
      <c r="N337" t="s">
        <v>238</v>
      </c>
      <c r="O337" t="s">
        <v>239</v>
      </c>
    </row>
    <row r="338" spans="1:15" x14ac:dyDescent="0.3">
      <c r="A338" t="str">
        <f t="shared" si="1"/>
        <v>MEDI0201A_HKD_28_1_1_hk_basic_0_Core</v>
      </c>
      <c r="B338" t="s">
        <v>41</v>
      </c>
      <c r="C338" t="s">
        <v>18</v>
      </c>
      <c r="E338">
        <v>28</v>
      </c>
      <c r="F338">
        <v>1</v>
      </c>
      <c r="G338">
        <v>1</v>
      </c>
      <c r="H338">
        <v>0</v>
      </c>
      <c r="I338" t="s">
        <v>132</v>
      </c>
      <c r="J338">
        <v>1723.62</v>
      </c>
      <c r="K338">
        <v>5465.6</v>
      </c>
      <c r="L338">
        <v>9955.2000000000007</v>
      </c>
      <c r="M338">
        <v>19520</v>
      </c>
      <c r="N338" t="s">
        <v>238</v>
      </c>
      <c r="O338" t="s">
        <v>239</v>
      </c>
    </row>
    <row r="339" spans="1:15" x14ac:dyDescent="0.3">
      <c r="A339" t="str">
        <f t="shared" si="1"/>
        <v>MEDI0201A_HKD_28_1_1_hk_basic_16000_Core</v>
      </c>
      <c r="B339" t="s">
        <v>41</v>
      </c>
      <c r="C339" t="s">
        <v>18</v>
      </c>
      <c r="E339">
        <v>28</v>
      </c>
      <c r="F339">
        <v>1</v>
      </c>
      <c r="G339">
        <v>1</v>
      </c>
      <c r="H339">
        <v>16000</v>
      </c>
      <c r="I339" t="s">
        <v>132</v>
      </c>
      <c r="J339">
        <v>777.04</v>
      </c>
      <c r="K339">
        <v>2464</v>
      </c>
      <c r="L339">
        <v>4488</v>
      </c>
      <c r="M339">
        <v>8800</v>
      </c>
      <c r="N339" t="s">
        <v>238</v>
      </c>
      <c r="O339" t="s">
        <v>239</v>
      </c>
    </row>
    <row r="340" spans="1:15" x14ac:dyDescent="0.3">
      <c r="A340" t="str">
        <f t="shared" si="1"/>
        <v>MEDI0201A_HKD_28_1_1_hk_basic_25000_Core</v>
      </c>
      <c r="B340" t="s">
        <v>41</v>
      </c>
      <c r="C340" t="s">
        <v>18</v>
      </c>
      <c r="E340">
        <v>28</v>
      </c>
      <c r="F340">
        <v>1</v>
      </c>
      <c r="G340">
        <v>1</v>
      </c>
      <c r="H340">
        <v>25000</v>
      </c>
      <c r="I340" t="s">
        <v>132</v>
      </c>
      <c r="J340">
        <v>692.27</v>
      </c>
      <c r="K340">
        <v>2195.1999999999998</v>
      </c>
      <c r="L340">
        <v>3998.4</v>
      </c>
      <c r="M340">
        <v>7840</v>
      </c>
      <c r="N340" t="s">
        <v>238</v>
      </c>
      <c r="O340" t="s">
        <v>239</v>
      </c>
    </row>
    <row r="341" spans="1:15" x14ac:dyDescent="0.3">
      <c r="A341" t="str">
        <f t="shared" si="1"/>
        <v>MEDI0201A_HKD_28_1_0_hk_basic_0_Core</v>
      </c>
      <c r="B341" t="s">
        <v>41</v>
      </c>
      <c r="C341" t="s">
        <v>18</v>
      </c>
      <c r="E341">
        <v>28</v>
      </c>
      <c r="F341">
        <v>1</v>
      </c>
      <c r="G341">
        <v>0</v>
      </c>
      <c r="H341">
        <v>0</v>
      </c>
      <c r="I341" t="s">
        <v>132</v>
      </c>
      <c r="J341">
        <v>1723.62</v>
      </c>
      <c r="K341">
        <v>5465.6</v>
      </c>
      <c r="L341">
        <v>9955.2000000000007</v>
      </c>
      <c r="M341">
        <v>19520</v>
      </c>
      <c r="N341" t="s">
        <v>238</v>
      </c>
      <c r="O341" t="s">
        <v>239</v>
      </c>
    </row>
    <row r="342" spans="1:15" x14ac:dyDescent="0.3">
      <c r="A342" t="str">
        <f t="shared" si="1"/>
        <v>MEDI0201A_HKD_28_1_0_hk_basic_16000_Core</v>
      </c>
      <c r="B342" t="s">
        <v>41</v>
      </c>
      <c r="C342" t="s">
        <v>18</v>
      </c>
      <c r="E342">
        <v>28</v>
      </c>
      <c r="F342">
        <v>1</v>
      </c>
      <c r="G342">
        <v>0</v>
      </c>
      <c r="H342">
        <v>16000</v>
      </c>
      <c r="I342" t="s">
        <v>132</v>
      </c>
      <c r="J342">
        <v>777.04</v>
      </c>
      <c r="K342">
        <v>2464</v>
      </c>
      <c r="L342">
        <v>4488</v>
      </c>
      <c r="M342">
        <v>8800</v>
      </c>
      <c r="N342" t="s">
        <v>238</v>
      </c>
      <c r="O342" t="s">
        <v>239</v>
      </c>
    </row>
    <row r="343" spans="1:15" x14ac:dyDescent="0.3">
      <c r="A343" t="str">
        <f t="shared" si="1"/>
        <v>MEDI0201A_HKD_28_1_0_hk_basic_25000_Core</v>
      </c>
      <c r="B343" t="s">
        <v>41</v>
      </c>
      <c r="C343" t="s">
        <v>18</v>
      </c>
      <c r="E343">
        <v>28</v>
      </c>
      <c r="F343">
        <v>1</v>
      </c>
      <c r="G343">
        <v>0</v>
      </c>
      <c r="H343">
        <v>25000</v>
      </c>
      <c r="I343" t="s">
        <v>132</v>
      </c>
      <c r="J343">
        <v>692.27</v>
      </c>
      <c r="K343">
        <v>2195.1999999999998</v>
      </c>
      <c r="L343">
        <v>3998.4</v>
      </c>
      <c r="M343">
        <v>7840</v>
      </c>
      <c r="N343" t="s">
        <v>238</v>
      </c>
      <c r="O343" t="s">
        <v>239</v>
      </c>
    </row>
    <row r="344" spans="1:15" x14ac:dyDescent="0.3">
      <c r="A344" t="str">
        <f t="shared" si="1"/>
        <v>MEDI0201A_HKD_28_0_1_hk_basic_0_Core</v>
      </c>
      <c r="B344" t="s">
        <v>41</v>
      </c>
      <c r="C344" t="s">
        <v>18</v>
      </c>
      <c r="E344">
        <v>28</v>
      </c>
      <c r="F344">
        <v>0</v>
      </c>
      <c r="G344">
        <v>1</v>
      </c>
      <c r="H344">
        <v>0</v>
      </c>
      <c r="I344" t="s">
        <v>132</v>
      </c>
      <c r="J344">
        <v>1723.62</v>
      </c>
      <c r="K344">
        <v>5465.6</v>
      </c>
      <c r="L344">
        <v>9955.2000000000007</v>
      </c>
      <c r="M344">
        <v>19520</v>
      </c>
      <c r="N344" t="s">
        <v>238</v>
      </c>
      <c r="O344" t="s">
        <v>239</v>
      </c>
    </row>
    <row r="345" spans="1:15" x14ac:dyDescent="0.3">
      <c r="A345" t="str">
        <f t="shared" si="1"/>
        <v>MEDI0201A_HKD_28_0_1_hk_basic_16000_Core</v>
      </c>
      <c r="B345" t="s">
        <v>41</v>
      </c>
      <c r="C345" t="s">
        <v>18</v>
      </c>
      <c r="E345">
        <v>28</v>
      </c>
      <c r="F345">
        <v>0</v>
      </c>
      <c r="G345">
        <v>1</v>
      </c>
      <c r="H345">
        <v>16000</v>
      </c>
      <c r="I345" t="s">
        <v>132</v>
      </c>
      <c r="J345">
        <v>777.04</v>
      </c>
      <c r="K345">
        <v>2464</v>
      </c>
      <c r="L345">
        <v>4488</v>
      </c>
      <c r="M345">
        <v>8800</v>
      </c>
      <c r="N345" t="s">
        <v>238</v>
      </c>
      <c r="O345" t="s">
        <v>239</v>
      </c>
    </row>
    <row r="346" spans="1:15" x14ac:dyDescent="0.3">
      <c r="A346" t="str">
        <f t="shared" si="1"/>
        <v>MEDI0201A_HKD_28_0_1_hk_basic_25000_Core</v>
      </c>
      <c r="B346" t="s">
        <v>41</v>
      </c>
      <c r="C346" t="s">
        <v>18</v>
      </c>
      <c r="E346">
        <v>28</v>
      </c>
      <c r="F346">
        <v>0</v>
      </c>
      <c r="G346">
        <v>1</v>
      </c>
      <c r="H346">
        <v>25000</v>
      </c>
      <c r="I346" t="s">
        <v>132</v>
      </c>
      <c r="J346">
        <v>692.27</v>
      </c>
      <c r="K346">
        <v>2195.1999999999998</v>
      </c>
      <c r="L346">
        <v>3998.4</v>
      </c>
      <c r="M346">
        <v>7840</v>
      </c>
      <c r="N346" t="s">
        <v>238</v>
      </c>
      <c r="O346" t="s">
        <v>239</v>
      </c>
    </row>
    <row r="347" spans="1:15" x14ac:dyDescent="0.3">
      <c r="A347" t="str">
        <f t="shared" si="1"/>
        <v>MEDI0201A_HKD_28_0_0_hk_basic_0_Core</v>
      </c>
      <c r="B347" t="s">
        <v>41</v>
      </c>
      <c r="C347" t="s">
        <v>18</v>
      </c>
      <c r="E347">
        <v>28</v>
      </c>
      <c r="F347">
        <v>0</v>
      </c>
      <c r="G347">
        <v>0</v>
      </c>
      <c r="H347">
        <v>0</v>
      </c>
      <c r="I347" t="s">
        <v>132</v>
      </c>
      <c r="J347">
        <v>1723.62</v>
      </c>
      <c r="K347">
        <v>5465.6</v>
      </c>
      <c r="L347">
        <v>9955.2000000000007</v>
      </c>
      <c r="M347">
        <v>19520</v>
      </c>
      <c r="N347" t="s">
        <v>238</v>
      </c>
      <c r="O347" t="s">
        <v>239</v>
      </c>
    </row>
    <row r="348" spans="1:15" x14ac:dyDescent="0.3">
      <c r="A348" t="str">
        <f t="shared" si="1"/>
        <v>MEDI0201A_HKD_28_0_0_hk_basic_16000_Core</v>
      </c>
      <c r="B348" t="s">
        <v>41</v>
      </c>
      <c r="C348" t="s">
        <v>18</v>
      </c>
      <c r="E348">
        <v>28</v>
      </c>
      <c r="F348">
        <v>0</v>
      </c>
      <c r="G348">
        <v>0</v>
      </c>
      <c r="H348">
        <v>16000</v>
      </c>
      <c r="I348" t="s">
        <v>132</v>
      </c>
      <c r="J348">
        <v>777.04</v>
      </c>
      <c r="K348">
        <v>2464</v>
      </c>
      <c r="L348">
        <v>4488</v>
      </c>
      <c r="M348">
        <v>8800</v>
      </c>
      <c r="N348" t="s">
        <v>238</v>
      </c>
      <c r="O348" t="s">
        <v>239</v>
      </c>
    </row>
    <row r="349" spans="1:15" x14ac:dyDescent="0.3">
      <c r="A349" t="str">
        <f t="shared" si="1"/>
        <v>MEDI0201A_HKD_28_0_0_hk_basic_25000_Core</v>
      </c>
      <c r="B349" t="s">
        <v>41</v>
      </c>
      <c r="C349" t="s">
        <v>18</v>
      </c>
      <c r="E349">
        <v>28</v>
      </c>
      <c r="F349">
        <v>0</v>
      </c>
      <c r="G349">
        <v>0</v>
      </c>
      <c r="H349">
        <v>25000</v>
      </c>
      <c r="I349" t="s">
        <v>132</v>
      </c>
      <c r="J349">
        <v>692.27</v>
      </c>
      <c r="K349">
        <v>2195.1999999999998</v>
      </c>
      <c r="L349">
        <v>3998.4</v>
      </c>
      <c r="M349">
        <v>7840</v>
      </c>
      <c r="N349" t="s">
        <v>238</v>
      </c>
      <c r="O349" t="s">
        <v>239</v>
      </c>
    </row>
    <row r="350" spans="1:15" x14ac:dyDescent="0.3">
      <c r="A350" t="str">
        <f t="shared" si="1"/>
        <v>MEDI0201A_HKD_29_1_1_hk_basic_0_Core</v>
      </c>
      <c r="B350" t="s">
        <v>41</v>
      </c>
      <c r="C350" t="s">
        <v>18</v>
      </c>
      <c r="E350">
        <v>29</v>
      </c>
      <c r="F350">
        <v>1</v>
      </c>
      <c r="G350">
        <v>1</v>
      </c>
      <c r="H350">
        <v>0</v>
      </c>
      <c r="I350" t="s">
        <v>132</v>
      </c>
      <c r="J350">
        <v>1794.26</v>
      </c>
      <c r="K350">
        <v>5689.6</v>
      </c>
      <c r="L350">
        <v>10363.200000000001</v>
      </c>
      <c r="M350">
        <v>20320</v>
      </c>
      <c r="N350" t="s">
        <v>238</v>
      </c>
      <c r="O350" t="s">
        <v>239</v>
      </c>
    </row>
    <row r="351" spans="1:15" x14ac:dyDescent="0.3">
      <c r="A351" t="str">
        <f t="shared" si="1"/>
        <v>MEDI0201A_HKD_29_1_1_hk_basic_16000_Core</v>
      </c>
      <c r="B351" t="s">
        <v>41</v>
      </c>
      <c r="C351" t="s">
        <v>18</v>
      </c>
      <c r="E351">
        <v>29</v>
      </c>
      <c r="F351">
        <v>1</v>
      </c>
      <c r="G351">
        <v>1</v>
      </c>
      <c r="H351">
        <v>16000</v>
      </c>
      <c r="I351" t="s">
        <v>132</v>
      </c>
      <c r="J351">
        <v>819.42</v>
      </c>
      <c r="K351">
        <v>2598.4</v>
      </c>
      <c r="L351">
        <v>4732.8</v>
      </c>
      <c r="M351">
        <v>9280</v>
      </c>
      <c r="N351" t="s">
        <v>238</v>
      </c>
      <c r="O351" t="s">
        <v>239</v>
      </c>
    </row>
    <row r="352" spans="1:15" x14ac:dyDescent="0.3">
      <c r="A352" t="str">
        <f t="shared" si="1"/>
        <v>MEDI0201A_HKD_29_1_1_hk_basic_25000_Core</v>
      </c>
      <c r="B352" t="s">
        <v>41</v>
      </c>
      <c r="C352" t="s">
        <v>18</v>
      </c>
      <c r="E352">
        <v>29</v>
      </c>
      <c r="F352">
        <v>1</v>
      </c>
      <c r="G352">
        <v>1</v>
      </c>
      <c r="H352">
        <v>25000</v>
      </c>
      <c r="I352" t="s">
        <v>132</v>
      </c>
      <c r="J352">
        <v>734.66</v>
      </c>
      <c r="K352">
        <v>2329.6</v>
      </c>
      <c r="L352">
        <v>4243.2</v>
      </c>
      <c r="M352">
        <v>8320</v>
      </c>
      <c r="N352" t="s">
        <v>238</v>
      </c>
      <c r="O352" t="s">
        <v>239</v>
      </c>
    </row>
    <row r="353" spans="1:15" x14ac:dyDescent="0.3">
      <c r="A353" t="str">
        <f t="shared" si="1"/>
        <v>MEDI0201A_HKD_29_1_0_hk_basic_0_Core</v>
      </c>
      <c r="B353" t="s">
        <v>41</v>
      </c>
      <c r="C353" t="s">
        <v>18</v>
      </c>
      <c r="E353">
        <v>29</v>
      </c>
      <c r="F353">
        <v>1</v>
      </c>
      <c r="G353">
        <v>0</v>
      </c>
      <c r="H353">
        <v>0</v>
      </c>
      <c r="I353" t="s">
        <v>132</v>
      </c>
      <c r="J353">
        <v>1794.26</v>
      </c>
      <c r="K353">
        <v>5689.6</v>
      </c>
      <c r="L353">
        <v>10363.200000000001</v>
      </c>
      <c r="M353">
        <v>20320</v>
      </c>
      <c r="N353" t="s">
        <v>238</v>
      </c>
      <c r="O353" t="s">
        <v>239</v>
      </c>
    </row>
    <row r="354" spans="1:15" x14ac:dyDescent="0.3">
      <c r="A354" t="str">
        <f t="shared" si="1"/>
        <v>MEDI0201A_HKD_29_1_0_hk_basic_16000_Core</v>
      </c>
      <c r="B354" t="s">
        <v>41</v>
      </c>
      <c r="C354" t="s">
        <v>18</v>
      </c>
      <c r="E354">
        <v>29</v>
      </c>
      <c r="F354">
        <v>1</v>
      </c>
      <c r="G354">
        <v>0</v>
      </c>
      <c r="H354">
        <v>16000</v>
      </c>
      <c r="I354" t="s">
        <v>132</v>
      </c>
      <c r="J354">
        <v>819.42</v>
      </c>
      <c r="K354">
        <v>2598.4</v>
      </c>
      <c r="L354">
        <v>4732.8</v>
      </c>
      <c r="M354">
        <v>9280</v>
      </c>
      <c r="N354" t="s">
        <v>238</v>
      </c>
      <c r="O354" t="s">
        <v>239</v>
      </c>
    </row>
    <row r="355" spans="1:15" x14ac:dyDescent="0.3">
      <c r="A355" t="str">
        <f t="shared" si="1"/>
        <v>MEDI0201A_HKD_29_1_0_hk_basic_25000_Core</v>
      </c>
      <c r="B355" t="s">
        <v>41</v>
      </c>
      <c r="C355" t="s">
        <v>18</v>
      </c>
      <c r="E355">
        <v>29</v>
      </c>
      <c r="F355">
        <v>1</v>
      </c>
      <c r="G355">
        <v>0</v>
      </c>
      <c r="H355">
        <v>25000</v>
      </c>
      <c r="I355" t="s">
        <v>132</v>
      </c>
      <c r="J355">
        <v>734.66</v>
      </c>
      <c r="K355">
        <v>2329.6</v>
      </c>
      <c r="L355">
        <v>4243.2</v>
      </c>
      <c r="M355">
        <v>8320</v>
      </c>
      <c r="N355" t="s">
        <v>238</v>
      </c>
      <c r="O355" t="s">
        <v>239</v>
      </c>
    </row>
    <row r="356" spans="1:15" x14ac:dyDescent="0.3">
      <c r="A356" t="str">
        <f t="shared" si="1"/>
        <v>MEDI0201A_HKD_29_0_1_hk_basic_0_Core</v>
      </c>
      <c r="B356" t="s">
        <v>41</v>
      </c>
      <c r="C356" t="s">
        <v>18</v>
      </c>
      <c r="E356">
        <v>29</v>
      </c>
      <c r="F356">
        <v>0</v>
      </c>
      <c r="G356">
        <v>1</v>
      </c>
      <c r="H356">
        <v>0</v>
      </c>
      <c r="I356" t="s">
        <v>132</v>
      </c>
      <c r="J356">
        <v>1794.26</v>
      </c>
      <c r="K356">
        <v>5689.6</v>
      </c>
      <c r="L356">
        <v>10363.200000000001</v>
      </c>
      <c r="M356">
        <v>20320</v>
      </c>
      <c r="N356" t="s">
        <v>238</v>
      </c>
      <c r="O356" t="s">
        <v>239</v>
      </c>
    </row>
    <row r="357" spans="1:15" x14ac:dyDescent="0.3">
      <c r="A357" t="str">
        <f t="shared" si="1"/>
        <v>MEDI0201A_HKD_29_0_1_hk_basic_16000_Core</v>
      </c>
      <c r="B357" t="s">
        <v>41</v>
      </c>
      <c r="C357" t="s">
        <v>18</v>
      </c>
      <c r="E357">
        <v>29</v>
      </c>
      <c r="F357">
        <v>0</v>
      </c>
      <c r="G357">
        <v>1</v>
      </c>
      <c r="H357">
        <v>16000</v>
      </c>
      <c r="I357" t="s">
        <v>132</v>
      </c>
      <c r="J357">
        <v>819.42</v>
      </c>
      <c r="K357">
        <v>2598.4</v>
      </c>
      <c r="L357">
        <v>4732.8</v>
      </c>
      <c r="M357">
        <v>9280</v>
      </c>
      <c r="N357" t="s">
        <v>238</v>
      </c>
      <c r="O357" t="s">
        <v>239</v>
      </c>
    </row>
    <row r="358" spans="1:15" x14ac:dyDescent="0.3">
      <c r="A358" t="str">
        <f t="shared" si="1"/>
        <v>MEDI0201A_HKD_29_0_1_hk_basic_25000_Core</v>
      </c>
      <c r="B358" t="s">
        <v>41</v>
      </c>
      <c r="C358" t="s">
        <v>18</v>
      </c>
      <c r="E358">
        <v>29</v>
      </c>
      <c r="F358">
        <v>0</v>
      </c>
      <c r="G358">
        <v>1</v>
      </c>
      <c r="H358">
        <v>25000</v>
      </c>
      <c r="I358" t="s">
        <v>132</v>
      </c>
      <c r="J358">
        <v>734.66</v>
      </c>
      <c r="K358">
        <v>2329.6</v>
      </c>
      <c r="L358">
        <v>4243.2</v>
      </c>
      <c r="M358">
        <v>8320</v>
      </c>
      <c r="N358" t="s">
        <v>238</v>
      </c>
      <c r="O358" t="s">
        <v>239</v>
      </c>
    </row>
    <row r="359" spans="1:15" x14ac:dyDescent="0.3">
      <c r="A359" t="str">
        <f t="shared" si="1"/>
        <v>MEDI0201A_HKD_29_0_0_hk_basic_0_Core</v>
      </c>
      <c r="B359" t="s">
        <v>41</v>
      </c>
      <c r="C359" t="s">
        <v>18</v>
      </c>
      <c r="E359">
        <v>29</v>
      </c>
      <c r="F359">
        <v>0</v>
      </c>
      <c r="G359">
        <v>0</v>
      </c>
      <c r="H359">
        <v>0</v>
      </c>
      <c r="I359" t="s">
        <v>132</v>
      </c>
      <c r="J359">
        <v>1794.26</v>
      </c>
      <c r="K359">
        <v>5689.6</v>
      </c>
      <c r="L359">
        <v>10363.200000000001</v>
      </c>
      <c r="M359">
        <v>20320</v>
      </c>
      <c r="N359" t="s">
        <v>238</v>
      </c>
      <c r="O359" t="s">
        <v>239</v>
      </c>
    </row>
    <row r="360" spans="1:15" x14ac:dyDescent="0.3">
      <c r="A360" t="str">
        <f t="shared" si="1"/>
        <v>MEDI0201A_HKD_29_0_0_hk_basic_16000_Core</v>
      </c>
      <c r="B360" t="s">
        <v>41</v>
      </c>
      <c r="C360" t="s">
        <v>18</v>
      </c>
      <c r="E360">
        <v>29</v>
      </c>
      <c r="F360">
        <v>0</v>
      </c>
      <c r="G360">
        <v>0</v>
      </c>
      <c r="H360">
        <v>16000</v>
      </c>
      <c r="I360" t="s">
        <v>132</v>
      </c>
      <c r="J360">
        <v>819.42</v>
      </c>
      <c r="K360">
        <v>2598.4</v>
      </c>
      <c r="L360">
        <v>4732.8</v>
      </c>
      <c r="M360">
        <v>9280</v>
      </c>
      <c r="N360" t="s">
        <v>238</v>
      </c>
      <c r="O360" t="s">
        <v>239</v>
      </c>
    </row>
    <row r="361" spans="1:15" x14ac:dyDescent="0.3">
      <c r="A361" t="str">
        <f t="shared" si="1"/>
        <v>MEDI0201A_HKD_29_0_0_hk_basic_25000_Core</v>
      </c>
      <c r="B361" t="s">
        <v>41</v>
      </c>
      <c r="C361" t="s">
        <v>18</v>
      </c>
      <c r="E361">
        <v>29</v>
      </c>
      <c r="F361">
        <v>0</v>
      </c>
      <c r="G361">
        <v>0</v>
      </c>
      <c r="H361">
        <v>25000</v>
      </c>
      <c r="I361" t="s">
        <v>132</v>
      </c>
      <c r="J361">
        <v>734.66</v>
      </c>
      <c r="K361">
        <v>2329.6</v>
      </c>
      <c r="L361">
        <v>4243.2</v>
      </c>
      <c r="M361">
        <v>8320</v>
      </c>
      <c r="N361" t="s">
        <v>238</v>
      </c>
      <c r="O361" t="s">
        <v>239</v>
      </c>
    </row>
    <row r="362" spans="1:15" x14ac:dyDescent="0.3">
      <c r="A362" t="str">
        <f t="shared" si="1"/>
        <v>MEDI0201A_HKD_30_1_1_hk_basic_0_Core</v>
      </c>
      <c r="B362" t="s">
        <v>41</v>
      </c>
      <c r="C362" t="s">
        <v>18</v>
      </c>
      <c r="E362">
        <v>30</v>
      </c>
      <c r="F362">
        <v>1</v>
      </c>
      <c r="G362">
        <v>1</v>
      </c>
      <c r="H362">
        <v>0</v>
      </c>
      <c r="I362" t="s">
        <v>132</v>
      </c>
      <c r="J362">
        <v>1822.51</v>
      </c>
      <c r="K362">
        <v>5779.2</v>
      </c>
      <c r="L362">
        <v>10526.4</v>
      </c>
      <c r="M362">
        <v>20640</v>
      </c>
      <c r="N362" t="s">
        <v>238</v>
      </c>
      <c r="O362" t="s">
        <v>239</v>
      </c>
    </row>
    <row r="363" spans="1:15" x14ac:dyDescent="0.3">
      <c r="A363" t="str">
        <f t="shared" si="1"/>
        <v>MEDI0201A_HKD_30_1_1_hk_basic_16000_Core</v>
      </c>
      <c r="B363" t="s">
        <v>41</v>
      </c>
      <c r="C363" t="s">
        <v>18</v>
      </c>
      <c r="E363">
        <v>30</v>
      </c>
      <c r="F363">
        <v>1</v>
      </c>
      <c r="G363">
        <v>1</v>
      </c>
      <c r="H363">
        <v>16000</v>
      </c>
      <c r="I363" t="s">
        <v>132</v>
      </c>
      <c r="J363">
        <v>833.55</v>
      </c>
      <c r="K363">
        <v>2643.2</v>
      </c>
      <c r="L363">
        <v>4814.3999999999996</v>
      </c>
      <c r="M363">
        <v>9440</v>
      </c>
      <c r="N363" t="s">
        <v>238</v>
      </c>
      <c r="O363" t="s">
        <v>239</v>
      </c>
    </row>
    <row r="364" spans="1:15" x14ac:dyDescent="0.3">
      <c r="A364" t="str">
        <f t="shared" si="1"/>
        <v>MEDI0201A_HKD_30_1_1_hk_basic_25000_Core</v>
      </c>
      <c r="B364" t="s">
        <v>41</v>
      </c>
      <c r="C364" t="s">
        <v>18</v>
      </c>
      <c r="E364">
        <v>30</v>
      </c>
      <c r="F364">
        <v>1</v>
      </c>
      <c r="G364">
        <v>1</v>
      </c>
      <c r="H364">
        <v>25000</v>
      </c>
      <c r="I364" t="s">
        <v>132</v>
      </c>
      <c r="J364">
        <v>748.78</v>
      </c>
      <c r="K364">
        <v>2374.4</v>
      </c>
      <c r="L364">
        <v>4324.8</v>
      </c>
      <c r="M364">
        <v>8480</v>
      </c>
      <c r="N364" t="s">
        <v>238</v>
      </c>
      <c r="O364" t="s">
        <v>239</v>
      </c>
    </row>
    <row r="365" spans="1:15" x14ac:dyDescent="0.3">
      <c r="A365" t="str">
        <f t="shared" si="1"/>
        <v>MEDI0201A_HKD_30_1_0_hk_basic_0_Core</v>
      </c>
      <c r="B365" t="s">
        <v>41</v>
      </c>
      <c r="C365" t="s">
        <v>18</v>
      </c>
      <c r="E365">
        <v>30</v>
      </c>
      <c r="F365">
        <v>1</v>
      </c>
      <c r="G365">
        <v>0</v>
      </c>
      <c r="H365">
        <v>0</v>
      </c>
      <c r="I365" t="s">
        <v>132</v>
      </c>
      <c r="J365">
        <v>1822.51</v>
      </c>
      <c r="K365">
        <v>5779.2</v>
      </c>
      <c r="L365">
        <v>10526.4</v>
      </c>
      <c r="M365">
        <v>20640</v>
      </c>
      <c r="N365" t="s">
        <v>238</v>
      </c>
      <c r="O365" t="s">
        <v>239</v>
      </c>
    </row>
    <row r="366" spans="1:15" x14ac:dyDescent="0.3">
      <c r="A366" t="str">
        <f t="shared" si="1"/>
        <v>MEDI0201A_HKD_30_1_0_hk_basic_16000_Core</v>
      </c>
      <c r="B366" t="s">
        <v>41</v>
      </c>
      <c r="C366" t="s">
        <v>18</v>
      </c>
      <c r="E366">
        <v>30</v>
      </c>
      <c r="F366">
        <v>1</v>
      </c>
      <c r="G366">
        <v>0</v>
      </c>
      <c r="H366">
        <v>16000</v>
      </c>
      <c r="I366" t="s">
        <v>132</v>
      </c>
      <c r="J366">
        <v>833.55</v>
      </c>
      <c r="K366">
        <v>2643.2</v>
      </c>
      <c r="L366">
        <v>4814.3999999999996</v>
      </c>
      <c r="M366">
        <v>9440</v>
      </c>
      <c r="N366" t="s">
        <v>238</v>
      </c>
      <c r="O366" t="s">
        <v>239</v>
      </c>
    </row>
    <row r="367" spans="1:15" x14ac:dyDescent="0.3">
      <c r="A367" t="str">
        <f t="shared" si="1"/>
        <v>MEDI0201A_HKD_30_1_0_hk_basic_25000_Core</v>
      </c>
      <c r="B367" t="s">
        <v>41</v>
      </c>
      <c r="C367" t="s">
        <v>18</v>
      </c>
      <c r="E367">
        <v>30</v>
      </c>
      <c r="F367">
        <v>1</v>
      </c>
      <c r="G367">
        <v>0</v>
      </c>
      <c r="H367">
        <v>25000</v>
      </c>
      <c r="I367" t="s">
        <v>132</v>
      </c>
      <c r="J367">
        <v>748.78</v>
      </c>
      <c r="K367">
        <v>2374.4</v>
      </c>
      <c r="L367">
        <v>4324.8</v>
      </c>
      <c r="M367">
        <v>8480</v>
      </c>
      <c r="N367" t="s">
        <v>238</v>
      </c>
      <c r="O367" t="s">
        <v>239</v>
      </c>
    </row>
    <row r="368" spans="1:15" x14ac:dyDescent="0.3">
      <c r="A368" t="str">
        <f t="shared" si="1"/>
        <v>MEDI0201A_HKD_30_0_1_hk_basic_0_Core</v>
      </c>
      <c r="B368" t="s">
        <v>41</v>
      </c>
      <c r="C368" t="s">
        <v>18</v>
      </c>
      <c r="E368">
        <v>30</v>
      </c>
      <c r="F368">
        <v>0</v>
      </c>
      <c r="G368">
        <v>1</v>
      </c>
      <c r="H368">
        <v>0</v>
      </c>
      <c r="I368" t="s">
        <v>132</v>
      </c>
      <c r="J368">
        <v>1822.51</v>
      </c>
      <c r="K368">
        <v>5779.2</v>
      </c>
      <c r="L368">
        <v>10526.4</v>
      </c>
      <c r="M368">
        <v>20640</v>
      </c>
      <c r="N368" t="s">
        <v>238</v>
      </c>
      <c r="O368" t="s">
        <v>239</v>
      </c>
    </row>
    <row r="369" spans="1:15" x14ac:dyDescent="0.3">
      <c r="A369" t="str">
        <f t="shared" si="1"/>
        <v>MEDI0201A_HKD_30_0_1_hk_basic_16000_Core</v>
      </c>
      <c r="B369" t="s">
        <v>41</v>
      </c>
      <c r="C369" t="s">
        <v>18</v>
      </c>
      <c r="E369">
        <v>30</v>
      </c>
      <c r="F369">
        <v>0</v>
      </c>
      <c r="G369">
        <v>1</v>
      </c>
      <c r="H369">
        <v>16000</v>
      </c>
      <c r="I369" t="s">
        <v>132</v>
      </c>
      <c r="J369">
        <v>833.55</v>
      </c>
      <c r="K369">
        <v>2643.2</v>
      </c>
      <c r="L369">
        <v>4814.3999999999996</v>
      </c>
      <c r="M369">
        <v>9440</v>
      </c>
      <c r="N369" t="s">
        <v>238</v>
      </c>
      <c r="O369" t="s">
        <v>239</v>
      </c>
    </row>
    <row r="370" spans="1:15" x14ac:dyDescent="0.3">
      <c r="A370" t="str">
        <f t="shared" si="1"/>
        <v>MEDI0201A_HKD_30_0_1_hk_basic_25000_Core</v>
      </c>
      <c r="B370" t="s">
        <v>41</v>
      </c>
      <c r="C370" t="s">
        <v>18</v>
      </c>
      <c r="E370">
        <v>30</v>
      </c>
      <c r="F370">
        <v>0</v>
      </c>
      <c r="G370">
        <v>1</v>
      </c>
      <c r="H370">
        <v>25000</v>
      </c>
      <c r="I370" t="s">
        <v>132</v>
      </c>
      <c r="J370">
        <v>748.78</v>
      </c>
      <c r="K370">
        <v>2374.4</v>
      </c>
      <c r="L370">
        <v>4324.8</v>
      </c>
      <c r="M370">
        <v>8480</v>
      </c>
      <c r="N370" t="s">
        <v>238</v>
      </c>
      <c r="O370" t="s">
        <v>239</v>
      </c>
    </row>
    <row r="371" spans="1:15" x14ac:dyDescent="0.3">
      <c r="A371" t="str">
        <f t="shared" si="1"/>
        <v>MEDI0201A_HKD_30_0_0_hk_basic_0_Core</v>
      </c>
      <c r="B371" t="s">
        <v>41</v>
      </c>
      <c r="C371" t="s">
        <v>18</v>
      </c>
      <c r="E371">
        <v>30</v>
      </c>
      <c r="F371">
        <v>0</v>
      </c>
      <c r="G371">
        <v>0</v>
      </c>
      <c r="H371">
        <v>0</v>
      </c>
      <c r="I371" t="s">
        <v>132</v>
      </c>
      <c r="J371">
        <v>1822.51</v>
      </c>
      <c r="K371">
        <v>5779.2</v>
      </c>
      <c r="L371">
        <v>10526.4</v>
      </c>
      <c r="M371">
        <v>20640</v>
      </c>
      <c r="N371" t="s">
        <v>238</v>
      </c>
      <c r="O371" t="s">
        <v>239</v>
      </c>
    </row>
    <row r="372" spans="1:15" x14ac:dyDescent="0.3">
      <c r="A372" t="str">
        <f t="shared" si="1"/>
        <v>MEDI0201A_HKD_30_0_0_hk_basic_16000_Core</v>
      </c>
      <c r="B372" t="s">
        <v>41</v>
      </c>
      <c r="C372" t="s">
        <v>18</v>
      </c>
      <c r="E372">
        <v>30</v>
      </c>
      <c r="F372">
        <v>0</v>
      </c>
      <c r="G372">
        <v>0</v>
      </c>
      <c r="H372">
        <v>16000</v>
      </c>
      <c r="I372" t="s">
        <v>132</v>
      </c>
      <c r="J372">
        <v>833.55</v>
      </c>
      <c r="K372">
        <v>2643.2</v>
      </c>
      <c r="L372">
        <v>4814.3999999999996</v>
      </c>
      <c r="M372">
        <v>9440</v>
      </c>
      <c r="N372" t="s">
        <v>238</v>
      </c>
      <c r="O372" t="s">
        <v>239</v>
      </c>
    </row>
    <row r="373" spans="1:15" x14ac:dyDescent="0.3">
      <c r="A373" t="str">
        <f t="shared" si="1"/>
        <v>MEDI0201A_HKD_30_0_0_hk_basic_25000_Core</v>
      </c>
      <c r="B373" t="s">
        <v>41</v>
      </c>
      <c r="C373" t="s">
        <v>18</v>
      </c>
      <c r="E373">
        <v>30</v>
      </c>
      <c r="F373">
        <v>0</v>
      </c>
      <c r="G373">
        <v>0</v>
      </c>
      <c r="H373">
        <v>25000</v>
      </c>
      <c r="I373" t="s">
        <v>132</v>
      </c>
      <c r="J373">
        <v>748.78</v>
      </c>
      <c r="K373">
        <v>2374.4</v>
      </c>
      <c r="L373">
        <v>4324.8</v>
      </c>
      <c r="M373">
        <v>8480</v>
      </c>
      <c r="N373" t="s">
        <v>238</v>
      </c>
      <c r="O373" t="s">
        <v>239</v>
      </c>
    </row>
    <row r="374" spans="1:15" x14ac:dyDescent="0.3">
      <c r="A374" t="str">
        <f t="shared" si="1"/>
        <v>MEDI0201A_HKD_31_1_1_hk_basic_0_Core</v>
      </c>
      <c r="B374" t="s">
        <v>41</v>
      </c>
      <c r="C374" t="s">
        <v>18</v>
      </c>
      <c r="E374">
        <v>31</v>
      </c>
      <c r="F374">
        <v>1</v>
      </c>
      <c r="G374">
        <v>1</v>
      </c>
      <c r="H374">
        <v>0</v>
      </c>
      <c r="I374" t="s">
        <v>132</v>
      </c>
      <c r="J374">
        <v>1879.02</v>
      </c>
      <c r="K374">
        <v>5958.4</v>
      </c>
      <c r="L374">
        <v>10852.8</v>
      </c>
      <c r="M374">
        <v>21280</v>
      </c>
      <c r="N374" t="s">
        <v>238</v>
      </c>
      <c r="O374" t="s">
        <v>239</v>
      </c>
    </row>
    <row r="375" spans="1:15" x14ac:dyDescent="0.3">
      <c r="A375" t="str">
        <f t="shared" si="1"/>
        <v>MEDI0201A_HKD_31_1_1_hk_basic_16000_Core</v>
      </c>
      <c r="B375" t="s">
        <v>41</v>
      </c>
      <c r="C375" t="s">
        <v>18</v>
      </c>
      <c r="E375">
        <v>31</v>
      </c>
      <c r="F375">
        <v>1</v>
      </c>
      <c r="G375">
        <v>1</v>
      </c>
      <c r="H375">
        <v>16000</v>
      </c>
      <c r="I375" t="s">
        <v>132</v>
      </c>
      <c r="J375">
        <v>847.68</v>
      </c>
      <c r="K375">
        <v>2688</v>
      </c>
      <c r="L375">
        <v>4896</v>
      </c>
      <c r="M375">
        <v>9600</v>
      </c>
      <c r="N375" t="s">
        <v>238</v>
      </c>
      <c r="O375" t="s">
        <v>239</v>
      </c>
    </row>
    <row r="376" spans="1:15" x14ac:dyDescent="0.3">
      <c r="A376" t="str">
        <f t="shared" si="1"/>
        <v>MEDI0201A_HKD_31_1_1_hk_basic_25000_Core</v>
      </c>
      <c r="B376" t="s">
        <v>41</v>
      </c>
      <c r="C376" t="s">
        <v>18</v>
      </c>
      <c r="E376">
        <v>31</v>
      </c>
      <c r="F376">
        <v>1</v>
      </c>
      <c r="G376">
        <v>1</v>
      </c>
      <c r="H376">
        <v>25000</v>
      </c>
      <c r="I376" t="s">
        <v>132</v>
      </c>
      <c r="J376">
        <v>762.91</v>
      </c>
      <c r="K376">
        <v>2419.1999999999998</v>
      </c>
      <c r="L376">
        <v>4406.3999999999996</v>
      </c>
      <c r="M376">
        <v>8640</v>
      </c>
      <c r="N376" t="s">
        <v>238</v>
      </c>
      <c r="O376" t="s">
        <v>239</v>
      </c>
    </row>
    <row r="377" spans="1:15" x14ac:dyDescent="0.3">
      <c r="A377" t="str">
        <f t="shared" si="1"/>
        <v>MEDI0201A_HKD_31_1_0_hk_basic_0_Core</v>
      </c>
      <c r="B377" t="s">
        <v>41</v>
      </c>
      <c r="C377" t="s">
        <v>18</v>
      </c>
      <c r="E377">
        <v>31</v>
      </c>
      <c r="F377">
        <v>1</v>
      </c>
      <c r="G377">
        <v>0</v>
      </c>
      <c r="H377">
        <v>0</v>
      </c>
      <c r="I377" t="s">
        <v>132</v>
      </c>
      <c r="J377">
        <v>1879.02</v>
      </c>
      <c r="K377">
        <v>5958.4</v>
      </c>
      <c r="L377">
        <v>10852.8</v>
      </c>
      <c r="M377">
        <v>21280</v>
      </c>
      <c r="N377" t="s">
        <v>238</v>
      </c>
      <c r="O377" t="s">
        <v>239</v>
      </c>
    </row>
    <row r="378" spans="1:15" x14ac:dyDescent="0.3">
      <c r="A378" t="str">
        <f t="shared" si="1"/>
        <v>MEDI0201A_HKD_31_1_0_hk_basic_16000_Core</v>
      </c>
      <c r="B378" t="s">
        <v>41</v>
      </c>
      <c r="C378" t="s">
        <v>18</v>
      </c>
      <c r="E378">
        <v>31</v>
      </c>
      <c r="F378">
        <v>1</v>
      </c>
      <c r="G378">
        <v>0</v>
      </c>
      <c r="H378">
        <v>16000</v>
      </c>
      <c r="I378" t="s">
        <v>132</v>
      </c>
      <c r="J378">
        <v>847.68</v>
      </c>
      <c r="K378">
        <v>2688</v>
      </c>
      <c r="L378">
        <v>4896</v>
      </c>
      <c r="M378">
        <v>9600</v>
      </c>
      <c r="N378" t="s">
        <v>238</v>
      </c>
      <c r="O378" t="s">
        <v>239</v>
      </c>
    </row>
    <row r="379" spans="1:15" x14ac:dyDescent="0.3">
      <c r="A379" t="str">
        <f t="shared" si="1"/>
        <v>MEDI0201A_HKD_31_1_0_hk_basic_25000_Core</v>
      </c>
      <c r="B379" t="s">
        <v>41</v>
      </c>
      <c r="C379" t="s">
        <v>18</v>
      </c>
      <c r="E379">
        <v>31</v>
      </c>
      <c r="F379">
        <v>1</v>
      </c>
      <c r="G379">
        <v>0</v>
      </c>
      <c r="H379">
        <v>25000</v>
      </c>
      <c r="I379" t="s">
        <v>132</v>
      </c>
      <c r="J379">
        <v>762.91</v>
      </c>
      <c r="K379">
        <v>2419.1999999999998</v>
      </c>
      <c r="L379">
        <v>4406.3999999999996</v>
      </c>
      <c r="M379">
        <v>8640</v>
      </c>
      <c r="N379" t="s">
        <v>238</v>
      </c>
      <c r="O379" t="s">
        <v>239</v>
      </c>
    </row>
    <row r="380" spans="1:15" x14ac:dyDescent="0.3">
      <c r="A380" t="str">
        <f t="shared" si="1"/>
        <v>MEDI0201A_HKD_31_0_1_hk_basic_0_Core</v>
      </c>
      <c r="B380" t="s">
        <v>41</v>
      </c>
      <c r="C380" t="s">
        <v>18</v>
      </c>
      <c r="E380">
        <v>31</v>
      </c>
      <c r="F380">
        <v>0</v>
      </c>
      <c r="G380">
        <v>1</v>
      </c>
      <c r="H380">
        <v>0</v>
      </c>
      <c r="I380" t="s">
        <v>132</v>
      </c>
      <c r="J380">
        <v>1879.02</v>
      </c>
      <c r="K380">
        <v>5958.4</v>
      </c>
      <c r="L380">
        <v>10852.8</v>
      </c>
      <c r="M380">
        <v>21280</v>
      </c>
      <c r="N380" t="s">
        <v>238</v>
      </c>
      <c r="O380" t="s">
        <v>239</v>
      </c>
    </row>
    <row r="381" spans="1:15" x14ac:dyDescent="0.3">
      <c r="A381" t="str">
        <f t="shared" si="1"/>
        <v>MEDI0201A_HKD_31_0_1_hk_basic_16000_Core</v>
      </c>
      <c r="B381" t="s">
        <v>41</v>
      </c>
      <c r="C381" t="s">
        <v>18</v>
      </c>
      <c r="E381">
        <v>31</v>
      </c>
      <c r="F381">
        <v>0</v>
      </c>
      <c r="G381">
        <v>1</v>
      </c>
      <c r="H381">
        <v>16000</v>
      </c>
      <c r="I381" t="s">
        <v>132</v>
      </c>
      <c r="J381">
        <v>847.68</v>
      </c>
      <c r="K381">
        <v>2688</v>
      </c>
      <c r="L381">
        <v>4896</v>
      </c>
      <c r="M381">
        <v>9600</v>
      </c>
      <c r="N381" t="s">
        <v>238</v>
      </c>
      <c r="O381" t="s">
        <v>239</v>
      </c>
    </row>
    <row r="382" spans="1:15" x14ac:dyDescent="0.3">
      <c r="A382" t="str">
        <f t="shared" si="1"/>
        <v>MEDI0201A_HKD_31_0_1_hk_basic_25000_Core</v>
      </c>
      <c r="B382" t="s">
        <v>41</v>
      </c>
      <c r="C382" t="s">
        <v>18</v>
      </c>
      <c r="E382">
        <v>31</v>
      </c>
      <c r="F382">
        <v>0</v>
      </c>
      <c r="G382">
        <v>1</v>
      </c>
      <c r="H382">
        <v>25000</v>
      </c>
      <c r="I382" t="s">
        <v>132</v>
      </c>
      <c r="J382">
        <v>762.91</v>
      </c>
      <c r="K382">
        <v>2419.1999999999998</v>
      </c>
      <c r="L382">
        <v>4406.3999999999996</v>
      </c>
      <c r="M382">
        <v>8640</v>
      </c>
      <c r="N382" t="s">
        <v>238</v>
      </c>
      <c r="O382" t="s">
        <v>239</v>
      </c>
    </row>
    <row r="383" spans="1:15" x14ac:dyDescent="0.3">
      <c r="A383" t="str">
        <f t="shared" si="1"/>
        <v>MEDI0201A_HKD_31_0_0_hk_basic_0_Core</v>
      </c>
      <c r="B383" t="s">
        <v>41</v>
      </c>
      <c r="C383" t="s">
        <v>18</v>
      </c>
      <c r="E383">
        <v>31</v>
      </c>
      <c r="F383">
        <v>0</v>
      </c>
      <c r="G383">
        <v>0</v>
      </c>
      <c r="H383">
        <v>0</v>
      </c>
      <c r="I383" t="s">
        <v>132</v>
      </c>
      <c r="J383">
        <v>1879.02</v>
      </c>
      <c r="K383">
        <v>5958.4</v>
      </c>
      <c r="L383">
        <v>10852.8</v>
      </c>
      <c r="M383">
        <v>21280</v>
      </c>
      <c r="N383" t="s">
        <v>238</v>
      </c>
      <c r="O383" t="s">
        <v>239</v>
      </c>
    </row>
    <row r="384" spans="1:15" x14ac:dyDescent="0.3">
      <c r="A384" t="str">
        <f t="shared" si="1"/>
        <v>MEDI0201A_HKD_31_0_0_hk_basic_16000_Core</v>
      </c>
      <c r="B384" t="s">
        <v>41</v>
      </c>
      <c r="C384" t="s">
        <v>18</v>
      </c>
      <c r="E384">
        <v>31</v>
      </c>
      <c r="F384">
        <v>0</v>
      </c>
      <c r="G384">
        <v>0</v>
      </c>
      <c r="H384">
        <v>16000</v>
      </c>
      <c r="I384" t="s">
        <v>132</v>
      </c>
      <c r="J384">
        <v>847.68</v>
      </c>
      <c r="K384">
        <v>2688</v>
      </c>
      <c r="L384">
        <v>4896</v>
      </c>
      <c r="M384">
        <v>9600</v>
      </c>
      <c r="N384" t="s">
        <v>238</v>
      </c>
      <c r="O384" t="s">
        <v>239</v>
      </c>
    </row>
    <row r="385" spans="1:15" x14ac:dyDescent="0.3">
      <c r="A385" t="str">
        <f t="shared" si="1"/>
        <v>MEDI0201A_HKD_31_0_0_hk_basic_25000_Core</v>
      </c>
      <c r="B385" t="s">
        <v>41</v>
      </c>
      <c r="C385" t="s">
        <v>18</v>
      </c>
      <c r="E385">
        <v>31</v>
      </c>
      <c r="F385">
        <v>0</v>
      </c>
      <c r="G385">
        <v>0</v>
      </c>
      <c r="H385">
        <v>25000</v>
      </c>
      <c r="I385" t="s">
        <v>132</v>
      </c>
      <c r="J385">
        <v>762.91</v>
      </c>
      <c r="K385">
        <v>2419.1999999999998</v>
      </c>
      <c r="L385">
        <v>4406.3999999999996</v>
      </c>
      <c r="M385">
        <v>8640</v>
      </c>
      <c r="N385" t="s">
        <v>238</v>
      </c>
      <c r="O385" t="s">
        <v>239</v>
      </c>
    </row>
    <row r="386" spans="1:15" x14ac:dyDescent="0.3">
      <c r="A386" t="str">
        <f t="shared" si="1"/>
        <v>MEDI0201A_HKD_32_1_1_hk_basic_0_Core</v>
      </c>
      <c r="B386" t="s">
        <v>41</v>
      </c>
      <c r="C386" t="s">
        <v>18</v>
      </c>
      <c r="E386">
        <v>32</v>
      </c>
      <c r="F386">
        <v>1</v>
      </c>
      <c r="G386">
        <v>1</v>
      </c>
      <c r="H386">
        <v>0</v>
      </c>
      <c r="I386" t="s">
        <v>132</v>
      </c>
      <c r="J386">
        <v>1935.54</v>
      </c>
      <c r="K386">
        <v>6137.6</v>
      </c>
      <c r="L386">
        <v>11179.2</v>
      </c>
      <c r="M386">
        <v>21920</v>
      </c>
      <c r="N386" t="s">
        <v>238</v>
      </c>
      <c r="O386" t="s">
        <v>239</v>
      </c>
    </row>
    <row r="387" spans="1:15" x14ac:dyDescent="0.3">
      <c r="A387" t="str">
        <f t="shared" si="1"/>
        <v>MEDI0201A_HKD_32_1_1_hk_basic_16000_Core</v>
      </c>
      <c r="B387" t="s">
        <v>41</v>
      </c>
      <c r="C387" t="s">
        <v>18</v>
      </c>
      <c r="E387">
        <v>32</v>
      </c>
      <c r="F387">
        <v>1</v>
      </c>
      <c r="G387">
        <v>1</v>
      </c>
      <c r="H387">
        <v>16000</v>
      </c>
      <c r="I387" t="s">
        <v>132</v>
      </c>
      <c r="J387">
        <v>861.81</v>
      </c>
      <c r="K387">
        <v>2732.8</v>
      </c>
      <c r="L387">
        <v>4977.6000000000004</v>
      </c>
      <c r="M387">
        <v>9760</v>
      </c>
      <c r="N387" t="s">
        <v>238</v>
      </c>
      <c r="O387" t="s">
        <v>239</v>
      </c>
    </row>
    <row r="388" spans="1:15" x14ac:dyDescent="0.3">
      <c r="A388" t="str">
        <f t="shared" si="1"/>
        <v>MEDI0201A_HKD_32_1_1_hk_basic_25000_Core</v>
      </c>
      <c r="B388" t="s">
        <v>41</v>
      </c>
      <c r="C388" t="s">
        <v>18</v>
      </c>
      <c r="E388">
        <v>32</v>
      </c>
      <c r="F388">
        <v>1</v>
      </c>
      <c r="G388">
        <v>1</v>
      </c>
      <c r="H388">
        <v>25000</v>
      </c>
      <c r="I388" t="s">
        <v>132</v>
      </c>
      <c r="J388">
        <v>777.04</v>
      </c>
      <c r="K388">
        <v>2464</v>
      </c>
      <c r="L388">
        <v>4488</v>
      </c>
      <c r="M388">
        <v>8800</v>
      </c>
      <c r="N388" t="s">
        <v>238</v>
      </c>
      <c r="O388" t="s">
        <v>239</v>
      </c>
    </row>
    <row r="389" spans="1:15" x14ac:dyDescent="0.3">
      <c r="A389" t="str">
        <f t="shared" si="1"/>
        <v>MEDI0201A_HKD_32_1_0_hk_basic_0_Core</v>
      </c>
      <c r="B389" t="s">
        <v>41</v>
      </c>
      <c r="C389" t="s">
        <v>18</v>
      </c>
      <c r="E389">
        <v>32</v>
      </c>
      <c r="F389">
        <v>1</v>
      </c>
      <c r="G389">
        <v>0</v>
      </c>
      <c r="H389">
        <v>0</v>
      </c>
      <c r="I389" t="s">
        <v>132</v>
      </c>
      <c r="J389">
        <v>1935.54</v>
      </c>
      <c r="K389">
        <v>6137.6</v>
      </c>
      <c r="L389">
        <v>11179.2</v>
      </c>
      <c r="M389">
        <v>21920</v>
      </c>
      <c r="N389" t="s">
        <v>238</v>
      </c>
      <c r="O389" t="s">
        <v>239</v>
      </c>
    </row>
    <row r="390" spans="1:15" x14ac:dyDescent="0.3">
      <c r="A390" t="str">
        <f t="shared" si="1"/>
        <v>MEDI0201A_HKD_32_1_0_hk_basic_16000_Core</v>
      </c>
      <c r="B390" t="s">
        <v>41</v>
      </c>
      <c r="C390" t="s">
        <v>18</v>
      </c>
      <c r="E390">
        <v>32</v>
      </c>
      <c r="F390">
        <v>1</v>
      </c>
      <c r="G390">
        <v>0</v>
      </c>
      <c r="H390">
        <v>16000</v>
      </c>
      <c r="I390" t="s">
        <v>132</v>
      </c>
      <c r="J390">
        <v>861.81</v>
      </c>
      <c r="K390">
        <v>2732.8</v>
      </c>
      <c r="L390">
        <v>4977.6000000000004</v>
      </c>
      <c r="M390">
        <v>9760</v>
      </c>
      <c r="N390" t="s">
        <v>238</v>
      </c>
      <c r="O390" t="s">
        <v>239</v>
      </c>
    </row>
    <row r="391" spans="1:15" x14ac:dyDescent="0.3">
      <c r="A391" t="str">
        <f t="shared" si="1"/>
        <v>MEDI0201A_HKD_32_1_0_hk_basic_25000_Core</v>
      </c>
      <c r="B391" t="s">
        <v>41</v>
      </c>
      <c r="C391" t="s">
        <v>18</v>
      </c>
      <c r="E391">
        <v>32</v>
      </c>
      <c r="F391">
        <v>1</v>
      </c>
      <c r="G391">
        <v>0</v>
      </c>
      <c r="H391">
        <v>25000</v>
      </c>
      <c r="I391" t="s">
        <v>132</v>
      </c>
      <c r="J391">
        <v>777.04</v>
      </c>
      <c r="K391">
        <v>2464</v>
      </c>
      <c r="L391">
        <v>4488</v>
      </c>
      <c r="M391">
        <v>8800</v>
      </c>
      <c r="N391" t="s">
        <v>238</v>
      </c>
      <c r="O391" t="s">
        <v>239</v>
      </c>
    </row>
    <row r="392" spans="1:15" x14ac:dyDescent="0.3">
      <c r="A392" t="str">
        <f t="shared" si="1"/>
        <v>MEDI0201A_HKD_32_0_1_hk_basic_0_Core</v>
      </c>
      <c r="B392" t="s">
        <v>41</v>
      </c>
      <c r="C392" t="s">
        <v>18</v>
      </c>
      <c r="E392">
        <v>32</v>
      </c>
      <c r="F392">
        <v>0</v>
      </c>
      <c r="G392">
        <v>1</v>
      </c>
      <c r="H392">
        <v>0</v>
      </c>
      <c r="I392" t="s">
        <v>132</v>
      </c>
      <c r="J392">
        <v>1935.54</v>
      </c>
      <c r="K392">
        <v>6137.6</v>
      </c>
      <c r="L392">
        <v>11179.2</v>
      </c>
      <c r="M392">
        <v>21920</v>
      </c>
      <c r="N392" t="s">
        <v>238</v>
      </c>
      <c r="O392" t="s">
        <v>239</v>
      </c>
    </row>
    <row r="393" spans="1:15" x14ac:dyDescent="0.3">
      <c r="A393" t="str">
        <f t="shared" si="1"/>
        <v>MEDI0201A_HKD_32_0_1_hk_basic_16000_Core</v>
      </c>
      <c r="B393" t="s">
        <v>41</v>
      </c>
      <c r="C393" t="s">
        <v>18</v>
      </c>
      <c r="E393">
        <v>32</v>
      </c>
      <c r="F393">
        <v>0</v>
      </c>
      <c r="G393">
        <v>1</v>
      </c>
      <c r="H393">
        <v>16000</v>
      </c>
      <c r="I393" t="s">
        <v>132</v>
      </c>
      <c r="J393">
        <v>861.81</v>
      </c>
      <c r="K393">
        <v>2732.8</v>
      </c>
      <c r="L393">
        <v>4977.6000000000004</v>
      </c>
      <c r="M393">
        <v>9760</v>
      </c>
      <c r="N393" t="s">
        <v>238</v>
      </c>
      <c r="O393" t="s">
        <v>239</v>
      </c>
    </row>
    <row r="394" spans="1:15" x14ac:dyDescent="0.3">
      <c r="A394" t="str">
        <f t="shared" si="1"/>
        <v>MEDI0201A_HKD_32_0_1_hk_basic_25000_Core</v>
      </c>
      <c r="B394" t="s">
        <v>41</v>
      </c>
      <c r="C394" t="s">
        <v>18</v>
      </c>
      <c r="E394">
        <v>32</v>
      </c>
      <c r="F394">
        <v>0</v>
      </c>
      <c r="G394">
        <v>1</v>
      </c>
      <c r="H394">
        <v>25000</v>
      </c>
      <c r="I394" t="s">
        <v>132</v>
      </c>
      <c r="J394">
        <v>777.04</v>
      </c>
      <c r="K394">
        <v>2464</v>
      </c>
      <c r="L394">
        <v>4488</v>
      </c>
      <c r="M394">
        <v>8800</v>
      </c>
      <c r="N394" t="s">
        <v>238</v>
      </c>
      <c r="O394" t="s">
        <v>239</v>
      </c>
    </row>
    <row r="395" spans="1:15" x14ac:dyDescent="0.3">
      <c r="A395" t="str">
        <f t="shared" si="1"/>
        <v>MEDI0201A_HKD_32_0_0_hk_basic_0_Core</v>
      </c>
      <c r="B395" t="s">
        <v>41</v>
      </c>
      <c r="C395" t="s">
        <v>18</v>
      </c>
      <c r="E395">
        <v>32</v>
      </c>
      <c r="F395">
        <v>0</v>
      </c>
      <c r="G395">
        <v>0</v>
      </c>
      <c r="H395">
        <v>0</v>
      </c>
      <c r="I395" t="s">
        <v>132</v>
      </c>
      <c r="J395">
        <v>1935.54</v>
      </c>
      <c r="K395">
        <v>6137.6</v>
      </c>
      <c r="L395">
        <v>11179.2</v>
      </c>
      <c r="M395">
        <v>21920</v>
      </c>
      <c r="N395" t="s">
        <v>238</v>
      </c>
      <c r="O395" t="s">
        <v>239</v>
      </c>
    </row>
    <row r="396" spans="1:15" x14ac:dyDescent="0.3">
      <c r="A396" t="str">
        <f t="shared" si="1"/>
        <v>MEDI0201A_HKD_32_0_0_hk_basic_16000_Core</v>
      </c>
      <c r="B396" t="s">
        <v>41</v>
      </c>
      <c r="C396" t="s">
        <v>18</v>
      </c>
      <c r="E396">
        <v>32</v>
      </c>
      <c r="F396">
        <v>0</v>
      </c>
      <c r="G396">
        <v>0</v>
      </c>
      <c r="H396">
        <v>16000</v>
      </c>
      <c r="I396" t="s">
        <v>132</v>
      </c>
      <c r="J396">
        <v>861.81</v>
      </c>
      <c r="K396">
        <v>2732.8</v>
      </c>
      <c r="L396">
        <v>4977.6000000000004</v>
      </c>
      <c r="M396">
        <v>9760</v>
      </c>
      <c r="N396" t="s">
        <v>238</v>
      </c>
      <c r="O396" t="s">
        <v>239</v>
      </c>
    </row>
    <row r="397" spans="1:15" x14ac:dyDescent="0.3">
      <c r="A397" t="str">
        <f t="shared" si="1"/>
        <v>MEDI0201A_HKD_32_0_0_hk_basic_25000_Core</v>
      </c>
      <c r="B397" t="s">
        <v>41</v>
      </c>
      <c r="C397" t="s">
        <v>18</v>
      </c>
      <c r="E397">
        <v>32</v>
      </c>
      <c r="F397">
        <v>0</v>
      </c>
      <c r="G397">
        <v>0</v>
      </c>
      <c r="H397">
        <v>25000</v>
      </c>
      <c r="I397" t="s">
        <v>132</v>
      </c>
      <c r="J397">
        <v>777.04</v>
      </c>
      <c r="K397">
        <v>2464</v>
      </c>
      <c r="L397">
        <v>4488</v>
      </c>
      <c r="M397">
        <v>8800</v>
      </c>
      <c r="N397" t="s">
        <v>238</v>
      </c>
      <c r="O397" t="s">
        <v>239</v>
      </c>
    </row>
    <row r="398" spans="1:15" x14ac:dyDescent="0.3">
      <c r="A398" t="str">
        <f t="shared" si="1"/>
        <v>MEDI0201A_HKD_33_1_1_hk_basic_0_Core</v>
      </c>
      <c r="B398" t="s">
        <v>41</v>
      </c>
      <c r="C398" t="s">
        <v>18</v>
      </c>
      <c r="E398">
        <v>33</v>
      </c>
      <c r="F398">
        <v>1</v>
      </c>
      <c r="G398">
        <v>1</v>
      </c>
      <c r="H398">
        <v>0</v>
      </c>
      <c r="I398" t="s">
        <v>132</v>
      </c>
      <c r="J398">
        <v>1963.79</v>
      </c>
      <c r="K398">
        <v>6227.2</v>
      </c>
      <c r="L398">
        <v>11342.4</v>
      </c>
      <c r="M398">
        <v>22240</v>
      </c>
      <c r="N398" t="s">
        <v>238</v>
      </c>
      <c r="O398" t="s">
        <v>239</v>
      </c>
    </row>
    <row r="399" spans="1:15" x14ac:dyDescent="0.3">
      <c r="A399" t="str">
        <f t="shared" si="1"/>
        <v>MEDI0201A_HKD_33_1_1_hk_basic_16000_Core</v>
      </c>
      <c r="B399" t="s">
        <v>41</v>
      </c>
      <c r="C399" t="s">
        <v>18</v>
      </c>
      <c r="E399">
        <v>33</v>
      </c>
      <c r="F399">
        <v>1</v>
      </c>
      <c r="G399">
        <v>1</v>
      </c>
      <c r="H399">
        <v>16000</v>
      </c>
      <c r="I399" t="s">
        <v>132</v>
      </c>
      <c r="J399">
        <v>875.94</v>
      </c>
      <c r="K399">
        <v>2777.6</v>
      </c>
      <c r="L399">
        <v>5059.2</v>
      </c>
      <c r="M399">
        <v>9920</v>
      </c>
      <c r="N399" t="s">
        <v>238</v>
      </c>
      <c r="O399" t="s">
        <v>239</v>
      </c>
    </row>
    <row r="400" spans="1:15" x14ac:dyDescent="0.3">
      <c r="A400" t="str">
        <f t="shared" si="1"/>
        <v>MEDI0201A_HKD_33_1_1_hk_basic_25000_Core</v>
      </c>
      <c r="B400" t="s">
        <v>41</v>
      </c>
      <c r="C400" t="s">
        <v>18</v>
      </c>
      <c r="E400">
        <v>33</v>
      </c>
      <c r="F400">
        <v>1</v>
      </c>
      <c r="G400">
        <v>1</v>
      </c>
      <c r="H400">
        <v>25000</v>
      </c>
      <c r="I400" t="s">
        <v>132</v>
      </c>
      <c r="J400">
        <v>791.17</v>
      </c>
      <c r="K400">
        <v>2508.8000000000002</v>
      </c>
      <c r="L400">
        <v>4569.6000000000004</v>
      </c>
      <c r="M400">
        <v>8960</v>
      </c>
      <c r="N400" t="s">
        <v>238</v>
      </c>
      <c r="O400" t="s">
        <v>239</v>
      </c>
    </row>
    <row r="401" spans="1:15" x14ac:dyDescent="0.3">
      <c r="A401" t="str">
        <f t="shared" si="1"/>
        <v>MEDI0201A_HKD_33_1_0_hk_basic_0_Core</v>
      </c>
      <c r="B401" t="s">
        <v>41</v>
      </c>
      <c r="C401" t="s">
        <v>18</v>
      </c>
      <c r="E401">
        <v>33</v>
      </c>
      <c r="F401">
        <v>1</v>
      </c>
      <c r="G401">
        <v>0</v>
      </c>
      <c r="H401">
        <v>0</v>
      </c>
      <c r="I401" t="s">
        <v>132</v>
      </c>
      <c r="J401">
        <v>1963.79</v>
      </c>
      <c r="K401">
        <v>6227.2</v>
      </c>
      <c r="L401">
        <v>11342.4</v>
      </c>
      <c r="M401">
        <v>22240</v>
      </c>
      <c r="N401" t="s">
        <v>238</v>
      </c>
      <c r="O401" t="s">
        <v>239</v>
      </c>
    </row>
    <row r="402" spans="1:15" x14ac:dyDescent="0.3">
      <c r="A402" t="str">
        <f t="shared" si="1"/>
        <v>MEDI0201A_HKD_33_1_0_hk_basic_16000_Core</v>
      </c>
      <c r="B402" t="s">
        <v>41</v>
      </c>
      <c r="C402" t="s">
        <v>18</v>
      </c>
      <c r="E402">
        <v>33</v>
      </c>
      <c r="F402">
        <v>1</v>
      </c>
      <c r="G402">
        <v>0</v>
      </c>
      <c r="H402">
        <v>16000</v>
      </c>
      <c r="I402" t="s">
        <v>132</v>
      </c>
      <c r="J402">
        <v>875.94</v>
      </c>
      <c r="K402">
        <v>2777.6</v>
      </c>
      <c r="L402">
        <v>5059.2</v>
      </c>
      <c r="M402">
        <v>9920</v>
      </c>
      <c r="N402" t="s">
        <v>238</v>
      </c>
      <c r="O402" t="s">
        <v>239</v>
      </c>
    </row>
    <row r="403" spans="1:15" x14ac:dyDescent="0.3">
      <c r="A403" t="str">
        <f t="shared" si="1"/>
        <v>MEDI0201A_HKD_33_1_0_hk_basic_25000_Core</v>
      </c>
      <c r="B403" t="s">
        <v>41</v>
      </c>
      <c r="C403" t="s">
        <v>18</v>
      </c>
      <c r="E403">
        <v>33</v>
      </c>
      <c r="F403">
        <v>1</v>
      </c>
      <c r="G403">
        <v>0</v>
      </c>
      <c r="H403">
        <v>25000</v>
      </c>
      <c r="I403" t="s">
        <v>132</v>
      </c>
      <c r="J403">
        <v>791.17</v>
      </c>
      <c r="K403">
        <v>2508.8000000000002</v>
      </c>
      <c r="L403">
        <v>4569.6000000000004</v>
      </c>
      <c r="M403">
        <v>8960</v>
      </c>
      <c r="N403" t="s">
        <v>238</v>
      </c>
      <c r="O403" t="s">
        <v>239</v>
      </c>
    </row>
    <row r="404" spans="1:15" x14ac:dyDescent="0.3">
      <c r="A404" t="str">
        <f t="shared" si="1"/>
        <v>MEDI0201A_HKD_33_0_1_hk_basic_0_Core</v>
      </c>
      <c r="B404" t="s">
        <v>41</v>
      </c>
      <c r="C404" t="s">
        <v>18</v>
      </c>
      <c r="E404">
        <v>33</v>
      </c>
      <c r="F404">
        <v>0</v>
      </c>
      <c r="G404">
        <v>1</v>
      </c>
      <c r="H404">
        <v>0</v>
      </c>
      <c r="I404" t="s">
        <v>132</v>
      </c>
      <c r="J404">
        <v>1963.79</v>
      </c>
      <c r="K404">
        <v>6227.2</v>
      </c>
      <c r="L404">
        <v>11342.4</v>
      </c>
      <c r="M404">
        <v>22240</v>
      </c>
      <c r="N404" t="s">
        <v>238</v>
      </c>
      <c r="O404" t="s">
        <v>239</v>
      </c>
    </row>
    <row r="405" spans="1:15" x14ac:dyDescent="0.3">
      <c r="A405" t="str">
        <f t="shared" si="1"/>
        <v>MEDI0201A_HKD_33_0_1_hk_basic_16000_Core</v>
      </c>
      <c r="B405" t="s">
        <v>41</v>
      </c>
      <c r="C405" t="s">
        <v>18</v>
      </c>
      <c r="E405">
        <v>33</v>
      </c>
      <c r="F405">
        <v>0</v>
      </c>
      <c r="G405">
        <v>1</v>
      </c>
      <c r="H405">
        <v>16000</v>
      </c>
      <c r="I405" t="s">
        <v>132</v>
      </c>
      <c r="J405">
        <v>875.94</v>
      </c>
      <c r="K405">
        <v>2777.6</v>
      </c>
      <c r="L405">
        <v>5059.2</v>
      </c>
      <c r="M405">
        <v>9920</v>
      </c>
      <c r="N405" t="s">
        <v>238</v>
      </c>
      <c r="O405" t="s">
        <v>239</v>
      </c>
    </row>
    <row r="406" spans="1:15" x14ac:dyDescent="0.3">
      <c r="A406" t="str">
        <f t="shared" si="1"/>
        <v>MEDI0201A_HKD_33_0_1_hk_basic_25000_Core</v>
      </c>
      <c r="B406" t="s">
        <v>41</v>
      </c>
      <c r="C406" t="s">
        <v>18</v>
      </c>
      <c r="E406">
        <v>33</v>
      </c>
      <c r="F406">
        <v>0</v>
      </c>
      <c r="G406">
        <v>1</v>
      </c>
      <c r="H406">
        <v>25000</v>
      </c>
      <c r="I406" t="s">
        <v>132</v>
      </c>
      <c r="J406">
        <v>791.17</v>
      </c>
      <c r="K406">
        <v>2508.8000000000002</v>
      </c>
      <c r="L406">
        <v>4569.6000000000004</v>
      </c>
      <c r="M406">
        <v>8960</v>
      </c>
      <c r="N406" t="s">
        <v>238</v>
      </c>
      <c r="O406" t="s">
        <v>239</v>
      </c>
    </row>
    <row r="407" spans="1:15" x14ac:dyDescent="0.3">
      <c r="A407" t="str">
        <f t="shared" si="1"/>
        <v>MEDI0201A_HKD_33_0_0_hk_basic_0_Core</v>
      </c>
      <c r="B407" t="s">
        <v>41</v>
      </c>
      <c r="C407" t="s">
        <v>18</v>
      </c>
      <c r="E407">
        <v>33</v>
      </c>
      <c r="F407">
        <v>0</v>
      </c>
      <c r="G407">
        <v>0</v>
      </c>
      <c r="H407">
        <v>0</v>
      </c>
      <c r="I407" t="s">
        <v>132</v>
      </c>
      <c r="J407">
        <v>1963.79</v>
      </c>
      <c r="K407">
        <v>6227.2</v>
      </c>
      <c r="L407">
        <v>11342.4</v>
      </c>
      <c r="M407">
        <v>22240</v>
      </c>
      <c r="N407" t="s">
        <v>238</v>
      </c>
      <c r="O407" t="s">
        <v>239</v>
      </c>
    </row>
    <row r="408" spans="1:15" x14ac:dyDescent="0.3">
      <c r="A408" t="str">
        <f t="shared" si="1"/>
        <v>MEDI0201A_HKD_33_0_0_hk_basic_16000_Core</v>
      </c>
      <c r="B408" t="s">
        <v>41</v>
      </c>
      <c r="C408" t="s">
        <v>18</v>
      </c>
      <c r="E408">
        <v>33</v>
      </c>
      <c r="F408">
        <v>0</v>
      </c>
      <c r="G408">
        <v>0</v>
      </c>
      <c r="H408">
        <v>16000</v>
      </c>
      <c r="I408" t="s">
        <v>132</v>
      </c>
      <c r="J408">
        <v>875.94</v>
      </c>
      <c r="K408">
        <v>2777.6</v>
      </c>
      <c r="L408">
        <v>5059.2</v>
      </c>
      <c r="M408">
        <v>9920</v>
      </c>
      <c r="N408" t="s">
        <v>238</v>
      </c>
      <c r="O408" t="s">
        <v>239</v>
      </c>
    </row>
    <row r="409" spans="1:15" x14ac:dyDescent="0.3">
      <c r="A409" t="str">
        <f t="shared" si="1"/>
        <v>MEDI0201A_HKD_33_0_0_hk_basic_25000_Core</v>
      </c>
      <c r="B409" t="s">
        <v>41</v>
      </c>
      <c r="C409" t="s">
        <v>18</v>
      </c>
      <c r="E409">
        <v>33</v>
      </c>
      <c r="F409">
        <v>0</v>
      </c>
      <c r="G409">
        <v>0</v>
      </c>
      <c r="H409">
        <v>25000</v>
      </c>
      <c r="I409" t="s">
        <v>132</v>
      </c>
      <c r="J409">
        <v>791.17</v>
      </c>
      <c r="K409">
        <v>2508.8000000000002</v>
      </c>
      <c r="L409">
        <v>4569.6000000000004</v>
      </c>
      <c r="M409">
        <v>8960</v>
      </c>
      <c r="N409" t="s">
        <v>238</v>
      </c>
      <c r="O409" t="s">
        <v>239</v>
      </c>
    </row>
    <row r="410" spans="1:15" x14ac:dyDescent="0.3">
      <c r="A410" t="str">
        <f t="shared" si="1"/>
        <v>MEDI0201A_HKD_34_1_1_hk_basic_0_Core</v>
      </c>
      <c r="B410" t="s">
        <v>41</v>
      </c>
      <c r="C410" t="s">
        <v>18</v>
      </c>
      <c r="E410">
        <v>34</v>
      </c>
      <c r="F410">
        <v>1</v>
      </c>
      <c r="G410">
        <v>1</v>
      </c>
      <c r="H410">
        <v>0</v>
      </c>
      <c r="I410" t="s">
        <v>132</v>
      </c>
      <c r="J410">
        <v>2034.43</v>
      </c>
      <c r="K410">
        <v>6451.2</v>
      </c>
      <c r="L410">
        <v>11750.4</v>
      </c>
      <c r="M410">
        <v>23040</v>
      </c>
      <c r="N410" t="s">
        <v>238</v>
      </c>
      <c r="O410" t="s">
        <v>239</v>
      </c>
    </row>
    <row r="411" spans="1:15" x14ac:dyDescent="0.3">
      <c r="A411" t="str">
        <f t="shared" si="1"/>
        <v>MEDI0201A_HKD_34_1_1_hk_basic_16000_Core</v>
      </c>
      <c r="B411" t="s">
        <v>41</v>
      </c>
      <c r="C411" t="s">
        <v>18</v>
      </c>
      <c r="E411">
        <v>34</v>
      </c>
      <c r="F411">
        <v>1</v>
      </c>
      <c r="G411">
        <v>1</v>
      </c>
      <c r="H411">
        <v>16000</v>
      </c>
      <c r="I411" t="s">
        <v>132</v>
      </c>
      <c r="J411">
        <v>890.06</v>
      </c>
      <c r="K411">
        <v>2822.4</v>
      </c>
      <c r="L411">
        <v>5140.8</v>
      </c>
      <c r="M411">
        <v>10080</v>
      </c>
      <c r="N411" t="s">
        <v>238</v>
      </c>
      <c r="O411" t="s">
        <v>239</v>
      </c>
    </row>
    <row r="412" spans="1:15" x14ac:dyDescent="0.3">
      <c r="A412" t="str">
        <f t="shared" si="1"/>
        <v>MEDI0201A_HKD_34_1_1_hk_basic_25000_Core</v>
      </c>
      <c r="B412" t="s">
        <v>41</v>
      </c>
      <c r="C412" t="s">
        <v>18</v>
      </c>
      <c r="E412">
        <v>34</v>
      </c>
      <c r="F412">
        <v>1</v>
      </c>
      <c r="G412">
        <v>1</v>
      </c>
      <c r="H412">
        <v>25000</v>
      </c>
      <c r="I412" t="s">
        <v>132</v>
      </c>
      <c r="J412">
        <v>819.42</v>
      </c>
      <c r="K412">
        <v>2598.4</v>
      </c>
      <c r="L412">
        <v>4732.8</v>
      </c>
      <c r="M412">
        <v>9280</v>
      </c>
      <c r="N412" t="s">
        <v>238</v>
      </c>
      <c r="O412" t="s">
        <v>239</v>
      </c>
    </row>
    <row r="413" spans="1:15" x14ac:dyDescent="0.3">
      <c r="A413" t="str">
        <f t="shared" si="1"/>
        <v>MEDI0201A_HKD_34_1_0_hk_basic_0_Core</v>
      </c>
      <c r="B413" t="s">
        <v>41</v>
      </c>
      <c r="C413" t="s">
        <v>18</v>
      </c>
      <c r="E413">
        <v>34</v>
      </c>
      <c r="F413">
        <v>1</v>
      </c>
      <c r="G413">
        <v>0</v>
      </c>
      <c r="H413">
        <v>0</v>
      </c>
      <c r="I413" t="s">
        <v>132</v>
      </c>
      <c r="J413">
        <v>2034.43</v>
      </c>
      <c r="K413">
        <v>6451.2</v>
      </c>
      <c r="L413">
        <v>11750.4</v>
      </c>
      <c r="M413">
        <v>23040</v>
      </c>
      <c r="N413" t="s">
        <v>238</v>
      </c>
      <c r="O413" t="s">
        <v>239</v>
      </c>
    </row>
    <row r="414" spans="1:15" x14ac:dyDescent="0.3">
      <c r="A414" t="str">
        <f t="shared" si="1"/>
        <v>MEDI0201A_HKD_34_1_0_hk_basic_16000_Core</v>
      </c>
      <c r="B414" t="s">
        <v>41</v>
      </c>
      <c r="C414" t="s">
        <v>18</v>
      </c>
      <c r="E414">
        <v>34</v>
      </c>
      <c r="F414">
        <v>1</v>
      </c>
      <c r="G414">
        <v>0</v>
      </c>
      <c r="H414">
        <v>16000</v>
      </c>
      <c r="I414" t="s">
        <v>132</v>
      </c>
      <c r="J414">
        <v>890.06</v>
      </c>
      <c r="K414">
        <v>2822.4</v>
      </c>
      <c r="L414">
        <v>5140.8</v>
      </c>
      <c r="M414">
        <v>10080</v>
      </c>
      <c r="N414" t="s">
        <v>238</v>
      </c>
      <c r="O414" t="s">
        <v>239</v>
      </c>
    </row>
    <row r="415" spans="1:15" x14ac:dyDescent="0.3">
      <c r="A415" t="str">
        <f t="shared" si="1"/>
        <v>MEDI0201A_HKD_34_1_0_hk_basic_25000_Core</v>
      </c>
      <c r="B415" t="s">
        <v>41</v>
      </c>
      <c r="C415" t="s">
        <v>18</v>
      </c>
      <c r="E415">
        <v>34</v>
      </c>
      <c r="F415">
        <v>1</v>
      </c>
      <c r="G415">
        <v>0</v>
      </c>
      <c r="H415">
        <v>25000</v>
      </c>
      <c r="I415" t="s">
        <v>132</v>
      </c>
      <c r="J415">
        <v>819.42</v>
      </c>
      <c r="K415">
        <v>2598.4</v>
      </c>
      <c r="L415">
        <v>4732.8</v>
      </c>
      <c r="M415">
        <v>9280</v>
      </c>
      <c r="N415" t="s">
        <v>238</v>
      </c>
      <c r="O415" t="s">
        <v>239</v>
      </c>
    </row>
    <row r="416" spans="1:15" x14ac:dyDescent="0.3">
      <c r="A416" t="str">
        <f t="shared" si="1"/>
        <v>MEDI0201A_HKD_34_0_1_hk_basic_0_Core</v>
      </c>
      <c r="B416" t="s">
        <v>41</v>
      </c>
      <c r="C416" t="s">
        <v>18</v>
      </c>
      <c r="E416">
        <v>34</v>
      </c>
      <c r="F416">
        <v>0</v>
      </c>
      <c r="G416">
        <v>1</v>
      </c>
      <c r="H416">
        <v>0</v>
      </c>
      <c r="I416" t="s">
        <v>132</v>
      </c>
      <c r="J416">
        <v>2034.43</v>
      </c>
      <c r="K416">
        <v>6451.2</v>
      </c>
      <c r="L416">
        <v>11750.4</v>
      </c>
      <c r="M416">
        <v>23040</v>
      </c>
      <c r="N416" t="s">
        <v>238</v>
      </c>
      <c r="O416" t="s">
        <v>239</v>
      </c>
    </row>
    <row r="417" spans="1:15" x14ac:dyDescent="0.3">
      <c r="A417" t="str">
        <f t="shared" si="1"/>
        <v>MEDI0201A_HKD_34_0_1_hk_basic_16000_Core</v>
      </c>
      <c r="B417" t="s">
        <v>41</v>
      </c>
      <c r="C417" t="s">
        <v>18</v>
      </c>
      <c r="E417">
        <v>34</v>
      </c>
      <c r="F417">
        <v>0</v>
      </c>
      <c r="G417">
        <v>1</v>
      </c>
      <c r="H417">
        <v>16000</v>
      </c>
      <c r="I417" t="s">
        <v>132</v>
      </c>
      <c r="J417">
        <v>890.06</v>
      </c>
      <c r="K417">
        <v>2822.4</v>
      </c>
      <c r="L417">
        <v>5140.8</v>
      </c>
      <c r="M417">
        <v>10080</v>
      </c>
      <c r="N417" t="s">
        <v>238</v>
      </c>
      <c r="O417" t="s">
        <v>239</v>
      </c>
    </row>
    <row r="418" spans="1:15" x14ac:dyDescent="0.3">
      <c r="A418" t="str">
        <f t="shared" si="1"/>
        <v>MEDI0201A_HKD_34_0_1_hk_basic_25000_Core</v>
      </c>
      <c r="B418" t="s">
        <v>41</v>
      </c>
      <c r="C418" t="s">
        <v>18</v>
      </c>
      <c r="E418">
        <v>34</v>
      </c>
      <c r="F418">
        <v>0</v>
      </c>
      <c r="G418">
        <v>1</v>
      </c>
      <c r="H418">
        <v>25000</v>
      </c>
      <c r="I418" t="s">
        <v>132</v>
      </c>
      <c r="J418">
        <v>819.42</v>
      </c>
      <c r="K418">
        <v>2598.4</v>
      </c>
      <c r="L418">
        <v>4732.8</v>
      </c>
      <c r="M418">
        <v>9280</v>
      </c>
      <c r="N418" t="s">
        <v>238</v>
      </c>
      <c r="O418" t="s">
        <v>239</v>
      </c>
    </row>
    <row r="419" spans="1:15" x14ac:dyDescent="0.3">
      <c r="A419" t="str">
        <f t="shared" si="1"/>
        <v>MEDI0201A_HKD_34_0_0_hk_basic_0_Core</v>
      </c>
      <c r="B419" t="s">
        <v>41</v>
      </c>
      <c r="C419" t="s">
        <v>18</v>
      </c>
      <c r="E419">
        <v>34</v>
      </c>
      <c r="F419">
        <v>0</v>
      </c>
      <c r="G419">
        <v>0</v>
      </c>
      <c r="H419">
        <v>0</v>
      </c>
      <c r="I419" t="s">
        <v>132</v>
      </c>
      <c r="J419">
        <v>2034.43</v>
      </c>
      <c r="K419">
        <v>6451.2</v>
      </c>
      <c r="L419">
        <v>11750.4</v>
      </c>
      <c r="M419">
        <v>23040</v>
      </c>
      <c r="N419" t="s">
        <v>238</v>
      </c>
      <c r="O419" t="s">
        <v>239</v>
      </c>
    </row>
    <row r="420" spans="1:15" x14ac:dyDescent="0.3">
      <c r="A420" t="str">
        <f t="shared" si="1"/>
        <v>MEDI0201A_HKD_34_0_0_hk_basic_16000_Core</v>
      </c>
      <c r="B420" t="s">
        <v>41</v>
      </c>
      <c r="C420" t="s">
        <v>18</v>
      </c>
      <c r="E420">
        <v>34</v>
      </c>
      <c r="F420">
        <v>0</v>
      </c>
      <c r="G420">
        <v>0</v>
      </c>
      <c r="H420">
        <v>16000</v>
      </c>
      <c r="I420" t="s">
        <v>132</v>
      </c>
      <c r="J420">
        <v>890.06</v>
      </c>
      <c r="K420">
        <v>2822.4</v>
      </c>
      <c r="L420">
        <v>5140.8</v>
      </c>
      <c r="M420">
        <v>10080</v>
      </c>
      <c r="N420" t="s">
        <v>238</v>
      </c>
      <c r="O420" t="s">
        <v>239</v>
      </c>
    </row>
    <row r="421" spans="1:15" x14ac:dyDescent="0.3">
      <c r="A421" t="str">
        <f t="shared" si="1"/>
        <v>MEDI0201A_HKD_34_0_0_hk_basic_25000_Core</v>
      </c>
      <c r="B421" t="s">
        <v>41</v>
      </c>
      <c r="C421" t="s">
        <v>18</v>
      </c>
      <c r="E421">
        <v>34</v>
      </c>
      <c r="F421">
        <v>0</v>
      </c>
      <c r="G421">
        <v>0</v>
      </c>
      <c r="H421">
        <v>25000</v>
      </c>
      <c r="I421" t="s">
        <v>132</v>
      </c>
      <c r="J421">
        <v>819.42</v>
      </c>
      <c r="K421">
        <v>2598.4</v>
      </c>
      <c r="L421">
        <v>4732.8</v>
      </c>
      <c r="M421">
        <v>9280</v>
      </c>
      <c r="N421" t="s">
        <v>238</v>
      </c>
      <c r="O421" t="s">
        <v>239</v>
      </c>
    </row>
    <row r="422" spans="1:15" x14ac:dyDescent="0.3">
      <c r="A422" t="str">
        <f t="shared" si="1"/>
        <v>MEDI0201A_HKD_35_1_1_hk_basic_0_Core</v>
      </c>
      <c r="B422" t="s">
        <v>41</v>
      </c>
      <c r="C422" t="s">
        <v>18</v>
      </c>
      <c r="E422">
        <v>35</v>
      </c>
      <c r="F422">
        <v>1</v>
      </c>
      <c r="G422">
        <v>1</v>
      </c>
      <c r="H422">
        <v>0</v>
      </c>
      <c r="I422" t="s">
        <v>132</v>
      </c>
      <c r="J422">
        <v>2076.8200000000002</v>
      </c>
      <c r="K422">
        <v>6585.6</v>
      </c>
      <c r="L422">
        <v>11995.2</v>
      </c>
      <c r="M422">
        <v>23520</v>
      </c>
      <c r="N422" t="s">
        <v>238</v>
      </c>
      <c r="O422" t="s">
        <v>239</v>
      </c>
    </row>
    <row r="423" spans="1:15" x14ac:dyDescent="0.3">
      <c r="A423" t="str">
        <f t="shared" si="1"/>
        <v>MEDI0201A_HKD_35_1_1_hk_basic_16000_Core</v>
      </c>
      <c r="B423" t="s">
        <v>41</v>
      </c>
      <c r="C423" t="s">
        <v>18</v>
      </c>
      <c r="E423">
        <v>35</v>
      </c>
      <c r="F423">
        <v>1</v>
      </c>
      <c r="G423">
        <v>1</v>
      </c>
      <c r="H423">
        <v>16000</v>
      </c>
      <c r="I423" t="s">
        <v>132</v>
      </c>
      <c r="J423">
        <v>904.19</v>
      </c>
      <c r="K423">
        <v>2867.2</v>
      </c>
      <c r="L423">
        <v>5222.3999999999996</v>
      </c>
      <c r="M423">
        <v>10240</v>
      </c>
      <c r="N423" t="s">
        <v>238</v>
      </c>
      <c r="O423" t="s">
        <v>239</v>
      </c>
    </row>
    <row r="424" spans="1:15" x14ac:dyDescent="0.3">
      <c r="A424" t="str">
        <f t="shared" si="1"/>
        <v>MEDI0201A_HKD_35_1_1_hk_basic_25000_Core</v>
      </c>
      <c r="B424" t="s">
        <v>41</v>
      </c>
      <c r="C424" t="s">
        <v>18</v>
      </c>
      <c r="E424">
        <v>35</v>
      </c>
      <c r="F424">
        <v>1</v>
      </c>
      <c r="G424">
        <v>1</v>
      </c>
      <c r="H424">
        <v>25000</v>
      </c>
      <c r="I424" t="s">
        <v>132</v>
      </c>
      <c r="J424">
        <v>819.42</v>
      </c>
      <c r="K424">
        <v>2598.4</v>
      </c>
      <c r="L424">
        <v>4732.8</v>
      </c>
      <c r="M424">
        <v>9280</v>
      </c>
      <c r="N424" t="s">
        <v>238</v>
      </c>
      <c r="O424" t="s">
        <v>239</v>
      </c>
    </row>
    <row r="425" spans="1:15" x14ac:dyDescent="0.3">
      <c r="A425" t="str">
        <f t="shared" si="1"/>
        <v>MEDI0201A_HKD_35_1_0_hk_basic_0_Core</v>
      </c>
      <c r="B425" t="s">
        <v>41</v>
      </c>
      <c r="C425" t="s">
        <v>18</v>
      </c>
      <c r="E425">
        <v>35</v>
      </c>
      <c r="F425">
        <v>1</v>
      </c>
      <c r="G425">
        <v>0</v>
      </c>
      <c r="H425">
        <v>0</v>
      </c>
      <c r="I425" t="s">
        <v>132</v>
      </c>
      <c r="J425">
        <v>2076.8200000000002</v>
      </c>
      <c r="K425">
        <v>6585.6</v>
      </c>
      <c r="L425">
        <v>11995.2</v>
      </c>
      <c r="M425">
        <v>23520</v>
      </c>
      <c r="N425" t="s">
        <v>238</v>
      </c>
      <c r="O425" t="s">
        <v>239</v>
      </c>
    </row>
    <row r="426" spans="1:15" x14ac:dyDescent="0.3">
      <c r="A426" t="str">
        <f t="shared" si="1"/>
        <v>MEDI0201A_HKD_35_1_0_hk_basic_16000_Core</v>
      </c>
      <c r="B426" t="s">
        <v>41</v>
      </c>
      <c r="C426" t="s">
        <v>18</v>
      </c>
      <c r="E426">
        <v>35</v>
      </c>
      <c r="F426">
        <v>1</v>
      </c>
      <c r="G426">
        <v>0</v>
      </c>
      <c r="H426">
        <v>16000</v>
      </c>
      <c r="I426" t="s">
        <v>132</v>
      </c>
      <c r="J426">
        <v>904.19</v>
      </c>
      <c r="K426">
        <v>2867.2</v>
      </c>
      <c r="L426">
        <v>5222.3999999999996</v>
      </c>
      <c r="M426">
        <v>10240</v>
      </c>
      <c r="N426" t="s">
        <v>238</v>
      </c>
      <c r="O426" t="s">
        <v>239</v>
      </c>
    </row>
    <row r="427" spans="1:15" x14ac:dyDescent="0.3">
      <c r="A427" t="str">
        <f t="shared" si="1"/>
        <v>MEDI0201A_HKD_35_1_0_hk_basic_25000_Core</v>
      </c>
      <c r="B427" t="s">
        <v>41</v>
      </c>
      <c r="C427" t="s">
        <v>18</v>
      </c>
      <c r="E427">
        <v>35</v>
      </c>
      <c r="F427">
        <v>1</v>
      </c>
      <c r="G427">
        <v>0</v>
      </c>
      <c r="H427">
        <v>25000</v>
      </c>
      <c r="I427" t="s">
        <v>132</v>
      </c>
      <c r="J427">
        <v>819.42</v>
      </c>
      <c r="K427">
        <v>2598.4</v>
      </c>
      <c r="L427">
        <v>4732.8</v>
      </c>
      <c r="M427">
        <v>9280</v>
      </c>
      <c r="N427" t="s">
        <v>238</v>
      </c>
      <c r="O427" t="s">
        <v>239</v>
      </c>
    </row>
    <row r="428" spans="1:15" x14ac:dyDescent="0.3">
      <c r="A428" t="str">
        <f t="shared" si="1"/>
        <v>MEDI0201A_HKD_35_0_1_hk_basic_0_Core</v>
      </c>
      <c r="B428" t="s">
        <v>41</v>
      </c>
      <c r="C428" t="s">
        <v>18</v>
      </c>
      <c r="E428">
        <v>35</v>
      </c>
      <c r="F428">
        <v>0</v>
      </c>
      <c r="G428">
        <v>1</v>
      </c>
      <c r="H428">
        <v>0</v>
      </c>
      <c r="I428" t="s">
        <v>132</v>
      </c>
      <c r="J428">
        <v>2076.8200000000002</v>
      </c>
      <c r="K428">
        <v>6585.6</v>
      </c>
      <c r="L428">
        <v>11995.2</v>
      </c>
      <c r="M428">
        <v>23520</v>
      </c>
      <c r="N428" t="s">
        <v>238</v>
      </c>
      <c r="O428" t="s">
        <v>239</v>
      </c>
    </row>
    <row r="429" spans="1:15" x14ac:dyDescent="0.3">
      <c r="A429" t="str">
        <f t="shared" si="1"/>
        <v>MEDI0201A_HKD_35_0_1_hk_basic_16000_Core</v>
      </c>
      <c r="B429" t="s">
        <v>41</v>
      </c>
      <c r="C429" t="s">
        <v>18</v>
      </c>
      <c r="E429">
        <v>35</v>
      </c>
      <c r="F429">
        <v>0</v>
      </c>
      <c r="G429">
        <v>1</v>
      </c>
      <c r="H429">
        <v>16000</v>
      </c>
      <c r="I429" t="s">
        <v>132</v>
      </c>
      <c r="J429">
        <v>904.19</v>
      </c>
      <c r="K429">
        <v>2867.2</v>
      </c>
      <c r="L429">
        <v>5222.3999999999996</v>
      </c>
      <c r="M429">
        <v>10240</v>
      </c>
      <c r="N429" t="s">
        <v>238</v>
      </c>
      <c r="O429" t="s">
        <v>239</v>
      </c>
    </row>
    <row r="430" spans="1:15" x14ac:dyDescent="0.3">
      <c r="A430" t="str">
        <f t="shared" si="1"/>
        <v>MEDI0201A_HKD_35_0_1_hk_basic_25000_Core</v>
      </c>
      <c r="B430" t="s">
        <v>41</v>
      </c>
      <c r="C430" t="s">
        <v>18</v>
      </c>
      <c r="E430">
        <v>35</v>
      </c>
      <c r="F430">
        <v>0</v>
      </c>
      <c r="G430">
        <v>1</v>
      </c>
      <c r="H430">
        <v>25000</v>
      </c>
      <c r="I430" t="s">
        <v>132</v>
      </c>
      <c r="J430">
        <v>819.42</v>
      </c>
      <c r="K430">
        <v>2598.4</v>
      </c>
      <c r="L430">
        <v>4732.8</v>
      </c>
      <c r="M430">
        <v>9280</v>
      </c>
      <c r="N430" t="s">
        <v>238</v>
      </c>
      <c r="O430" t="s">
        <v>239</v>
      </c>
    </row>
    <row r="431" spans="1:15" x14ac:dyDescent="0.3">
      <c r="A431" t="str">
        <f t="shared" si="1"/>
        <v>MEDI0201A_HKD_35_0_0_hk_basic_0_Core</v>
      </c>
      <c r="B431" t="s">
        <v>41</v>
      </c>
      <c r="C431" t="s">
        <v>18</v>
      </c>
      <c r="E431">
        <v>35</v>
      </c>
      <c r="F431">
        <v>0</v>
      </c>
      <c r="G431">
        <v>0</v>
      </c>
      <c r="H431">
        <v>0</v>
      </c>
      <c r="I431" t="s">
        <v>132</v>
      </c>
      <c r="J431">
        <v>2076.8200000000002</v>
      </c>
      <c r="K431">
        <v>6585.6</v>
      </c>
      <c r="L431">
        <v>11995.2</v>
      </c>
      <c r="M431">
        <v>23520</v>
      </c>
      <c r="N431" t="s">
        <v>238</v>
      </c>
      <c r="O431" t="s">
        <v>239</v>
      </c>
    </row>
    <row r="432" spans="1:15" x14ac:dyDescent="0.3">
      <c r="A432" t="str">
        <f t="shared" si="1"/>
        <v>MEDI0201A_HKD_35_0_0_hk_basic_16000_Core</v>
      </c>
      <c r="B432" t="s">
        <v>41</v>
      </c>
      <c r="C432" t="s">
        <v>18</v>
      </c>
      <c r="E432">
        <v>35</v>
      </c>
      <c r="F432">
        <v>0</v>
      </c>
      <c r="G432">
        <v>0</v>
      </c>
      <c r="H432">
        <v>16000</v>
      </c>
      <c r="I432" t="s">
        <v>132</v>
      </c>
      <c r="J432">
        <v>904.19</v>
      </c>
      <c r="K432">
        <v>2867.2</v>
      </c>
      <c r="L432">
        <v>5222.3999999999996</v>
      </c>
      <c r="M432">
        <v>10240</v>
      </c>
      <c r="N432" t="s">
        <v>238</v>
      </c>
      <c r="O432" t="s">
        <v>239</v>
      </c>
    </row>
    <row r="433" spans="1:15" x14ac:dyDescent="0.3">
      <c r="A433" t="str">
        <f t="shared" si="1"/>
        <v>MEDI0201A_HKD_35_0_0_hk_basic_25000_Core</v>
      </c>
      <c r="B433" t="s">
        <v>41</v>
      </c>
      <c r="C433" t="s">
        <v>18</v>
      </c>
      <c r="E433">
        <v>35</v>
      </c>
      <c r="F433">
        <v>0</v>
      </c>
      <c r="G433">
        <v>0</v>
      </c>
      <c r="H433">
        <v>25000</v>
      </c>
      <c r="I433" t="s">
        <v>132</v>
      </c>
      <c r="J433">
        <v>819.42</v>
      </c>
      <c r="K433">
        <v>2598.4</v>
      </c>
      <c r="L433">
        <v>4732.8</v>
      </c>
      <c r="M433">
        <v>9280</v>
      </c>
      <c r="N433" t="s">
        <v>238</v>
      </c>
      <c r="O433" t="s">
        <v>239</v>
      </c>
    </row>
    <row r="434" spans="1:15" x14ac:dyDescent="0.3">
      <c r="A434" t="str">
        <f t="shared" si="1"/>
        <v>MEDI0201A_HKD_36_1_1_hk_basic_0_Core</v>
      </c>
      <c r="B434" t="s">
        <v>41</v>
      </c>
      <c r="C434" t="s">
        <v>18</v>
      </c>
      <c r="E434">
        <v>36</v>
      </c>
      <c r="F434">
        <v>1</v>
      </c>
      <c r="G434">
        <v>1</v>
      </c>
      <c r="H434">
        <v>0</v>
      </c>
      <c r="I434" t="s">
        <v>132</v>
      </c>
      <c r="J434">
        <v>2090.94</v>
      </c>
      <c r="K434">
        <v>6630.4</v>
      </c>
      <c r="L434">
        <v>12076.8</v>
      </c>
      <c r="M434">
        <v>23680</v>
      </c>
      <c r="N434" t="s">
        <v>238</v>
      </c>
      <c r="O434" t="s">
        <v>239</v>
      </c>
    </row>
    <row r="435" spans="1:15" x14ac:dyDescent="0.3">
      <c r="A435" t="str">
        <f t="shared" si="1"/>
        <v>MEDI0201A_HKD_36_1_1_hk_basic_16000_Core</v>
      </c>
      <c r="B435" t="s">
        <v>41</v>
      </c>
      <c r="C435" t="s">
        <v>18</v>
      </c>
      <c r="E435">
        <v>36</v>
      </c>
      <c r="F435">
        <v>1</v>
      </c>
      <c r="G435">
        <v>1</v>
      </c>
      <c r="H435">
        <v>16000</v>
      </c>
      <c r="I435" t="s">
        <v>132</v>
      </c>
      <c r="J435">
        <v>960.7</v>
      </c>
      <c r="K435">
        <v>3046.4</v>
      </c>
      <c r="L435">
        <v>5548.8</v>
      </c>
      <c r="M435">
        <v>10880</v>
      </c>
      <c r="N435" t="s">
        <v>238</v>
      </c>
      <c r="O435" t="s">
        <v>239</v>
      </c>
    </row>
    <row r="436" spans="1:15" x14ac:dyDescent="0.3">
      <c r="A436" t="str">
        <f t="shared" si="1"/>
        <v>MEDI0201A_HKD_36_1_1_hk_basic_25000_Core</v>
      </c>
      <c r="B436" t="s">
        <v>41</v>
      </c>
      <c r="C436" t="s">
        <v>18</v>
      </c>
      <c r="E436">
        <v>36</v>
      </c>
      <c r="F436">
        <v>1</v>
      </c>
      <c r="G436">
        <v>1</v>
      </c>
      <c r="H436">
        <v>25000</v>
      </c>
      <c r="I436" t="s">
        <v>132</v>
      </c>
      <c r="J436">
        <v>861.81</v>
      </c>
      <c r="K436">
        <v>2732.8</v>
      </c>
      <c r="L436">
        <v>4977.6000000000004</v>
      </c>
      <c r="M436">
        <v>9760</v>
      </c>
      <c r="N436" t="s">
        <v>238</v>
      </c>
      <c r="O436" t="s">
        <v>239</v>
      </c>
    </row>
    <row r="437" spans="1:15" x14ac:dyDescent="0.3">
      <c r="A437" t="str">
        <f t="shared" si="1"/>
        <v>MEDI0201A_HKD_36_1_0_hk_basic_0_Core</v>
      </c>
      <c r="B437" t="s">
        <v>41</v>
      </c>
      <c r="C437" t="s">
        <v>18</v>
      </c>
      <c r="E437">
        <v>36</v>
      </c>
      <c r="F437">
        <v>1</v>
      </c>
      <c r="G437">
        <v>0</v>
      </c>
      <c r="H437">
        <v>0</v>
      </c>
      <c r="I437" t="s">
        <v>132</v>
      </c>
      <c r="J437">
        <v>2090.94</v>
      </c>
      <c r="K437">
        <v>6630.4</v>
      </c>
      <c r="L437">
        <v>12076.8</v>
      </c>
      <c r="M437">
        <v>23680</v>
      </c>
      <c r="N437" t="s">
        <v>238</v>
      </c>
      <c r="O437" t="s">
        <v>239</v>
      </c>
    </row>
    <row r="438" spans="1:15" x14ac:dyDescent="0.3">
      <c r="A438" t="str">
        <f t="shared" si="1"/>
        <v>MEDI0201A_HKD_36_1_0_hk_basic_16000_Core</v>
      </c>
      <c r="B438" t="s">
        <v>41</v>
      </c>
      <c r="C438" t="s">
        <v>18</v>
      </c>
      <c r="E438">
        <v>36</v>
      </c>
      <c r="F438">
        <v>1</v>
      </c>
      <c r="G438">
        <v>0</v>
      </c>
      <c r="H438">
        <v>16000</v>
      </c>
      <c r="I438" t="s">
        <v>132</v>
      </c>
      <c r="J438">
        <v>960.7</v>
      </c>
      <c r="K438">
        <v>3046.4</v>
      </c>
      <c r="L438">
        <v>5548.8</v>
      </c>
      <c r="M438">
        <v>10880</v>
      </c>
      <c r="N438" t="s">
        <v>238</v>
      </c>
      <c r="O438" t="s">
        <v>239</v>
      </c>
    </row>
    <row r="439" spans="1:15" x14ac:dyDescent="0.3">
      <c r="A439" t="str">
        <f t="shared" si="1"/>
        <v>MEDI0201A_HKD_36_1_0_hk_basic_25000_Core</v>
      </c>
      <c r="B439" t="s">
        <v>41</v>
      </c>
      <c r="C439" t="s">
        <v>18</v>
      </c>
      <c r="E439">
        <v>36</v>
      </c>
      <c r="F439">
        <v>1</v>
      </c>
      <c r="G439">
        <v>0</v>
      </c>
      <c r="H439">
        <v>25000</v>
      </c>
      <c r="I439" t="s">
        <v>132</v>
      </c>
      <c r="J439">
        <v>861.81</v>
      </c>
      <c r="K439">
        <v>2732.8</v>
      </c>
      <c r="L439">
        <v>4977.6000000000004</v>
      </c>
      <c r="M439">
        <v>9760</v>
      </c>
      <c r="N439" t="s">
        <v>238</v>
      </c>
      <c r="O439" t="s">
        <v>239</v>
      </c>
    </row>
    <row r="440" spans="1:15" x14ac:dyDescent="0.3">
      <c r="A440" t="str">
        <f t="shared" si="1"/>
        <v>MEDI0201A_HKD_36_0_1_hk_basic_0_Core</v>
      </c>
      <c r="B440" t="s">
        <v>41</v>
      </c>
      <c r="C440" t="s">
        <v>18</v>
      </c>
      <c r="E440">
        <v>36</v>
      </c>
      <c r="F440">
        <v>0</v>
      </c>
      <c r="G440">
        <v>1</v>
      </c>
      <c r="H440">
        <v>0</v>
      </c>
      <c r="I440" t="s">
        <v>132</v>
      </c>
      <c r="J440">
        <v>2090.94</v>
      </c>
      <c r="K440">
        <v>6630.4</v>
      </c>
      <c r="L440">
        <v>12076.8</v>
      </c>
      <c r="M440">
        <v>23680</v>
      </c>
      <c r="N440" t="s">
        <v>238</v>
      </c>
      <c r="O440" t="s">
        <v>239</v>
      </c>
    </row>
    <row r="441" spans="1:15" x14ac:dyDescent="0.3">
      <c r="A441" t="str">
        <f t="shared" si="1"/>
        <v>MEDI0201A_HKD_36_0_1_hk_basic_16000_Core</v>
      </c>
      <c r="B441" t="s">
        <v>41</v>
      </c>
      <c r="C441" t="s">
        <v>18</v>
      </c>
      <c r="E441">
        <v>36</v>
      </c>
      <c r="F441">
        <v>0</v>
      </c>
      <c r="G441">
        <v>1</v>
      </c>
      <c r="H441">
        <v>16000</v>
      </c>
      <c r="I441" t="s">
        <v>132</v>
      </c>
      <c r="J441">
        <v>960.7</v>
      </c>
      <c r="K441">
        <v>3046.4</v>
      </c>
      <c r="L441">
        <v>5548.8</v>
      </c>
      <c r="M441">
        <v>10880</v>
      </c>
      <c r="N441" t="s">
        <v>238</v>
      </c>
      <c r="O441" t="s">
        <v>239</v>
      </c>
    </row>
    <row r="442" spans="1:15" x14ac:dyDescent="0.3">
      <c r="A442" t="str">
        <f t="shared" si="1"/>
        <v>MEDI0201A_HKD_36_0_1_hk_basic_25000_Core</v>
      </c>
      <c r="B442" t="s">
        <v>41</v>
      </c>
      <c r="C442" t="s">
        <v>18</v>
      </c>
      <c r="E442">
        <v>36</v>
      </c>
      <c r="F442">
        <v>0</v>
      </c>
      <c r="G442">
        <v>1</v>
      </c>
      <c r="H442">
        <v>25000</v>
      </c>
      <c r="I442" t="s">
        <v>132</v>
      </c>
      <c r="J442">
        <v>861.81</v>
      </c>
      <c r="K442">
        <v>2732.8</v>
      </c>
      <c r="L442">
        <v>4977.6000000000004</v>
      </c>
      <c r="M442">
        <v>9760</v>
      </c>
      <c r="N442" t="s">
        <v>238</v>
      </c>
      <c r="O442" t="s">
        <v>239</v>
      </c>
    </row>
    <row r="443" spans="1:15" x14ac:dyDescent="0.3">
      <c r="A443" t="str">
        <f t="shared" si="1"/>
        <v>MEDI0201A_HKD_36_0_0_hk_basic_0_Core</v>
      </c>
      <c r="B443" t="s">
        <v>41</v>
      </c>
      <c r="C443" t="s">
        <v>18</v>
      </c>
      <c r="E443">
        <v>36</v>
      </c>
      <c r="F443">
        <v>0</v>
      </c>
      <c r="G443">
        <v>0</v>
      </c>
      <c r="H443">
        <v>0</v>
      </c>
      <c r="I443" t="s">
        <v>132</v>
      </c>
      <c r="J443">
        <v>2090.94</v>
      </c>
      <c r="K443">
        <v>6630.4</v>
      </c>
      <c r="L443">
        <v>12076.8</v>
      </c>
      <c r="M443">
        <v>23680</v>
      </c>
      <c r="N443" t="s">
        <v>238</v>
      </c>
      <c r="O443" t="s">
        <v>239</v>
      </c>
    </row>
    <row r="444" spans="1:15" x14ac:dyDescent="0.3">
      <c r="A444" t="str">
        <f t="shared" si="1"/>
        <v>MEDI0201A_HKD_36_0_0_hk_basic_16000_Core</v>
      </c>
      <c r="B444" t="s">
        <v>41</v>
      </c>
      <c r="C444" t="s">
        <v>18</v>
      </c>
      <c r="E444">
        <v>36</v>
      </c>
      <c r="F444">
        <v>0</v>
      </c>
      <c r="G444">
        <v>0</v>
      </c>
      <c r="H444">
        <v>16000</v>
      </c>
      <c r="I444" t="s">
        <v>132</v>
      </c>
      <c r="J444">
        <v>960.7</v>
      </c>
      <c r="K444">
        <v>3046.4</v>
      </c>
      <c r="L444">
        <v>5548.8</v>
      </c>
      <c r="M444">
        <v>10880</v>
      </c>
      <c r="N444" t="s">
        <v>238</v>
      </c>
      <c r="O444" t="s">
        <v>239</v>
      </c>
    </row>
    <row r="445" spans="1:15" x14ac:dyDescent="0.3">
      <c r="A445" t="str">
        <f t="shared" si="1"/>
        <v>MEDI0201A_HKD_36_0_0_hk_basic_25000_Core</v>
      </c>
      <c r="B445" t="s">
        <v>41</v>
      </c>
      <c r="C445" t="s">
        <v>18</v>
      </c>
      <c r="E445">
        <v>36</v>
      </c>
      <c r="F445">
        <v>0</v>
      </c>
      <c r="G445">
        <v>0</v>
      </c>
      <c r="H445">
        <v>25000</v>
      </c>
      <c r="I445" t="s">
        <v>132</v>
      </c>
      <c r="J445">
        <v>861.81</v>
      </c>
      <c r="K445">
        <v>2732.8</v>
      </c>
      <c r="L445">
        <v>4977.6000000000004</v>
      </c>
      <c r="M445">
        <v>9760</v>
      </c>
      <c r="N445" t="s">
        <v>238</v>
      </c>
      <c r="O445" t="s">
        <v>239</v>
      </c>
    </row>
    <row r="446" spans="1:15" x14ac:dyDescent="0.3">
      <c r="A446" t="str">
        <f t="shared" si="1"/>
        <v>MEDI0201A_HKD_37_1_1_hk_basic_0_Core</v>
      </c>
      <c r="B446" t="s">
        <v>41</v>
      </c>
      <c r="C446" t="s">
        <v>18</v>
      </c>
      <c r="E446">
        <v>37</v>
      </c>
      <c r="F446">
        <v>1</v>
      </c>
      <c r="G446">
        <v>1</v>
      </c>
      <c r="H446">
        <v>0</v>
      </c>
      <c r="I446" t="s">
        <v>132</v>
      </c>
      <c r="J446">
        <v>2133.33</v>
      </c>
      <c r="K446">
        <v>6764.8</v>
      </c>
      <c r="L446">
        <v>12321.6</v>
      </c>
      <c r="M446">
        <v>24160</v>
      </c>
      <c r="N446" t="s">
        <v>238</v>
      </c>
      <c r="O446" t="s">
        <v>239</v>
      </c>
    </row>
    <row r="447" spans="1:15" x14ac:dyDescent="0.3">
      <c r="A447" t="str">
        <f t="shared" si="1"/>
        <v>MEDI0201A_HKD_37_1_1_hk_basic_16000_Core</v>
      </c>
      <c r="B447" t="s">
        <v>41</v>
      </c>
      <c r="C447" t="s">
        <v>18</v>
      </c>
      <c r="E447">
        <v>37</v>
      </c>
      <c r="F447">
        <v>1</v>
      </c>
      <c r="G447">
        <v>1</v>
      </c>
      <c r="H447">
        <v>16000</v>
      </c>
      <c r="I447" t="s">
        <v>132</v>
      </c>
      <c r="J447">
        <v>960.7</v>
      </c>
      <c r="K447">
        <v>3046.4</v>
      </c>
      <c r="L447">
        <v>5548.8</v>
      </c>
      <c r="M447">
        <v>10880</v>
      </c>
      <c r="N447" t="s">
        <v>238</v>
      </c>
      <c r="O447" t="s">
        <v>239</v>
      </c>
    </row>
    <row r="448" spans="1:15" x14ac:dyDescent="0.3">
      <c r="A448" t="str">
        <f t="shared" si="1"/>
        <v>MEDI0201A_HKD_37_1_1_hk_basic_25000_Core</v>
      </c>
      <c r="B448" t="s">
        <v>41</v>
      </c>
      <c r="C448" t="s">
        <v>18</v>
      </c>
      <c r="E448">
        <v>37</v>
      </c>
      <c r="F448">
        <v>1</v>
      </c>
      <c r="G448">
        <v>1</v>
      </c>
      <c r="H448">
        <v>25000</v>
      </c>
      <c r="I448" t="s">
        <v>132</v>
      </c>
      <c r="J448">
        <v>861.81</v>
      </c>
      <c r="K448">
        <v>2732.8</v>
      </c>
      <c r="L448">
        <v>4977.6000000000004</v>
      </c>
      <c r="M448">
        <v>9760</v>
      </c>
      <c r="N448" t="s">
        <v>238</v>
      </c>
      <c r="O448" t="s">
        <v>239</v>
      </c>
    </row>
    <row r="449" spans="1:15" x14ac:dyDescent="0.3">
      <c r="A449" t="str">
        <f t="shared" si="1"/>
        <v>MEDI0201A_HKD_37_1_0_hk_basic_0_Core</v>
      </c>
      <c r="B449" t="s">
        <v>41</v>
      </c>
      <c r="C449" t="s">
        <v>18</v>
      </c>
      <c r="E449">
        <v>37</v>
      </c>
      <c r="F449">
        <v>1</v>
      </c>
      <c r="G449">
        <v>0</v>
      </c>
      <c r="H449">
        <v>0</v>
      </c>
      <c r="I449" t="s">
        <v>132</v>
      </c>
      <c r="J449">
        <v>2133.33</v>
      </c>
      <c r="K449">
        <v>6764.8</v>
      </c>
      <c r="L449">
        <v>12321.6</v>
      </c>
      <c r="M449">
        <v>24160</v>
      </c>
      <c r="N449" t="s">
        <v>238</v>
      </c>
      <c r="O449" t="s">
        <v>239</v>
      </c>
    </row>
    <row r="450" spans="1:15" x14ac:dyDescent="0.3">
      <c r="A450" t="str">
        <f t="shared" si="1"/>
        <v>MEDI0201A_HKD_37_1_0_hk_basic_16000_Core</v>
      </c>
      <c r="B450" t="s">
        <v>41</v>
      </c>
      <c r="C450" t="s">
        <v>18</v>
      </c>
      <c r="E450">
        <v>37</v>
      </c>
      <c r="F450">
        <v>1</v>
      </c>
      <c r="G450">
        <v>0</v>
      </c>
      <c r="H450">
        <v>16000</v>
      </c>
      <c r="I450" t="s">
        <v>132</v>
      </c>
      <c r="J450">
        <v>960.7</v>
      </c>
      <c r="K450">
        <v>3046.4</v>
      </c>
      <c r="L450">
        <v>5548.8</v>
      </c>
      <c r="M450">
        <v>10880</v>
      </c>
      <c r="N450" t="s">
        <v>238</v>
      </c>
      <c r="O450" t="s">
        <v>239</v>
      </c>
    </row>
    <row r="451" spans="1:15" x14ac:dyDescent="0.3">
      <c r="A451" t="str">
        <f t="shared" si="1"/>
        <v>MEDI0201A_HKD_37_1_0_hk_basic_25000_Core</v>
      </c>
      <c r="B451" t="s">
        <v>41</v>
      </c>
      <c r="C451" t="s">
        <v>18</v>
      </c>
      <c r="E451">
        <v>37</v>
      </c>
      <c r="F451">
        <v>1</v>
      </c>
      <c r="G451">
        <v>0</v>
      </c>
      <c r="H451">
        <v>25000</v>
      </c>
      <c r="I451" t="s">
        <v>132</v>
      </c>
      <c r="J451">
        <v>861.81</v>
      </c>
      <c r="K451">
        <v>2732.8</v>
      </c>
      <c r="L451">
        <v>4977.6000000000004</v>
      </c>
      <c r="M451">
        <v>9760</v>
      </c>
      <c r="N451" t="s">
        <v>238</v>
      </c>
      <c r="O451" t="s">
        <v>239</v>
      </c>
    </row>
    <row r="452" spans="1:15" x14ac:dyDescent="0.3">
      <c r="A452" t="str">
        <f t="shared" si="1"/>
        <v>MEDI0201A_HKD_37_0_1_hk_basic_0_Core</v>
      </c>
      <c r="B452" t="s">
        <v>41</v>
      </c>
      <c r="C452" t="s">
        <v>18</v>
      </c>
      <c r="E452">
        <v>37</v>
      </c>
      <c r="F452">
        <v>0</v>
      </c>
      <c r="G452">
        <v>1</v>
      </c>
      <c r="H452">
        <v>0</v>
      </c>
      <c r="I452" t="s">
        <v>132</v>
      </c>
      <c r="J452">
        <v>2133.33</v>
      </c>
      <c r="K452">
        <v>6764.8</v>
      </c>
      <c r="L452">
        <v>12321.6</v>
      </c>
      <c r="M452">
        <v>24160</v>
      </c>
      <c r="N452" t="s">
        <v>238</v>
      </c>
      <c r="O452" t="s">
        <v>239</v>
      </c>
    </row>
    <row r="453" spans="1:15" x14ac:dyDescent="0.3">
      <c r="A453" t="str">
        <f t="shared" si="1"/>
        <v>MEDI0201A_HKD_37_0_1_hk_basic_16000_Core</v>
      </c>
      <c r="B453" t="s">
        <v>41</v>
      </c>
      <c r="C453" t="s">
        <v>18</v>
      </c>
      <c r="E453">
        <v>37</v>
      </c>
      <c r="F453">
        <v>0</v>
      </c>
      <c r="G453">
        <v>1</v>
      </c>
      <c r="H453">
        <v>16000</v>
      </c>
      <c r="I453" t="s">
        <v>132</v>
      </c>
      <c r="J453">
        <v>960.7</v>
      </c>
      <c r="K453">
        <v>3046.4</v>
      </c>
      <c r="L453">
        <v>5548.8</v>
      </c>
      <c r="M453">
        <v>10880</v>
      </c>
      <c r="N453" t="s">
        <v>238</v>
      </c>
      <c r="O453" t="s">
        <v>239</v>
      </c>
    </row>
    <row r="454" spans="1:15" x14ac:dyDescent="0.3">
      <c r="A454" t="str">
        <f t="shared" si="1"/>
        <v>MEDI0201A_HKD_37_0_1_hk_basic_25000_Core</v>
      </c>
      <c r="B454" t="s">
        <v>41</v>
      </c>
      <c r="C454" t="s">
        <v>18</v>
      </c>
      <c r="E454">
        <v>37</v>
      </c>
      <c r="F454">
        <v>0</v>
      </c>
      <c r="G454">
        <v>1</v>
      </c>
      <c r="H454">
        <v>25000</v>
      </c>
      <c r="I454" t="s">
        <v>132</v>
      </c>
      <c r="J454">
        <v>861.81</v>
      </c>
      <c r="K454">
        <v>2732.8</v>
      </c>
      <c r="L454">
        <v>4977.6000000000004</v>
      </c>
      <c r="M454">
        <v>9760</v>
      </c>
      <c r="N454" t="s">
        <v>238</v>
      </c>
      <c r="O454" t="s">
        <v>239</v>
      </c>
    </row>
    <row r="455" spans="1:15" x14ac:dyDescent="0.3">
      <c r="A455" t="str">
        <f t="shared" si="1"/>
        <v>MEDI0201A_HKD_37_0_0_hk_basic_0_Core</v>
      </c>
      <c r="B455" t="s">
        <v>41</v>
      </c>
      <c r="C455" t="s">
        <v>18</v>
      </c>
      <c r="E455">
        <v>37</v>
      </c>
      <c r="F455">
        <v>0</v>
      </c>
      <c r="G455">
        <v>0</v>
      </c>
      <c r="H455">
        <v>0</v>
      </c>
      <c r="I455" t="s">
        <v>132</v>
      </c>
      <c r="J455">
        <v>2133.33</v>
      </c>
      <c r="K455">
        <v>6764.8</v>
      </c>
      <c r="L455">
        <v>12321.6</v>
      </c>
      <c r="M455">
        <v>24160</v>
      </c>
      <c r="N455" t="s">
        <v>238</v>
      </c>
      <c r="O455" t="s">
        <v>239</v>
      </c>
    </row>
    <row r="456" spans="1:15" x14ac:dyDescent="0.3">
      <c r="A456" t="str">
        <f t="shared" si="1"/>
        <v>MEDI0201A_HKD_37_0_0_hk_basic_16000_Core</v>
      </c>
      <c r="B456" t="s">
        <v>41</v>
      </c>
      <c r="C456" t="s">
        <v>18</v>
      </c>
      <c r="E456">
        <v>37</v>
      </c>
      <c r="F456">
        <v>0</v>
      </c>
      <c r="G456">
        <v>0</v>
      </c>
      <c r="H456">
        <v>16000</v>
      </c>
      <c r="I456" t="s">
        <v>132</v>
      </c>
      <c r="J456">
        <v>960.7</v>
      </c>
      <c r="K456">
        <v>3046.4</v>
      </c>
      <c r="L456">
        <v>5548.8</v>
      </c>
      <c r="M456">
        <v>10880</v>
      </c>
      <c r="N456" t="s">
        <v>238</v>
      </c>
      <c r="O456" t="s">
        <v>239</v>
      </c>
    </row>
    <row r="457" spans="1:15" x14ac:dyDescent="0.3">
      <c r="A457" t="str">
        <f t="shared" si="1"/>
        <v>MEDI0201A_HKD_37_0_0_hk_basic_25000_Core</v>
      </c>
      <c r="B457" t="s">
        <v>41</v>
      </c>
      <c r="C457" t="s">
        <v>18</v>
      </c>
      <c r="E457">
        <v>37</v>
      </c>
      <c r="F457">
        <v>0</v>
      </c>
      <c r="G457">
        <v>0</v>
      </c>
      <c r="H457">
        <v>25000</v>
      </c>
      <c r="I457" t="s">
        <v>132</v>
      </c>
      <c r="J457">
        <v>861.81</v>
      </c>
      <c r="K457">
        <v>2732.8</v>
      </c>
      <c r="L457">
        <v>4977.6000000000004</v>
      </c>
      <c r="M457">
        <v>9760</v>
      </c>
      <c r="N457" t="s">
        <v>238</v>
      </c>
      <c r="O457" t="s">
        <v>239</v>
      </c>
    </row>
    <row r="458" spans="1:15" x14ac:dyDescent="0.3">
      <c r="A458" t="str">
        <f t="shared" si="1"/>
        <v>MEDI0201A_HKD_38_1_1_hk_basic_0_Core</v>
      </c>
      <c r="B458" t="s">
        <v>41</v>
      </c>
      <c r="C458" t="s">
        <v>18</v>
      </c>
      <c r="E458">
        <v>38</v>
      </c>
      <c r="F458">
        <v>1</v>
      </c>
      <c r="G458">
        <v>1</v>
      </c>
      <c r="H458">
        <v>0</v>
      </c>
      <c r="I458" t="s">
        <v>132</v>
      </c>
      <c r="J458">
        <v>2175.71</v>
      </c>
      <c r="K458">
        <v>6899.2</v>
      </c>
      <c r="L458">
        <v>12566.4</v>
      </c>
      <c r="M458">
        <v>24640</v>
      </c>
      <c r="N458" t="s">
        <v>238</v>
      </c>
      <c r="O458" t="s">
        <v>239</v>
      </c>
    </row>
    <row r="459" spans="1:15" x14ac:dyDescent="0.3">
      <c r="A459" t="str">
        <f t="shared" si="1"/>
        <v>MEDI0201A_HKD_38_1_1_hk_basic_16000_Core</v>
      </c>
      <c r="B459" t="s">
        <v>41</v>
      </c>
      <c r="C459" t="s">
        <v>18</v>
      </c>
      <c r="E459">
        <v>38</v>
      </c>
      <c r="F459">
        <v>1</v>
      </c>
      <c r="G459">
        <v>1</v>
      </c>
      <c r="H459">
        <v>16000</v>
      </c>
      <c r="I459" t="s">
        <v>132</v>
      </c>
      <c r="J459">
        <v>974.83</v>
      </c>
      <c r="K459">
        <v>3091.2</v>
      </c>
      <c r="L459">
        <v>5630.4</v>
      </c>
      <c r="M459">
        <v>11040</v>
      </c>
      <c r="N459" t="s">
        <v>238</v>
      </c>
      <c r="O459" t="s">
        <v>239</v>
      </c>
    </row>
    <row r="460" spans="1:15" x14ac:dyDescent="0.3">
      <c r="A460" t="str">
        <f t="shared" si="1"/>
        <v>MEDI0201A_HKD_38_1_1_hk_basic_25000_Core</v>
      </c>
      <c r="B460" t="s">
        <v>41</v>
      </c>
      <c r="C460" t="s">
        <v>18</v>
      </c>
      <c r="E460">
        <v>38</v>
      </c>
      <c r="F460">
        <v>1</v>
      </c>
      <c r="G460">
        <v>1</v>
      </c>
      <c r="H460">
        <v>25000</v>
      </c>
      <c r="I460" t="s">
        <v>132</v>
      </c>
      <c r="J460">
        <v>875.94</v>
      </c>
      <c r="K460">
        <v>2777.6</v>
      </c>
      <c r="L460">
        <v>5059.2</v>
      </c>
      <c r="M460">
        <v>9920</v>
      </c>
      <c r="N460" t="s">
        <v>238</v>
      </c>
      <c r="O460" t="s">
        <v>239</v>
      </c>
    </row>
    <row r="461" spans="1:15" x14ac:dyDescent="0.3">
      <c r="A461" t="str">
        <f t="shared" si="1"/>
        <v>MEDI0201A_HKD_38_1_0_hk_basic_0_Core</v>
      </c>
      <c r="B461" t="s">
        <v>41</v>
      </c>
      <c r="C461" t="s">
        <v>18</v>
      </c>
      <c r="E461">
        <v>38</v>
      </c>
      <c r="F461">
        <v>1</v>
      </c>
      <c r="G461">
        <v>0</v>
      </c>
      <c r="H461">
        <v>0</v>
      </c>
      <c r="I461" t="s">
        <v>132</v>
      </c>
      <c r="J461">
        <v>2175.71</v>
      </c>
      <c r="K461">
        <v>6899.2</v>
      </c>
      <c r="L461">
        <v>12566.4</v>
      </c>
      <c r="M461">
        <v>24640</v>
      </c>
      <c r="N461" t="s">
        <v>238</v>
      </c>
      <c r="O461" t="s">
        <v>239</v>
      </c>
    </row>
    <row r="462" spans="1:15" x14ac:dyDescent="0.3">
      <c r="A462" t="str">
        <f t="shared" si="1"/>
        <v>MEDI0201A_HKD_38_1_0_hk_basic_16000_Core</v>
      </c>
      <c r="B462" t="s">
        <v>41</v>
      </c>
      <c r="C462" t="s">
        <v>18</v>
      </c>
      <c r="E462">
        <v>38</v>
      </c>
      <c r="F462">
        <v>1</v>
      </c>
      <c r="G462">
        <v>0</v>
      </c>
      <c r="H462">
        <v>16000</v>
      </c>
      <c r="I462" t="s">
        <v>132</v>
      </c>
      <c r="J462">
        <v>974.83</v>
      </c>
      <c r="K462">
        <v>3091.2</v>
      </c>
      <c r="L462">
        <v>5630.4</v>
      </c>
      <c r="M462">
        <v>11040</v>
      </c>
      <c r="N462" t="s">
        <v>238</v>
      </c>
      <c r="O462" t="s">
        <v>239</v>
      </c>
    </row>
    <row r="463" spans="1:15" x14ac:dyDescent="0.3">
      <c r="A463" t="str">
        <f t="shared" si="1"/>
        <v>MEDI0201A_HKD_38_1_0_hk_basic_25000_Core</v>
      </c>
      <c r="B463" t="s">
        <v>41</v>
      </c>
      <c r="C463" t="s">
        <v>18</v>
      </c>
      <c r="E463">
        <v>38</v>
      </c>
      <c r="F463">
        <v>1</v>
      </c>
      <c r="G463">
        <v>0</v>
      </c>
      <c r="H463">
        <v>25000</v>
      </c>
      <c r="I463" t="s">
        <v>132</v>
      </c>
      <c r="J463">
        <v>875.94</v>
      </c>
      <c r="K463">
        <v>2777.6</v>
      </c>
      <c r="L463">
        <v>5059.2</v>
      </c>
      <c r="M463">
        <v>9920</v>
      </c>
      <c r="N463" t="s">
        <v>238</v>
      </c>
      <c r="O463" t="s">
        <v>239</v>
      </c>
    </row>
    <row r="464" spans="1:15" x14ac:dyDescent="0.3">
      <c r="A464" t="str">
        <f t="shared" si="1"/>
        <v>MEDI0201A_HKD_38_0_1_hk_basic_0_Core</v>
      </c>
      <c r="B464" t="s">
        <v>41</v>
      </c>
      <c r="C464" t="s">
        <v>18</v>
      </c>
      <c r="E464">
        <v>38</v>
      </c>
      <c r="F464">
        <v>0</v>
      </c>
      <c r="G464">
        <v>1</v>
      </c>
      <c r="H464">
        <v>0</v>
      </c>
      <c r="I464" t="s">
        <v>132</v>
      </c>
      <c r="J464">
        <v>2175.71</v>
      </c>
      <c r="K464">
        <v>6899.2</v>
      </c>
      <c r="L464">
        <v>12566.4</v>
      </c>
      <c r="M464">
        <v>24640</v>
      </c>
      <c r="N464" t="s">
        <v>238</v>
      </c>
      <c r="O464" t="s">
        <v>239</v>
      </c>
    </row>
    <row r="465" spans="1:15" x14ac:dyDescent="0.3">
      <c r="A465" t="str">
        <f t="shared" si="1"/>
        <v>MEDI0201A_HKD_38_0_1_hk_basic_16000_Core</v>
      </c>
      <c r="B465" t="s">
        <v>41</v>
      </c>
      <c r="C465" t="s">
        <v>18</v>
      </c>
      <c r="E465">
        <v>38</v>
      </c>
      <c r="F465">
        <v>0</v>
      </c>
      <c r="G465">
        <v>1</v>
      </c>
      <c r="H465">
        <v>16000</v>
      </c>
      <c r="I465" t="s">
        <v>132</v>
      </c>
      <c r="J465">
        <v>974.83</v>
      </c>
      <c r="K465">
        <v>3091.2</v>
      </c>
      <c r="L465">
        <v>5630.4</v>
      </c>
      <c r="M465">
        <v>11040</v>
      </c>
      <c r="N465" t="s">
        <v>238</v>
      </c>
      <c r="O465" t="s">
        <v>239</v>
      </c>
    </row>
    <row r="466" spans="1:15" x14ac:dyDescent="0.3">
      <c r="A466" t="str">
        <f t="shared" si="1"/>
        <v>MEDI0201A_HKD_38_0_1_hk_basic_25000_Core</v>
      </c>
      <c r="B466" t="s">
        <v>41</v>
      </c>
      <c r="C466" t="s">
        <v>18</v>
      </c>
      <c r="E466">
        <v>38</v>
      </c>
      <c r="F466">
        <v>0</v>
      </c>
      <c r="G466">
        <v>1</v>
      </c>
      <c r="H466">
        <v>25000</v>
      </c>
      <c r="I466" t="s">
        <v>132</v>
      </c>
      <c r="J466">
        <v>875.94</v>
      </c>
      <c r="K466">
        <v>2777.6</v>
      </c>
      <c r="L466">
        <v>5059.2</v>
      </c>
      <c r="M466">
        <v>9920</v>
      </c>
      <c r="N466" t="s">
        <v>238</v>
      </c>
      <c r="O466" t="s">
        <v>239</v>
      </c>
    </row>
    <row r="467" spans="1:15" x14ac:dyDescent="0.3">
      <c r="A467" t="str">
        <f t="shared" si="1"/>
        <v>MEDI0201A_HKD_38_0_0_hk_basic_0_Core</v>
      </c>
      <c r="B467" t="s">
        <v>41</v>
      </c>
      <c r="C467" t="s">
        <v>18</v>
      </c>
      <c r="E467">
        <v>38</v>
      </c>
      <c r="F467">
        <v>0</v>
      </c>
      <c r="G467">
        <v>0</v>
      </c>
      <c r="H467">
        <v>0</v>
      </c>
      <c r="I467" t="s">
        <v>132</v>
      </c>
      <c r="J467">
        <v>2175.71</v>
      </c>
      <c r="K467">
        <v>6899.2</v>
      </c>
      <c r="L467">
        <v>12566.4</v>
      </c>
      <c r="M467">
        <v>24640</v>
      </c>
      <c r="N467" t="s">
        <v>238</v>
      </c>
      <c r="O467" t="s">
        <v>239</v>
      </c>
    </row>
    <row r="468" spans="1:15" x14ac:dyDescent="0.3">
      <c r="A468" t="str">
        <f t="shared" si="1"/>
        <v>MEDI0201A_HKD_38_0_0_hk_basic_16000_Core</v>
      </c>
      <c r="B468" t="s">
        <v>41</v>
      </c>
      <c r="C468" t="s">
        <v>18</v>
      </c>
      <c r="E468">
        <v>38</v>
      </c>
      <c r="F468">
        <v>0</v>
      </c>
      <c r="G468">
        <v>0</v>
      </c>
      <c r="H468">
        <v>16000</v>
      </c>
      <c r="I468" t="s">
        <v>132</v>
      </c>
      <c r="J468">
        <v>974.83</v>
      </c>
      <c r="K468">
        <v>3091.2</v>
      </c>
      <c r="L468">
        <v>5630.4</v>
      </c>
      <c r="M468">
        <v>11040</v>
      </c>
      <c r="N468" t="s">
        <v>238</v>
      </c>
      <c r="O468" t="s">
        <v>239</v>
      </c>
    </row>
    <row r="469" spans="1:15" x14ac:dyDescent="0.3">
      <c r="A469" t="str">
        <f t="shared" si="1"/>
        <v>MEDI0201A_HKD_38_0_0_hk_basic_25000_Core</v>
      </c>
      <c r="B469" t="s">
        <v>41</v>
      </c>
      <c r="C469" t="s">
        <v>18</v>
      </c>
      <c r="E469">
        <v>38</v>
      </c>
      <c r="F469">
        <v>0</v>
      </c>
      <c r="G469">
        <v>0</v>
      </c>
      <c r="H469">
        <v>25000</v>
      </c>
      <c r="I469" t="s">
        <v>132</v>
      </c>
      <c r="J469">
        <v>875.94</v>
      </c>
      <c r="K469">
        <v>2777.6</v>
      </c>
      <c r="L469">
        <v>5059.2</v>
      </c>
      <c r="M469">
        <v>9920</v>
      </c>
      <c r="N469" t="s">
        <v>238</v>
      </c>
      <c r="O469" t="s">
        <v>239</v>
      </c>
    </row>
    <row r="470" spans="1:15" x14ac:dyDescent="0.3">
      <c r="A470" t="str">
        <f t="shared" si="1"/>
        <v>MEDI0201A_HKD_39_1_1_hk_basic_0_Core</v>
      </c>
      <c r="B470" t="s">
        <v>41</v>
      </c>
      <c r="C470" t="s">
        <v>18</v>
      </c>
      <c r="E470">
        <v>39</v>
      </c>
      <c r="F470">
        <v>1</v>
      </c>
      <c r="G470">
        <v>1</v>
      </c>
      <c r="H470">
        <v>0</v>
      </c>
      <c r="I470" t="s">
        <v>132</v>
      </c>
      <c r="J470">
        <v>2203.9699999999998</v>
      </c>
      <c r="K470">
        <v>6988.8</v>
      </c>
      <c r="L470">
        <v>12729.6</v>
      </c>
      <c r="M470">
        <v>24960</v>
      </c>
      <c r="N470" t="s">
        <v>238</v>
      </c>
      <c r="O470" t="s">
        <v>239</v>
      </c>
    </row>
    <row r="471" spans="1:15" x14ac:dyDescent="0.3">
      <c r="A471" t="str">
        <f t="shared" si="1"/>
        <v>MEDI0201A_HKD_39_1_1_hk_basic_16000_Core</v>
      </c>
      <c r="B471" t="s">
        <v>41</v>
      </c>
      <c r="C471" t="s">
        <v>18</v>
      </c>
      <c r="E471">
        <v>39</v>
      </c>
      <c r="F471">
        <v>1</v>
      </c>
      <c r="G471">
        <v>1</v>
      </c>
      <c r="H471">
        <v>16000</v>
      </c>
      <c r="I471" t="s">
        <v>132</v>
      </c>
      <c r="J471">
        <v>974.83</v>
      </c>
      <c r="K471">
        <v>3091.2</v>
      </c>
      <c r="L471">
        <v>5630.4</v>
      </c>
      <c r="M471">
        <v>11040</v>
      </c>
      <c r="N471" t="s">
        <v>238</v>
      </c>
      <c r="O471" t="s">
        <v>239</v>
      </c>
    </row>
    <row r="472" spans="1:15" x14ac:dyDescent="0.3">
      <c r="A472" t="str">
        <f t="shared" si="1"/>
        <v>MEDI0201A_HKD_39_1_1_hk_basic_25000_Core</v>
      </c>
      <c r="B472" t="s">
        <v>41</v>
      </c>
      <c r="C472" t="s">
        <v>18</v>
      </c>
      <c r="E472">
        <v>39</v>
      </c>
      <c r="F472">
        <v>1</v>
      </c>
      <c r="G472">
        <v>1</v>
      </c>
      <c r="H472">
        <v>25000</v>
      </c>
      <c r="I472" t="s">
        <v>132</v>
      </c>
      <c r="J472">
        <v>875.94</v>
      </c>
      <c r="K472">
        <v>2777.6</v>
      </c>
      <c r="L472">
        <v>5059.2</v>
      </c>
      <c r="M472">
        <v>9920</v>
      </c>
      <c r="N472" t="s">
        <v>238</v>
      </c>
      <c r="O472" t="s">
        <v>239</v>
      </c>
    </row>
    <row r="473" spans="1:15" x14ac:dyDescent="0.3">
      <c r="A473" t="str">
        <f t="shared" si="1"/>
        <v>MEDI0201A_HKD_39_1_0_hk_basic_0_Core</v>
      </c>
      <c r="B473" t="s">
        <v>41</v>
      </c>
      <c r="C473" t="s">
        <v>18</v>
      </c>
      <c r="E473">
        <v>39</v>
      </c>
      <c r="F473">
        <v>1</v>
      </c>
      <c r="G473">
        <v>0</v>
      </c>
      <c r="H473">
        <v>0</v>
      </c>
      <c r="I473" t="s">
        <v>132</v>
      </c>
      <c r="J473">
        <v>2203.9699999999998</v>
      </c>
      <c r="K473">
        <v>6988.8</v>
      </c>
      <c r="L473">
        <v>12729.6</v>
      </c>
      <c r="M473">
        <v>24960</v>
      </c>
      <c r="N473" t="s">
        <v>238</v>
      </c>
      <c r="O473" t="s">
        <v>239</v>
      </c>
    </row>
    <row r="474" spans="1:15" x14ac:dyDescent="0.3">
      <c r="A474" t="str">
        <f t="shared" si="1"/>
        <v>MEDI0201A_HKD_39_1_0_hk_basic_16000_Core</v>
      </c>
      <c r="B474" t="s">
        <v>41</v>
      </c>
      <c r="C474" t="s">
        <v>18</v>
      </c>
      <c r="E474">
        <v>39</v>
      </c>
      <c r="F474">
        <v>1</v>
      </c>
      <c r="G474">
        <v>0</v>
      </c>
      <c r="H474">
        <v>16000</v>
      </c>
      <c r="I474" t="s">
        <v>132</v>
      </c>
      <c r="J474">
        <v>974.83</v>
      </c>
      <c r="K474">
        <v>3091.2</v>
      </c>
      <c r="L474">
        <v>5630.4</v>
      </c>
      <c r="M474">
        <v>11040</v>
      </c>
      <c r="N474" t="s">
        <v>238</v>
      </c>
      <c r="O474" t="s">
        <v>239</v>
      </c>
    </row>
    <row r="475" spans="1:15" x14ac:dyDescent="0.3">
      <c r="A475" t="str">
        <f t="shared" si="1"/>
        <v>MEDI0201A_HKD_39_1_0_hk_basic_25000_Core</v>
      </c>
      <c r="B475" t="s">
        <v>41</v>
      </c>
      <c r="C475" t="s">
        <v>18</v>
      </c>
      <c r="E475">
        <v>39</v>
      </c>
      <c r="F475">
        <v>1</v>
      </c>
      <c r="G475">
        <v>0</v>
      </c>
      <c r="H475">
        <v>25000</v>
      </c>
      <c r="I475" t="s">
        <v>132</v>
      </c>
      <c r="J475">
        <v>875.94</v>
      </c>
      <c r="K475">
        <v>2777.6</v>
      </c>
      <c r="L475">
        <v>5059.2</v>
      </c>
      <c r="M475">
        <v>9920</v>
      </c>
      <c r="N475" t="s">
        <v>238</v>
      </c>
      <c r="O475" t="s">
        <v>239</v>
      </c>
    </row>
    <row r="476" spans="1:15" x14ac:dyDescent="0.3">
      <c r="A476" t="str">
        <f t="shared" si="1"/>
        <v>MEDI0201A_HKD_39_0_1_hk_basic_0_Core</v>
      </c>
      <c r="B476" t="s">
        <v>41</v>
      </c>
      <c r="C476" t="s">
        <v>18</v>
      </c>
      <c r="E476">
        <v>39</v>
      </c>
      <c r="F476">
        <v>0</v>
      </c>
      <c r="G476">
        <v>1</v>
      </c>
      <c r="H476">
        <v>0</v>
      </c>
      <c r="I476" t="s">
        <v>132</v>
      </c>
      <c r="J476">
        <v>2203.9699999999998</v>
      </c>
      <c r="K476">
        <v>6988.8</v>
      </c>
      <c r="L476">
        <v>12729.6</v>
      </c>
      <c r="M476">
        <v>24960</v>
      </c>
      <c r="N476" t="s">
        <v>238</v>
      </c>
      <c r="O476" t="s">
        <v>239</v>
      </c>
    </row>
    <row r="477" spans="1:15" x14ac:dyDescent="0.3">
      <c r="A477" t="str">
        <f t="shared" si="1"/>
        <v>MEDI0201A_HKD_39_0_1_hk_basic_16000_Core</v>
      </c>
      <c r="B477" t="s">
        <v>41</v>
      </c>
      <c r="C477" t="s">
        <v>18</v>
      </c>
      <c r="E477">
        <v>39</v>
      </c>
      <c r="F477">
        <v>0</v>
      </c>
      <c r="G477">
        <v>1</v>
      </c>
      <c r="H477">
        <v>16000</v>
      </c>
      <c r="I477" t="s">
        <v>132</v>
      </c>
      <c r="J477">
        <v>974.83</v>
      </c>
      <c r="K477">
        <v>3091.2</v>
      </c>
      <c r="L477">
        <v>5630.4</v>
      </c>
      <c r="M477">
        <v>11040</v>
      </c>
      <c r="N477" t="s">
        <v>238</v>
      </c>
      <c r="O477" t="s">
        <v>239</v>
      </c>
    </row>
    <row r="478" spans="1:15" x14ac:dyDescent="0.3">
      <c r="A478" t="str">
        <f t="shared" si="1"/>
        <v>MEDI0201A_HKD_39_0_1_hk_basic_25000_Core</v>
      </c>
      <c r="B478" t="s">
        <v>41</v>
      </c>
      <c r="C478" t="s">
        <v>18</v>
      </c>
      <c r="E478">
        <v>39</v>
      </c>
      <c r="F478">
        <v>0</v>
      </c>
      <c r="G478">
        <v>1</v>
      </c>
      <c r="H478">
        <v>25000</v>
      </c>
      <c r="I478" t="s">
        <v>132</v>
      </c>
      <c r="J478">
        <v>875.94</v>
      </c>
      <c r="K478">
        <v>2777.6</v>
      </c>
      <c r="L478">
        <v>5059.2</v>
      </c>
      <c r="M478">
        <v>9920</v>
      </c>
      <c r="N478" t="s">
        <v>238</v>
      </c>
      <c r="O478" t="s">
        <v>239</v>
      </c>
    </row>
    <row r="479" spans="1:15" x14ac:dyDescent="0.3">
      <c r="A479" t="str">
        <f t="shared" si="1"/>
        <v>MEDI0201A_HKD_39_0_0_hk_basic_0_Core</v>
      </c>
      <c r="B479" t="s">
        <v>41</v>
      </c>
      <c r="C479" t="s">
        <v>18</v>
      </c>
      <c r="E479">
        <v>39</v>
      </c>
      <c r="F479">
        <v>0</v>
      </c>
      <c r="G479">
        <v>0</v>
      </c>
      <c r="H479">
        <v>0</v>
      </c>
      <c r="I479" t="s">
        <v>132</v>
      </c>
      <c r="J479">
        <v>2203.9699999999998</v>
      </c>
      <c r="K479">
        <v>6988.8</v>
      </c>
      <c r="L479">
        <v>12729.6</v>
      </c>
      <c r="M479">
        <v>24960</v>
      </c>
      <c r="N479" t="s">
        <v>238</v>
      </c>
      <c r="O479" t="s">
        <v>239</v>
      </c>
    </row>
    <row r="480" spans="1:15" x14ac:dyDescent="0.3">
      <c r="A480" t="str">
        <f t="shared" si="1"/>
        <v>MEDI0201A_HKD_39_0_0_hk_basic_16000_Core</v>
      </c>
      <c r="B480" t="s">
        <v>41</v>
      </c>
      <c r="C480" t="s">
        <v>18</v>
      </c>
      <c r="E480">
        <v>39</v>
      </c>
      <c r="F480">
        <v>0</v>
      </c>
      <c r="G480">
        <v>0</v>
      </c>
      <c r="H480">
        <v>16000</v>
      </c>
      <c r="I480" t="s">
        <v>132</v>
      </c>
      <c r="J480">
        <v>974.83</v>
      </c>
      <c r="K480">
        <v>3091.2</v>
      </c>
      <c r="L480">
        <v>5630.4</v>
      </c>
      <c r="M480">
        <v>11040</v>
      </c>
      <c r="N480" t="s">
        <v>238</v>
      </c>
      <c r="O480" t="s">
        <v>239</v>
      </c>
    </row>
    <row r="481" spans="1:15" x14ac:dyDescent="0.3">
      <c r="A481" t="str">
        <f t="shared" si="1"/>
        <v>MEDI0201A_HKD_39_0_0_hk_basic_25000_Core</v>
      </c>
      <c r="B481" t="s">
        <v>41</v>
      </c>
      <c r="C481" t="s">
        <v>18</v>
      </c>
      <c r="E481">
        <v>39</v>
      </c>
      <c r="F481">
        <v>0</v>
      </c>
      <c r="G481">
        <v>0</v>
      </c>
      <c r="H481">
        <v>25000</v>
      </c>
      <c r="I481" t="s">
        <v>132</v>
      </c>
      <c r="J481">
        <v>875.94</v>
      </c>
      <c r="K481">
        <v>2777.6</v>
      </c>
      <c r="L481">
        <v>5059.2</v>
      </c>
      <c r="M481">
        <v>9920</v>
      </c>
      <c r="N481" t="s">
        <v>238</v>
      </c>
      <c r="O481" t="s">
        <v>239</v>
      </c>
    </row>
    <row r="482" spans="1:15" x14ac:dyDescent="0.3">
      <c r="A482" t="str">
        <f t="shared" si="1"/>
        <v>MEDI0201A_HKD_40_1_1_hk_basic_0_Core</v>
      </c>
      <c r="B482" t="s">
        <v>41</v>
      </c>
      <c r="C482" t="s">
        <v>18</v>
      </c>
      <c r="E482">
        <v>40</v>
      </c>
      <c r="F482">
        <v>1</v>
      </c>
      <c r="G482">
        <v>1</v>
      </c>
      <c r="H482">
        <v>0</v>
      </c>
      <c r="I482" t="s">
        <v>132</v>
      </c>
      <c r="J482">
        <v>2232.2199999999998</v>
      </c>
      <c r="K482">
        <v>7078.4</v>
      </c>
      <c r="L482">
        <v>12892.8</v>
      </c>
      <c r="M482">
        <v>25280</v>
      </c>
      <c r="N482" t="s">
        <v>238</v>
      </c>
      <c r="O482" t="s">
        <v>239</v>
      </c>
    </row>
    <row r="483" spans="1:15" x14ac:dyDescent="0.3">
      <c r="A483" t="str">
        <f t="shared" si="1"/>
        <v>MEDI0201A_HKD_40_1_1_hk_basic_16000_Core</v>
      </c>
      <c r="B483" t="s">
        <v>41</v>
      </c>
      <c r="C483" t="s">
        <v>18</v>
      </c>
      <c r="E483">
        <v>40</v>
      </c>
      <c r="F483">
        <v>1</v>
      </c>
      <c r="G483">
        <v>1</v>
      </c>
      <c r="H483">
        <v>16000</v>
      </c>
      <c r="I483" t="s">
        <v>132</v>
      </c>
      <c r="J483">
        <v>988.96</v>
      </c>
      <c r="K483">
        <v>3136</v>
      </c>
      <c r="L483">
        <v>5712</v>
      </c>
      <c r="M483">
        <v>11200</v>
      </c>
      <c r="N483" t="s">
        <v>238</v>
      </c>
      <c r="O483" t="s">
        <v>239</v>
      </c>
    </row>
    <row r="484" spans="1:15" x14ac:dyDescent="0.3">
      <c r="A484" t="str">
        <f t="shared" si="1"/>
        <v>MEDI0201A_HKD_40_1_1_hk_basic_25000_Core</v>
      </c>
      <c r="B484" t="s">
        <v>41</v>
      </c>
      <c r="C484" t="s">
        <v>18</v>
      </c>
      <c r="E484">
        <v>40</v>
      </c>
      <c r="F484">
        <v>1</v>
      </c>
      <c r="G484">
        <v>1</v>
      </c>
      <c r="H484">
        <v>25000</v>
      </c>
      <c r="I484" t="s">
        <v>132</v>
      </c>
      <c r="J484">
        <v>890.06</v>
      </c>
      <c r="K484">
        <v>2822.4</v>
      </c>
      <c r="L484">
        <v>5140.8</v>
      </c>
      <c r="M484">
        <v>10080</v>
      </c>
      <c r="N484" t="s">
        <v>238</v>
      </c>
      <c r="O484" t="s">
        <v>239</v>
      </c>
    </row>
    <row r="485" spans="1:15" x14ac:dyDescent="0.3">
      <c r="A485" t="str">
        <f t="shared" si="1"/>
        <v>MEDI0201A_HKD_40_1_0_hk_basic_0_Core</v>
      </c>
      <c r="B485" t="s">
        <v>41</v>
      </c>
      <c r="C485" t="s">
        <v>18</v>
      </c>
      <c r="E485">
        <v>40</v>
      </c>
      <c r="F485">
        <v>1</v>
      </c>
      <c r="G485">
        <v>0</v>
      </c>
      <c r="H485">
        <v>0</v>
      </c>
      <c r="I485" t="s">
        <v>132</v>
      </c>
      <c r="J485">
        <v>2232.2199999999998</v>
      </c>
      <c r="K485">
        <v>7078.4</v>
      </c>
      <c r="L485">
        <v>12892.8</v>
      </c>
      <c r="M485">
        <v>25280</v>
      </c>
      <c r="N485" t="s">
        <v>238</v>
      </c>
      <c r="O485" t="s">
        <v>239</v>
      </c>
    </row>
    <row r="486" spans="1:15" x14ac:dyDescent="0.3">
      <c r="A486" t="str">
        <f t="shared" si="1"/>
        <v>MEDI0201A_HKD_40_1_0_hk_basic_16000_Core</v>
      </c>
      <c r="B486" t="s">
        <v>41</v>
      </c>
      <c r="C486" t="s">
        <v>18</v>
      </c>
      <c r="E486">
        <v>40</v>
      </c>
      <c r="F486">
        <v>1</v>
      </c>
      <c r="G486">
        <v>0</v>
      </c>
      <c r="H486">
        <v>16000</v>
      </c>
      <c r="I486" t="s">
        <v>132</v>
      </c>
      <c r="J486">
        <v>988.96</v>
      </c>
      <c r="K486">
        <v>3136</v>
      </c>
      <c r="L486">
        <v>5712</v>
      </c>
      <c r="M486">
        <v>11200</v>
      </c>
      <c r="N486" t="s">
        <v>238</v>
      </c>
      <c r="O486" t="s">
        <v>239</v>
      </c>
    </row>
    <row r="487" spans="1:15" x14ac:dyDescent="0.3">
      <c r="A487" t="str">
        <f t="shared" si="1"/>
        <v>MEDI0201A_HKD_40_1_0_hk_basic_25000_Core</v>
      </c>
      <c r="B487" t="s">
        <v>41</v>
      </c>
      <c r="C487" t="s">
        <v>18</v>
      </c>
      <c r="E487">
        <v>40</v>
      </c>
      <c r="F487">
        <v>1</v>
      </c>
      <c r="G487">
        <v>0</v>
      </c>
      <c r="H487">
        <v>25000</v>
      </c>
      <c r="I487" t="s">
        <v>132</v>
      </c>
      <c r="J487">
        <v>890.06</v>
      </c>
      <c r="K487">
        <v>2822.4</v>
      </c>
      <c r="L487">
        <v>5140.8</v>
      </c>
      <c r="M487">
        <v>10080</v>
      </c>
      <c r="N487" t="s">
        <v>238</v>
      </c>
      <c r="O487" t="s">
        <v>239</v>
      </c>
    </row>
    <row r="488" spans="1:15" x14ac:dyDescent="0.3">
      <c r="A488" t="str">
        <f t="shared" si="1"/>
        <v>MEDI0201A_HKD_40_0_1_hk_basic_0_Core</v>
      </c>
      <c r="B488" t="s">
        <v>41</v>
      </c>
      <c r="C488" t="s">
        <v>18</v>
      </c>
      <c r="E488">
        <v>40</v>
      </c>
      <c r="F488">
        <v>0</v>
      </c>
      <c r="G488">
        <v>1</v>
      </c>
      <c r="H488">
        <v>0</v>
      </c>
      <c r="I488" t="s">
        <v>132</v>
      </c>
      <c r="J488">
        <v>2232.2199999999998</v>
      </c>
      <c r="K488">
        <v>7078.4</v>
      </c>
      <c r="L488">
        <v>12892.8</v>
      </c>
      <c r="M488">
        <v>25280</v>
      </c>
      <c r="N488" t="s">
        <v>238</v>
      </c>
      <c r="O488" t="s">
        <v>239</v>
      </c>
    </row>
    <row r="489" spans="1:15" x14ac:dyDescent="0.3">
      <c r="A489" t="str">
        <f t="shared" si="1"/>
        <v>MEDI0201A_HKD_40_0_1_hk_basic_16000_Core</v>
      </c>
      <c r="B489" t="s">
        <v>41</v>
      </c>
      <c r="C489" t="s">
        <v>18</v>
      </c>
      <c r="E489">
        <v>40</v>
      </c>
      <c r="F489">
        <v>0</v>
      </c>
      <c r="G489">
        <v>1</v>
      </c>
      <c r="H489">
        <v>16000</v>
      </c>
      <c r="I489" t="s">
        <v>132</v>
      </c>
      <c r="J489">
        <v>988.96</v>
      </c>
      <c r="K489">
        <v>3136</v>
      </c>
      <c r="L489">
        <v>5712</v>
      </c>
      <c r="M489">
        <v>11200</v>
      </c>
      <c r="N489" t="s">
        <v>238</v>
      </c>
      <c r="O489" t="s">
        <v>239</v>
      </c>
    </row>
    <row r="490" spans="1:15" x14ac:dyDescent="0.3">
      <c r="A490" t="str">
        <f t="shared" si="1"/>
        <v>MEDI0201A_HKD_40_0_1_hk_basic_25000_Core</v>
      </c>
      <c r="B490" t="s">
        <v>41</v>
      </c>
      <c r="C490" t="s">
        <v>18</v>
      </c>
      <c r="E490">
        <v>40</v>
      </c>
      <c r="F490">
        <v>0</v>
      </c>
      <c r="G490">
        <v>1</v>
      </c>
      <c r="H490">
        <v>25000</v>
      </c>
      <c r="I490" t="s">
        <v>132</v>
      </c>
      <c r="J490">
        <v>890.06</v>
      </c>
      <c r="K490">
        <v>2822.4</v>
      </c>
      <c r="L490">
        <v>5140.8</v>
      </c>
      <c r="M490">
        <v>10080</v>
      </c>
      <c r="N490" t="s">
        <v>238</v>
      </c>
      <c r="O490" t="s">
        <v>239</v>
      </c>
    </row>
    <row r="491" spans="1:15" x14ac:dyDescent="0.3">
      <c r="A491" t="str">
        <f t="shared" si="1"/>
        <v>MEDI0201A_HKD_40_0_0_hk_basic_0_Core</v>
      </c>
      <c r="B491" t="s">
        <v>41</v>
      </c>
      <c r="C491" t="s">
        <v>18</v>
      </c>
      <c r="E491">
        <v>40</v>
      </c>
      <c r="F491">
        <v>0</v>
      </c>
      <c r="G491">
        <v>0</v>
      </c>
      <c r="H491">
        <v>0</v>
      </c>
      <c r="I491" t="s">
        <v>132</v>
      </c>
      <c r="J491">
        <v>2232.2199999999998</v>
      </c>
      <c r="K491">
        <v>7078.4</v>
      </c>
      <c r="L491">
        <v>12892.8</v>
      </c>
      <c r="M491">
        <v>25280</v>
      </c>
      <c r="N491" t="s">
        <v>238</v>
      </c>
      <c r="O491" t="s">
        <v>239</v>
      </c>
    </row>
    <row r="492" spans="1:15" x14ac:dyDescent="0.3">
      <c r="A492" t="str">
        <f t="shared" si="1"/>
        <v>MEDI0201A_HKD_40_0_0_hk_basic_16000_Core</v>
      </c>
      <c r="B492" t="s">
        <v>41</v>
      </c>
      <c r="C492" t="s">
        <v>18</v>
      </c>
      <c r="E492">
        <v>40</v>
      </c>
      <c r="F492">
        <v>0</v>
      </c>
      <c r="G492">
        <v>0</v>
      </c>
      <c r="H492">
        <v>16000</v>
      </c>
      <c r="I492" t="s">
        <v>132</v>
      </c>
      <c r="J492">
        <v>988.96</v>
      </c>
      <c r="K492">
        <v>3136</v>
      </c>
      <c r="L492">
        <v>5712</v>
      </c>
      <c r="M492">
        <v>11200</v>
      </c>
      <c r="N492" t="s">
        <v>238</v>
      </c>
      <c r="O492" t="s">
        <v>239</v>
      </c>
    </row>
    <row r="493" spans="1:15" x14ac:dyDescent="0.3">
      <c r="A493" t="str">
        <f t="shared" si="1"/>
        <v>MEDI0201A_HKD_40_0_0_hk_basic_25000_Core</v>
      </c>
      <c r="B493" t="s">
        <v>41</v>
      </c>
      <c r="C493" t="s">
        <v>18</v>
      </c>
      <c r="E493">
        <v>40</v>
      </c>
      <c r="F493">
        <v>0</v>
      </c>
      <c r="G493">
        <v>0</v>
      </c>
      <c r="H493">
        <v>25000</v>
      </c>
      <c r="I493" t="s">
        <v>132</v>
      </c>
      <c r="J493">
        <v>890.06</v>
      </c>
      <c r="K493">
        <v>2822.4</v>
      </c>
      <c r="L493">
        <v>5140.8</v>
      </c>
      <c r="M493">
        <v>10080</v>
      </c>
      <c r="N493" t="s">
        <v>238</v>
      </c>
      <c r="O493" t="s">
        <v>239</v>
      </c>
    </row>
    <row r="494" spans="1:15" x14ac:dyDescent="0.3">
      <c r="A494" t="str">
        <f t="shared" si="1"/>
        <v>MEDI0201A_HKD_41_1_1_hk_basic_0_Core</v>
      </c>
      <c r="B494" t="s">
        <v>41</v>
      </c>
      <c r="C494" t="s">
        <v>18</v>
      </c>
      <c r="E494">
        <v>41</v>
      </c>
      <c r="F494">
        <v>1</v>
      </c>
      <c r="G494">
        <v>1</v>
      </c>
      <c r="H494">
        <v>0</v>
      </c>
      <c r="I494" t="s">
        <v>132</v>
      </c>
      <c r="J494">
        <v>2260.48</v>
      </c>
      <c r="K494">
        <v>7168</v>
      </c>
      <c r="L494">
        <v>13056</v>
      </c>
      <c r="M494">
        <v>25600</v>
      </c>
      <c r="N494" t="s">
        <v>238</v>
      </c>
      <c r="O494" t="s">
        <v>239</v>
      </c>
    </row>
    <row r="495" spans="1:15" x14ac:dyDescent="0.3">
      <c r="A495" t="str">
        <f t="shared" si="1"/>
        <v>MEDI0201A_HKD_41_1_1_hk_basic_16000_Core</v>
      </c>
      <c r="B495" t="s">
        <v>41</v>
      </c>
      <c r="C495" t="s">
        <v>18</v>
      </c>
      <c r="E495">
        <v>41</v>
      </c>
      <c r="F495">
        <v>1</v>
      </c>
      <c r="G495">
        <v>1</v>
      </c>
      <c r="H495">
        <v>16000</v>
      </c>
      <c r="I495" t="s">
        <v>132</v>
      </c>
      <c r="J495">
        <v>1045.47</v>
      </c>
      <c r="K495">
        <v>3315.2</v>
      </c>
      <c r="L495">
        <v>6038.4</v>
      </c>
      <c r="M495">
        <v>11840</v>
      </c>
      <c r="N495" t="s">
        <v>238</v>
      </c>
      <c r="O495" t="s">
        <v>239</v>
      </c>
    </row>
    <row r="496" spans="1:15" x14ac:dyDescent="0.3">
      <c r="A496" t="str">
        <f t="shared" si="1"/>
        <v>MEDI0201A_HKD_41_1_1_hk_basic_25000_Core</v>
      </c>
      <c r="B496" t="s">
        <v>41</v>
      </c>
      <c r="C496" t="s">
        <v>18</v>
      </c>
      <c r="E496">
        <v>41</v>
      </c>
      <c r="F496">
        <v>1</v>
      </c>
      <c r="G496">
        <v>1</v>
      </c>
      <c r="H496">
        <v>25000</v>
      </c>
      <c r="I496" t="s">
        <v>132</v>
      </c>
      <c r="J496">
        <v>946.58</v>
      </c>
      <c r="K496">
        <v>3001.6</v>
      </c>
      <c r="L496">
        <v>5467.2</v>
      </c>
      <c r="M496">
        <v>10720</v>
      </c>
      <c r="N496" t="s">
        <v>238</v>
      </c>
      <c r="O496" t="s">
        <v>239</v>
      </c>
    </row>
    <row r="497" spans="1:15" x14ac:dyDescent="0.3">
      <c r="A497" t="str">
        <f t="shared" si="1"/>
        <v>MEDI0201A_HKD_41_1_0_hk_basic_0_Core</v>
      </c>
      <c r="B497" t="s">
        <v>41</v>
      </c>
      <c r="C497" t="s">
        <v>18</v>
      </c>
      <c r="E497">
        <v>41</v>
      </c>
      <c r="F497">
        <v>1</v>
      </c>
      <c r="G497">
        <v>0</v>
      </c>
      <c r="H497">
        <v>0</v>
      </c>
      <c r="I497" t="s">
        <v>132</v>
      </c>
      <c r="J497">
        <v>2260.48</v>
      </c>
      <c r="K497">
        <v>7168</v>
      </c>
      <c r="L497">
        <v>13056</v>
      </c>
      <c r="M497">
        <v>25600</v>
      </c>
      <c r="N497" t="s">
        <v>238</v>
      </c>
      <c r="O497" t="s">
        <v>239</v>
      </c>
    </row>
    <row r="498" spans="1:15" x14ac:dyDescent="0.3">
      <c r="A498" t="str">
        <f t="shared" si="1"/>
        <v>MEDI0201A_HKD_41_1_0_hk_basic_16000_Core</v>
      </c>
      <c r="B498" t="s">
        <v>41</v>
      </c>
      <c r="C498" t="s">
        <v>18</v>
      </c>
      <c r="E498">
        <v>41</v>
      </c>
      <c r="F498">
        <v>1</v>
      </c>
      <c r="G498">
        <v>0</v>
      </c>
      <c r="H498">
        <v>16000</v>
      </c>
      <c r="I498" t="s">
        <v>132</v>
      </c>
      <c r="J498">
        <v>1045.47</v>
      </c>
      <c r="K498">
        <v>3315.2</v>
      </c>
      <c r="L498">
        <v>6038.4</v>
      </c>
      <c r="M498">
        <v>11840</v>
      </c>
      <c r="N498" t="s">
        <v>238</v>
      </c>
      <c r="O498" t="s">
        <v>239</v>
      </c>
    </row>
    <row r="499" spans="1:15" x14ac:dyDescent="0.3">
      <c r="A499" t="str">
        <f t="shared" si="1"/>
        <v>MEDI0201A_HKD_41_1_0_hk_basic_25000_Core</v>
      </c>
      <c r="B499" t="s">
        <v>41</v>
      </c>
      <c r="C499" t="s">
        <v>18</v>
      </c>
      <c r="E499">
        <v>41</v>
      </c>
      <c r="F499">
        <v>1</v>
      </c>
      <c r="G499">
        <v>0</v>
      </c>
      <c r="H499">
        <v>25000</v>
      </c>
      <c r="I499" t="s">
        <v>132</v>
      </c>
      <c r="J499">
        <v>946.58</v>
      </c>
      <c r="K499">
        <v>3001.6</v>
      </c>
      <c r="L499">
        <v>5467.2</v>
      </c>
      <c r="M499">
        <v>10720</v>
      </c>
      <c r="N499" t="s">
        <v>238</v>
      </c>
      <c r="O499" t="s">
        <v>239</v>
      </c>
    </row>
    <row r="500" spans="1:15" x14ac:dyDescent="0.3">
      <c r="A500" t="str">
        <f t="shared" si="1"/>
        <v>MEDI0201A_HKD_41_0_1_hk_basic_0_Core</v>
      </c>
      <c r="B500" t="s">
        <v>41</v>
      </c>
      <c r="C500" t="s">
        <v>18</v>
      </c>
      <c r="E500">
        <v>41</v>
      </c>
      <c r="F500">
        <v>0</v>
      </c>
      <c r="G500">
        <v>1</v>
      </c>
      <c r="H500">
        <v>0</v>
      </c>
      <c r="I500" t="s">
        <v>132</v>
      </c>
      <c r="J500">
        <v>2260.48</v>
      </c>
      <c r="K500">
        <v>7168</v>
      </c>
      <c r="L500">
        <v>13056</v>
      </c>
      <c r="M500">
        <v>25600</v>
      </c>
      <c r="N500" t="s">
        <v>238</v>
      </c>
      <c r="O500" t="s">
        <v>239</v>
      </c>
    </row>
    <row r="501" spans="1:15" x14ac:dyDescent="0.3">
      <c r="A501" t="str">
        <f t="shared" si="1"/>
        <v>MEDI0201A_HKD_41_0_1_hk_basic_16000_Core</v>
      </c>
      <c r="B501" t="s">
        <v>41</v>
      </c>
      <c r="C501" t="s">
        <v>18</v>
      </c>
      <c r="E501">
        <v>41</v>
      </c>
      <c r="F501">
        <v>0</v>
      </c>
      <c r="G501">
        <v>1</v>
      </c>
      <c r="H501">
        <v>16000</v>
      </c>
      <c r="I501" t="s">
        <v>132</v>
      </c>
      <c r="J501">
        <v>1045.47</v>
      </c>
      <c r="K501">
        <v>3315.2</v>
      </c>
      <c r="L501">
        <v>6038.4</v>
      </c>
      <c r="M501">
        <v>11840</v>
      </c>
      <c r="N501" t="s">
        <v>238</v>
      </c>
      <c r="O501" t="s">
        <v>239</v>
      </c>
    </row>
    <row r="502" spans="1:15" x14ac:dyDescent="0.3">
      <c r="A502" t="str">
        <f t="shared" si="1"/>
        <v>MEDI0201A_HKD_41_0_1_hk_basic_25000_Core</v>
      </c>
      <c r="B502" t="s">
        <v>41</v>
      </c>
      <c r="C502" t="s">
        <v>18</v>
      </c>
      <c r="E502">
        <v>41</v>
      </c>
      <c r="F502">
        <v>0</v>
      </c>
      <c r="G502">
        <v>1</v>
      </c>
      <c r="H502">
        <v>25000</v>
      </c>
      <c r="I502" t="s">
        <v>132</v>
      </c>
      <c r="J502">
        <v>946.58</v>
      </c>
      <c r="K502">
        <v>3001.6</v>
      </c>
      <c r="L502">
        <v>5467.2</v>
      </c>
      <c r="M502">
        <v>10720</v>
      </c>
      <c r="N502" t="s">
        <v>238</v>
      </c>
      <c r="O502" t="s">
        <v>239</v>
      </c>
    </row>
    <row r="503" spans="1:15" x14ac:dyDescent="0.3">
      <c r="A503" t="str">
        <f t="shared" si="1"/>
        <v>MEDI0201A_HKD_41_0_0_hk_basic_0_Core</v>
      </c>
      <c r="B503" t="s">
        <v>41</v>
      </c>
      <c r="C503" t="s">
        <v>18</v>
      </c>
      <c r="E503">
        <v>41</v>
      </c>
      <c r="F503">
        <v>0</v>
      </c>
      <c r="G503">
        <v>0</v>
      </c>
      <c r="H503">
        <v>0</v>
      </c>
      <c r="I503" t="s">
        <v>132</v>
      </c>
      <c r="J503">
        <v>2260.48</v>
      </c>
      <c r="K503">
        <v>7168</v>
      </c>
      <c r="L503">
        <v>13056</v>
      </c>
      <c r="M503">
        <v>25600</v>
      </c>
      <c r="N503" t="s">
        <v>238</v>
      </c>
      <c r="O503" t="s">
        <v>239</v>
      </c>
    </row>
    <row r="504" spans="1:15" x14ac:dyDescent="0.3">
      <c r="A504" t="str">
        <f t="shared" si="1"/>
        <v>MEDI0201A_HKD_41_0_0_hk_basic_16000_Core</v>
      </c>
      <c r="B504" t="s">
        <v>41</v>
      </c>
      <c r="C504" t="s">
        <v>18</v>
      </c>
      <c r="E504">
        <v>41</v>
      </c>
      <c r="F504">
        <v>0</v>
      </c>
      <c r="G504">
        <v>0</v>
      </c>
      <c r="H504">
        <v>16000</v>
      </c>
      <c r="I504" t="s">
        <v>132</v>
      </c>
      <c r="J504">
        <v>1045.47</v>
      </c>
      <c r="K504">
        <v>3315.2</v>
      </c>
      <c r="L504">
        <v>6038.4</v>
      </c>
      <c r="M504">
        <v>11840</v>
      </c>
      <c r="N504" t="s">
        <v>238</v>
      </c>
      <c r="O504" t="s">
        <v>239</v>
      </c>
    </row>
    <row r="505" spans="1:15" x14ac:dyDescent="0.3">
      <c r="A505" t="str">
        <f t="shared" si="1"/>
        <v>MEDI0201A_HKD_41_0_0_hk_basic_25000_Core</v>
      </c>
      <c r="B505" t="s">
        <v>41</v>
      </c>
      <c r="C505" t="s">
        <v>18</v>
      </c>
      <c r="E505">
        <v>41</v>
      </c>
      <c r="F505">
        <v>0</v>
      </c>
      <c r="G505">
        <v>0</v>
      </c>
      <c r="H505">
        <v>25000</v>
      </c>
      <c r="I505" t="s">
        <v>132</v>
      </c>
      <c r="J505">
        <v>946.58</v>
      </c>
      <c r="K505">
        <v>3001.6</v>
      </c>
      <c r="L505">
        <v>5467.2</v>
      </c>
      <c r="M505">
        <v>10720</v>
      </c>
      <c r="N505" t="s">
        <v>238</v>
      </c>
      <c r="O505" t="s">
        <v>239</v>
      </c>
    </row>
    <row r="506" spans="1:15" x14ac:dyDescent="0.3">
      <c r="A506" t="str">
        <f t="shared" si="1"/>
        <v>MEDI0201A_HKD_42_1_1_hk_basic_0_Core</v>
      </c>
      <c r="B506" t="s">
        <v>41</v>
      </c>
      <c r="C506" t="s">
        <v>18</v>
      </c>
      <c r="E506">
        <v>42</v>
      </c>
      <c r="F506">
        <v>1</v>
      </c>
      <c r="G506">
        <v>1</v>
      </c>
      <c r="H506">
        <v>0</v>
      </c>
      <c r="I506" t="s">
        <v>132</v>
      </c>
      <c r="J506">
        <v>2302.86</v>
      </c>
      <c r="K506">
        <v>7302.4</v>
      </c>
      <c r="L506">
        <v>13300.8</v>
      </c>
      <c r="M506">
        <v>26080</v>
      </c>
      <c r="N506" t="s">
        <v>238</v>
      </c>
      <c r="O506" t="s">
        <v>239</v>
      </c>
    </row>
    <row r="507" spans="1:15" x14ac:dyDescent="0.3">
      <c r="A507" t="str">
        <f t="shared" si="1"/>
        <v>MEDI0201A_HKD_42_1_1_hk_basic_16000_Core</v>
      </c>
      <c r="B507" t="s">
        <v>41</v>
      </c>
      <c r="C507" t="s">
        <v>18</v>
      </c>
      <c r="E507">
        <v>42</v>
      </c>
      <c r="F507">
        <v>1</v>
      </c>
      <c r="G507">
        <v>1</v>
      </c>
      <c r="H507">
        <v>16000</v>
      </c>
      <c r="I507" t="s">
        <v>132</v>
      </c>
      <c r="J507">
        <v>1073.73</v>
      </c>
      <c r="K507">
        <v>3404.8</v>
      </c>
      <c r="L507">
        <v>6201.6</v>
      </c>
      <c r="M507">
        <v>12160</v>
      </c>
      <c r="N507" t="s">
        <v>238</v>
      </c>
      <c r="O507" t="s">
        <v>239</v>
      </c>
    </row>
    <row r="508" spans="1:15" x14ac:dyDescent="0.3">
      <c r="A508" t="str">
        <f t="shared" si="1"/>
        <v>MEDI0201A_HKD_42_1_1_hk_basic_25000_Core</v>
      </c>
      <c r="B508" t="s">
        <v>41</v>
      </c>
      <c r="C508" t="s">
        <v>18</v>
      </c>
      <c r="E508">
        <v>42</v>
      </c>
      <c r="F508">
        <v>1</v>
      </c>
      <c r="G508">
        <v>1</v>
      </c>
      <c r="H508">
        <v>25000</v>
      </c>
      <c r="I508" t="s">
        <v>132</v>
      </c>
      <c r="J508">
        <v>960.7</v>
      </c>
      <c r="K508">
        <v>3046.4</v>
      </c>
      <c r="L508">
        <v>5548.8</v>
      </c>
      <c r="M508">
        <v>10880</v>
      </c>
      <c r="N508" t="s">
        <v>238</v>
      </c>
      <c r="O508" t="s">
        <v>239</v>
      </c>
    </row>
    <row r="509" spans="1:15" x14ac:dyDescent="0.3">
      <c r="A509" t="str">
        <f t="shared" si="1"/>
        <v>MEDI0201A_HKD_42_1_0_hk_basic_0_Core</v>
      </c>
      <c r="B509" t="s">
        <v>41</v>
      </c>
      <c r="C509" t="s">
        <v>18</v>
      </c>
      <c r="E509">
        <v>42</v>
      </c>
      <c r="F509">
        <v>1</v>
      </c>
      <c r="G509">
        <v>0</v>
      </c>
      <c r="H509">
        <v>0</v>
      </c>
      <c r="I509" t="s">
        <v>132</v>
      </c>
      <c r="J509">
        <v>2302.86</v>
      </c>
      <c r="K509">
        <v>7302.4</v>
      </c>
      <c r="L509">
        <v>13300.8</v>
      </c>
      <c r="M509">
        <v>26080</v>
      </c>
      <c r="N509" t="s">
        <v>238</v>
      </c>
      <c r="O509" t="s">
        <v>239</v>
      </c>
    </row>
    <row r="510" spans="1:15" x14ac:dyDescent="0.3">
      <c r="A510" t="str">
        <f t="shared" si="1"/>
        <v>MEDI0201A_HKD_42_1_0_hk_basic_16000_Core</v>
      </c>
      <c r="B510" t="s">
        <v>41</v>
      </c>
      <c r="C510" t="s">
        <v>18</v>
      </c>
      <c r="E510">
        <v>42</v>
      </c>
      <c r="F510">
        <v>1</v>
      </c>
      <c r="G510">
        <v>0</v>
      </c>
      <c r="H510">
        <v>16000</v>
      </c>
      <c r="I510" t="s">
        <v>132</v>
      </c>
      <c r="J510">
        <v>1073.73</v>
      </c>
      <c r="K510">
        <v>3404.8</v>
      </c>
      <c r="L510">
        <v>6201.6</v>
      </c>
      <c r="M510">
        <v>12160</v>
      </c>
      <c r="N510" t="s">
        <v>238</v>
      </c>
      <c r="O510" t="s">
        <v>239</v>
      </c>
    </row>
    <row r="511" spans="1:15" x14ac:dyDescent="0.3">
      <c r="A511" t="str">
        <f t="shared" si="1"/>
        <v>MEDI0201A_HKD_42_1_0_hk_basic_25000_Core</v>
      </c>
      <c r="B511" t="s">
        <v>41</v>
      </c>
      <c r="C511" t="s">
        <v>18</v>
      </c>
      <c r="E511">
        <v>42</v>
      </c>
      <c r="F511">
        <v>1</v>
      </c>
      <c r="G511">
        <v>0</v>
      </c>
      <c r="H511">
        <v>25000</v>
      </c>
      <c r="I511" t="s">
        <v>132</v>
      </c>
      <c r="J511">
        <v>960.7</v>
      </c>
      <c r="K511">
        <v>3046.4</v>
      </c>
      <c r="L511">
        <v>5548.8</v>
      </c>
      <c r="M511">
        <v>10880</v>
      </c>
      <c r="N511" t="s">
        <v>238</v>
      </c>
      <c r="O511" t="s">
        <v>239</v>
      </c>
    </row>
    <row r="512" spans="1:15" x14ac:dyDescent="0.3">
      <c r="A512" t="str">
        <f t="shared" ref="A512:A766" si="2">CONCATENATE(B512,"_",E512, "_", F512,"_",G512,"_",N512,"_",O512,"_",H512,"_",I512)</f>
        <v>MEDI0201A_HKD_42_0_1_hk_basic_0_Core</v>
      </c>
      <c r="B512" t="s">
        <v>41</v>
      </c>
      <c r="C512" t="s">
        <v>18</v>
      </c>
      <c r="E512">
        <v>42</v>
      </c>
      <c r="F512">
        <v>0</v>
      </c>
      <c r="G512">
        <v>1</v>
      </c>
      <c r="H512">
        <v>0</v>
      </c>
      <c r="I512" t="s">
        <v>132</v>
      </c>
      <c r="J512">
        <v>2302.86</v>
      </c>
      <c r="K512">
        <v>7302.4</v>
      </c>
      <c r="L512">
        <v>13300.8</v>
      </c>
      <c r="M512">
        <v>26080</v>
      </c>
      <c r="N512" t="s">
        <v>238</v>
      </c>
      <c r="O512" t="s">
        <v>239</v>
      </c>
    </row>
    <row r="513" spans="1:15" x14ac:dyDescent="0.3">
      <c r="A513" t="str">
        <f t="shared" si="2"/>
        <v>MEDI0201A_HKD_42_0_1_hk_basic_16000_Core</v>
      </c>
      <c r="B513" t="s">
        <v>41</v>
      </c>
      <c r="C513" t="s">
        <v>18</v>
      </c>
      <c r="E513">
        <v>42</v>
      </c>
      <c r="F513">
        <v>0</v>
      </c>
      <c r="G513">
        <v>1</v>
      </c>
      <c r="H513">
        <v>16000</v>
      </c>
      <c r="I513" t="s">
        <v>132</v>
      </c>
      <c r="J513">
        <v>1073.73</v>
      </c>
      <c r="K513">
        <v>3404.8</v>
      </c>
      <c r="L513">
        <v>6201.6</v>
      </c>
      <c r="M513">
        <v>12160</v>
      </c>
      <c r="N513" t="s">
        <v>238</v>
      </c>
      <c r="O513" t="s">
        <v>239</v>
      </c>
    </row>
    <row r="514" spans="1:15" x14ac:dyDescent="0.3">
      <c r="A514" t="str">
        <f t="shared" si="2"/>
        <v>MEDI0201A_HKD_42_0_1_hk_basic_25000_Core</v>
      </c>
      <c r="B514" t="s">
        <v>41</v>
      </c>
      <c r="C514" t="s">
        <v>18</v>
      </c>
      <c r="E514">
        <v>42</v>
      </c>
      <c r="F514">
        <v>0</v>
      </c>
      <c r="G514">
        <v>1</v>
      </c>
      <c r="H514">
        <v>25000</v>
      </c>
      <c r="I514" t="s">
        <v>132</v>
      </c>
      <c r="J514">
        <v>960.7</v>
      </c>
      <c r="K514">
        <v>3046.4</v>
      </c>
      <c r="L514">
        <v>5548.8</v>
      </c>
      <c r="M514">
        <v>10880</v>
      </c>
      <c r="N514" t="s">
        <v>238</v>
      </c>
      <c r="O514" t="s">
        <v>239</v>
      </c>
    </row>
    <row r="515" spans="1:15" x14ac:dyDescent="0.3">
      <c r="A515" t="str">
        <f t="shared" si="2"/>
        <v>MEDI0201A_HKD_42_0_0_hk_basic_0_Core</v>
      </c>
      <c r="B515" t="s">
        <v>41</v>
      </c>
      <c r="C515" t="s">
        <v>18</v>
      </c>
      <c r="E515">
        <v>42</v>
      </c>
      <c r="F515">
        <v>0</v>
      </c>
      <c r="G515">
        <v>0</v>
      </c>
      <c r="H515">
        <v>0</v>
      </c>
      <c r="I515" t="s">
        <v>132</v>
      </c>
      <c r="J515">
        <v>2302.86</v>
      </c>
      <c r="K515">
        <v>7302.4</v>
      </c>
      <c r="L515">
        <v>13300.8</v>
      </c>
      <c r="M515">
        <v>26080</v>
      </c>
      <c r="N515" t="s">
        <v>238</v>
      </c>
      <c r="O515" t="s">
        <v>239</v>
      </c>
    </row>
    <row r="516" spans="1:15" x14ac:dyDescent="0.3">
      <c r="A516" t="str">
        <f t="shared" si="2"/>
        <v>MEDI0201A_HKD_42_0_0_hk_basic_16000_Core</v>
      </c>
      <c r="B516" t="s">
        <v>41</v>
      </c>
      <c r="C516" t="s">
        <v>18</v>
      </c>
      <c r="E516">
        <v>42</v>
      </c>
      <c r="F516">
        <v>0</v>
      </c>
      <c r="G516">
        <v>0</v>
      </c>
      <c r="H516">
        <v>16000</v>
      </c>
      <c r="I516" t="s">
        <v>132</v>
      </c>
      <c r="J516">
        <v>1073.73</v>
      </c>
      <c r="K516">
        <v>3404.8</v>
      </c>
      <c r="L516">
        <v>6201.6</v>
      </c>
      <c r="M516">
        <v>12160</v>
      </c>
      <c r="N516" t="s">
        <v>238</v>
      </c>
      <c r="O516" t="s">
        <v>239</v>
      </c>
    </row>
    <row r="517" spans="1:15" x14ac:dyDescent="0.3">
      <c r="A517" t="str">
        <f t="shared" si="2"/>
        <v>MEDI0201A_HKD_42_0_0_hk_basic_25000_Core</v>
      </c>
      <c r="B517" t="s">
        <v>41</v>
      </c>
      <c r="C517" t="s">
        <v>18</v>
      </c>
      <c r="E517">
        <v>42</v>
      </c>
      <c r="F517">
        <v>0</v>
      </c>
      <c r="G517">
        <v>0</v>
      </c>
      <c r="H517">
        <v>25000</v>
      </c>
      <c r="I517" t="s">
        <v>132</v>
      </c>
      <c r="J517">
        <v>960.7</v>
      </c>
      <c r="K517">
        <v>3046.4</v>
      </c>
      <c r="L517">
        <v>5548.8</v>
      </c>
      <c r="M517">
        <v>10880</v>
      </c>
      <c r="N517" t="s">
        <v>238</v>
      </c>
      <c r="O517" t="s">
        <v>239</v>
      </c>
    </row>
    <row r="518" spans="1:15" x14ac:dyDescent="0.3">
      <c r="A518" t="str">
        <f t="shared" si="2"/>
        <v>MEDI0201A_HKD_43_1_1_hk_basic_0_Core</v>
      </c>
      <c r="B518" t="s">
        <v>41</v>
      </c>
      <c r="C518" t="s">
        <v>18</v>
      </c>
      <c r="E518">
        <v>43</v>
      </c>
      <c r="F518">
        <v>1</v>
      </c>
      <c r="G518">
        <v>1</v>
      </c>
      <c r="H518">
        <v>0</v>
      </c>
      <c r="I518" t="s">
        <v>132</v>
      </c>
      <c r="J518">
        <v>2401.7600000000002</v>
      </c>
      <c r="K518">
        <v>7616</v>
      </c>
      <c r="L518">
        <v>13872</v>
      </c>
      <c r="M518">
        <v>27200</v>
      </c>
      <c r="N518" t="s">
        <v>238</v>
      </c>
      <c r="O518" t="s">
        <v>239</v>
      </c>
    </row>
    <row r="519" spans="1:15" x14ac:dyDescent="0.3">
      <c r="A519" t="str">
        <f t="shared" si="2"/>
        <v>MEDI0201A_HKD_43_1_1_hk_basic_16000_Core</v>
      </c>
      <c r="B519" t="s">
        <v>41</v>
      </c>
      <c r="C519" t="s">
        <v>18</v>
      </c>
      <c r="E519">
        <v>43</v>
      </c>
      <c r="F519">
        <v>1</v>
      </c>
      <c r="G519">
        <v>1</v>
      </c>
      <c r="H519">
        <v>16000</v>
      </c>
      <c r="I519" t="s">
        <v>132</v>
      </c>
      <c r="J519">
        <v>1116.1099999999999</v>
      </c>
      <c r="K519">
        <v>3539.2</v>
      </c>
      <c r="L519">
        <v>6446.4</v>
      </c>
      <c r="M519">
        <v>12640</v>
      </c>
      <c r="N519" t="s">
        <v>238</v>
      </c>
      <c r="O519" t="s">
        <v>239</v>
      </c>
    </row>
    <row r="520" spans="1:15" x14ac:dyDescent="0.3">
      <c r="A520" t="str">
        <f t="shared" si="2"/>
        <v>MEDI0201A_HKD_43_1_1_hk_basic_25000_Core</v>
      </c>
      <c r="B520" t="s">
        <v>41</v>
      </c>
      <c r="C520" t="s">
        <v>18</v>
      </c>
      <c r="E520">
        <v>43</v>
      </c>
      <c r="F520">
        <v>1</v>
      </c>
      <c r="G520">
        <v>1</v>
      </c>
      <c r="H520">
        <v>25000</v>
      </c>
      <c r="I520" t="s">
        <v>132</v>
      </c>
      <c r="J520">
        <v>1003.09</v>
      </c>
      <c r="K520">
        <v>3180.8</v>
      </c>
      <c r="L520">
        <v>5793.6</v>
      </c>
      <c r="M520">
        <v>11360</v>
      </c>
      <c r="N520" t="s">
        <v>238</v>
      </c>
      <c r="O520" t="s">
        <v>239</v>
      </c>
    </row>
    <row r="521" spans="1:15" x14ac:dyDescent="0.3">
      <c r="A521" t="str">
        <f t="shared" si="2"/>
        <v>MEDI0201A_HKD_43_1_0_hk_basic_0_Core</v>
      </c>
      <c r="B521" t="s">
        <v>41</v>
      </c>
      <c r="C521" t="s">
        <v>18</v>
      </c>
      <c r="E521">
        <v>43</v>
      </c>
      <c r="F521">
        <v>1</v>
      </c>
      <c r="G521">
        <v>0</v>
      </c>
      <c r="H521">
        <v>0</v>
      </c>
      <c r="I521" t="s">
        <v>132</v>
      </c>
      <c r="J521">
        <v>2401.7600000000002</v>
      </c>
      <c r="K521">
        <v>7616</v>
      </c>
      <c r="L521">
        <v>13872</v>
      </c>
      <c r="M521">
        <v>27200</v>
      </c>
      <c r="N521" t="s">
        <v>238</v>
      </c>
      <c r="O521" t="s">
        <v>239</v>
      </c>
    </row>
    <row r="522" spans="1:15" x14ac:dyDescent="0.3">
      <c r="A522" t="str">
        <f t="shared" si="2"/>
        <v>MEDI0201A_HKD_43_1_0_hk_basic_16000_Core</v>
      </c>
      <c r="B522" t="s">
        <v>41</v>
      </c>
      <c r="C522" t="s">
        <v>18</v>
      </c>
      <c r="E522">
        <v>43</v>
      </c>
      <c r="F522">
        <v>1</v>
      </c>
      <c r="G522">
        <v>0</v>
      </c>
      <c r="H522">
        <v>16000</v>
      </c>
      <c r="I522" t="s">
        <v>132</v>
      </c>
      <c r="J522">
        <v>1116.1099999999999</v>
      </c>
      <c r="K522">
        <v>3539.2</v>
      </c>
      <c r="L522">
        <v>6446.4</v>
      </c>
      <c r="M522">
        <v>12640</v>
      </c>
      <c r="N522" t="s">
        <v>238</v>
      </c>
      <c r="O522" t="s">
        <v>239</v>
      </c>
    </row>
    <row r="523" spans="1:15" x14ac:dyDescent="0.3">
      <c r="A523" t="str">
        <f t="shared" si="2"/>
        <v>MEDI0201A_HKD_43_1_0_hk_basic_25000_Core</v>
      </c>
      <c r="B523" t="s">
        <v>41</v>
      </c>
      <c r="C523" t="s">
        <v>18</v>
      </c>
      <c r="E523">
        <v>43</v>
      </c>
      <c r="F523">
        <v>1</v>
      </c>
      <c r="G523">
        <v>0</v>
      </c>
      <c r="H523">
        <v>25000</v>
      </c>
      <c r="I523" t="s">
        <v>132</v>
      </c>
      <c r="J523">
        <v>1003.09</v>
      </c>
      <c r="K523">
        <v>3180.8</v>
      </c>
      <c r="L523">
        <v>5793.6</v>
      </c>
      <c r="M523">
        <v>11360</v>
      </c>
      <c r="N523" t="s">
        <v>238</v>
      </c>
      <c r="O523" t="s">
        <v>239</v>
      </c>
    </row>
    <row r="524" spans="1:15" x14ac:dyDescent="0.3">
      <c r="A524" t="str">
        <f t="shared" si="2"/>
        <v>MEDI0201A_HKD_43_0_1_hk_basic_0_Core</v>
      </c>
      <c r="B524" t="s">
        <v>41</v>
      </c>
      <c r="C524" t="s">
        <v>18</v>
      </c>
      <c r="E524">
        <v>43</v>
      </c>
      <c r="F524">
        <v>0</v>
      </c>
      <c r="G524">
        <v>1</v>
      </c>
      <c r="H524">
        <v>0</v>
      </c>
      <c r="I524" t="s">
        <v>132</v>
      </c>
      <c r="J524">
        <v>2401.7600000000002</v>
      </c>
      <c r="K524">
        <v>7616</v>
      </c>
      <c r="L524">
        <v>13872</v>
      </c>
      <c r="M524">
        <v>27200</v>
      </c>
      <c r="N524" t="s">
        <v>238</v>
      </c>
      <c r="O524" t="s">
        <v>239</v>
      </c>
    </row>
    <row r="525" spans="1:15" x14ac:dyDescent="0.3">
      <c r="A525" t="str">
        <f t="shared" si="2"/>
        <v>MEDI0201A_HKD_43_0_1_hk_basic_16000_Core</v>
      </c>
      <c r="B525" t="s">
        <v>41</v>
      </c>
      <c r="C525" t="s">
        <v>18</v>
      </c>
      <c r="E525">
        <v>43</v>
      </c>
      <c r="F525">
        <v>0</v>
      </c>
      <c r="G525">
        <v>1</v>
      </c>
      <c r="H525">
        <v>16000</v>
      </c>
      <c r="I525" t="s">
        <v>132</v>
      </c>
      <c r="J525">
        <v>1116.1099999999999</v>
      </c>
      <c r="K525">
        <v>3539.2</v>
      </c>
      <c r="L525">
        <v>6446.4</v>
      </c>
      <c r="M525">
        <v>12640</v>
      </c>
      <c r="N525" t="s">
        <v>238</v>
      </c>
      <c r="O525" t="s">
        <v>239</v>
      </c>
    </row>
    <row r="526" spans="1:15" x14ac:dyDescent="0.3">
      <c r="A526" t="str">
        <f t="shared" si="2"/>
        <v>MEDI0201A_HKD_43_0_1_hk_basic_25000_Core</v>
      </c>
      <c r="B526" t="s">
        <v>41</v>
      </c>
      <c r="C526" t="s">
        <v>18</v>
      </c>
      <c r="E526">
        <v>43</v>
      </c>
      <c r="F526">
        <v>0</v>
      </c>
      <c r="G526">
        <v>1</v>
      </c>
      <c r="H526">
        <v>25000</v>
      </c>
      <c r="I526" t="s">
        <v>132</v>
      </c>
      <c r="J526">
        <v>1003.09</v>
      </c>
      <c r="K526">
        <v>3180.8</v>
      </c>
      <c r="L526">
        <v>5793.6</v>
      </c>
      <c r="M526">
        <v>11360</v>
      </c>
      <c r="N526" t="s">
        <v>238</v>
      </c>
      <c r="O526" t="s">
        <v>239</v>
      </c>
    </row>
    <row r="527" spans="1:15" x14ac:dyDescent="0.3">
      <c r="A527" t="str">
        <f t="shared" si="2"/>
        <v>MEDI0201A_HKD_43_0_0_hk_basic_0_Core</v>
      </c>
      <c r="B527" t="s">
        <v>41</v>
      </c>
      <c r="C527" t="s">
        <v>18</v>
      </c>
      <c r="E527">
        <v>43</v>
      </c>
      <c r="F527">
        <v>0</v>
      </c>
      <c r="G527">
        <v>0</v>
      </c>
      <c r="H527">
        <v>0</v>
      </c>
      <c r="I527" t="s">
        <v>132</v>
      </c>
      <c r="J527">
        <v>2401.7600000000002</v>
      </c>
      <c r="K527">
        <v>7616</v>
      </c>
      <c r="L527">
        <v>13872</v>
      </c>
      <c r="M527">
        <v>27200</v>
      </c>
      <c r="N527" t="s">
        <v>238</v>
      </c>
      <c r="O527" t="s">
        <v>239</v>
      </c>
    </row>
    <row r="528" spans="1:15" x14ac:dyDescent="0.3">
      <c r="A528" t="str">
        <f t="shared" si="2"/>
        <v>MEDI0201A_HKD_43_0_0_hk_basic_16000_Core</v>
      </c>
      <c r="B528" t="s">
        <v>41</v>
      </c>
      <c r="C528" t="s">
        <v>18</v>
      </c>
      <c r="E528">
        <v>43</v>
      </c>
      <c r="F528">
        <v>0</v>
      </c>
      <c r="G528">
        <v>0</v>
      </c>
      <c r="H528">
        <v>16000</v>
      </c>
      <c r="I528" t="s">
        <v>132</v>
      </c>
      <c r="J528">
        <v>1116.1099999999999</v>
      </c>
      <c r="K528">
        <v>3539.2</v>
      </c>
      <c r="L528">
        <v>6446.4</v>
      </c>
      <c r="M528">
        <v>12640</v>
      </c>
      <c r="N528" t="s">
        <v>238</v>
      </c>
      <c r="O528" t="s">
        <v>239</v>
      </c>
    </row>
    <row r="529" spans="1:15" x14ac:dyDescent="0.3">
      <c r="A529" t="str">
        <f t="shared" si="2"/>
        <v>MEDI0201A_HKD_43_0_0_hk_basic_25000_Core</v>
      </c>
      <c r="B529" t="s">
        <v>41</v>
      </c>
      <c r="C529" t="s">
        <v>18</v>
      </c>
      <c r="E529">
        <v>43</v>
      </c>
      <c r="F529">
        <v>0</v>
      </c>
      <c r="G529">
        <v>0</v>
      </c>
      <c r="H529">
        <v>25000</v>
      </c>
      <c r="I529" t="s">
        <v>132</v>
      </c>
      <c r="J529">
        <v>1003.09</v>
      </c>
      <c r="K529">
        <v>3180.8</v>
      </c>
      <c r="L529">
        <v>5793.6</v>
      </c>
      <c r="M529">
        <v>11360</v>
      </c>
      <c r="N529" t="s">
        <v>238</v>
      </c>
      <c r="O529" t="s">
        <v>239</v>
      </c>
    </row>
    <row r="530" spans="1:15" x14ac:dyDescent="0.3">
      <c r="A530" t="str">
        <f t="shared" si="2"/>
        <v>MEDI0201A_HKD_44_1_1_hk_basic_0_Core</v>
      </c>
      <c r="B530" t="s">
        <v>41</v>
      </c>
      <c r="C530" t="s">
        <v>18</v>
      </c>
      <c r="E530">
        <v>44</v>
      </c>
      <c r="F530">
        <v>1</v>
      </c>
      <c r="G530">
        <v>1</v>
      </c>
      <c r="H530">
        <v>0</v>
      </c>
      <c r="I530" t="s">
        <v>132</v>
      </c>
      <c r="J530">
        <v>2557.17</v>
      </c>
      <c r="K530">
        <v>8108.8</v>
      </c>
      <c r="L530">
        <v>14769.6</v>
      </c>
      <c r="M530">
        <v>28960</v>
      </c>
      <c r="N530" t="s">
        <v>238</v>
      </c>
      <c r="O530" t="s">
        <v>239</v>
      </c>
    </row>
    <row r="531" spans="1:15" x14ac:dyDescent="0.3">
      <c r="A531" t="str">
        <f t="shared" si="2"/>
        <v>MEDI0201A_HKD_44_1_1_hk_basic_16000_Core</v>
      </c>
      <c r="B531" t="s">
        <v>41</v>
      </c>
      <c r="C531" t="s">
        <v>18</v>
      </c>
      <c r="E531">
        <v>44</v>
      </c>
      <c r="F531">
        <v>1</v>
      </c>
      <c r="G531">
        <v>1</v>
      </c>
      <c r="H531">
        <v>16000</v>
      </c>
      <c r="I531" t="s">
        <v>132</v>
      </c>
      <c r="J531">
        <v>1158.5</v>
      </c>
      <c r="K531">
        <v>3673.6</v>
      </c>
      <c r="L531">
        <v>6691.2</v>
      </c>
      <c r="M531">
        <v>13120</v>
      </c>
      <c r="N531" t="s">
        <v>238</v>
      </c>
      <c r="O531" t="s">
        <v>239</v>
      </c>
    </row>
    <row r="532" spans="1:15" x14ac:dyDescent="0.3">
      <c r="A532" t="str">
        <f t="shared" si="2"/>
        <v>MEDI0201A_HKD_44_1_1_hk_basic_25000_Core</v>
      </c>
      <c r="B532" t="s">
        <v>41</v>
      </c>
      <c r="C532" t="s">
        <v>18</v>
      </c>
      <c r="E532">
        <v>44</v>
      </c>
      <c r="F532">
        <v>1</v>
      </c>
      <c r="G532">
        <v>1</v>
      </c>
      <c r="H532">
        <v>25000</v>
      </c>
      <c r="I532" t="s">
        <v>132</v>
      </c>
      <c r="J532">
        <v>1045.47</v>
      </c>
      <c r="K532">
        <v>3315.2</v>
      </c>
      <c r="L532">
        <v>6038.4</v>
      </c>
      <c r="M532">
        <v>11840</v>
      </c>
      <c r="N532" t="s">
        <v>238</v>
      </c>
      <c r="O532" t="s">
        <v>239</v>
      </c>
    </row>
    <row r="533" spans="1:15" x14ac:dyDescent="0.3">
      <c r="A533" t="str">
        <f t="shared" si="2"/>
        <v>MEDI0201A_HKD_44_1_0_hk_basic_0_Core</v>
      </c>
      <c r="B533" t="s">
        <v>41</v>
      </c>
      <c r="C533" t="s">
        <v>18</v>
      </c>
      <c r="E533">
        <v>44</v>
      </c>
      <c r="F533">
        <v>1</v>
      </c>
      <c r="G533">
        <v>0</v>
      </c>
      <c r="H533">
        <v>0</v>
      </c>
      <c r="I533" t="s">
        <v>132</v>
      </c>
      <c r="J533">
        <v>2557.17</v>
      </c>
      <c r="K533">
        <v>8108.8</v>
      </c>
      <c r="L533">
        <v>14769.6</v>
      </c>
      <c r="M533">
        <v>28960</v>
      </c>
      <c r="N533" t="s">
        <v>238</v>
      </c>
      <c r="O533" t="s">
        <v>239</v>
      </c>
    </row>
    <row r="534" spans="1:15" x14ac:dyDescent="0.3">
      <c r="A534" t="str">
        <f t="shared" si="2"/>
        <v>MEDI0201A_HKD_44_1_0_hk_basic_16000_Core</v>
      </c>
      <c r="B534" t="s">
        <v>41</v>
      </c>
      <c r="C534" t="s">
        <v>18</v>
      </c>
      <c r="E534">
        <v>44</v>
      </c>
      <c r="F534">
        <v>1</v>
      </c>
      <c r="G534">
        <v>0</v>
      </c>
      <c r="H534">
        <v>16000</v>
      </c>
      <c r="I534" t="s">
        <v>132</v>
      </c>
      <c r="J534">
        <v>1158.5</v>
      </c>
      <c r="K534">
        <v>3673.6</v>
      </c>
      <c r="L534">
        <v>6691.2</v>
      </c>
      <c r="M534">
        <v>13120</v>
      </c>
      <c r="N534" t="s">
        <v>238</v>
      </c>
      <c r="O534" t="s">
        <v>239</v>
      </c>
    </row>
    <row r="535" spans="1:15" x14ac:dyDescent="0.3">
      <c r="A535" t="str">
        <f t="shared" si="2"/>
        <v>MEDI0201A_HKD_44_1_0_hk_basic_25000_Core</v>
      </c>
      <c r="B535" t="s">
        <v>41</v>
      </c>
      <c r="C535" t="s">
        <v>18</v>
      </c>
      <c r="E535">
        <v>44</v>
      </c>
      <c r="F535">
        <v>1</v>
      </c>
      <c r="G535">
        <v>0</v>
      </c>
      <c r="H535">
        <v>25000</v>
      </c>
      <c r="I535" t="s">
        <v>132</v>
      </c>
      <c r="J535">
        <v>1045.47</v>
      </c>
      <c r="K535">
        <v>3315.2</v>
      </c>
      <c r="L535">
        <v>6038.4</v>
      </c>
      <c r="M535">
        <v>11840</v>
      </c>
      <c r="N535" t="s">
        <v>238</v>
      </c>
      <c r="O535" t="s">
        <v>239</v>
      </c>
    </row>
    <row r="536" spans="1:15" x14ac:dyDescent="0.3">
      <c r="A536" t="str">
        <f t="shared" si="2"/>
        <v>MEDI0201A_HKD_44_0_1_hk_basic_0_Core</v>
      </c>
      <c r="B536" t="s">
        <v>41</v>
      </c>
      <c r="C536" t="s">
        <v>18</v>
      </c>
      <c r="E536">
        <v>44</v>
      </c>
      <c r="F536">
        <v>0</v>
      </c>
      <c r="G536">
        <v>1</v>
      </c>
      <c r="H536">
        <v>0</v>
      </c>
      <c r="I536" t="s">
        <v>132</v>
      </c>
      <c r="J536">
        <v>2557.17</v>
      </c>
      <c r="K536">
        <v>8108.8</v>
      </c>
      <c r="L536">
        <v>14769.6</v>
      </c>
      <c r="M536">
        <v>28960</v>
      </c>
      <c r="N536" t="s">
        <v>238</v>
      </c>
      <c r="O536" t="s">
        <v>239</v>
      </c>
    </row>
    <row r="537" spans="1:15" x14ac:dyDescent="0.3">
      <c r="A537" t="str">
        <f t="shared" si="2"/>
        <v>MEDI0201A_HKD_44_0_1_hk_basic_16000_Core</v>
      </c>
      <c r="B537" t="s">
        <v>41</v>
      </c>
      <c r="C537" t="s">
        <v>18</v>
      </c>
      <c r="E537">
        <v>44</v>
      </c>
      <c r="F537">
        <v>0</v>
      </c>
      <c r="G537">
        <v>1</v>
      </c>
      <c r="H537">
        <v>16000</v>
      </c>
      <c r="I537" t="s">
        <v>132</v>
      </c>
      <c r="J537">
        <v>1158.5</v>
      </c>
      <c r="K537">
        <v>3673.6</v>
      </c>
      <c r="L537">
        <v>6691.2</v>
      </c>
      <c r="M537">
        <v>13120</v>
      </c>
      <c r="N537" t="s">
        <v>238</v>
      </c>
      <c r="O537" t="s">
        <v>239</v>
      </c>
    </row>
    <row r="538" spans="1:15" x14ac:dyDescent="0.3">
      <c r="A538" t="str">
        <f t="shared" si="2"/>
        <v>MEDI0201A_HKD_44_0_1_hk_basic_25000_Core</v>
      </c>
      <c r="B538" t="s">
        <v>41</v>
      </c>
      <c r="C538" t="s">
        <v>18</v>
      </c>
      <c r="E538">
        <v>44</v>
      </c>
      <c r="F538">
        <v>0</v>
      </c>
      <c r="G538">
        <v>1</v>
      </c>
      <c r="H538">
        <v>25000</v>
      </c>
      <c r="I538" t="s">
        <v>132</v>
      </c>
      <c r="J538">
        <v>1045.47</v>
      </c>
      <c r="K538">
        <v>3315.2</v>
      </c>
      <c r="L538">
        <v>6038.4</v>
      </c>
      <c r="M538">
        <v>11840</v>
      </c>
      <c r="N538" t="s">
        <v>238</v>
      </c>
      <c r="O538" t="s">
        <v>239</v>
      </c>
    </row>
    <row r="539" spans="1:15" x14ac:dyDescent="0.3">
      <c r="A539" t="str">
        <f t="shared" si="2"/>
        <v>MEDI0201A_HKD_44_0_0_hk_basic_0_Core</v>
      </c>
      <c r="B539" t="s">
        <v>41</v>
      </c>
      <c r="C539" t="s">
        <v>18</v>
      </c>
      <c r="E539">
        <v>44</v>
      </c>
      <c r="F539">
        <v>0</v>
      </c>
      <c r="G539">
        <v>0</v>
      </c>
      <c r="H539">
        <v>0</v>
      </c>
      <c r="I539" t="s">
        <v>132</v>
      </c>
      <c r="J539">
        <v>2557.17</v>
      </c>
      <c r="K539">
        <v>8108.8</v>
      </c>
      <c r="L539">
        <v>14769.6</v>
      </c>
      <c r="M539">
        <v>28960</v>
      </c>
      <c r="N539" t="s">
        <v>238</v>
      </c>
      <c r="O539" t="s">
        <v>239</v>
      </c>
    </row>
    <row r="540" spans="1:15" x14ac:dyDescent="0.3">
      <c r="A540" t="str">
        <f t="shared" si="2"/>
        <v>MEDI0201A_HKD_44_0_0_hk_basic_16000_Core</v>
      </c>
      <c r="B540" t="s">
        <v>41</v>
      </c>
      <c r="C540" t="s">
        <v>18</v>
      </c>
      <c r="E540">
        <v>44</v>
      </c>
      <c r="F540">
        <v>0</v>
      </c>
      <c r="G540">
        <v>0</v>
      </c>
      <c r="H540">
        <v>16000</v>
      </c>
      <c r="I540" t="s">
        <v>132</v>
      </c>
      <c r="J540">
        <v>1158.5</v>
      </c>
      <c r="K540">
        <v>3673.6</v>
      </c>
      <c r="L540">
        <v>6691.2</v>
      </c>
      <c r="M540">
        <v>13120</v>
      </c>
      <c r="N540" t="s">
        <v>238</v>
      </c>
      <c r="O540" t="s">
        <v>239</v>
      </c>
    </row>
    <row r="541" spans="1:15" x14ac:dyDescent="0.3">
      <c r="A541" t="str">
        <f t="shared" si="2"/>
        <v>MEDI0201A_HKD_44_0_0_hk_basic_25000_Core</v>
      </c>
      <c r="B541" t="s">
        <v>41</v>
      </c>
      <c r="C541" t="s">
        <v>18</v>
      </c>
      <c r="E541">
        <v>44</v>
      </c>
      <c r="F541">
        <v>0</v>
      </c>
      <c r="G541">
        <v>0</v>
      </c>
      <c r="H541">
        <v>25000</v>
      </c>
      <c r="I541" t="s">
        <v>132</v>
      </c>
      <c r="J541">
        <v>1045.47</v>
      </c>
      <c r="K541">
        <v>3315.2</v>
      </c>
      <c r="L541">
        <v>6038.4</v>
      </c>
      <c r="M541">
        <v>11840</v>
      </c>
      <c r="N541" t="s">
        <v>238</v>
      </c>
      <c r="O541" t="s">
        <v>239</v>
      </c>
    </row>
    <row r="542" spans="1:15" x14ac:dyDescent="0.3">
      <c r="A542" t="str">
        <f t="shared" si="2"/>
        <v>MEDI0201A_HKD_45_1_1_hk_basic_0_Core</v>
      </c>
      <c r="B542" t="s">
        <v>41</v>
      </c>
      <c r="C542" t="s">
        <v>18</v>
      </c>
      <c r="E542">
        <v>45</v>
      </c>
      <c r="F542">
        <v>1</v>
      </c>
      <c r="G542">
        <v>1</v>
      </c>
      <c r="H542">
        <v>0</v>
      </c>
      <c r="I542" t="s">
        <v>132</v>
      </c>
      <c r="J542">
        <v>2698.45</v>
      </c>
      <c r="K542">
        <v>8556.7999999999993</v>
      </c>
      <c r="L542">
        <v>15585.6</v>
      </c>
      <c r="M542">
        <v>30560</v>
      </c>
      <c r="N542" t="s">
        <v>238</v>
      </c>
      <c r="O542" t="s">
        <v>239</v>
      </c>
    </row>
    <row r="543" spans="1:15" x14ac:dyDescent="0.3">
      <c r="A543" t="str">
        <f t="shared" si="2"/>
        <v>MEDI0201A_HKD_45_1_1_hk_basic_16000_Core</v>
      </c>
      <c r="B543" t="s">
        <v>41</v>
      </c>
      <c r="C543" t="s">
        <v>18</v>
      </c>
      <c r="E543">
        <v>45</v>
      </c>
      <c r="F543">
        <v>1</v>
      </c>
      <c r="G543">
        <v>1</v>
      </c>
      <c r="H543">
        <v>16000</v>
      </c>
      <c r="I543" t="s">
        <v>132</v>
      </c>
      <c r="J543">
        <v>1215.01</v>
      </c>
      <c r="K543">
        <v>3852.8</v>
      </c>
      <c r="L543">
        <v>7017.6</v>
      </c>
      <c r="M543">
        <v>13760</v>
      </c>
      <c r="N543" t="s">
        <v>238</v>
      </c>
      <c r="O543" t="s">
        <v>239</v>
      </c>
    </row>
    <row r="544" spans="1:15" x14ac:dyDescent="0.3">
      <c r="A544" t="str">
        <f t="shared" si="2"/>
        <v>MEDI0201A_HKD_45_1_1_hk_basic_25000_Core</v>
      </c>
      <c r="B544" t="s">
        <v>41</v>
      </c>
      <c r="C544" t="s">
        <v>18</v>
      </c>
      <c r="E544">
        <v>45</v>
      </c>
      <c r="F544">
        <v>1</v>
      </c>
      <c r="G544">
        <v>1</v>
      </c>
      <c r="H544">
        <v>25000</v>
      </c>
      <c r="I544" t="s">
        <v>132</v>
      </c>
      <c r="J544">
        <v>1101.98</v>
      </c>
      <c r="K544">
        <v>3494.4</v>
      </c>
      <c r="L544">
        <v>6364.8</v>
      </c>
      <c r="M544">
        <v>12480</v>
      </c>
      <c r="N544" t="s">
        <v>238</v>
      </c>
      <c r="O544" t="s">
        <v>239</v>
      </c>
    </row>
    <row r="545" spans="1:15" x14ac:dyDescent="0.3">
      <c r="A545" t="str">
        <f t="shared" si="2"/>
        <v>MEDI0201A_HKD_45_1_0_hk_basic_0_Core</v>
      </c>
      <c r="B545" t="s">
        <v>41</v>
      </c>
      <c r="C545" t="s">
        <v>18</v>
      </c>
      <c r="E545">
        <v>45</v>
      </c>
      <c r="F545">
        <v>1</v>
      </c>
      <c r="G545">
        <v>0</v>
      </c>
      <c r="H545">
        <v>0</v>
      </c>
      <c r="I545" t="s">
        <v>132</v>
      </c>
      <c r="J545">
        <v>2698.45</v>
      </c>
      <c r="K545">
        <v>8556.7999999999993</v>
      </c>
      <c r="L545">
        <v>15585.6</v>
      </c>
      <c r="M545">
        <v>30560</v>
      </c>
      <c r="N545" t="s">
        <v>238</v>
      </c>
      <c r="O545" t="s">
        <v>239</v>
      </c>
    </row>
    <row r="546" spans="1:15" x14ac:dyDescent="0.3">
      <c r="A546" t="str">
        <f t="shared" si="2"/>
        <v>MEDI0201A_HKD_45_1_0_hk_basic_16000_Core</v>
      </c>
      <c r="B546" t="s">
        <v>41</v>
      </c>
      <c r="C546" t="s">
        <v>18</v>
      </c>
      <c r="E546">
        <v>45</v>
      </c>
      <c r="F546">
        <v>1</v>
      </c>
      <c r="G546">
        <v>0</v>
      </c>
      <c r="H546">
        <v>16000</v>
      </c>
      <c r="I546" t="s">
        <v>132</v>
      </c>
      <c r="J546">
        <v>1215.01</v>
      </c>
      <c r="K546">
        <v>3852.8</v>
      </c>
      <c r="L546">
        <v>7017.6</v>
      </c>
      <c r="M546">
        <v>13760</v>
      </c>
      <c r="N546" t="s">
        <v>238</v>
      </c>
      <c r="O546" t="s">
        <v>239</v>
      </c>
    </row>
    <row r="547" spans="1:15" x14ac:dyDescent="0.3">
      <c r="A547" t="str">
        <f t="shared" si="2"/>
        <v>MEDI0201A_HKD_45_1_0_hk_basic_25000_Core</v>
      </c>
      <c r="B547" t="s">
        <v>41</v>
      </c>
      <c r="C547" t="s">
        <v>18</v>
      </c>
      <c r="E547">
        <v>45</v>
      </c>
      <c r="F547">
        <v>1</v>
      </c>
      <c r="G547">
        <v>0</v>
      </c>
      <c r="H547">
        <v>25000</v>
      </c>
      <c r="I547" t="s">
        <v>132</v>
      </c>
      <c r="J547">
        <v>1101.98</v>
      </c>
      <c r="K547">
        <v>3494.4</v>
      </c>
      <c r="L547">
        <v>6364.8</v>
      </c>
      <c r="M547">
        <v>12480</v>
      </c>
      <c r="N547" t="s">
        <v>238</v>
      </c>
      <c r="O547" t="s">
        <v>239</v>
      </c>
    </row>
    <row r="548" spans="1:15" x14ac:dyDescent="0.3">
      <c r="A548" t="str">
        <f t="shared" si="2"/>
        <v>MEDI0201A_HKD_45_0_1_hk_basic_0_Core</v>
      </c>
      <c r="B548" t="s">
        <v>41</v>
      </c>
      <c r="C548" t="s">
        <v>18</v>
      </c>
      <c r="E548">
        <v>45</v>
      </c>
      <c r="F548">
        <v>0</v>
      </c>
      <c r="G548">
        <v>1</v>
      </c>
      <c r="H548">
        <v>0</v>
      </c>
      <c r="I548" t="s">
        <v>132</v>
      </c>
      <c r="J548">
        <v>2698.45</v>
      </c>
      <c r="K548">
        <v>8556.7999999999993</v>
      </c>
      <c r="L548">
        <v>15585.6</v>
      </c>
      <c r="M548">
        <v>30560</v>
      </c>
      <c r="N548" t="s">
        <v>238</v>
      </c>
      <c r="O548" t="s">
        <v>239</v>
      </c>
    </row>
    <row r="549" spans="1:15" x14ac:dyDescent="0.3">
      <c r="A549" t="str">
        <f t="shared" si="2"/>
        <v>MEDI0201A_HKD_45_0_1_hk_basic_16000_Core</v>
      </c>
      <c r="B549" t="s">
        <v>41</v>
      </c>
      <c r="C549" t="s">
        <v>18</v>
      </c>
      <c r="E549">
        <v>45</v>
      </c>
      <c r="F549">
        <v>0</v>
      </c>
      <c r="G549">
        <v>1</v>
      </c>
      <c r="H549">
        <v>16000</v>
      </c>
      <c r="I549" t="s">
        <v>132</v>
      </c>
      <c r="J549">
        <v>1215.01</v>
      </c>
      <c r="K549">
        <v>3852.8</v>
      </c>
      <c r="L549">
        <v>7017.6</v>
      </c>
      <c r="M549">
        <v>13760</v>
      </c>
      <c r="N549" t="s">
        <v>238</v>
      </c>
      <c r="O549" t="s">
        <v>239</v>
      </c>
    </row>
    <row r="550" spans="1:15" x14ac:dyDescent="0.3">
      <c r="A550" t="str">
        <f t="shared" si="2"/>
        <v>MEDI0201A_HKD_45_0_1_hk_basic_25000_Core</v>
      </c>
      <c r="B550" t="s">
        <v>41</v>
      </c>
      <c r="C550" t="s">
        <v>18</v>
      </c>
      <c r="E550">
        <v>45</v>
      </c>
      <c r="F550">
        <v>0</v>
      </c>
      <c r="G550">
        <v>1</v>
      </c>
      <c r="H550">
        <v>25000</v>
      </c>
      <c r="I550" t="s">
        <v>132</v>
      </c>
      <c r="J550">
        <v>1101.98</v>
      </c>
      <c r="K550">
        <v>3494.4</v>
      </c>
      <c r="L550">
        <v>6364.8</v>
      </c>
      <c r="M550">
        <v>12480</v>
      </c>
      <c r="N550" t="s">
        <v>238</v>
      </c>
      <c r="O550" t="s">
        <v>239</v>
      </c>
    </row>
    <row r="551" spans="1:15" x14ac:dyDescent="0.3">
      <c r="A551" t="str">
        <f t="shared" si="2"/>
        <v>MEDI0201A_HKD_45_0_0_hk_basic_0_Core</v>
      </c>
      <c r="B551" t="s">
        <v>41</v>
      </c>
      <c r="C551" t="s">
        <v>18</v>
      </c>
      <c r="E551">
        <v>45</v>
      </c>
      <c r="F551">
        <v>0</v>
      </c>
      <c r="G551">
        <v>0</v>
      </c>
      <c r="H551">
        <v>0</v>
      </c>
      <c r="I551" t="s">
        <v>132</v>
      </c>
      <c r="J551">
        <v>2698.45</v>
      </c>
      <c r="K551">
        <v>8556.7999999999993</v>
      </c>
      <c r="L551">
        <v>15585.6</v>
      </c>
      <c r="M551">
        <v>30560</v>
      </c>
      <c r="N551" t="s">
        <v>238</v>
      </c>
      <c r="O551" t="s">
        <v>239</v>
      </c>
    </row>
    <row r="552" spans="1:15" x14ac:dyDescent="0.3">
      <c r="A552" t="str">
        <f t="shared" si="2"/>
        <v>MEDI0201A_HKD_45_0_0_hk_basic_16000_Core</v>
      </c>
      <c r="B552" t="s">
        <v>41</v>
      </c>
      <c r="C552" t="s">
        <v>18</v>
      </c>
      <c r="E552">
        <v>45</v>
      </c>
      <c r="F552">
        <v>0</v>
      </c>
      <c r="G552">
        <v>0</v>
      </c>
      <c r="H552">
        <v>16000</v>
      </c>
      <c r="I552" t="s">
        <v>132</v>
      </c>
      <c r="J552">
        <v>1215.01</v>
      </c>
      <c r="K552">
        <v>3852.8</v>
      </c>
      <c r="L552">
        <v>7017.6</v>
      </c>
      <c r="M552">
        <v>13760</v>
      </c>
      <c r="N552" t="s">
        <v>238</v>
      </c>
      <c r="O552" t="s">
        <v>239</v>
      </c>
    </row>
    <row r="553" spans="1:15" x14ac:dyDescent="0.3">
      <c r="A553" t="str">
        <f t="shared" si="2"/>
        <v>MEDI0201A_HKD_45_0_0_hk_basic_25000_Core</v>
      </c>
      <c r="B553" t="s">
        <v>41</v>
      </c>
      <c r="C553" t="s">
        <v>18</v>
      </c>
      <c r="E553">
        <v>45</v>
      </c>
      <c r="F553">
        <v>0</v>
      </c>
      <c r="G553">
        <v>0</v>
      </c>
      <c r="H553">
        <v>25000</v>
      </c>
      <c r="I553" t="s">
        <v>132</v>
      </c>
      <c r="J553">
        <v>1101.98</v>
      </c>
      <c r="K553">
        <v>3494.4</v>
      </c>
      <c r="L553">
        <v>6364.8</v>
      </c>
      <c r="M553">
        <v>12480</v>
      </c>
      <c r="N553" t="s">
        <v>238</v>
      </c>
      <c r="O553" t="s">
        <v>239</v>
      </c>
    </row>
    <row r="554" spans="1:15" x14ac:dyDescent="0.3">
      <c r="A554" t="str">
        <f t="shared" si="2"/>
        <v>MEDI0201A_HKD_46_1_1_hk_basic_0_Core</v>
      </c>
      <c r="B554" t="s">
        <v>41</v>
      </c>
      <c r="C554" t="s">
        <v>18</v>
      </c>
      <c r="E554">
        <v>46</v>
      </c>
      <c r="F554">
        <v>1</v>
      </c>
      <c r="G554">
        <v>1</v>
      </c>
      <c r="H554">
        <v>0</v>
      </c>
      <c r="I554" t="s">
        <v>132</v>
      </c>
      <c r="J554">
        <v>2839.73</v>
      </c>
      <c r="K554">
        <v>9004.7999999999993</v>
      </c>
      <c r="L554">
        <v>16401.599999999999</v>
      </c>
      <c r="M554">
        <v>32160</v>
      </c>
      <c r="N554" t="s">
        <v>238</v>
      </c>
      <c r="O554" t="s">
        <v>239</v>
      </c>
    </row>
    <row r="555" spans="1:15" x14ac:dyDescent="0.3">
      <c r="A555" t="str">
        <f t="shared" si="2"/>
        <v>MEDI0201A_HKD_46_1_1_hk_basic_16000_Core</v>
      </c>
      <c r="B555" t="s">
        <v>41</v>
      </c>
      <c r="C555" t="s">
        <v>18</v>
      </c>
      <c r="E555">
        <v>46</v>
      </c>
      <c r="F555">
        <v>1</v>
      </c>
      <c r="G555">
        <v>1</v>
      </c>
      <c r="H555">
        <v>16000</v>
      </c>
      <c r="I555" t="s">
        <v>132</v>
      </c>
      <c r="J555">
        <v>1285.6500000000001</v>
      </c>
      <c r="K555">
        <v>4076.8</v>
      </c>
      <c r="L555">
        <v>7425.6</v>
      </c>
      <c r="M555">
        <v>14560</v>
      </c>
      <c r="N555" t="s">
        <v>238</v>
      </c>
      <c r="O555" t="s">
        <v>239</v>
      </c>
    </row>
    <row r="556" spans="1:15" x14ac:dyDescent="0.3">
      <c r="A556" t="str">
        <f t="shared" si="2"/>
        <v>MEDI0201A_HKD_46_1_1_hk_basic_25000_Core</v>
      </c>
      <c r="B556" t="s">
        <v>41</v>
      </c>
      <c r="C556" t="s">
        <v>18</v>
      </c>
      <c r="E556">
        <v>46</v>
      </c>
      <c r="F556">
        <v>1</v>
      </c>
      <c r="G556">
        <v>1</v>
      </c>
      <c r="H556">
        <v>25000</v>
      </c>
      <c r="I556" t="s">
        <v>132</v>
      </c>
      <c r="J556">
        <v>1158.5</v>
      </c>
      <c r="K556">
        <v>3673.6</v>
      </c>
      <c r="L556">
        <v>6691.2</v>
      </c>
      <c r="M556">
        <v>13120</v>
      </c>
      <c r="N556" t="s">
        <v>238</v>
      </c>
      <c r="O556" t="s">
        <v>239</v>
      </c>
    </row>
    <row r="557" spans="1:15" x14ac:dyDescent="0.3">
      <c r="A557" t="str">
        <f t="shared" si="2"/>
        <v>MEDI0201A_HKD_46_1_0_hk_basic_0_Core</v>
      </c>
      <c r="B557" t="s">
        <v>41</v>
      </c>
      <c r="C557" t="s">
        <v>18</v>
      </c>
      <c r="E557">
        <v>46</v>
      </c>
      <c r="F557">
        <v>1</v>
      </c>
      <c r="G557">
        <v>0</v>
      </c>
      <c r="H557">
        <v>0</v>
      </c>
      <c r="I557" t="s">
        <v>132</v>
      </c>
      <c r="J557">
        <v>2839.73</v>
      </c>
      <c r="K557">
        <v>9004.7999999999993</v>
      </c>
      <c r="L557">
        <v>16401.599999999999</v>
      </c>
      <c r="M557">
        <v>32160</v>
      </c>
      <c r="N557" t="s">
        <v>238</v>
      </c>
      <c r="O557" t="s">
        <v>239</v>
      </c>
    </row>
    <row r="558" spans="1:15" x14ac:dyDescent="0.3">
      <c r="A558" t="str">
        <f t="shared" si="2"/>
        <v>MEDI0201A_HKD_46_1_0_hk_basic_16000_Core</v>
      </c>
      <c r="B558" t="s">
        <v>41</v>
      </c>
      <c r="C558" t="s">
        <v>18</v>
      </c>
      <c r="E558">
        <v>46</v>
      </c>
      <c r="F558">
        <v>1</v>
      </c>
      <c r="G558">
        <v>0</v>
      </c>
      <c r="H558">
        <v>16000</v>
      </c>
      <c r="I558" t="s">
        <v>132</v>
      </c>
      <c r="J558">
        <v>1285.6500000000001</v>
      </c>
      <c r="K558">
        <v>4076.8</v>
      </c>
      <c r="L558">
        <v>7425.6</v>
      </c>
      <c r="M558">
        <v>14560</v>
      </c>
      <c r="N558" t="s">
        <v>238</v>
      </c>
      <c r="O558" t="s">
        <v>239</v>
      </c>
    </row>
    <row r="559" spans="1:15" x14ac:dyDescent="0.3">
      <c r="A559" t="str">
        <f t="shared" si="2"/>
        <v>MEDI0201A_HKD_46_1_0_hk_basic_25000_Core</v>
      </c>
      <c r="B559" t="s">
        <v>41</v>
      </c>
      <c r="C559" t="s">
        <v>18</v>
      </c>
      <c r="E559">
        <v>46</v>
      </c>
      <c r="F559">
        <v>1</v>
      </c>
      <c r="G559">
        <v>0</v>
      </c>
      <c r="H559">
        <v>25000</v>
      </c>
      <c r="I559" t="s">
        <v>132</v>
      </c>
      <c r="J559">
        <v>1158.5</v>
      </c>
      <c r="K559">
        <v>3673.6</v>
      </c>
      <c r="L559">
        <v>6691.2</v>
      </c>
      <c r="M559">
        <v>13120</v>
      </c>
      <c r="N559" t="s">
        <v>238</v>
      </c>
      <c r="O559" t="s">
        <v>239</v>
      </c>
    </row>
    <row r="560" spans="1:15" x14ac:dyDescent="0.3">
      <c r="A560" t="str">
        <f t="shared" si="2"/>
        <v>MEDI0201A_HKD_46_0_1_hk_basic_0_Core</v>
      </c>
      <c r="B560" t="s">
        <v>41</v>
      </c>
      <c r="C560" t="s">
        <v>18</v>
      </c>
      <c r="E560">
        <v>46</v>
      </c>
      <c r="F560">
        <v>0</v>
      </c>
      <c r="G560">
        <v>1</v>
      </c>
      <c r="H560">
        <v>0</v>
      </c>
      <c r="I560" t="s">
        <v>132</v>
      </c>
      <c r="J560">
        <v>2839.73</v>
      </c>
      <c r="K560">
        <v>9004.7999999999993</v>
      </c>
      <c r="L560">
        <v>16401.599999999999</v>
      </c>
      <c r="M560">
        <v>32160</v>
      </c>
      <c r="N560" t="s">
        <v>238</v>
      </c>
      <c r="O560" t="s">
        <v>239</v>
      </c>
    </row>
    <row r="561" spans="1:15" x14ac:dyDescent="0.3">
      <c r="A561" t="str">
        <f t="shared" si="2"/>
        <v>MEDI0201A_HKD_46_0_1_hk_basic_16000_Core</v>
      </c>
      <c r="B561" t="s">
        <v>41</v>
      </c>
      <c r="C561" t="s">
        <v>18</v>
      </c>
      <c r="E561">
        <v>46</v>
      </c>
      <c r="F561">
        <v>0</v>
      </c>
      <c r="G561">
        <v>1</v>
      </c>
      <c r="H561">
        <v>16000</v>
      </c>
      <c r="I561" t="s">
        <v>132</v>
      </c>
      <c r="J561">
        <v>1285.6500000000001</v>
      </c>
      <c r="K561">
        <v>4076.8</v>
      </c>
      <c r="L561">
        <v>7425.6</v>
      </c>
      <c r="M561">
        <v>14560</v>
      </c>
      <c r="N561" t="s">
        <v>238</v>
      </c>
      <c r="O561" t="s">
        <v>239</v>
      </c>
    </row>
    <row r="562" spans="1:15" x14ac:dyDescent="0.3">
      <c r="A562" t="str">
        <f t="shared" si="2"/>
        <v>MEDI0201A_HKD_46_0_1_hk_basic_25000_Core</v>
      </c>
      <c r="B562" t="s">
        <v>41</v>
      </c>
      <c r="C562" t="s">
        <v>18</v>
      </c>
      <c r="E562">
        <v>46</v>
      </c>
      <c r="F562">
        <v>0</v>
      </c>
      <c r="G562">
        <v>1</v>
      </c>
      <c r="H562">
        <v>25000</v>
      </c>
      <c r="I562" t="s">
        <v>132</v>
      </c>
      <c r="J562">
        <v>1158.5</v>
      </c>
      <c r="K562">
        <v>3673.6</v>
      </c>
      <c r="L562">
        <v>6691.2</v>
      </c>
      <c r="M562">
        <v>13120</v>
      </c>
      <c r="N562" t="s">
        <v>238</v>
      </c>
      <c r="O562" t="s">
        <v>239</v>
      </c>
    </row>
    <row r="563" spans="1:15" x14ac:dyDescent="0.3">
      <c r="A563" t="str">
        <f t="shared" si="2"/>
        <v>MEDI0201A_HKD_46_0_0_hk_basic_0_Core</v>
      </c>
      <c r="B563" t="s">
        <v>41</v>
      </c>
      <c r="C563" t="s">
        <v>18</v>
      </c>
      <c r="E563">
        <v>46</v>
      </c>
      <c r="F563">
        <v>0</v>
      </c>
      <c r="G563">
        <v>0</v>
      </c>
      <c r="H563">
        <v>0</v>
      </c>
      <c r="I563" t="s">
        <v>132</v>
      </c>
      <c r="J563">
        <v>2839.73</v>
      </c>
      <c r="K563">
        <v>9004.7999999999993</v>
      </c>
      <c r="L563">
        <v>16401.599999999999</v>
      </c>
      <c r="M563">
        <v>32160</v>
      </c>
      <c r="N563" t="s">
        <v>238</v>
      </c>
      <c r="O563" t="s">
        <v>239</v>
      </c>
    </row>
    <row r="564" spans="1:15" x14ac:dyDescent="0.3">
      <c r="A564" t="str">
        <f t="shared" si="2"/>
        <v>MEDI0201A_HKD_46_0_0_hk_basic_16000_Core</v>
      </c>
      <c r="B564" t="s">
        <v>41</v>
      </c>
      <c r="C564" t="s">
        <v>18</v>
      </c>
      <c r="E564">
        <v>46</v>
      </c>
      <c r="F564">
        <v>0</v>
      </c>
      <c r="G564">
        <v>0</v>
      </c>
      <c r="H564">
        <v>16000</v>
      </c>
      <c r="I564" t="s">
        <v>132</v>
      </c>
      <c r="J564">
        <v>1285.6500000000001</v>
      </c>
      <c r="K564">
        <v>4076.8</v>
      </c>
      <c r="L564">
        <v>7425.6</v>
      </c>
      <c r="M564">
        <v>14560</v>
      </c>
      <c r="N564" t="s">
        <v>238</v>
      </c>
      <c r="O564" t="s">
        <v>239</v>
      </c>
    </row>
    <row r="565" spans="1:15" x14ac:dyDescent="0.3">
      <c r="A565" t="str">
        <f t="shared" si="2"/>
        <v>MEDI0201A_HKD_46_0_0_hk_basic_25000_Core</v>
      </c>
      <c r="B565" t="s">
        <v>41</v>
      </c>
      <c r="C565" t="s">
        <v>18</v>
      </c>
      <c r="E565">
        <v>46</v>
      </c>
      <c r="F565">
        <v>0</v>
      </c>
      <c r="G565">
        <v>0</v>
      </c>
      <c r="H565">
        <v>25000</v>
      </c>
      <c r="I565" t="s">
        <v>132</v>
      </c>
      <c r="J565">
        <v>1158.5</v>
      </c>
      <c r="K565">
        <v>3673.6</v>
      </c>
      <c r="L565">
        <v>6691.2</v>
      </c>
      <c r="M565">
        <v>13120</v>
      </c>
      <c r="N565" t="s">
        <v>238</v>
      </c>
      <c r="O565" t="s">
        <v>239</v>
      </c>
    </row>
    <row r="566" spans="1:15" x14ac:dyDescent="0.3">
      <c r="A566" t="str">
        <f t="shared" si="2"/>
        <v>MEDI0201A_HKD_47_1_1_hk_basic_0_Core</v>
      </c>
      <c r="B566" t="s">
        <v>41</v>
      </c>
      <c r="C566" t="s">
        <v>18</v>
      </c>
      <c r="E566">
        <v>47</v>
      </c>
      <c r="F566">
        <v>1</v>
      </c>
      <c r="G566">
        <v>1</v>
      </c>
      <c r="H566">
        <v>0</v>
      </c>
      <c r="I566" t="s">
        <v>132</v>
      </c>
      <c r="J566">
        <v>2924.5</v>
      </c>
      <c r="K566">
        <v>9273.6</v>
      </c>
      <c r="L566">
        <v>16891.2</v>
      </c>
      <c r="M566">
        <v>33120</v>
      </c>
      <c r="N566" t="s">
        <v>238</v>
      </c>
      <c r="O566" t="s">
        <v>239</v>
      </c>
    </row>
    <row r="567" spans="1:15" x14ac:dyDescent="0.3">
      <c r="A567" t="str">
        <f t="shared" si="2"/>
        <v>MEDI0201A_HKD_47_1_1_hk_basic_16000_Core</v>
      </c>
      <c r="B567" t="s">
        <v>41</v>
      </c>
      <c r="C567" t="s">
        <v>18</v>
      </c>
      <c r="E567">
        <v>47</v>
      </c>
      <c r="F567">
        <v>1</v>
      </c>
      <c r="G567">
        <v>1</v>
      </c>
      <c r="H567">
        <v>16000</v>
      </c>
      <c r="I567" t="s">
        <v>132</v>
      </c>
      <c r="J567">
        <v>1370.42</v>
      </c>
      <c r="K567">
        <v>4345.6000000000004</v>
      </c>
      <c r="L567">
        <v>7915.2</v>
      </c>
      <c r="M567">
        <v>15520</v>
      </c>
      <c r="N567" t="s">
        <v>238</v>
      </c>
      <c r="O567" t="s">
        <v>239</v>
      </c>
    </row>
    <row r="568" spans="1:15" x14ac:dyDescent="0.3">
      <c r="A568" t="str">
        <f t="shared" si="2"/>
        <v>MEDI0201A_HKD_47_1_1_hk_basic_25000_Core</v>
      </c>
      <c r="B568" t="s">
        <v>41</v>
      </c>
      <c r="C568" t="s">
        <v>18</v>
      </c>
      <c r="E568">
        <v>47</v>
      </c>
      <c r="F568">
        <v>1</v>
      </c>
      <c r="G568">
        <v>1</v>
      </c>
      <c r="H568">
        <v>25000</v>
      </c>
      <c r="I568" t="s">
        <v>132</v>
      </c>
      <c r="J568">
        <v>1229.1400000000001</v>
      </c>
      <c r="K568">
        <v>3897.6</v>
      </c>
      <c r="L568">
        <v>7099.2</v>
      </c>
      <c r="M568">
        <v>13920</v>
      </c>
      <c r="N568" t="s">
        <v>238</v>
      </c>
      <c r="O568" t="s">
        <v>239</v>
      </c>
    </row>
    <row r="569" spans="1:15" x14ac:dyDescent="0.3">
      <c r="A569" t="str">
        <f t="shared" si="2"/>
        <v>MEDI0201A_HKD_47_1_0_hk_basic_0_Core</v>
      </c>
      <c r="B569" t="s">
        <v>41</v>
      </c>
      <c r="C569" t="s">
        <v>18</v>
      </c>
      <c r="E569">
        <v>47</v>
      </c>
      <c r="F569">
        <v>1</v>
      </c>
      <c r="G569">
        <v>0</v>
      </c>
      <c r="H569">
        <v>0</v>
      </c>
      <c r="I569" t="s">
        <v>132</v>
      </c>
      <c r="J569">
        <v>2924.5</v>
      </c>
      <c r="K569">
        <v>9273.6</v>
      </c>
      <c r="L569">
        <v>16891.2</v>
      </c>
      <c r="M569">
        <v>33120</v>
      </c>
      <c r="N569" t="s">
        <v>238</v>
      </c>
      <c r="O569" t="s">
        <v>239</v>
      </c>
    </row>
    <row r="570" spans="1:15" x14ac:dyDescent="0.3">
      <c r="A570" t="str">
        <f t="shared" si="2"/>
        <v>MEDI0201A_HKD_47_1_0_hk_basic_16000_Core</v>
      </c>
      <c r="B570" t="s">
        <v>41</v>
      </c>
      <c r="C570" t="s">
        <v>18</v>
      </c>
      <c r="E570">
        <v>47</v>
      </c>
      <c r="F570">
        <v>1</v>
      </c>
      <c r="G570">
        <v>0</v>
      </c>
      <c r="H570">
        <v>16000</v>
      </c>
      <c r="I570" t="s">
        <v>132</v>
      </c>
      <c r="J570">
        <v>1370.42</v>
      </c>
      <c r="K570">
        <v>4345.6000000000004</v>
      </c>
      <c r="L570">
        <v>7915.2</v>
      </c>
      <c r="M570">
        <v>15520</v>
      </c>
      <c r="N570" t="s">
        <v>238</v>
      </c>
      <c r="O570" t="s">
        <v>239</v>
      </c>
    </row>
    <row r="571" spans="1:15" x14ac:dyDescent="0.3">
      <c r="A571" t="str">
        <f t="shared" si="2"/>
        <v>MEDI0201A_HKD_47_1_0_hk_basic_25000_Core</v>
      </c>
      <c r="B571" t="s">
        <v>41</v>
      </c>
      <c r="C571" t="s">
        <v>18</v>
      </c>
      <c r="E571">
        <v>47</v>
      </c>
      <c r="F571">
        <v>1</v>
      </c>
      <c r="G571">
        <v>0</v>
      </c>
      <c r="H571">
        <v>25000</v>
      </c>
      <c r="I571" t="s">
        <v>132</v>
      </c>
      <c r="J571">
        <v>1229.1400000000001</v>
      </c>
      <c r="K571">
        <v>3897.6</v>
      </c>
      <c r="L571">
        <v>7099.2</v>
      </c>
      <c r="M571">
        <v>13920</v>
      </c>
      <c r="N571" t="s">
        <v>238</v>
      </c>
      <c r="O571" t="s">
        <v>239</v>
      </c>
    </row>
    <row r="572" spans="1:15" x14ac:dyDescent="0.3">
      <c r="A572" t="str">
        <f t="shared" si="2"/>
        <v>MEDI0201A_HKD_47_0_1_hk_basic_0_Core</v>
      </c>
      <c r="B572" t="s">
        <v>41</v>
      </c>
      <c r="C572" t="s">
        <v>18</v>
      </c>
      <c r="E572">
        <v>47</v>
      </c>
      <c r="F572">
        <v>0</v>
      </c>
      <c r="G572">
        <v>1</v>
      </c>
      <c r="H572">
        <v>0</v>
      </c>
      <c r="I572" t="s">
        <v>132</v>
      </c>
      <c r="J572">
        <v>2924.5</v>
      </c>
      <c r="K572">
        <v>9273.6</v>
      </c>
      <c r="L572">
        <v>16891.2</v>
      </c>
      <c r="M572">
        <v>33120</v>
      </c>
      <c r="N572" t="s">
        <v>238</v>
      </c>
      <c r="O572" t="s">
        <v>239</v>
      </c>
    </row>
    <row r="573" spans="1:15" x14ac:dyDescent="0.3">
      <c r="A573" t="str">
        <f t="shared" si="2"/>
        <v>MEDI0201A_HKD_47_0_1_hk_basic_16000_Core</v>
      </c>
      <c r="B573" t="s">
        <v>41</v>
      </c>
      <c r="C573" t="s">
        <v>18</v>
      </c>
      <c r="E573">
        <v>47</v>
      </c>
      <c r="F573">
        <v>0</v>
      </c>
      <c r="G573">
        <v>1</v>
      </c>
      <c r="H573">
        <v>16000</v>
      </c>
      <c r="I573" t="s">
        <v>132</v>
      </c>
      <c r="J573">
        <v>1370.42</v>
      </c>
      <c r="K573">
        <v>4345.6000000000004</v>
      </c>
      <c r="L573">
        <v>7915.2</v>
      </c>
      <c r="M573">
        <v>15520</v>
      </c>
      <c r="N573" t="s">
        <v>238</v>
      </c>
      <c r="O573" t="s">
        <v>239</v>
      </c>
    </row>
    <row r="574" spans="1:15" x14ac:dyDescent="0.3">
      <c r="A574" t="str">
        <f t="shared" si="2"/>
        <v>MEDI0201A_HKD_47_0_1_hk_basic_25000_Core</v>
      </c>
      <c r="B574" t="s">
        <v>41</v>
      </c>
      <c r="C574" t="s">
        <v>18</v>
      </c>
      <c r="E574">
        <v>47</v>
      </c>
      <c r="F574">
        <v>0</v>
      </c>
      <c r="G574">
        <v>1</v>
      </c>
      <c r="H574">
        <v>25000</v>
      </c>
      <c r="I574" t="s">
        <v>132</v>
      </c>
      <c r="J574">
        <v>1229.1400000000001</v>
      </c>
      <c r="K574">
        <v>3897.6</v>
      </c>
      <c r="L574">
        <v>7099.2</v>
      </c>
      <c r="M574">
        <v>13920</v>
      </c>
      <c r="N574" t="s">
        <v>238</v>
      </c>
      <c r="O574" t="s">
        <v>239</v>
      </c>
    </row>
    <row r="575" spans="1:15" x14ac:dyDescent="0.3">
      <c r="A575" t="str">
        <f t="shared" si="2"/>
        <v>MEDI0201A_HKD_47_0_0_hk_basic_0_Core</v>
      </c>
      <c r="B575" t="s">
        <v>41</v>
      </c>
      <c r="C575" t="s">
        <v>18</v>
      </c>
      <c r="E575">
        <v>47</v>
      </c>
      <c r="F575">
        <v>0</v>
      </c>
      <c r="G575">
        <v>0</v>
      </c>
      <c r="H575">
        <v>0</v>
      </c>
      <c r="I575" t="s">
        <v>132</v>
      </c>
      <c r="J575">
        <v>2924.5</v>
      </c>
      <c r="K575">
        <v>9273.6</v>
      </c>
      <c r="L575">
        <v>16891.2</v>
      </c>
      <c r="M575">
        <v>33120</v>
      </c>
      <c r="N575" t="s">
        <v>238</v>
      </c>
      <c r="O575" t="s">
        <v>239</v>
      </c>
    </row>
    <row r="576" spans="1:15" x14ac:dyDescent="0.3">
      <c r="A576" t="str">
        <f t="shared" si="2"/>
        <v>MEDI0201A_HKD_47_0_0_hk_basic_16000_Core</v>
      </c>
      <c r="B576" t="s">
        <v>41</v>
      </c>
      <c r="C576" t="s">
        <v>18</v>
      </c>
      <c r="E576">
        <v>47</v>
      </c>
      <c r="F576">
        <v>0</v>
      </c>
      <c r="G576">
        <v>0</v>
      </c>
      <c r="H576">
        <v>16000</v>
      </c>
      <c r="I576" t="s">
        <v>132</v>
      </c>
      <c r="J576">
        <v>1370.42</v>
      </c>
      <c r="K576">
        <v>4345.6000000000004</v>
      </c>
      <c r="L576">
        <v>7915.2</v>
      </c>
      <c r="M576">
        <v>15520</v>
      </c>
      <c r="N576" t="s">
        <v>238</v>
      </c>
      <c r="O576" t="s">
        <v>239</v>
      </c>
    </row>
    <row r="577" spans="1:15" x14ac:dyDescent="0.3">
      <c r="A577" t="str">
        <f t="shared" si="2"/>
        <v>MEDI0201A_HKD_47_0_0_hk_basic_25000_Core</v>
      </c>
      <c r="B577" t="s">
        <v>41</v>
      </c>
      <c r="C577" t="s">
        <v>18</v>
      </c>
      <c r="E577">
        <v>47</v>
      </c>
      <c r="F577">
        <v>0</v>
      </c>
      <c r="G577">
        <v>0</v>
      </c>
      <c r="H577">
        <v>25000</v>
      </c>
      <c r="I577" t="s">
        <v>132</v>
      </c>
      <c r="J577">
        <v>1229.1400000000001</v>
      </c>
      <c r="K577">
        <v>3897.6</v>
      </c>
      <c r="L577">
        <v>7099.2</v>
      </c>
      <c r="M577">
        <v>13920</v>
      </c>
      <c r="N577" t="s">
        <v>238</v>
      </c>
      <c r="O577" t="s">
        <v>239</v>
      </c>
    </row>
    <row r="578" spans="1:15" x14ac:dyDescent="0.3">
      <c r="A578" t="str">
        <f t="shared" si="2"/>
        <v>MEDI0201A_HKD_48_1_1_hk_basic_0_Core</v>
      </c>
      <c r="B578" t="s">
        <v>41</v>
      </c>
      <c r="C578" t="s">
        <v>18</v>
      </c>
      <c r="E578">
        <v>48</v>
      </c>
      <c r="F578">
        <v>1</v>
      </c>
      <c r="G578">
        <v>1</v>
      </c>
      <c r="H578">
        <v>0</v>
      </c>
      <c r="I578" t="s">
        <v>132</v>
      </c>
      <c r="J578">
        <v>3037.52</v>
      </c>
      <c r="K578">
        <v>9632</v>
      </c>
      <c r="L578">
        <v>17544</v>
      </c>
      <c r="M578">
        <v>34400</v>
      </c>
      <c r="N578" t="s">
        <v>238</v>
      </c>
      <c r="O578" t="s">
        <v>239</v>
      </c>
    </row>
    <row r="579" spans="1:15" x14ac:dyDescent="0.3">
      <c r="A579" t="str">
        <f t="shared" si="2"/>
        <v>MEDI0201A_HKD_48_1_1_hk_basic_16000_Core</v>
      </c>
      <c r="B579" t="s">
        <v>41</v>
      </c>
      <c r="C579" t="s">
        <v>18</v>
      </c>
      <c r="E579">
        <v>48</v>
      </c>
      <c r="F579">
        <v>1</v>
      </c>
      <c r="G579">
        <v>1</v>
      </c>
      <c r="H579">
        <v>16000</v>
      </c>
      <c r="I579" t="s">
        <v>132</v>
      </c>
      <c r="J579">
        <v>1412.8</v>
      </c>
      <c r="K579">
        <v>4480</v>
      </c>
      <c r="L579">
        <v>8160</v>
      </c>
      <c r="M579">
        <v>16000</v>
      </c>
      <c r="N579" t="s">
        <v>238</v>
      </c>
      <c r="O579" t="s">
        <v>239</v>
      </c>
    </row>
    <row r="580" spans="1:15" x14ac:dyDescent="0.3">
      <c r="A580" t="str">
        <f t="shared" si="2"/>
        <v>MEDI0201A_HKD_48_1_1_hk_basic_25000_Core</v>
      </c>
      <c r="B580" t="s">
        <v>41</v>
      </c>
      <c r="C580" t="s">
        <v>18</v>
      </c>
      <c r="E580">
        <v>48</v>
      </c>
      <c r="F580">
        <v>1</v>
      </c>
      <c r="G580">
        <v>1</v>
      </c>
      <c r="H580">
        <v>25000</v>
      </c>
      <c r="I580" t="s">
        <v>132</v>
      </c>
      <c r="J580">
        <v>1271.52</v>
      </c>
      <c r="K580">
        <v>4032</v>
      </c>
      <c r="L580">
        <v>7344</v>
      </c>
      <c r="M580">
        <v>14400</v>
      </c>
      <c r="N580" t="s">
        <v>238</v>
      </c>
      <c r="O580" t="s">
        <v>239</v>
      </c>
    </row>
    <row r="581" spans="1:15" x14ac:dyDescent="0.3">
      <c r="A581" t="str">
        <f t="shared" si="2"/>
        <v>MEDI0201A_HKD_48_1_0_hk_basic_0_Core</v>
      </c>
      <c r="B581" t="s">
        <v>41</v>
      </c>
      <c r="C581" t="s">
        <v>18</v>
      </c>
      <c r="E581">
        <v>48</v>
      </c>
      <c r="F581">
        <v>1</v>
      </c>
      <c r="G581">
        <v>0</v>
      </c>
      <c r="H581">
        <v>0</v>
      </c>
      <c r="I581" t="s">
        <v>132</v>
      </c>
      <c r="J581">
        <v>3037.52</v>
      </c>
      <c r="K581">
        <v>9632</v>
      </c>
      <c r="L581">
        <v>17544</v>
      </c>
      <c r="M581">
        <v>34400</v>
      </c>
      <c r="N581" t="s">
        <v>238</v>
      </c>
      <c r="O581" t="s">
        <v>239</v>
      </c>
    </row>
    <row r="582" spans="1:15" x14ac:dyDescent="0.3">
      <c r="A582" t="str">
        <f t="shared" si="2"/>
        <v>MEDI0201A_HKD_48_1_0_hk_basic_16000_Core</v>
      </c>
      <c r="B582" t="s">
        <v>41</v>
      </c>
      <c r="C582" t="s">
        <v>18</v>
      </c>
      <c r="E582">
        <v>48</v>
      </c>
      <c r="F582">
        <v>1</v>
      </c>
      <c r="G582">
        <v>0</v>
      </c>
      <c r="H582">
        <v>16000</v>
      </c>
      <c r="I582" t="s">
        <v>132</v>
      </c>
      <c r="J582">
        <v>1412.8</v>
      </c>
      <c r="K582">
        <v>4480</v>
      </c>
      <c r="L582">
        <v>8160</v>
      </c>
      <c r="M582">
        <v>16000</v>
      </c>
      <c r="N582" t="s">
        <v>238</v>
      </c>
      <c r="O582" t="s">
        <v>239</v>
      </c>
    </row>
    <row r="583" spans="1:15" x14ac:dyDescent="0.3">
      <c r="A583" t="str">
        <f t="shared" si="2"/>
        <v>MEDI0201A_HKD_48_1_0_hk_basic_25000_Core</v>
      </c>
      <c r="B583" t="s">
        <v>41</v>
      </c>
      <c r="C583" t="s">
        <v>18</v>
      </c>
      <c r="E583">
        <v>48</v>
      </c>
      <c r="F583">
        <v>1</v>
      </c>
      <c r="G583">
        <v>0</v>
      </c>
      <c r="H583">
        <v>25000</v>
      </c>
      <c r="I583" t="s">
        <v>132</v>
      </c>
      <c r="J583">
        <v>1271.52</v>
      </c>
      <c r="K583">
        <v>4032</v>
      </c>
      <c r="L583">
        <v>7344</v>
      </c>
      <c r="M583">
        <v>14400</v>
      </c>
      <c r="N583" t="s">
        <v>238</v>
      </c>
      <c r="O583" t="s">
        <v>239</v>
      </c>
    </row>
    <row r="584" spans="1:15" x14ac:dyDescent="0.3">
      <c r="A584" t="str">
        <f t="shared" si="2"/>
        <v>MEDI0201A_HKD_48_0_1_hk_basic_0_Core</v>
      </c>
      <c r="B584" t="s">
        <v>41</v>
      </c>
      <c r="C584" t="s">
        <v>18</v>
      </c>
      <c r="E584">
        <v>48</v>
      </c>
      <c r="F584">
        <v>0</v>
      </c>
      <c r="G584">
        <v>1</v>
      </c>
      <c r="H584">
        <v>0</v>
      </c>
      <c r="I584" t="s">
        <v>132</v>
      </c>
      <c r="J584">
        <v>3037.52</v>
      </c>
      <c r="K584">
        <v>9632</v>
      </c>
      <c r="L584">
        <v>17544</v>
      </c>
      <c r="M584">
        <v>34400</v>
      </c>
      <c r="N584" t="s">
        <v>238</v>
      </c>
      <c r="O584" t="s">
        <v>239</v>
      </c>
    </row>
    <row r="585" spans="1:15" x14ac:dyDescent="0.3">
      <c r="A585" t="str">
        <f t="shared" si="2"/>
        <v>MEDI0201A_HKD_48_0_1_hk_basic_16000_Core</v>
      </c>
      <c r="B585" t="s">
        <v>41</v>
      </c>
      <c r="C585" t="s">
        <v>18</v>
      </c>
      <c r="E585">
        <v>48</v>
      </c>
      <c r="F585">
        <v>0</v>
      </c>
      <c r="G585">
        <v>1</v>
      </c>
      <c r="H585">
        <v>16000</v>
      </c>
      <c r="I585" t="s">
        <v>132</v>
      </c>
      <c r="J585">
        <v>1412.8</v>
      </c>
      <c r="K585">
        <v>4480</v>
      </c>
      <c r="L585">
        <v>8160</v>
      </c>
      <c r="M585">
        <v>16000</v>
      </c>
      <c r="N585" t="s">
        <v>238</v>
      </c>
      <c r="O585" t="s">
        <v>239</v>
      </c>
    </row>
    <row r="586" spans="1:15" x14ac:dyDescent="0.3">
      <c r="A586" t="str">
        <f t="shared" si="2"/>
        <v>MEDI0201A_HKD_48_0_1_hk_basic_25000_Core</v>
      </c>
      <c r="B586" t="s">
        <v>41</v>
      </c>
      <c r="C586" t="s">
        <v>18</v>
      </c>
      <c r="E586">
        <v>48</v>
      </c>
      <c r="F586">
        <v>0</v>
      </c>
      <c r="G586">
        <v>1</v>
      </c>
      <c r="H586">
        <v>25000</v>
      </c>
      <c r="I586" t="s">
        <v>132</v>
      </c>
      <c r="J586">
        <v>1271.52</v>
      </c>
      <c r="K586">
        <v>4032</v>
      </c>
      <c r="L586">
        <v>7344</v>
      </c>
      <c r="M586">
        <v>14400</v>
      </c>
      <c r="N586" t="s">
        <v>238</v>
      </c>
      <c r="O586" t="s">
        <v>239</v>
      </c>
    </row>
    <row r="587" spans="1:15" x14ac:dyDescent="0.3">
      <c r="A587" t="str">
        <f t="shared" si="2"/>
        <v>MEDI0201A_HKD_48_0_0_hk_basic_0_Core</v>
      </c>
      <c r="B587" t="s">
        <v>41</v>
      </c>
      <c r="C587" t="s">
        <v>18</v>
      </c>
      <c r="E587">
        <v>48</v>
      </c>
      <c r="F587">
        <v>0</v>
      </c>
      <c r="G587">
        <v>0</v>
      </c>
      <c r="H587">
        <v>0</v>
      </c>
      <c r="I587" t="s">
        <v>132</v>
      </c>
      <c r="J587">
        <v>3037.52</v>
      </c>
      <c r="K587">
        <v>9632</v>
      </c>
      <c r="L587">
        <v>17544</v>
      </c>
      <c r="M587">
        <v>34400</v>
      </c>
      <c r="N587" t="s">
        <v>238</v>
      </c>
      <c r="O587" t="s">
        <v>239</v>
      </c>
    </row>
    <row r="588" spans="1:15" x14ac:dyDescent="0.3">
      <c r="A588" t="str">
        <f t="shared" si="2"/>
        <v>MEDI0201A_HKD_48_0_0_hk_basic_16000_Core</v>
      </c>
      <c r="B588" t="s">
        <v>41</v>
      </c>
      <c r="C588" t="s">
        <v>18</v>
      </c>
      <c r="E588">
        <v>48</v>
      </c>
      <c r="F588">
        <v>0</v>
      </c>
      <c r="G588">
        <v>0</v>
      </c>
      <c r="H588">
        <v>16000</v>
      </c>
      <c r="I588" t="s">
        <v>132</v>
      </c>
      <c r="J588">
        <v>1412.8</v>
      </c>
      <c r="K588">
        <v>4480</v>
      </c>
      <c r="L588">
        <v>8160</v>
      </c>
      <c r="M588">
        <v>16000</v>
      </c>
      <c r="N588" t="s">
        <v>238</v>
      </c>
      <c r="O588" t="s">
        <v>239</v>
      </c>
    </row>
    <row r="589" spans="1:15" x14ac:dyDescent="0.3">
      <c r="A589" t="str">
        <f t="shared" si="2"/>
        <v>MEDI0201A_HKD_48_0_0_hk_basic_25000_Core</v>
      </c>
      <c r="B589" t="s">
        <v>41</v>
      </c>
      <c r="C589" t="s">
        <v>18</v>
      </c>
      <c r="E589">
        <v>48</v>
      </c>
      <c r="F589">
        <v>0</v>
      </c>
      <c r="G589">
        <v>0</v>
      </c>
      <c r="H589">
        <v>25000</v>
      </c>
      <c r="I589" t="s">
        <v>132</v>
      </c>
      <c r="J589">
        <v>1271.52</v>
      </c>
      <c r="K589">
        <v>4032</v>
      </c>
      <c r="L589">
        <v>7344</v>
      </c>
      <c r="M589">
        <v>14400</v>
      </c>
      <c r="N589" t="s">
        <v>238</v>
      </c>
      <c r="O589" t="s">
        <v>239</v>
      </c>
    </row>
    <row r="590" spans="1:15" x14ac:dyDescent="0.3">
      <c r="A590" t="str">
        <f t="shared" si="2"/>
        <v>MEDI0201A_HKD_49_1_1_hk_basic_0_Core</v>
      </c>
      <c r="B590" t="s">
        <v>41</v>
      </c>
      <c r="C590" t="s">
        <v>18</v>
      </c>
      <c r="E590">
        <v>49</v>
      </c>
      <c r="F590">
        <v>1</v>
      </c>
      <c r="G590">
        <v>1</v>
      </c>
      <c r="H590">
        <v>0</v>
      </c>
      <c r="I590" t="s">
        <v>132</v>
      </c>
      <c r="J590">
        <v>3164.67</v>
      </c>
      <c r="K590">
        <v>10035.200000000001</v>
      </c>
      <c r="L590">
        <v>18278.400000000001</v>
      </c>
      <c r="M590">
        <v>35840</v>
      </c>
      <c r="N590" t="s">
        <v>238</v>
      </c>
      <c r="O590" t="s">
        <v>239</v>
      </c>
    </row>
    <row r="591" spans="1:15" x14ac:dyDescent="0.3">
      <c r="A591" t="str">
        <f t="shared" si="2"/>
        <v>MEDI0201A_HKD_49_1_1_hk_basic_16000_Core</v>
      </c>
      <c r="B591" t="s">
        <v>41</v>
      </c>
      <c r="C591" t="s">
        <v>18</v>
      </c>
      <c r="E591">
        <v>49</v>
      </c>
      <c r="F591">
        <v>1</v>
      </c>
      <c r="G591">
        <v>1</v>
      </c>
      <c r="H591">
        <v>16000</v>
      </c>
      <c r="I591" t="s">
        <v>132</v>
      </c>
      <c r="J591">
        <v>1469.31</v>
      </c>
      <c r="K591">
        <v>4659.2</v>
      </c>
      <c r="L591">
        <v>8486.4</v>
      </c>
      <c r="M591">
        <v>16640</v>
      </c>
      <c r="N591" t="s">
        <v>238</v>
      </c>
      <c r="O591" t="s">
        <v>239</v>
      </c>
    </row>
    <row r="592" spans="1:15" x14ac:dyDescent="0.3">
      <c r="A592" t="str">
        <f t="shared" si="2"/>
        <v>MEDI0201A_HKD_49_1_1_hk_basic_25000_Core</v>
      </c>
      <c r="B592" t="s">
        <v>41</v>
      </c>
      <c r="C592" t="s">
        <v>18</v>
      </c>
      <c r="E592">
        <v>49</v>
      </c>
      <c r="F592">
        <v>1</v>
      </c>
      <c r="G592">
        <v>1</v>
      </c>
      <c r="H592">
        <v>25000</v>
      </c>
      <c r="I592" t="s">
        <v>132</v>
      </c>
      <c r="J592">
        <v>1313.9</v>
      </c>
      <c r="K592">
        <v>4166.3999999999996</v>
      </c>
      <c r="L592">
        <v>7588.8</v>
      </c>
      <c r="M592">
        <v>14880</v>
      </c>
      <c r="N592" t="s">
        <v>238</v>
      </c>
      <c r="O592" t="s">
        <v>239</v>
      </c>
    </row>
    <row r="593" spans="1:15" x14ac:dyDescent="0.3">
      <c r="A593" t="str">
        <f t="shared" si="2"/>
        <v>MEDI0201A_HKD_49_1_0_hk_basic_0_Core</v>
      </c>
      <c r="B593" t="s">
        <v>41</v>
      </c>
      <c r="C593" t="s">
        <v>18</v>
      </c>
      <c r="E593">
        <v>49</v>
      </c>
      <c r="F593">
        <v>1</v>
      </c>
      <c r="G593">
        <v>0</v>
      </c>
      <c r="H593">
        <v>0</v>
      </c>
      <c r="I593" t="s">
        <v>132</v>
      </c>
      <c r="J593">
        <v>3164.67</v>
      </c>
      <c r="K593">
        <v>10035.200000000001</v>
      </c>
      <c r="L593">
        <v>18278.400000000001</v>
      </c>
      <c r="M593">
        <v>35840</v>
      </c>
      <c r="N593" t="s">
        <v>238</v>
      </c>
      <c r="O593" t="s">
        <v>239</v>
      </c>
    </row>
    <row r="594" spans="1:15" x14ac:dyDescent="0.3">
      <c r="A594" t="str">
        <f t="shared" si="2"/>
        <v>MEDI0201A_HKD_49_1_0_hk_basic_16000_Core</v>
      </c>
      <c r="B594" t="s">
        <v>41</v>
      </c>
      <c r="C594" t="s">
        <v>18</v>
      </c>
      <c r="E594">
        <v>49</v>
      </c>
      <c r="F594">
        <v>1</v>
      </c>
      <c r="G594">
        <v>0</v>
      </c>
      <c r="H594">
        <v>16000</v>
      </c>
      <c r="I594" t="s">
        <v>132</v>
      </c>
      <c r="J594">
        <v>1469.31</v>
      </c>
      <c r="K594">
        <v>4659.2</v>
      </c>
      <c r="L594">
        <v>8486.4</v>
      </c>
      <c r="M594">
        <v>16640</v>
      </c>
      <c r="N594" t="s">
        <v>238</v>
      </c>
      <c r="O594" t="s">
        <v>239</v>
      </c>
    </row>
    <row r="595" spans="1:15" x14ac:dyDescent="0.3">
      <c r="A595" t="str">
        <f t="shared" si="2"/>
        <v>MEDI0201A_HKD_49_1_0_hk_basic_25000_Core</v>
      </c>
      <c r="B595" t="s">
        <v>41</v>
      </c>
      <c r="C595" t="s">
        <v>18</v>
      </c>
      <c r="E595">
        <v>49</v>
      </c>
      <c r="F595">
        <v>1</v>
      </c>
      <c r="G595">
        <v>0</v>
      </c>
      <c r="H595">
        <v>25000</v>
      </c>
      <c r="I595" t="s">
        <v>132</v>
      </c>
      <c r="J595">
        <v>1313.9</v>
      </c>
      <c r="K595">
        <v>4166.3999999999996</v>
      </c>
      <c r="L595">
        <v>7588.8</v>
      </c>
      <c r="M595">
        <v>14880</v>
      </c>
      <c r="N595" t="s">
        <v>238</v>
      </c>
      <c r="O595" t="s">
        <v>239</v>
      </c>
    </row>
    <row r="596" spans="1:15" x14ac:dyDescent="0.3">
      <c r="A596" t="str">
        <f t="shared" si="2"/>
        <v>MEDI0201A_HKD_49_0_1_hk_basic_0_Core</v>
      </c>
      <c r="B596" t="s">
        <v>41</v>
      </c>
      <c r="C596" t="s">
        <v>18</v>
      </c>
      <c r="E596">
        <v>49</v>
      </c>
      <c r="F596">
        <v>0</v>
      </c>
      <c r="G596">
        <v>1</v>
      </c>
      <c r="H596">
        <v>0</v>
      </c>
      <c r="I596" t="s">
        <v>132</v>
      </c>
      <c r="J596">
        <v>3164.67</v>
      </c>
      <c r="K596">
        <v>10035.200000000001</v>
      </c>
      <c r="L596">
        <v>18278.400000000001</v>
      </c>
      <c r="M596">
        <v>35840</v>
      </c>
      <c r="N596" t="s">
        <v>238</v>
      </c>
      <c r="O596" t="s">
        <v>239</v>
      </c>
    </row>
    <row r="597" spans="1:15" x14ac:dyDescent="0.3">
      <c r="A597" t="str">
        <f t="shared" si="2"/>
        <v>MEDI0201A_HKD_49_0_1_hk_basic_16000_Core</v>
      </c>
      <c r="B597" t="s">
        <v>41</v>
      </c>
      <c r="C597" t="s">
        <v>18</v>
      </c>
      <c r="E597">
        <v>49</v>
      </c>
      <c r="F597">
        <v>0</v>
      </c>
      <c r="G597">
        <v>1</v>
      </c>
      <c r="H597">
        <v>16000</v>
      </c>
      <c r="I597" t="s">
        <v>132</v>
      </c>
      <c r="J597">
        <v>1469.31</v>
      </c>
      <c r="K597">
        <v>4659.2</v>
      </c>
      <c r="L597">
        <v>8486.4</v>
      </c>
      <c r="M597">
        <v>16640</v>
      </c>
      <c r="N597" t="s">
        <v>238</v>
      </c>
      <c r="O597" t="s">
        <v>239</v>
      </c>
    </row>
    <row r="598" spans="1:15" x14ac:dyDescent="0.3">
      <c r="A598" t="str">
        <f t="shared" si="2"/>
        <v>MEDI0201A_HKD_49_0_1_hk_basic_25000_Core</v>
      </c>
      <c r="B598" t="s">
        <v>41</v>
      </c>
      <c r="C598" t="s">
        <v>18</v>
      </c>
      <c r="E598">
        <v>49</v>
      </c>
      <c r="F598">
        <v>0</v>
      </c>
      <c r="G598">
        <v>1</v>
      </c>
      <c r="H598">
        <v>25000</v>
      </c>
      <c r="I598" t="s">
        <v>132</v>
      </c>
      <c r="J598">
        <v>1313.9</v>
      </c>
      <c r="K598">
        <v>4166.3999999999996</v>
      </c>
      <c r="L598">
        <v>7588.8</v>
      </c>
      <c r="M598">
        <v>14880</v>
      </c>
      <c r="N598" t="s">
        <v>238</v>
      </c>
      <c r="O598" t="s">
        <v>239</v>
      </c>
    </row>
    <row r="599" spans="1:15" x14ac:dyDescent="0.3">
      <c r="A599" t="str">
        <f t="shared" si="2"/>
        <v>MEDI0201A_HKD_49_0_0_hk_basic_0_Core</v>
      </c>
      <c r="B599" t="s">
        <v>41</v>
      </c>
      <c r="C599" t="s">
        <v>18</v>
      </c>
      <c r="E599">
        <v>49</v>
      </c>
      <c r="F599">
        <v>0</v>
      </c>
      <c r="G599">
        <v>0</v>
      </c>
      <c r="H599">
        <v>0</v>
      </c>
      <c r="I599" t="s">
        <v>132</v>
      </c>
      <c r="J599">
        <v>3164.67</v>
      </c>
      <c r="K599">
        <v>10035.200000000001</v>
      </c>
      <c r="L599">
        <v>18278.400000000001</v>
      </c>
      <c r="M599">
        <v>35840</v>
      </c>
      <c r="N599" t="s">
        <v>238</v>
      </c>
      <c r="O599" t="s">
        <v>239</v>
      </c>
    </row>
    <row r="600" spans="1:15" x14ac:dyDescent="0.3">
      <c r="A600" t="str">
        <f t="shared" si="2"/>
        <v>MEDI0201A_HKD_49_0_0_hk_basic_16000_Core</v>
      </c>
      <c r="B600" t="s">
        <v>41</v>
      </c>
      <c r="C600" t="s">
        <v>18</v>
      </c>
      <c r="E600">
        <v>49</v>
      </c>
      <c r="F600">
        <v>0</v>
      </c>
      <c r="G600">
        <v>0</v>
      </c>
      <c r="H600">
        <v>16000</v>
      </c>
      <c r="I600" t="s">
        <v>132</v>
      </c>
      <c r="J600">
        <v>1469.31</v>
      </c>
      <c r="K600">
        <v>4659.2</v>
      </c>
      <c r="L600">
        <v>8486.4</v>
      </c>
      <c r="M600">
        <v>16640</v>
      </c>
      <c r="N600" t="s">
        <v>238</v>
      </c>
      <c r="O600" t="s">
        <v>239</v>
      </c>
    </row>
    <row r="601" spans="1:15" x14ac:dyDescent="0.3">
      <c r="A601" t="str">
        <f t="shared" si="2"/>
        <v>MEDI0201A_HKD_49_0_0_hk_basic_25000_Core</v>
      </c>
      <c r="B601" t="s">
        <v>41</v>
      </c>
      <c r="C601" t="s">
        <v>18</v>
      </c>
      <c r="E601">
        <v>49</v>
      </c>
      <c r="F601">
        <v>0</v>
      </c>
      <c r="G601">
        <v>0</v>
      </c>
      <c r="H601">
        <v>25000</v>
      </c>
      <c r="I601" t="s">
        <v>132</v>
      </c>
      <c r="J601">
        <v>1313.9</v>
      </c>
      <c r="K601">
        <v>4166.3999999999996</v>
      </c>
      <c r="L601">
        <v>7588.8</v>
      </c>
      <c r="M601">
        <v>14880</v>
      </c>
      <c r="N601" t="s">
        <v>238</v>
      </c>
      <c r="O601" t="s">
        <v>239</v>
      </c>
    </row>
    <row r="602" spans="1:15" x14ac:dyDescent="0.3">
      <c r="A602" t="str">
        <f t="shared" si="2"/>
        <v>MEDI0201A_HKD_50_1_1_hk_basic_0_Core</v>
      </c>
      <c r="B602" t="s">
        <v>41</v>
      </c>
      <c r="C602" t="s">
        <v>18</v>
      </c>
      <c r="E602">
        <v>50</v>
      </c>
      <c r="F602">
        <v>1</v>
      </c>
      <c r="G602">
        <v>1</v>
      </c>
      <c r="H602">
        <v>0</v>
      </c>
      <c r="I602" t="s">
        <v>132</v>
      </c>
      <c r="J602">
        <v>3235.31</v>
      </c>
      <c r="K602">
        <v>10259.200000000001</v>
      </c>
      <c r="L602">
        <v>18686.400000000001</v>
      </c>
      <c r="M602">
        <v>36640</v>
      </c>
      <c r="N602" t="s">
        <v>238</v>
      </c>
      <c r="O602" t="s">
        <v>239</v>
      </c>
    </row>
    <row r="603" spans="1:15" x14ac:dyDescent="0.3">
      <c r="A603" t="str">
        <f t="shared" si="2"/>
        <v>MEDI0201A_HKD_50_1_1_hk_basic_16000_Core</v>
      </c>
      <c r="B603" t="s">
        <v>41</v>
      </c>
      <c r="C603" t="s">
        <v>18</v>
      </c>
      <c r="E603">
        <v>50</v>
      </c>
      <c r="F603">
        <v>1</v>
      </c>
      <c r="G603">
        <v>1</v>
      </c>
      <c r="H603">
        <v>16000</v>
      </c>
      <c r="I603" t="s">
        <v>132</v>
      </c>
      <c r="J603">
        <v>1497.57</v>
      </c>
      <c r="K603">
        <v>4748.8</v>
      </c>
      <c r="L603">
        <v>8649.6</v>
      </c>
      <c r="M603">
        <v>16960</v>
      </c>
      <c r="N603" t="s">
        <v>238</v>
      </c>
      <c r="O603" t="s">
        <v>239</v>
      </c>
    </row>
    <row r="604" spans="1:15" x14ac:dyDescent="0.3">
      <c r="A604" t="str">
        <f t="shared" si="2"/>
        <v>MEDI0201A_HKD_50_1_1_hk_basic_25000_Core</v>
      </c>
      <c r="B604" t="s">
        <v>41</v>
      </c>
      <c r="C604" t="s">
        <v>18</v>
      </c>
      <c r="E604">
        <v>50</v>
      </c>
      <c r="F604">
        <v>1</v>
      </c>
      <c r="G604">
        <v>1</v>
      </c>
      <c r="H604">
        <v>25000</v>
      </c>
      <c r="I604" t="s">
        <v>132</v>
      </c>
      <c r="J604">
        <v>1342.16</v>
      </c>
      <c r="K604">
        <v>4256</v>
      </c>
      <c r="L604">
        <v>7752</v>
      </c>
      <c r="M604">
        <v>15200</v>
      </c>
      <c r="N604" t="s">
        <v>238</v>
      </c>
      <c r="O604" t="s">
        <v>239</v>
      </c>
    </row>
    <row r="605" spans="1:15" x14ac:dyDescent="0.3">
      <c r="A605" t="str">
        <f t="shared" si="2"/>
        <v>MEDI0201A_HKD_50_1_0_hk_basic_0_Core</v>
      </c>
      <c r="B605" t="s">
        <v>41</v>
      </c>
      <c r="C605" t="s">
        <v>18</v>
      </c>
      <c r="E605">
        <v>50</v>
      </c>
      <c r="F605">
        <v>1</v>
      </c>
      <c r="G605">
        <v>0</v>
      </c>
      <c r="H605">
        <v>0</v>
      </c>
      <c r="I605" t="s">
        <v>132</v>
      </c>
      <c r="J605">
        <v>3235.31</v>
      </c>
      <c r="K605">
        <v>10259.200000000001</v>
      </c>
      <c r="L605">
        <v>18686.400000000001</v>
      </c>
      <c r="M605">
        <v>36640</v>
      </c>
      <c r="N605" t="s">
        <v>238</v>
      </c>
      <c r="O605" t="s">
        <v>239</v>
      </c>
    </row>
    <row r="606" spans="1:15" x14ac:dyDescent="0.3">
      <c r="A606" t="str">
        <f t="shared" si="2"/>
        <v>MEDI0201A_HKD_50_1_0_hk_basic_16000_Core</v>
      </c>
      <c r="B606" t="s">
        <v>41</v>
      </c>
      <c r="C606" t="s">
        <v>18</v>
      </c>
      <c r="E606">
        <v>50</v>
      </c>
      <c r="F606">
        <v>1</v>
      </c>
      <c r="G606">
        <v>0</v>
      </c>
      <c r="H606">
        <v>16000</v>
      </c>
      <c r="I606" t="s">
        <v>132</v>
      </c>
      <c r="J606">
        <v>1497.57</v>
      </c>
      <c r="K606">
        <v>4748.8</v>
      </c>
      <c r="L606">
        <v>8649.6</v>
      </c>
      <c r="M606">
        <v>16960</v>
      </c>
      <c r="N606" t="s">
        <v>238</v>
      </c>
      <c r="O606" t="s">
        <v>239</v>
      </c>
    </row>
    <row r="607" spans="1:15" x14ac:dyDescent="0.3">
      <c r="A607" t="str">
        <f t="shared" si="2"/>
        <v>MEDI0201A_HKD_50_1_0_hk_basic_25000_Core</v>
      </c>
      <c r="B607" t="s">
        <v>41</v>
      </c>
      <c r="C607" t="s">
        <v>18</v>
      </c>
      <c r="E607">
        <v>50</v>
      </c>
      <c r="F607">
        <v>1</v>
      </c>
      <c r="G607">
        <v>0</v>
      </c>
      <c r="H607">
        <v>25000</v>
      </c>
      <c r="I607" t="s">
        <v>132</v>
      </c>
      <c r="J607">
        <v>1342.16</v>
      </c>
      <c r="K607">
        <v>4256</v>
      </c>
      <c r="L607">
        <v>7752</v>
      </c>
      <c r="M607">
        <v>15200</v>
      </c>
      <c r="N607" t="s">
        <v>238</v>
      </c>
      <c r="O607" t="s">
        <v>239</v>
      </c>
    </row>
    <row r="608" spans="1:15" x14ac:dyDescent="0.3">
      <c r="A608" t="str">
        <f t="shared" si="2"/>
        <v>MEDI0201A_HKD_50_0_1_hk_basic_0_Core</v>
      </c>
      <c r="B608" t="s">
        <v>41</v>
      </c>
      <c r="C608" t="s">
        <v>18</v>
      </c>
      <c r="E608">
        <v>50</v>
      </c>
      <c r="F608">
        <v>0</v>
      </c>
      <c r="G608">
        <v>1</v>
      </c>
      <c r="H608">
        <v>0</v>
      </c>
      <c r="I608" t="s">
        <v>132</v>
      </c>
      <c r="J608">
        <v>3235.31</v>
      </c>
      <c r="K608">
        <v>10259.200000000001</v>
      </c>
      <c r="L608">
        <v>18686.400000000001</v>
      </c>
      <c r="M608">
        <v>36640</v>
      </c>
      <c r="N608" t="s">
        <v>238</v>
      </c>
      <c r="O608" t="s">
        <v>239</v>
      </c>
    </row>
    <row r="609" spans="1:15" x14ac:dyDescent="0.3">
      <c r="A609" t="str">
        <f t="shared" si="2"/>
        <v>MEDI0201A_HKD_50_0_1_hk_basic_16000_Core</v>
      </c>
      <c r="B609" t="s">
        <v>41</v>
      </c>
      <c r="C609" t="s">
        <v>18</v>
      </c>
      <c r="E609">
        <v>50</v>
      </c>
      <c r="F609">
        <v>0</v>
      </c>
      <c r="G609">
        <v>1</v>
      </c>
      <c r="H609">
        <v>16000</v>
      </c>
      <c r="I609" t="s">
        <v>132</v>
      </c>
      <c r="J609">
        <v>1497.57</v>
      </c>
      <c r="K609">
        <v>4748.8</v>
      </c>
      <c r="L609">
        <v>8649.6</v>
      </c>
      <c r="M609">
        <v>16960</v>
      </c>
      <c r="N609" t="s">
        <v>238</v>
      </c>
      <c r="O609" t="s">
        <v>239</v>
      </c>
    </row>
    <row r="610" spans="1:15" x14ac:dyDescent="0.3">
      <c r="A610" t="str">
        <f t="shared" si="2"/>
        <v>MEDI0201A_HKD_50_0_1_hk_basic_25000_Core</v>
      </c>
      <c r="B610" t="s">
        <v>41</v>
      </c>
      <c r="C610" t="s">
        <v>18</v>
      </c>
      <c r="E610">
        <v>50</v>
      </c>
      <c r="F610">
        <v>0</v>
      </c>
      <c r="G610">
        <v>1</v>
      </c>
      <c r="H610">
        <v>25000</v>
      </c>
      <c r="I610" t="s">
        <v>132</v>
      </c>
      <c r="J610">
        <v>1342.16</v>
      </c>
      <c r="K610">
        <v>4256</v>
      </c>
      <c r="L610">
        <v>7752</v>
      </c>
      <c r="M610">
        <v>15200</v>
      </c>
      <c r="N610" t="s">
        <v>238</v>
      </c>
      <c r="O610" t="s">
        <v>239</v>
      </c>
    </row>
    <row r="611" spans="1:15" x14ac:dyDescent="0.3">
      <c r="A611" t="str">
        <f t="shared" si="2"/>
        <v>MEDI0201A_HKD_50_0_0_hk_basic_0_Core</v>
      </c>
      <c r="B611" t="s">
        <v>41</v>
      </c>
      <c r="C611" t="s">
        <v>18</v>
      </c>
      <c r="E611">
        <v>50</v>
      </c>
      <c r="F611">
        <v>0</v>
      </c>
      <c r="G611">
        <v>0</v>
      </c>
      <c r="H611">
        <v>0</v>
      </c>
      <c r="I611" t="s">
        <v>132</v>
      </c>
      <c r="J611">
        <v>3235.31</v>
      </c>
      <c r="K611">
        <v>10259.200000000001</v>
      </c>
      <c r="L611">
        <v>18686.400000000001</v>
      </c>
      <c r="M611">
        <v>36640</v>
      </c>
      <c r="N611" t="s">
        <v>238</v>
      </c>
      <c r="O611" t="s">
        <v>239</v>
      </c>
    </row>
    <row r="612" spans="1:15" x14ac:dyDescent="0.3">
      <c r="A612" t="str">
        <f t="shared" si="2"/>
        <v>MEDI0201A_HKD_50_0_0_hk_basic_16000_Core</v>
      </c>
      <c r="B612" t="s">
        <v>41</v>
      </c>
      <c r="C612" t="s">
        <v>18</v>
      </c>
      <c r="E612">
        <v>50</v>
      </c>
      <c r="F612">
        <v>0</v>
      </c>
      <c r="G612">
        <v>0</v>
      </c>
      <c r="H612">
        <v>16000</v>
      </c>
      <c r="I612" t="s">
        <v>132</v>
      </c>
      <c r="J612">
        <v>1497.57</v>
      </c>
      <c r="K612">
        <v>4748.8</v>
      </c>
      <c r="L612">
        <v>8649.6</v>
      </c>
      <c r="M612">
        <v>16960</v>
      </c>
      <c r="N612" t="s">
        <v>238</v>
      </c>
      <c r="O612" t="s">
        <v>239</v>
      </c>
    </row>
    <row r="613" spans="1:15" x14ac:dyDescent="0.3">
      <c r="A613" t="str">
        <f t="shared" si="2"/>
        <v>MEDI0201A_HKD_50_0_0_hk_basic_25000_Core</v>
      </c>
      <c r="B613" t="s">
        <v>41</v>
      </c>
      <c r="C613" t="s">
        <v>18</v>
      </c>
      <c r="E613">
        <v>50</v>
      </c>
      <c r="F613">
        <v>0</v>
      </c>
      <c r="G613">
        <v>0</v>
      </c>
      <c r="H613">
        <v>25000</v>
      </c>
      <c r="I613" t="s">
        <v>132</v>
      </c>
      <c r="J613">
        <v>1342.16</v>
      </c>
      <c r="K613">
        <v>4256</v>
      </c>
      <c r="L613">
        <v>7752</v>
      </c>
      <c r="M613">
        <v>15200</v>
      </c>
      <c r="N613" t="s">
        <v>238</v>
      </c>
      <c r="O613" t="s">
        <v>239</v>
      </c>
    </row>
    <row r="614" spans="1:15" x14ac:dyDescent="0.3">
      <c r="A614" t="str">
        <f t="shared" si="2"/>
        <v>MEDI0201A_HKD_51_1_1_hk_basic_0_Core</v>
      </c>
      <c r="B614" t="s">
        <v>41</v>
      </c>
      <c r="C614" t="s">
        <v>18</v>
      </c>
      <c r="E614">
        <v>51</v>
      </c>
      <c r="F614">
        <v>1</v>
      </c>
      <c r="G614">
        <v>1</v>
      </c>
      <c r="H614">
        <v>0</v>
      </c>
      <c r="I614" t="s">
        <v>132</v>
      </c>
      <c r="J614">
        <v>3348.34</v>
      </c>
      <c r="K614">
        <v>10617.6</v>
      </c>
      <c r="L614">
        <v>19339.2</v>
      </c>
      <c r="M614">
        <v>37920</v>
      </c>
      <c r="N614" t="s">
        <v>238</v>
      </c>
      <c r="O614" t="s">
        <v>239</v>
      </c>
    </row>
    <row r="615" spans="1:15" x14ac:dyDescent="0.3">
      <c r="A615" t="str">
        <f t="shared" si="2"/>
        <v>MEDI0201A_HKD_51_1_1_hk_basic_16000_Core</v>
      </c>
      <c r="B615" t="s">
        <v>41</v>
      </c>
      <c r="C615" t="s">
        <v>18</v>
      </c>
      <c r="E615">
        <v>51</v>
      </c>
      <c r="F615">
        <v>1</v>
      </c>
      <c r="G615">
        <v>1</v>
      </c>
      <c r="H615">
        <v>16000</v>
      </c>
      <c r="I615" t="s">
        <v>132</v>
      </c>
      <c r="J615">
        <v>1554.08</v>
      </c>
      <c r="K615">
        <v>4928</v>
      </c>
      <c r="L615">
        <v>8976</v>
      </c>
      <c r="M615">
        <v>17600</v>
      </c>
      <c r="N615" t="s">
        <v>238</v>
      </c>
      <c r="O615" t="s">
        <v>239</v>
      </c>
    </row>
    <row r="616" spans="1:15" x14ac:dyDescent="0.3">
      <c r="A616" t="str">
        <f t="shared" si="2"/>
        <v>MEDI0201A_HKD_51_1_1_hk_basic_25000_Core</v>
      </c>
      <c r="B616" t="s">
        <v>41</v>
      </c>
      <c r="C616" t="s">
        <v>18</v>
      </c>
      <c r="E616">
        <v>51</v>
      </c>
      <c r="F616">
        <v>1</v>
      </c>
      <c r="G616">
        <v>1</v>
      </c>
      <c r="H616">
        <v>25000</v>
      </c>
      <c r="I616" t="s">
        <v>132</v>
      </c>
      <c r="J616">
        <v>1398.67</v>
      </c>
      <c r="K616">
        <v>4435.2</v>
      </c>
      <c r="L616">
        <v>8078.4</v>
      </c>
      <c r="M616">
        <v>15840</v>
      </c>
      <c r="N616" t="s">
        <v>238</v>
      </c>
      <c r="O616" t="s">
        <v>239</v>
      </c>
    </row>
    <row r="617" spans="1:15" x14ac:dyDescent="0.3">
      <c r="A617" t="str">
        <f t="shared" si="2"/>
        <v>MEDI0201A_HKD_51_1_0_hk_basic_0_Core</v>
      </c>
      <c r="B617" t="s">
        <v>41</v>
      </c>
      <c r="C617" t="s">
        <v>18</v>
      </c>
      <c r="E617">
        <v>51</v>
      </c>
      <c r="F617">
        <v>1</v>
      </c>
      <c r="G617">
        <v>0</v>
      </c>
      <c r="H617">
        <v>0</v>
      </c>
      <c r="I617" t="s">
        <v>132</v>
      </c>
      <c r="J617">
        <v>3348.34</v>
      </c>
      <c r="K617">
        <v>10617.6</v>
      </c>
      <c r="L617">
        <v>19339.2</v>
      </c>
      <c r="M617">
        <v>37920</v>
      </c>
      <c r="N617" t="s">
        <v>238</v>
      </c>
      <c r="O617" t="s">
        <v>239</v>
      </c>
    </row>
    <row r="618" spans="1:15" x14ac:dyDescent="0.3">
      <c r="A618" t="str">
        <f t="shared" si="2"/>
        <v>MEDI0201A_HKD_51_1_0_hk_basic_16000_Core</v>
      </c>
      <c r="B618" t="s">
        <v>41</v>
      </c>
      <c r="C618" t="s">
        <v>18</v>
      </c>
      <c r="E618">
        <v>51</v>
      </c>
      <c r="F618">
        <v>1</v>
      </c>
      <c r="G618">
        <v>0</v>
      </c>
      <c r="H618">
        <v>16000</v>
      </c>
      <c r="I618" t="s">
        <v>132</v>
      </c>
      <c r="J618">
        <v>1554.08</v>
      </c>
      <c r="K618">
        <v>4928</v>
      </c>
      <c r="L618">
        <v>8976</v>
      </c>
      <c r="M618">
        <v>17600</v>
      </c>
      <c r="N618" t="s">
        <v>238</v>
      </c>
      <c r="O618" t="s">
        <v>239</v>
      </c>
    </row>
    <row r="619" spans="1:15" x14ac:dyDescent="0.3">
      <c r="A619" t="str">
        <f t="shared" si="2"/>
        <v>MEDI0201A_HKD_51_1_0_hk_basic_25000_Core</v>
      </c>
      <c r="B619" t="s">
        <v>41</v>
      </c>
      <c r="C619" t="s">
        <v>18</v>
      </c>
      <c r="E619">
        <v>51</v>
      </c>
      <c r="F619">
        <v>1</v>
      </c>
      <c r="G619">
        <v>0</v>
      </c>
      <c r="H619">
        <v>25000</v>
      </c>
      <c r="I619" t="s">
        <v>132</v>
      </c>
      <c r="J619">
        <v>1398.67</v>
      </c>
      <c r="K619">
        <v>4435.2</v>
      </c>
      <c r="L619">
        <v>8078.4</v>
      </c>
      <c r="M619">
        <v>15840</v>
      </c>
      <c r="N619" t="s">
        <v>238</v>
      </c>
      <c r="O619" t="s">
        <v>239</v>
      </c>
    </row>
    <row r="620" spans="1:15" x14ac:dyDescent="0.3">
      <c r="A620" t="str">
        <f t="shared" si="2"/>
        <v>MEDI0201A_HKD_51_0_1_hk_basic_0_Core</v>
      </c>
      <c r="B620" t="s">
        <v>41</v>
      </c>
      <c r="C620" t="s">
        <v>18</v>
      </c>
      <c r="E620">
        <v>51</v>
      </c>
      <c r="F620">
        <v>0</v>
      </c>
      <c r="G620">
        <v>1</v>
      </c>
      <c r="H620">
        <v>0</v>
      </c>
      <c r="I620" t="s">
        <v>132</v>
      </c>
      <c r="J620">
        <v>3348.34</v>
      </c>
      <c r="K620">
        <v>10617.6</v>
      </c>
      <c r="L620">
        <v>19339.2</v>
      </c>
      <c r="M620">
        <v>37920</v>
      </c>
      <c r="N620" t="s">
        <v>238</v>
      </c>
      <c r="O620" t="s">
        <v>239</v>
      </c>
    </row>
    <row r="621" spans="1:15" x14ac:dyDescent="0.3">
      <c r="A621" t="str">
        <f t="shared" si="2"/>
        <v>MEDI0201A_HKD_51_0_1_hk_basic_16000_Core</v>
      </c>
      <c r="B621" t="s">
        <v>41</v>
      </c>
      <c r="C621" t="s">
        <v>18</v>
      </c>
      <c r="E621">
        <v>51</v>
      </c>
      <c r="F621">
        <v>0</v>
      </c>
      <c r="G621">
        <v>1</v>
      </c>
      <c r="H621">
        <v>16000</v>
      </c>
      <c r="I621" t="s">
        <v>132</v>
      </c>
      <c r="J621">
        <v>1554.08</v>
      </c>
      <c r="K621">
        <v>4928</v>
      </c>
      <c r="L621">
        <v>8976</v>
      </c>
      <c r="M621">
        <v>17600</v>
      </c>
      <c r="N621" t="s">
        <v>238</v>
      </c>
      <c r="O621" t="s">
        <v>239</v>
      </c>
    </row>
    <row r="622" spans="1:15" x14ac:dyDescent="0.3">
      <c r="A622" t="str">
        <f t="shared" si="2"/>
        <v>MEDI0201A_HKD_51_0_1_hk_basic_25000_Core</v>
      </c>
      <c r="B622" t="s">
        <v>41</v>
      </c>
      <c r="C622" t="s">
        <v>18</v>
      </c>
      <c r="E622">
        <v>51</v>
      </c>
      <c r="F622">
        <v>0</v>
      </c>
      <c r="G622">
        <v>1</v>
      </c>
      <c r="H622">
        <v>25000</v>
      </c>
      <c r="I622" t="s">
        <v>132</v>
      </c>
      <c r="J622">
        <v>1398.67</v>
      </c>
      <c r="K622">
        <v>4435.2</v>
      </c>
      <c r="L622">
        <v>8078.4</v>
      </c>
      <c r="M622">
        <v>15840</v>
      </c>
      <c r="N622" t="s">
        <v>238</v>
      </c>
      <c r="O622" t="s">
        <v>239</v>
      </c>
    </row>
    <row r="623" spans="1:15" x14ac:dyDescent="0.3">
      <c r="A623" t="str">
        <f t="shared" si="2"/>
        <v>MEDI0201A_HKD_51_0_0_hk_basic_0_Core</v>
      </c>
      <c r="B623" t="s">
        <v>41</v>
      </c>
      <c r="C623" t="s">
        <v>18</v>
      </c>
      <c r="E623">
        <v>51</v>
      </c>
      <c r="F623">
        <v>0</v>
      </c>
      <c r="G623">
        <v>0</v>
      </c>
      <c r="H623">
        <v>0</v>
      </c>
      <c r="I623" t="s">
        <v>132</v>
      </c>
      <c r="J623">
        <v>3348.34</v>
      </c>
      <c r="K623">
        <v>10617.6</v>
      </c>
      <c r="L623">
        <v>19339.2</v>
      </c>
      <c r="M623">
        <v>37920</v>
      </c>
      <c r="N623" t="s">
        <v>238</v>
      </c>
      <c r="O623" t="s">
        <v>239</v>
      </c>
    </row>
    <row r="624" spans="1:15" x14ac:dyDescent="0.3">
      <c r="A624" t="str">
        <f t="shared" si="2"/>
        <v>MEDI0201A_HKD_51_0_0_hk_basic_16000_Core</v>
      </c>
      <c r="B624" t="s">
        <v>41</v>
      </c>
      <c r="C624" t="s">
        <v>18</v>
      </c>
      <c r="E624">
        <v>51</v>
      </c>
      <c r="F624">
        <v>0</v>
      </c>
      <c r="G624">
        <v>0</v>
      </c>
      <c r="H624">
        <v>16000</v>
      </c>
      <c r="I624" t="s">
        <v>132</v>
      </c>
      <c r="J624">
        <v>1554.08</v>
      </c>
      <c r="K624">
        <v>4928</v>
      </c>
      <c r="L624">
        <v>8976</v>
      </c>
      <c r="M624">
        <v>17600</v>
      </c>
      <c r="N624" t="s">
        <v>238</v>
      </c>
      <c r="O624" t="s">
        <v>239</v>
      </c>
    </row>
    <row r="625" spans="1:15" x14ac:dyDescent="0.3">
      <c r="A625" t="str">
        <f t="shared" si="2"/>
        <v>MEDI0201A_HKD_51_0_0_hk_basic_25000_Core</v>
      </c>
      <c r="B625" t="s">
        <v>41</v>
      </c>
      <c r="C625" t="s">
        <v>18</v>
      </c>
      <c r="E625">
        <v>51</v>
      </c>
      <c r="F625">
        <v>0</v>
      </c>
      <c r="G625">
        <v>0</v>
      </c>
      <c r="H625">
        <v>25000</v>
      </c>
      <c r="I625" t="s">
        <v>132</v>
      </c>
      <c r="J625">
        <v>1398.67</v>
      </c>
      <c r="K625">
        <v>4435.2</v>
      </c>
      <c r="L625">
        <v>8078.4</v>
      </c>
      <c r="M625">
        <v>15840</v>
      </c>
      <c r="N625" t="s">
        <v>238</v>
      </c>
      <c r="O625" t="s">
        <v>239</v>
      </c>
    </row>
    <row r="626" spans="1:15" x14ac:dyDescent="0.3">
      <c r="A626" t="str">
        <f t="shared" si="2"/>
        <v>MEDI0201A_HKD_52_1_1_hk_basic_0_Core</v>
      </c>
      <c r="B626" t="s">
        <v>41</v>
      </c>
      <c r="C626" t="s">
        <v>18</v>
      </c>
      <c r="E626">
        <v>52</v>
      </c>
      <c r="F626">
        <v>1</v>
      </c>
      <c r="G626">
        <v>1</v>
      </c>
      <c r="H626">
        <v>0</v>
      </c>
      <c r="I626" t="s">
        <v>132</v>
      </c>
      <c r="J626">
        <v>3489.62</v>
      </c>
      <c r="K626">
        <v>11065.6</v>
      </c>
      <c r="L626">
        <v>20155.2</v>
      </c>
      <c r="M626">
        <v>39520</v>
      </c>
      <c r="N626" t="s">
        <v>238</v>
      </c>
      <c r="O626" t="s">
        <v>239</v>
      </c>
    </row>
    <row r="627" spans="1:15" x14ac:dyDescent="0.3">
      <c r="A627" t="str">
        <f t="shared" si="2"/>
        <v>MEDI0201A_HKD_52_1_1_hk_basic_16000_Core</v>
      </c>
      <c r="B627" t="s">
        <v>41</v>
      </c>
      <c r="C627" t="s">
        <v>18</v>
      </c>
      <c r="E627">
        <v>52</v>
      </c>
      <c r="F627">
        <v>1</v>
      </c>
      <c r="G627">
        <v>1</v>
      </c>
      <c r="H627">
        <v>16000</v>
      </c>
      <c r="I627" t="s">
        <v>132</v>
      </c>
      <c r="J627">
        <v>1596.46</v>
      </c>
      <c r="K627">
        <v>5062.3999999999996</v>
      </c>
      <c r="L627">
        <v>9220.7999999999993</v>
      </c>
      <c r="M627">
        <v>18080</v>
      </c>
      <c r="N627" t="s">
        <v>238</v>
      </c>
      <c r="O627" t="s">
        <v>239</v>
      </c>
    </row>
    <row r="628" spans="1:15" x14ac:dyDescent="0.3">
      <c r="A628" t="str">
        <f t="shared" si="2"/>
        <v>MEDI0201A_HKD_52_1_1_hk_basic_25000_Core</v>
      </c>
      <c r="B628" t="s">
        <v>41</v>
      </c>
      <c r="C628" t="s">
        <v>18</v>
      </c>
      <c r="E628">
        <v>52</v>
      </c>
      <c r="F628">
        <v>1</v>
      </c>
      <c r="G628">
        <v>1</v>
      </c>
      <c r="H628">
        <v>25000</v>
      </c>
      <c r="I628" t="s">
        <v>132</v>
      </c>
      <c r="J628">
        <v>1426.93</v>
      </c>
      <c r="K628">
        <v>4524.8</v>
      </c>
      <c r="L628">
        <v>8241.6</v>
      </c>
      <c r="M628">
        <v>16160</v>
      </c>
      <c r="N628" t="s">
        <v>238</v>
      </c>
      <c r="O628" t="s">
        <v>239</v>
      </c>
    </row>
    <row r="629" spans="1:15" x14ac:dyDescent="0.3">
      <c r="A629" t="str">
        <f t="shared" si="2"/>
        <v>MEDI0201A_HKD_52_1_0_hk_basic_0_Core</v>
      </c>
      <c r="B629" t="s">
        <v>41</v>
      </c>
      <c r="C629" t="s">
        <v>18</v>
      </c>
      <c r="E629">
        <v>52</v>
      </c>
      <c r="F629">
        <v>1</v>
      </c>
      <c r="G629">
        <v>0</v>
      </c>
      <c r="H629">
        <v>0</v>
      </c>
      <c r="I629" t="s">
        <v>132</v>
      </c>
      <c r="J629">
        <v>3489.62</v>
      </c>
      <c r="K629">
        <v>11065.6</v>
      </c>
      <c r="L629">
        <v>20155.2</v>
      </c>
      <c r="M629">
        <v>39520</v>
      </c>
      <c r="N629" t="s">
        <v>238</v>
      </c>
      <c r="O629" t="s">
        <v>239</v>
      </c>
    </row>
    <row r="630" spans="1:15" x14ac:dyDescent="0.3">
      <c r="A630" t="str">
        <f t="shared" si="2"/>
        <v>MEDI0201A_HKD_52_1_0_hk_basic_16000_Core</v>
      </c>
      <c r="B630" t="s">
        <v>41</v>
      </c>
      <c r="C630" t="s">
        <v>18</v>
      </c>
      <c r="E630">
        <v>52</v>
      </c>
      <c r="F630">
        <v>1</v>
      </c>
      <c r="G630">
        <v>0</v>
      </c>
      <c r="H630">
        <v>16000</v>
      </c>
      <c r="I630" t="s">
        <v>132</v>
      </c>
      <c r="J630">
        <v>1596.46</v>
      </c>
      <c r="K630">
        <v>5062.3999999999996</v>
      </c>
      <c r="L630">
        <v>9220.7999999999993</v>
      </c>
      <c r="M630">
        <v>18080</v>
      </c>
      <c r="N630" t="s">
        <v>238</v>
      </c>
      <c r="O630" t="s">
        <v>239</v>
      </c>
    </row>
    <row r="631" spans="1:15" x14ac:dyDescent="0.3">
      <c r="A631" t="str">
        <f t="shared" si="2"/>
        <v>MEDI0201A_HKD_52_1_0_hk_basic_25000_Core</v>
      </c>
      <c r="B631" t="s">
        <v>41</v>
      </c>
      <c r="C631" t="s">
        <v>18</v>
      </c>
      <c r="E631">
        <v>52</v>
      </c>
      <c r="F631">
        <v>1</v>
      </c>
      <c r="G631">
        <v>0</v>
      </c>
      <c r="H631">
        <v>25000</v>
      </c>
      <c r="I631" t="s">
        <v>132</v>
      </c>
      <c r="J631">
        <v>1426.93</v>
      </c>
      <c r="K631">
        <v>4524.8</v>
      </c>
      <c r="L631">
        <v>8241.6</v>
      </c>
      <c r="M631">
        <v>16160</v>
      </c>
      <c r="N631" t="s">
        <v>238</v>
      </c>
      <c r="O631" t="s">
        <v>239</v>
      </c>
    </row>
    <row r="632" spans="1:15" x14ac:dyDescent="0.3">
      <c r="A632" t="str">
        <f t="shared" si="2"/>
        <v>MEDI0201A_HKD_52_0_1_hk_basic_0_Core</v>
      </c>
      <c r="B632" t="s">
        <v>41</v>
      </c>
      <c r="C632" t="s">
        <v>18</v>
      </c>
      <c r="E632">
        <v>52</v>
      </c>
      <c r="F632">
        <v>0</v>
      </c>
      <c r="G632">
        <v>1</v>
      </c>
      <c r="H632">
        <v>0</v>
      </c>
      <c r="I632" t="s">
        <v>132</v>
      </c>
      <c r="J632">
        <v>3489.62</v>
      </c>
      <c r="K632">
        <v>11065.6</v>
      </c>
      <c r="L632">
        <v>20155.2</v>
      </c>
      <c r="M632">
        <v>39520</v>
      </c>
      <c r="N632" t="s">
        <v>238</v>
      </c>
      <c r="O632" t="s">
        <v>239</v>
      </c>
    </row>
    <row r="633" spans="1:15" x14ac:dyDescent="0.3">
      <c r="A633" t="str">
        <f t="shared" si="2"/>
        <v>MEDI0201A_HKD_52_0_1_hk_basic_16000_Core</v>
      </c>
      <c r="B633" t="s">
        <v>41</v>
      </c>
      <c r="C633" t="s">
        <v>18</v>
      </c>
      <c r="E633">
        <v>52</v>
      </c>
      <c r="F633">
        <v>0</v>
      </c>
      <c r="G633">
        <v>1</v>
      </c>
      <c r="H633">
        <v>16000</v>
      </c>
      <c r="I633" t="s">
        <v>132</v>
      </c>
      <c r="J633">
        <v>1596.46</v>
      </c>
      <c r="K633">
        <v>5062.3999999999996</v>
      </c>
      <c r="L633">
        <v>9220.7999999999993</v>
      </c>
      <c r="M633">
        <v>18080</v>
      </c>
      <c r="N633" t="s">
        <v>238</v>
      </c>
      <c r="O633" t="s">
        <v>239</v>
      </c>
    </row>
    <row r="634" spans="1:15" x14ac:dyDescent="0.3">
      <c r="A634" t="str">
        <f t="shared" si="2"/>
        <v>MEDI0201A_HKD_52_0_1_hk_basic_25000_Core</v>
      </c>
      <c r="B634" t="s">
        <v>41</v>
      </c>
      <c r="C634" t="s">
        <v>18</v>
      </c>
      <c r="E634">
        <v>52</v>
      </c>
      <c r="F634">
        <v>0</v>
      </c>
      <c r="G634">
        <v>1</v>
      </c>
      <c r="H634">
        <v>25000</v>
      </c>
      <c r="I634" t="s">
        <v>132</v>
      </c>
      <c r="J634">
        <v>1426.93</v>
      </c>
      <c r="K634">
        <v>4524.8</v>
      </c>
      <c r="L634">
        <v>8241.6</v>
      </c>
      <c r="M634">
        <v>16160</v>
      </c>
      <c r="N634" t="s">
        <v>238</v>
      </c>
      <c r="O634" t="s">
        <v>239</v>
      </c>
    </row>
    <row r="635" spans="1:15" x14ac:dyDescent="0.3">
      <c r="A635" t="str">
        <f t="shared" si="2"/>
        <v>MEDI0201A_HKD_52_0_0_hk_basic_0_Core</v>
      </c>
      <c r="B635" t="s">
        <v>41</v>
      </c>
      <c r="C635" t="s">
        <v>18</v>
      </c>
      <c r="E635">
        <v>52</v>
      </c>
      <c r="F635">
        <v>0</v>
      </c>
      <c r="G635">
        <v>0</v>
      </c>
      <c r="H635">
        <v>0</v>
      </c>
      <c r="I635" t="s">
        <v>132</v>
      </c>
      <c r="J635">
        <v>3489.62</v>
      </c>
      <c r="K635">
        <v>11065.6</v>
      </c>
      <c r="L635">
        <v>20155.2</v>
      </c>
      <c r="M635">
        <v>39520</v>
      </c>
      <c r="N635" t="s">
        <v>238</v>
      </c>
      <c r="O635" t="s">
        <v>239</v>
      </c>
    </row>
    <row r="636" spans="1:15" x14ac:dyDescent="0.3">
      <c r="A636" t="str">
        <f t="shared" si="2"/>
        <v>MEDI0201A_HKD_52_0_0_hk_basic_16000_Core</v>
      </c>
      <c r="B636" t="s">
        <v>41</v>
      </c>
      <c r="C636" t="s">
        <v>18</v>
      </c>
      <c r="E636">
        <v>52</v>
      </c>
      <c r="F636">
        <v>0</v>
      </c>
      <c r="G636">
        <v>0</v>
      </c>
      <c r="H636">
        <v>16000</v>
      </c>
      <c r="I636" t="s">
        <v>132</v>
      </c>
      <c r="J636">
        <v>1596.46</v>
      </c>
      <c r="K636">
        <v>5062.3999999999996</v>
      </c>
      <c r="L636">
        <v>9220.7999999999993</v>
      </c>
      <c r="M636">
        <v>18080</v>
      </c>
      <c r="N636" t="s">
        <v>238</v>
      </c>
      <c r="O636" t="s">
        <v>239</v>
      </c>
    </row>
    <row r="637" spans="1:15" x14ac:dyDescent="0.3">
      <c r="A637" t="str">
        <f t="shared" si="2"/>
        <v>MEDI0201A_HKD_52_0_0_hk_basic_25000_Core</v>
      </c>
      <c r="B637" t="s">
        <v>41</v>
      </c>
      <c r="C637" t="s">
        <v>18</v>
      </c>
      <c r="E637">
        <v>52</v>
      </c>
      <c r="F637">
        <v>0</v>
      </c>
      <c r="G637">
        <v>0</v>
      </c>
      <c r="H637">
        <v>25000</v>
      </c>
      <c r="I637" t="s">
        <v>132</v>
      </c>
      <c r="J637">
        <v>1426.93</v>
      </c>
      <c r="K637">
        <v>4524.8</v>
      </c>
      <c r="L637">
        <v>8241.6</v>
      </c>
      <c r="M637">
        <v>16160</v>
      </c>
      <c r="N637" t="s">
        <v>238</v>
      </c>
      <c r="O637" t="s">
        <v>239</v>
      </c>
    </row>
    <row r="638" spans="1:15" x14ac:dyDescent="0.3">
      <c r="A638" t="str">
        <f t="shared" si="2"/>
        <v>MEDI0201A_HKD_53_1_1_hk_basic_0_Core</v>
      </c>
      <c r="B638" t="s">
        <v>41</v>
      </c>
      <c r="C638" t="s">
        <v>18</v>
      </c>
      <c r="E638">
        <v>53</v>
      </c>
      <c r="F638">
        <v>1</v>
      </c>
      <c r="G638">
        <v>1</v>
      </c>
      <c r="H638">
        <v>0</v>
      </c>
      <c r="I638" t="s">
        <v>132</v>
      </c>
      <c r="J638">
        <v>3616.77</v>
      </c>
      <c r="K638">
        <v>11468.8</v>
      </c>
      <c r="L638">
        <v>20889.599999999999</v>
      </c>
      <c r="M638">
        <v>40960</v>
      </c>
      <c r="N638" t="s">
        <v>238</v>
      </c>
      <c r="O638" t="s">
        <v>239</v>
      </c>
    </row>
    <row r="639" spans="1:15" x14ac:dyDescent="0.3">
      <c r="A639" t="str">
        <f t="shared" si="2"/>
        <v>MEDI0201A_HKD_53_1_1_hk_basic_16000_Core</v>
      </c>
      <c r="B639" t="s">
        <v>41</v>
      </c>
      <c r="C639" t="s">
        <v>18</v>
      </c>
      <c r="E639">
        <v>53</v>
      </c>
      <c r="F639">
        <v>1</v>
      </c>
      <c r="G639">
        <v>1</v>
      </c>
      <c r="H639">
        <v>16000</v>
      </c>
      <c r="I639" t="s">
        <v>132</v>
      </c>
      <c r="J639">
        <v>1695.36</v>
      </c>
      <c r="K639">
        <v>5376</v>
      </c>
      <c r="L639">
        <v>9792</v>
      </c>
      <c r="M639">
        <v>19200</v>
      </c>
      <c r="N639" t="s">
        <v>238</v>
      </c>
      <c r="O639" t="s">
        <v>239</v>
      </c>
    </row>
    <row r="640" spans="1:15" x14ac:dyDescent="0.3">
      <c r="A640" t="str">
        <f t="shared" si="2"/>
        <v>MEDI0201A_HKD_53_1_1_hk_basic_25000_Core</v>
      </c>
      <c r="B640" t="s">
        <v>41</v>
      </c>
      <c r="C640" t="s">
        <v>18</v>
      </c>
      <c r="E640">
        <v>53</v>
      </c>
      <c r="F640">
        <v>1</v>
      </c>
      <c r="G640">
        <v>1</v>
      </c>
      <c r="H640">
        <v>25000</v>
      </c>
      <c r="I640" t="s">
        <v>132</v>
      </c>
      <c r="J640">
        <v>1525.82</v>
      </c>
      <c r="K640">
        <v>4838.3999999999996</v>
      </c>
      <c r="L640">
        <v>8812.7999999999993</v>
      </c>
      <c r="M640">
        <v>17280</v>
      </c>
      <c r="N640" t="s">
        <v>238</v>
      </c>
      <c r="O640" t="s">
        <v>239</v>
      </c>
    </row>
    <row r="641" spans="1:15" x14ac:dyDescent="0.3">
      <c r="A641" t="str">
        <f t="shared" si="2"/>
        <v>MEDI0201A_HKD_53_1_0_hk_basic_0_Core</v>
      </c>
      <c r="B641" t="s">
        <v>41</v>
      </c>
      <c r="C641" t="s">
        <v>18</v>
      </c>
      <c r="E641">
        <v>53</v>
      </c>
      <c r="F641">
        <v>1</v>
      </c>
      <c r="G641">
        <v>0</v>
      </c>
      <c r="H641">
        <v>0</v>
      </c>
      <c r="I641" t="s">
        <v>132</v>
      </c>
      <c r="J641">
        <v>3616.77</v>
      </c>
      <c r="K641">
        <v>11468.8</v>
      </c>
      <c r="L641">
        <v>20889.599999999999</v>
      </c>
      <c r="M641">
        <v>40960</v>
      </c>
      <c r="N641" t="s">
        <v>238</v>
      </c>
      <c r="O641" t="s">
        <v>239</v>
      </c>
    </row>
    <row r="642" spans="1:15" x14ac:dyDescent="0.3">
      <c r="A642" t="str">
        <f t="shared" si="2"/>
        <v>MEDI0201A_HKD_53_1_0_hk_basic_16000_Core</v>
      </c>
      <c r="B642" t="s">
        <v>41</v>
      </c>
      <c r="C642" t="s">
        <v>18</v>
      </c>
      <c r="E642">
        <v>53</v>
      </c>
      <c r="F642">
        <v>1</v>
      </c>
      <c r="G642">
        <v>0</v>
      </c>
      <c r="H642">
        <v>16000</v>
      </c>
      <c r="I642" t="s">
        <v>132</v>
      </c>
      <c r="J642">
        <v>1695.36</v>
      </c>
      <c r="K642">
        <v>5376</v>
      </c>
      <c r="L642">
        <v>9792</v>
      </c>
      <c r="M642">
        <v>19200</v>
      </c>
      <c r="N642" t="s">
        <v>238</v>
      </c>
      <c r="O642" t="s">
        <v>239</v>
      </c>
    </row>
    <row r="643" spans="1:15" x14ac:dyDescent="0.3">
      <c r="A643" t="str">
        <f t="shared" si="2"/>
        <v>MEDI0201A_HKD_53_1_0_hk_basic_25000_Core</v>
      </c>
      <c r="B643" t="s">
        <v>41</v>
      </c>
      <c r="C643" t="s">
        <v>18</v>
      </c>
      <c r="E643">
        <v>53</v>
      </c>
      <c r="F643">
        <v>1</v>
      </c>
      <c r="G643">
        <v>0</v>
      </c>
      <c r="H643">
        <v>25000</v>
      </c>
      <c r="I643" t="s">
        <v>132</v>
      </c>
      <c r="J643">
        <v>1525.82</v>
      </c>
      <c r="K643">
        <v>4838.3999999999996</v>
      </c>
      <c r="L643">
        <v>8812.7999999999993</v>
      </c>
      <c r="M643">
        <v>17280</v>
      </c>
      <c r="N643" t="s">
        <v>238</v>
      </c>
      <c r="O643" t="s">
        <v>239</v>
      </c>
    </row>
    <row r="644" spans="1:15" x14ac:dyDescent="0.3">
      <c r="A644" t="str">
        <f t="shared" si="2"/>
        <v>MEDI0201A_HKD_53_0_1_hk_basic_0_Core</v>
      </c>
      <c r="B644" t="s">
        <v>41</v>
      </c>
      <c r="C644" t="s">
        <v>18</v>
      </c>
      <c r="E644">
        <v>53</v>
      </c>
      <c r="F644">
        <v>0</v>
      </c>
      <c r="G644">
        <v>1</v>
      </c>
      <c r="H644">
        <v>0</v>
      </c>
      <c r="I644" t="s">
        <v>132</v>
      </c>
      <c r="J644">
        <v>3616.77</v>
      </c>
      <c r="K644">
        <v>11468.8</v>
      </c>
      <c r="L644">
        <v>20889.599999999999</v>
      </c>
      <c r="M644">
        <v>40960</v>
      </c>
      <c r="N644" t="s">
        <v>238</v>
      </c>
      <c r="O644" t="s">
        <v>239</v>
      </c>
    </row>
    <row r="645" spans="1:15" x14ac:dyDescent="0.3">
      <c r="A645" t="str">
        <f t="shared" si="2"/>
        <v>MEDI0201A_HKD_53_0_1_hk_basic_16000_Core</v>
      </c>
      <c r="B645" t="s">
        <v>41</v>
      </c>
      <c r="C645" t="s">
        <v>18</v>
      </c>
      <c r="E645">
        <v>53</v>
      </c>
      <c r="F645">
        <v>0</v>
      </c>
      <c r="G645">
        <v>1</v>
      </c>
      <c r="H645">
        <v>16000</v>
      </c>
      <c r="I645" t="s">
        <v>132</v>
      </c>
      <c r="J645">
        <v>1695.36</v>
      </c>
      <c r="K645">
        <v>5376</v>
      </c>
      <c r="L645">
        <v>9792</v>
      </c>
      <c r="M645">
        <v>19200</v>
      </c>
      <c r="N645" t="s">
        <v>238</v>
      </c>
      <c r="O645" t="s">
        <v>239</v>
      </c>
    </row>
    <row r="646" spans="1:15" x14ac:dyDescent="0.3">
      <c r="A646" t="str">
        <f t="shared" si="2"/>
        <v>MEDI0201A_HKD_53_0_1_hk_basic_25000_Core</v>
      </c>
      <c r="B646" t="s">
        <v>41</v>
      </c>
      <c r="C646" t="s">
        <v>18</v>
      </c>
      <c r="E646">
        <v>53</v>
      </c>
      <c r="F646">
        <v>0</v>
      </c>
      <c r="G646">
        <v>1</v>
      </c>
      <c r="H646">
        <v>25000</v>
      </c>
      <c r="I646" t="s">
        <v>132</v>
      </c>
      <c r="J646">
        <v>1525.82</v>
      </c>
      <c r="K646">
        <v>4838.3999999999996</v>
      </c>
      <c r="L646">
        <v>8812.7999999999993</v>
      </c>
      <c r="M646">
        <v>17280</v>
      </c>
      <c r="N646" t="s">
        <v>238</v>
      </c>
      <c r="O646" t="s">
        <v>239</v>
      </c>
    </row>
    <row r="647" spans="1:15" x14ac:dyDescent="0.3">
      <c r="A647" t="str">
        <f t="shared" si="2"/>
        <v>MEDI0201A_HKD_53_0_0_hk_basic_0_Core</v>
      </c>
      <c r="B647" t="s">
        <v>41</v>
      </c>
      <c r="C647" t="s">
        <v>18</v>
      </c>
      <c r="E647">
        <v>53</v>
      </c>
      <c r="F647">
        <v>0</v>
      </c>
      <c r="G647">
        <v>0</v>
      </c>
      <c r="H647">
        <v>0</v>
      </c>
      <c r="I647" t="s">
        <v>132</v>
      </c>
      <c r="J647">
        <v>3616.77</v>
      </c>
      <c r="K647">
        <v>11468.8</v>
      </c>
      <c r="L647">
        <v>20889.599999999999</v>
      </c>
      <c r="M647">
        <v>40960</v>
      </c>
      <c r="N647" t="s">
        <v>238</v>
      </c>
      <c r="O647" t="s">
        <v>239</v>
      </c>
    </row>
    <row r="648" spans="1:15" x14ac:dyDescent="0.3">
      <c r="A648" t="str">
        <f t="shared" si="2"/>
        <v>MEDI0201A_HKD_53_0_0_hk_basic_16000_Core</v>
      </c>
      <c r="B648" t="s">
        <v>41</v>
      </c>
      <c r="C648" t="s">
        <v>18</v>
      </c>
      <c r="E648">
        <v>53</v>
      </c>
      <c r="F648">
        <v>0</v>
      </c>
      <c r="G648">
        <v>0</v>
      </c>
      <c r="H648">
        <v>16000</v>
      </c>
      <c r="I648" t="s">
        <v>132</v>
      </c>
      <c r="J648">
        <v>1695.36</v>
      </c>
      <c r="K648">
        <v>5376</v>
      </c>
      <c r="L648">
        <v>9792</v>
      </c>
      <c r="M648">
        <v>19200</v>
      </c>
      <c r="N648" t="s">
        <v>238</v>
      </c>
      <c r="O648" t="s">
        <v>239</v>
      </c>
    </row>
    <row r="649" spans="1:15" x14ac:dyDescent="0.3">
      <c r="A649" t="str">
        <f t="shared" si="2"/>
        <v>MEDI0201A_HKD_53_0_0_hk_basic_25000_Core</v>
      </c>
      <c r="B649" t="s">
        <v>41</v>
      </c>
      <c r="C649" t="s">
        <v>18</v>
      </c>
      <c r="E649">
        <v>53</v>
      </c>
      <c r="F649">
        <v>0</v>
      </c>
      <c r="G649">
        <v>0</v>
      </c>
      <c r="H649">
        <v>25000</v>
      </c>
      <c r="I649" t="s">
        <v>132</v>
      </c>
      <c r="J649">
        <v>1525.82</v>
      </c>
      <c r="K649">
        <v>4838.3999999999996</v>
      </c>
      <c r="L649">
        <v>8812.7999999999993</v>
      </c>
      <c r="M649">
        <v>17280</v>
      </c>
      <c r="N649" t="s">
        <v>238</v>
      </c>
      <c r="O649" t="s">
        <v>239</v>
      </c>
    </row>
    <row r="650" spans="1:15" x14ac:dyDescent="0.3">
      <c r="A650" t="str">
        <f t="shared" si="2"/>
        <v>MEDI0201A_HKD_54_1_1_hk_basic_0_Core</v>
      </c>
      <c r="B650" t="s">
        <v>41</v>
      </c>
      <c r="C650" t="s">
        <v>18</v>
      </c>
      <c r="E650">
        <v>54</v>
      </c>
      <c r="F650">
        <v>1</v>
      </c>
      <c r="G650">
        <v>1</v>
      </c>
      <c r="H650">
        <v>0</v>
      </c>
      <c r="I650" t="s">
        <v>132</v>
      </c>
      <c r="J650">
        <v>3786.3</v>
      </c>
      <c r="K650">
        <v>12006.4</v>
      </c>
      <c r="L650">
        <v>21868.799999999999</v>
      </c>
      <c r="M650">
        <v>42880</v>
      </c>
      <c r="N650" t="s">
        <v>238</v>
      </c>
      <c r="O650" t="s">
        <v>239</v>
      </c>
    </row>
    <row r="651" spans="1:15" x14ac:dyDescent="0.3">
      <c r="A651" t="str">
        <f t="shared" si="2"/>
        <v>MEDI0201A_HKD_54_1_1_hk_basic_16000_Core</v>
      </c>
      <c r="B651" t="s">
        <v>41</v>
      </c>
      <c r="C651" t="s">
        <v>18</v>
      </c>
      <c r="E651">
        <v>54</v>
      </c>
      <c r="F651">
        <v>1</v>
      </c>
      <c r="G651">
        <v>1</v>
      </c>
      <c r="H651">
        <v>16000</v>
      </c>
      <c r="I651" t="s">
        <v>132</v>
      </c>
      <c r="J651">
        <v>1766</v>
      </c>
      <c r="K651">
        <v>5600</v>
      </c>
      <c r="L651">
        <v>10200</v>
      </c>
      <c r="M651">
        <v>20000</v>
      </c>
      <c r="N651" t="s">
        <v>238</v>
      </c>
      <c r="O651" t="s">
        <v>239</v>
      </c>
    </row>
    <row r="652" spans="1:15" x14ac:dyDescent="0.3">
      <c r="A652" t="str">
        <f t="shared" si="2"/>
        <v>MEDI0201A_HKD_54_1_1_hk_basic_25000_Core</v>
      </c>
      <c r="B652" t="s">
        <v>41</v>
      </c>
      <c r="C652" t="s">
        <v>18</v>
      </c>
      <c r="E652">
        <v>54</v>
      </c>
      <c r="F652">
        <v>1</v>
      </c>
      <c r="G652">
        <v>1</v>
      </c>
      <c r="H652">
        <v>25000</v>
      </c>
      <c r="I652" t="s">
        <v>132</v>
      </c>
      <c r="J652">
        <v>1596.46</v>
      </c>
      <c r="K652">
        <v>5062.3999999999996</v>
      </c>
      <c r="L652">
        <v>9220.7999999999993</v>
      </c>
      <c r="M652">
        <v>18080</v>
      </c>
      <c r="N652" t="s">
        <v>238</v>
      </c>
      <c r="O652" t="s">
        <v>239</v>
      </c>
    </row>
    <row r="653" spans="1:15" x14ac:dyDescent="0.3">
      <c r="A653" t="str">
        <f t="shared" si="2"/>
        <v>MEDI0201A_HKD_54_1_0_hk_basic_0_Core</v>
      </c>
      <c r="B653" t="s">
        <v>41</v>
      </c>
      <c r="C653" t="s">
        <v>18</v>
      </c>
      <c r="E653">
        <v>54</v>
      </c>
      <c r="F653">
        <v>1</v>
      </c>
      <c r="G653">
        <v>0</v>
      </c>
      <c r="H653">
        <v>0</v>
      </c>
      <c r="I653" t="s">
        <v>132</v>
      </c>
      <c r="J653">
        <v>3786.3</v>
      </c>
      <c r="K653">
        <v>12006.4</v>
      </c>
      <c r="L653">
        <v>21868.799999999999</v>
      </c>
      <c r="M653">
        <v>42880</v>
      </c>
      <c r="N653" t="s">
        <v>238</v>
      </c>
      <c r="O653" t="s">
        <v>239</v>
      </c>
    </row>
    <row r="654" spans="1:15" x14ac:dyDescent="0.3">
      <c r="A654" t="str">
        <f t="shared" si="2"/>
        <v>MEDI0201A_HKD_54_1_0_hk_basic_16000_Core</v>
      </c>
      <c r="B654" t="s">
        <v>41</v>
      </c>
      <c r="C654" t="s">
        <v>18</v>
      </c>
      <c r="E654">
        <v>54</v>
      </c>
      <c r="F654">
        <v>1</v>
      </c>
      <c r="G654">
        <v>0</v>
      </c>
      <c r="H654">
        <v>16000</v>
      </c>
      <c r="I654" t="s">
        <v>132</v>
      </c>
      <c r="J654">
        <v>1766</v>
      </c>
      <c r="K654">
        <v>5600</v>
      </c>
      <c r="L654">
        <v>10200</v>
      </c>
      <c r="M654">
        <v>20000</v>
      </c>
      <c r="N654" t="s">
        <v>238</v>
      </c>
      <c r="O654" t="s">
        <v>239</v>
      </c>
    </row>
    <row r="655" spans="1:15" x14ac:dyDescent="0.3">
      <c r="A655" t="str">
        <f t="shared" si="2"/>
        <v>MEDI0201A_HKD_54_1_0_hk_basic_25000_Core</v>
      </c>
      <c r="B655" t="s">
        <v>41</v>
      </c>
      <c r="C655" t="s">
        <v>18</v>
      </c>
      <c r="E655">
        <v>54</v>
      </c>
      <c r="F655">
        <v>1</v>
      </c>
      <c r="G655">
        <v>0</v>
      </c>
      <c r="H655">
        <v>25000</v>
      </c>
      <c r="I655" t="s">
        <v>132</v>
      </c>
      <c r="J655">
        <v>1596.46</v>
      </c>
      <c r="K655">
        <v>5062.3999999999996</v>
      </c>
      <c r="L655">
        <v>9220.7999999999993</v>
      </c>
      <c r="M655">
        <v>18080</v>
      </c>
      <c r="N655" t="s">
        <v>238</v>
      </c>
      <c r="O655" t="s">
        <v>239</v>
      </c>
    </row>
    <row r="656" spans="1:15" x14ac:dyDescent="0.3">
      <c r="A656" t="str">
        <f t="shared" si="2"/>
        <v>MEDI0201A_HKD_54_0_1_hk_basic_0_Core</v>
      </c>
      <c r="B656" t="s">
        <v>41</v>
      </c>
      <c r="C656" t="s">
        <v>18</v>
      </c>
      <c r="E656">
        <v>54</v>
      </c>
      <c r="F656">
        <v>0</v>
      </c>
      <c r="G656">
        <v>1</v>
      </c>
      <c r="H656">
        <v>0</v>
      </c>
      <c r="I656" t="s">
        <v>132</v>
      </c>
      <c r="J656">
        <v>3786.3</v>
      </c>
      <c r="K656">
        <v>12006.4</v>
      </c>
      <c r="L656">
        <v>21868.799999999999</v>
      </c>
      <c r="M656">
        <v>42880</v>
      </c>
      <c r="N656" t="s">
        <v>238</v>
      </c>
      <c r="O656" t="s">
        <v>239</v>
      </c>
    </row>
    <row r="657" spans="1:15" x14ac:dyDescent="0.3">
      <c r="A657" t="str">
        <f t="shared" si="2"/>
        <v>MEDI0201A_HKD_54_0_1_hk_basic_16000_Core</v>
      </c>
      <c r="B657" t="s">
        <v>41</v>
      </c>
      <c r="C657" t="s">
        <v>18</v>
      </c>
      <c r="E657">
        <v>54</v>
      </c>
      <c r="F657">
        <v>0</v>
      </c>
      <c r="G657">
        <v>1</v>
      </c>
      <c r="H657">
        <v>16000</v>
      </c>
      <c r="I657" t="s">
        <v>132</v>
      </c>
      <c r="J657">
        <v>1766</v>
      </c>
      <c r="K657">
        <v>5600</v>
      </c>
      <c r="L657">
        <v>10200</v>
      </c>
      <c r="M657">
        <v>20000</v>
      </c>
      <c r="N657" t="s">
        <v>238</v>
      </c>
      <c r="O657" t="s">
        <v>239</v>
      </c>
    </row>
    <row r="658" spans="1:15" x14ac:dyDescent="0.3">
      <c r="A658" t="str">
        <f t="shared" si="2"/>
        <v>MEDI0201A_HKD_54_0_1_hk_basic_25000_Core</v>
      </c>
      <c r="B658" t="s">
        <v>41</v>
      </c>
      <c r="C658" t="s">
        <v>18</v>
      </c>
      <c r="E658">
        <v>54</v>
      </c>
      <c r="F658">
        <v>0</v>
      </c>
      <c r="G658">
        <v>1</v>
      </c>
      <c r="H658">
        <v>25000</v>
      </c>
      <c r="I658" t="s">
        <v>132</v>
      </c>
      <c r="J658">
        <v>1596.46</v>
      </c>
      <c r="K658">
        <v>5062.3999999999996</v>
      </c>
      <c r="L658">
        <v>9220.7999999999993</v>
      </c>
      <c r="M658">
        <v>18080</v>
      </c>
      <c r="N658" t="s">
        <v>238</v>
      </c>
      <c r="O658" t="s">
        <v>239</v>
      </c>
    </row>
    <row r="659" spans="1:15" x14ac:dyDescent="0.3">
      <c r="A659" t="str">
        <f t="shared" si="2"/>
        <v>MEDI0201A_HKD_54_0_0_hk_basic_0_Core</v>
      </c>
      <c r="B659" t="s">
        <v>41</v>
      </c>
      <c r="C659" t="s">
        <v>18</v>
      </c>
      <c r="E659">
        <v>54</v>
      </c>
      <c r="F659">
        <v>0</v>
      </c>
      <c r="G659">
        <v>0</v>
      </c>
      <c r="H659">
        <v>0</v>
      </c>
      <c r="I659" t="s">
        <v>132</v>
      </c>
      <c r="J659">
        <v>3786.3</v>
      </c>
      <c r="K659">
        <v>12006.4</v>
      </c>
      <c r="L659">
        <v>21868.799999999999</v>
      </c>
      <c r="M659">
        <v>42880</v>
      </c>
      <c r="N659" t="s">
        <v>238</v>
      </c>
      <c r="O659" t="s">
        <v>239</v>
      </c>
    </row>
    <row r="660" spans="1:15" x14ac:dyDescent="0.3">
      <c r="A660" t="str">
        <f t="shared" si="2"/>
        <v>MEDI0201A_HKD_54_0_0_hk_basic_16000_Core</v>
      </c>
      <c r="B660" t="s">
        <v>41</v>
      </c>
      <c r="C660" t="s">
        <v>18</v>
      </c>
      <c r="E660">
        <v>54</v>
      </c>
      <c r="F660">
        <v>0</v>
      </c>
      <c r="G660">
        <v>0</v>
      </c>
      <c r="H660">
        <v>16000</v>
      </c>
      <c r="I660" t="s">
        <v>132</v>
      </c>
      <c r="J660">
        <v>1766</v>
      </c>
      <c r="K660">
        <v>5600</v>
      </c>
      <c r="L660">
        <v>10200</v>
      </c>
      <c r="M660">
        <v>20000</v>
      </c>
      <c r="N660" t="s">
        <v>238</v>
      </c>
      <c r="O660" t="s">
        <v>239</v>
      </c>
    </row>
    <row r="661" spans="1:15" x14ac:dyDescent="0.3">
      <c r="A661" t="str">
        <f t="shared" si="2"/>
        <v>MEDI0201A_HKD_54_0_0_hk_basic_25000_Core</v>
      </c>
      <c r="B661" t="s">
        <v>41</v>
      </c>
      <c r="C661" t="s">
        <v>18</v>
      </c>
      <c r="E661">
        <v>54</v>
      </c>
      <c r="F661">
        <v>0</v>
      </c>
      <c r="G661">
        <v>0</v>
      </c>
      <c r="H661">
        <v>25000</v>
      </c>
      <c r="I661" t="s">
        <v>132</v>
      </c>
      <c r="J661">
        <v>1596.46</v>
      </c>
      <c r="K661">
        <v>5062.3999999999996</v>
      </c>
      <c r="L661">
        <v>9220.7999999999993</v>
      </c>
      <c r="M661">
        <v>18080</v>
      </c>
      <c r="N661" t="s">
        <v>238</v>
      </c>
      <c r="O661" t="s">
        <v>239</v>
      </c>
    </row>
    <row r="662" spans="1:15" x14ac:dyDescent="0.3">
      <c r="A662" t="str">
        <f t="shared" si="2"/>
        <v>MEDI0201A_HKD_55_1_1_hk_basic_0_Core</v>
      </c>
      <c r="B662" t="s">
        <v>41</v>
      </c>
      <c r="C662" t="s">
        <v>18</v>
      </c>
      <c r="E662">
        <v>55</v>
      </c>
      <c r="F662">
        <v>1</v>
      </c>
      <c r="G662">
        <v>1</v>
      </c>
      <c r="H662">
        <v>0</v>
      </c>
      <c r="I662" t="s">
        <v>132</v>
      </c>
      <c r="J662">
        <v>3941.71</v>
      </c>
      <c r="K662">
        <v>12499.2</v>
      </c>
      <c r="L662">
        <v>22766.400000000001</v>
      </c>
      <c r="M662">
        <v>44640</v>
      </c>
      <c r="N662" t="s">
        <v>238</v>
      </c>
      <c r="O662" t="s">
        <v>239</v>
      </c>
    </row>
    <row r="663" spans="1:15" x14ac:dyDescent="0.3">
      <c r="A663" t="str">
        <f t="shared" si="2"/>
        <v>MEDI0201A_HKD_55_1_1_hk_basic_16000_Core</v>
      </c>
      <c r="B663" t="s">
        <v>41</v>
      </c>
      <c r="C663" t="s">
        <v>18</v>
      </c>
      <c r="E663">
        <v>55</v>
      </c>
      <c r="F663">
        <v>1</v>
      </c>
      <c r="G663">
        <v>1</v>
      </c>
      <c r="H663">
        <v>16000</v>
      </c>
      <c r="I663" t="s">
        <v>132</v>
      </c>
      <c r="J663">
        <v>1822.51</v>
      </c>
      <c r="K663">
        <v>5779.2</v>
      </c>
      <c r="L663">
        <v>10526.4</v>
      </c>
      <c r="M663">
        <v>20640</v>
      </c>
      <c r="N663" t="s">
        <v>238</v>
      </c>
      <c r="O663" t="s">
        <v>239</v>
      </c>
    </row>
    <row r="664" spans="1:15" x14ac:dyDescent="0.3">
      <c r="A664" t="str">
        <f t="shared" si="2"/>
        <v>MEDI0201A_HKD_55_1_1_hk_basic_25000_Core</v>
      </c>
      <c r="B664" t="s">
        <v>41</v>
      </c>
      <c r="C664" t="s">
        <v>18</v>
      </c>
      <c r="E664">
        <v>55</v>
      </c>
      <c r="F664">
        <v>1</v>
      </c>
      <c r="G664">
        <v>1</v>
      </c>
      <c r="H664">
        <v>25000</v>
      </c>
      <c r="I664" t="s">
        <v>132</v>
      </c>
      <c r="J664">
        <v>1638.85</v>
      </c>
      <c r="K664">
        <v>5196.8</v>
      </c>
      <c r="L664">
        <v>9465.6</v>
      </c>
      <c r="M664">
        <v>18560</v>
      </c>
      <c r="N664" t="s">
        <v>238</v>
      </c>
      <c r="O664" t="s">
        <v>239</v>
      </c>
    </row>
    <row r="665" spans="1:15" x14ac:dyDescent="0.3">
      <c r="A665" t="str">
        <f t="shared" si="2"/>
        <v>MEDI0201A_HKD_55_1_0_hk_basic_0_Core</v>
      </c>
      <c r="B665" t="s">
        <v>41</v>
      </c>
      <c r="C665" t="s">
        <v>18</v>
      </c>
      <c r="E665">
        <v>55</v>
      </c>
      <c r="F665">
        <v>1</v>
      </c>
      <c r="G665">
        <v>0</v>
      </c>
      <c r="H665">
        <v>0</v>
      </c>
      <c r="I665" t="s">
        <v>132</v>
      </c>
      <c r="J665">
        <v>3941.71</v>
      </c>
      <c r="K665">
        <v>12499.2</v>
      </c>
      <c r="L665">
        <v>22766.400000000001</v>
      </c>
      <c r="M665">
        <v>44640</v>
      </c>
      <c r="N665" t="s">
        <v>238</v>
      </c>
      <c r="O665" t="s">
        <v>239</v>
      </c>
    </row>
    <row r="666" spans="1:15" x14ac:dyDescent="0.3">
      <c r="A666" t="str">
        <f t="shared" si="2"/>
        <v>MEDI0201A_HKD_55_1_0_hk_basic_16000_Core</v>
      </c>
      <c r="B666" t="s">
        <v>41</v>
      </c>
      <c r="C666" t="s">
        <v>18</v>
      </c>
      <c r="E666">
        <v>55</v>
      </c>
      <c r="F666">
        <v>1</v>
      </c>
      <c r="G666">
        <v>0</v>
      </c>
      <c r="H666">
        <v>16000</v>
      </c>
      <c r="I666" t="s">
        <v>132</v>
      </c>
      <c r="J666">
        <v>1822.51</v>
      </c>
      <c r="K666">
        <v>5779.2</v>
      </c>
      <c r="L666">
        <v>10526.4</v>
      </c>
      <c r="M666">
        <v>20640</v>
      </c>
      <c r="N666" t="s">
        <v>238</v>
      </c>
      <c r="O666" t="s">
        <v>239</v>
      </c>
    </row>
    <row r="667" spans="1:15" x14ac:dyDescent="0.3">
      <c r="A667" t="str">
        <f t="shared" si="2"/>
        <v>MEDI0201A_HKD_55_1_0_hk_basic_25000_Core</v>
      </c>
      <c r="B667" t="s">
        <v>41</v>
      </c>
      <c r="C667" t="s">
        <v>18</v>
      </c>
      <c r="E667">
        <v>55</v>
      </c>
      <c r="F667">
        <v>1</v>
      </c>
      <c r="G667">
        <v>0</v>
      </c>
      <c r="H667">
        <v>25000</v>
      </c>
      <c r="I667" t="s">
        <v>132</v>
      </c>
      <c r="J667">
        <v>1638.85</v>
      </c>
      <c r="K667">
        <v>5196.8</v>
      </c>
      <c r="L667">
        <v>9465.6</v>
      </c>
      <c r="M667">
        <v>18560</v>
      </c>
      <c r="N667" t="s">
        <v>238</v>
      </c>
      <c r="O667" t="s">
        <v>239</v>
      </c>
    </row>
    <row r="668" spans="1:15" x14ac:dyDescent="0.3">
      <c r="A668" t="str">
        <f t="shared" si="2"/>
        <v>MEDI0201A_HKD_55_0_1_hk_basic_0_Core</v>
      </c>
      <c r="B668" t="s">
        <v>41</v>
      </c>
      <c r="C668" t="s">
        <v>18</v>
      </c>
      <c r="E668">
        <v>55</v>
      </c>
      <c r="F668">
        <v>0</v>
      </c>
      <c r="G668">
        <v>1</v>
      </c>
      <c r="H668">
        <v>0</v>
      </c>
      <c r="I668" t="s">
        <v>132</v>
      </c>
      <c r="J668">
        <v>3941.71</v>
      </c>
      <c r="K668">
        <v>12499.2</v>
      </c>
      <c r="L668">
        <v>22766.400000000001</v>
      </c>
      <c r="M668">
        <v>44640</v>
      </c>
      <c r="N668" t="s">
        <v>238</v>
      </c>
      <c r="O668" t="s">
        <v>239</v>
      </c>
    </row>
    <row r="669" spans="1:15" x14ac:dyDescent="0.3">
      <c r="A669" t="str">
        <f t="shared" si="2"/>
        <v>MEDI0201A_HKD_55_0_1_hk_basic_16000_Core</v>
      </c>
      <c r="B669" t="s">
        <v>41</v>
      </c>
      <c r="C669" t="s">
        <v>18</v>
      </c>
      <c r="E669">
        <v>55</v>
      </c>
      <c r="F669">
        <v>0</v>
      </c>
      <c r="G669">
        <v>1</v>
      </c>
      <c r="H669">
        <v>16000</v>
      </c>
      <c r="I669" t="s">
        <v>132</v>
      </c>
      <c r="J669">
        <v>1822.51</v>
      </c>
      <c r="K669">
        <v>5779.2</v>
      </c>
      <c r="L669">
        <v>10526.4</v>
      </c>
      <c r="M669">
        <v>20640</v>
      </c>
      <c r="N669" t="s">
        <v>238</v>
      </c>
      <c r="O669" t="s">
        <v>239</v>
      </c>
    </row>
    <row r="670" spans="1:15" x14ac:dyDescent="0.3">
      <c r="A670" t="str">
        <f t="shared" si="2"/>
        <v>MEDI0201A_HKD_55_0_1_hk_basic_25000_Core</v>
      </c>
      <c r="B670" t="s">
        <v>41</v>
      </c>
      <c r="C670" t="s">
        <v>18</v>
      </c>
      <c r="E670">
        <v>55</v>
      </c>
      <c r="F670">
        <v>0</v>
      </c>
      <c r="G670">
        <v>1</v>
      </c>
      <c r="H670">
        <v>25000</v>
      </c>
      <c r="I670" t="s">
        <v>132</v>
      </c>
      <c r="J670">
        <v>1638.85</v>
      </c>
      <c r="K670">
        <v>5196.8</v>
      </c>
      <c r="L670">
        <v>9465.6</v>
      </c>
      <c r="M670">
        <v>18560</v>
      </c>
      <c r="N670" t="s">
        <v>238</v>
      </c>
      <c r="O670" t="s">
        <v>239</v>
      </c>
    </row>
    <row r="671" spans="1:15" x14ac:dyDescent="0.3">
      <c r="A671" t="str">
        <f t="shared" si="2"/>
        <v>MEDI0201A_HKD_55_0_0_hk_basic_0_Core</v>
      </c>
      <c r="B671" t="s">
        <v>41</v>
      </c>
      <c r="C671" t="s">
        <v>18</v>
      </c>
      <c r="E671">
        <v>55</v>
      </c>
      <c r="F671">
        <v>0</v>
      </c>
      <c r="G671">
        <v>0</v>
      </c>
      <c r="H671">
        <v>0</v>
      </c>
      <c r="I671" t="s">
        <v>132</v>
      </c>
      <c r="J671">
        <v>3941.71</v>
      </c>
      <c r="K671">
        <v>12499.2</v>
      </c>
      <c r="L671">
        <v>22766.400000000001</v>
      </c>
      <c r="M671">
        <v>44640</v>
      </c>
      <c r="N671" t="s">
        <v>238</v>
      </c>
      <c r="O671" t="s">
        <v>239</v>
      </c>
    </row>
    <row r="672" spans="1:15" x14ac:dyDescent="0.3">
      <c r="A672" t="str">
        <f t="shared" si="2"/>
        <v>MEDI0201A_HKD_55_0_0_hk_basic_16000_Core</v>
      </c>
      <c r="B672" t="s">
        <v>41</v>
      </c>
      <c r="C672" t="s">
        <v>18</v>
      </c>
      <c r="E672">
        <v>55</v>
      </c>
      <c r="F672">
        <v>0</v>
      </c>
      <c r="G672">
        <v>0</v>
      </c>
      <c r="H672">
        <v>16000</v>
      </c>
      <c r="I672" t="s">
        <v>132</v>
      </c>
      <c r="J672">
        <v>1822.51</v>
      </c>
      <c r="K672">
        <v>5779.2</v>
      </c>
      <c r="L672">
        <v>10526.4</v>
      </c>
      <c r="M672">
        <v>20640</v>
      </c>
      <c r="N672" t="s">
        <v>238</v>
      </c>
      <c r="O672" t="s">
        <v>239</v>
      </c>
    </row>
    <row r="673" spans="1:15" x14ac:dyDescent="0.3">
      <c r="A673" t="str">
        <f t="shared" si="2"/>
        <v>MEDI0201A_HKD_55_0_0_hk_basic_25000_Core</v>
      </c>
      <c r="B673" t="s">
        <v>41</v>
      </c>
      <c r="C673" t="s">
        <v>18</v>
      </c>
      <c r="E673">
        <v>55</v>
      </c>
      <c r="F673">
        <v>0</v>
      </c>
      <c r="G673">
        <v>0</v>
      </c>
      <c r="H673">
        <v>25000</v>
      </c>
      <c r="I673" t="s">
        <v>132</v>
      </c>
      <c r="J673">
        <v>1638.85</v>
      </c>
      <c r="K673">
        <v>5196.8</v>
      </c>
      <c r="L673">
        <v>9465.6</v>
      </c>
      <c r="M673">
        <v>18560</v>
      </c>
      <c r="N673" t="s">
        <v>238</v>
      </c>
      <c r="O673" t="s">
        <v>239</v>
      </c>
    </row>
    <row r="674" spans="1:15" x14ac:dyDescent="0.3">
      <c r="A674" t="str">
        <f t="shared" si="2"/>
        <v>MEDI0201A_HKD_56_1_1_hk_basic_0_Core</v>
      </c>
      <c r="B674" t="s">
        <v>41</v>
      </c>
      <c r="C674" t="s">
        <v>18</v>
      </c>
      <c r="E674">
        <v>56</v>
      </c>
      <c r="F674">
        <v>1</v>
      </c>
      <c r="G674">
        <v>1</v>
      </c>
      <c r="H674">
        <v>0</v>
      </c>
      <c r="I674" t="s">
        <v>132</v>
      </c>
      <c r="J674">
        <v>4153.63</v>
      </c>
      <c r="K674">
        <v>13171.2</v>
      </c>
      <c r="L674">
        <v>23990.400000000001</v>
      </c>
      <c r="M674">
        <v>47040</v>
      </c>
      <c r="N674" t="s">
        <v>238</v>
      </c>
      <c r="O674" t="s">
        <v>239</v>
      </c>
    </row>
    <row r="675" spans="1:15" x14ac:dyDescent="0.3">
      <c r="A675" t="str">
        <f t="shared" si="2"/>
        <v>MEDI0201A_HKD_56_1_1_hk_basic_16000_Core</v>
      </c>
      <c r="B675" t="s">
        <v>41</v>
      </c>
      <c r="C675" t="s">
        <v>18</v>
      </c>
      <c r="E675">
        <v>56</v>
      </c>
      <c r="F675">
        <v>1</v>
      </c>
      <c r="G675">
        <v>1</v>
      </c>
      <c r="H675">
        <v>16000</v>
      </c>
      <c r="I675" t="s">
        <v>132</v>
      </c>
      <c r="J675">
        <v>1921.41</v>
      </c>
      <c r="K675">
        <v>6092.8</v>
      </c>
      <c r="L675">
        <v>11097.6</v>
      </c>
      <c r="M675">
        <v>21760</v>
      </c>
      <c r="N675" t="s">
        <v>238</v>
      </c>
      <c r="O675" t="s">
        <v>239</v>
      </c>
    </row>
    <row r="676" spans="1:15" x14ac:dyDescent="0.3">
      <c r="A676" t="str">
        <f t="shared" si="2"/>
        <v>MEDI0201A_HKD_56_1_1_hk_basic_25000_Core</v>
      </c>
      <c r="B676" t="s">
        <v>41</v>
      </c>
      <c r="C676" t="s">
        <v>18</v>
      </c>
      <c r="E676">
        <v>56</v>
      </c>
      <c r="F676">
        <v>1</v>
      </c>
      <c r="G676">
        <v>1</v>
      </c>
      <c r="H676">
        <v>25000</v>
      </c>
      <c r="I676" t="s">
        <v>132</v>
      </c>
      <c r="J676">
        <v>1723.62</v>
      </c>
      <c r="K676">
        <v>5465.6</v>
      </c>
      <c r="L676">
        <v>9955.2000000000007</v>
      </c>
      <c r="M676">
        <v>19520</v>
      </c>
      <c r="N676" t="s">
        <v>238</v>
      </c>
      <c r="O676" t="s">
        <v>239</v>
      </c>
    </row>
    <row r="677" spans="1:15" x14ac:dyDescent="0.3">
      <c r="A677" t="str">
        <f t="shared" si="2"/>
        <v>MEDI0201A_HKD_56_1_0_hk_basic_0_Core</v>
      </c>
      <c r="B677" t="s">
        <v>41</v>
      </c>
      <c r="C677" t="s">
        <v>18</v>
      </c>
      <c r="E677">
        <v>56</v>
      </c>
      <c r="F677">
        <v>1</v>
      </c>
      <c r="G677">
        <v>0</v>
      </c>
      <c r="H677">
        <v>0</v>
      </c>
      <c r="I677" t="s">
        <v>132</v>
      </c>
      <c r="J677">
        <v>4153.63</v>
      </c>
      <c r="K677">
        <v>13171.2</v>
      </c>
      <c r="L677">
        <v>23990.400000000001</v>
      </c>
      <c r="M677">
        <v>47040</v>
      </c>
      <c r="N677" t="s">
        <v>238</v>
      </c>
      <c r="O677" t="s">
        <v>239</v>
      </c>
    </row>
    <row r="678" spans="1:15" x14ac:dyDescent="0.3">
      <c r="A678" t="str">
        <f t="shared" si="2"/>
        <v>MEDI0201A_HKD_56_1_0_hk_basic_16000_Core</v>
      </c>
      <c r="B678" t="s">
        <v>41</v>
      </c>
      <c r="C678" t="s">
        <v>18</v>
      </c>
      <c r="E678">
        <v>56</v>
      </c>
      <c r="F678">
        <v>1</v>
      </c>
      <c r="G678">
        <v>0</v>
      </c>
      <c r="H678">
        <v>16000</v>
      </c>
      <c r="I678" t="s">
        <v>132</v>
      </c>
      <c r="J678">
        <v>1921.41</v>
      </c>
      <c r="K678">
        <v>6092.8</v>
      </c>
      <c r="L678">
        <v>11097.6</v>
      </c>
      <c r="M678">
        <v>21760</v>
      </c>
      <c r="N678" t="s">
        <v>238</v>
      </c>
      <c r="O678" t="s">
        <v>239</v>
      </c>
    </row>
    <row r="679" spans="1:15" x14ac:dyDescent="0.3">
      <c r="A679" t="str">
        <f t="shared" si="2"/>
        <v>MEDI0201A_HKD_56_1_0_hk_basic_25000_Core</v>
      </c>
      <c r="B679" t="s">
        <v>41</v>
      </c>
      <c r="C679" t="s">
        <v>18</v>
      </c>
      <c r="E679">
        <v>56</v>
      </c>
      <c r="F679">
        <v>1</v>
      </c>
      <c r="G679">
        <v>0</v>
      </c>
      <c r="H679">
        <v>25000</v>
      </c>
      <c r="I679" t="s">
        <v>132</v>
      </c>
      <c r="J679">
        <v>1723.62</v>
      </c>
      <c r="K679">
        <v>5465.6</v>
      </c>
      <c r="L679">
        <v>9955.2000000000007</v>
      </c>
      <c r="M679">
        <v>19520</v>
      </c>
      <c r="N679" t="s">
        <v>238</v>
      </c>
      <c r="O679" t="s">
        <v>239</v>
      </c>
    </row>
    <row r="680" spans="1:15" x14ac:dyDescent="0.3">
      <c r="A680" t="str">
        <f t="shared" si="2"/>
        <v>MEDI0201A_HKD_56_0_1_hk_basic_0_Core</v>
      </c>
      <c r="B680" t="s">
        <v>41</v>
      </c>
      <c r="C680" t="s">
        <v>18</v>
      </c>
      <c r="E680">
        <v>56</v>
      </c>
      <c r="F680">
        <v>0</v>
      </c>
      <c r="G680">
        <v>1</v>
      </c>
      <c r="H680">
        <v>0</v>
      </c>
      <c r="I680" t="s">
        <v>132</v>
      </c>
      <c r="J680">
        <v>4153.63</v>
      </c>
      <c r="K680">
        <v>13171.2</v>
      </c>
      <c r="L680">
        <v>23990.400000000001</v>
      </c>
      <c r="M680">
        <v>47040</v>
      </c>
      <c r="N680" t="s">
        <v>238</v>
      </c>
      <c r="O680" t="s">
        <v>239</v>
      </c>
    </row>
    <row r="681" spans="1:15" x14ac:dyDescent="0.3">
      <c r="A681" t="str">
        <f t="shared" si="2"/>
        <v>MEDI0201A_HKD_56_0_1_hk_basic_16000_Core</v>
      </c>
      <c r="B681" t="s">
        <v>41</v>
      </c>
      <c r="C681" t="s">
        <v>18</v>
      </c>
      <c r="E681">
        <v>56</v>
      </c>
      <c r="F681">
        <v>0</v>
      </c>
      <c r="G681">
        <v>1</v>
      </c>
      <c r="H681">
        <v>16000</v>
      </c>
      <c r="I681" t="s">
        <v>132</v>
      </c>
      <c r="J681">
        <v>1921.41</v>
      </c>
      <c r="K681">
        <v>6092.8</v>
      </c>
      <c r="L681">
        <v>11097.6</v>
      </c>
      <c r="M681">
        <v>21760</v>
      </c>
      <c r="N681" t="s">
        <v>238</v>
      </c>
      <c r="O681" t="s">
        <v>239</v>
      </c>
    </row>
    <row r="682" spans="1:15" x14ac:dyDescent="0.3">
      <c r="A682" t="str">
        <f t="shared" si="2"/>
        <v>MEDI0201A_HKD_56_0_1_hk_basic_25000_Core</v>
      </c>
      <c r="B682" t="s">
        <v>41</v>
      </c>
      <c r="C682" t="s">
        <v>18</v>
      </c>
      <c r="E682">
        <v>56</v>
      </c>
      <c r="F682">
        <v>0</v>
      </c>
      <c r="G682">
        <v>1</v>
      </c>
      <c r="H682">
        <v>25000</v>
      </c>
      <c r="I682" t="s">
        <v>132</v>
      </c>
      <c r="J682">
        <v>1723.62</v>
      </c>
      <c r="K682">
        <v>5465.6</v>
      </c>
      <c r="L682">
        <v>9955.2000000000007</v>
      </c>
      <c r="M682">
        <v>19520</v>
      </c>
      <c r="N682" t="s">
        <v>238</v>
      </c>
      <c r="O682" t="s">
        <v>239</v>
      </c>
    </row>
    <row r="683" spans="1:15" x14ac:dyDescent="0.3">
      <c r="A683" t="str">
        <f t="shared" si="2"/>
        <v>MEDI0201A_HKD_56_0_0_hk_basic_0_Core</v>
      </c>
      <c r="B683" t="s">
        <v>41</v>
      </c>
      <c r="C683" t="s">
        <v>18</v>
      </c>
      <c r="E683">
        <v>56</v>
      </c>
      <c r="F683">
        <v>0</v>
      </c>
      <c r="G683">
        <v>0</v>
      </c>
      <c r="H683">
        <v>0</v>
      </c>
      <c r="I683" t="s">
        <v>132</v>
      </c>
      <c r="J683">
        <v>4153.63</v>
      </c>
      <c r="K683">
        <v>13171.2</v>
      </c>
      <c r="L683">
        <v>23990.400000000001</v>
      </c>
      <c r="M683">
        <v>47040</v>
      </c>
      <c r="N683" t="s">
        <v>238</v>
      </c>
      <c r="O683" t="s">
        <v>239</v>
      </c>
    </row>
    <row r="684" spans="1:15" x14ac:dyDescent="0.3">
      <c r="A684" t="str">
        <f t="shared" si="2"/>
        <v>MEDI0201A_HKD_56_0_0_hk_basic_16000_Core</v>
      </c>
      <c r="B684" t="s">
        <v>41</v>
      </c>
      <c r="C684" t="s">
        <v>18</v>
      </c>
      <c r="E684">
        <v>56</v>
      </c>
      <c r="F684">
        <v>0</v>
      </c>
      <c r="G684">
        <v>0</v>
      </c>
      <c r="H684">
        <v>16000</v>
      </c>
      <c r="I684" t="s">
        <v>132</v>
      </c>
      <c r="J684">
        <v>1921.41</v>
      </c>
      <c r="K684">
        <v>6092.8</v>
      </c>
      <c r="L684">
        <v>11097.6</v>
      </c>
      <c r="M684">
        <v>21760</v>
      </c>
      <c r="N684" t="s">
        <v>238</v>
      </c>
      <c r="O684" t="s">
        <v>239</v>
      </c>
    </row>
    <row r="685" spans="1:15" x14ac:dyDescent="0.3">
      <c r="A685" t="str">
        <f t="shared" si="2"/>
        <v>MEDI0201A_HKD_56_0_0_hk_basic_25000_Core</v>
      </c>
      <c r="B685" t="s">
        <v>41</v>
      </c>
      <c r="C685" t="s">
        <v>18</v>
      </c>
      <c r="E685">
        <v>56</v>
      </c>
      <c r="F685">
        <v>0</v>
      </c>
      <c r="G685">
        <v>0</v>
      </c>
      <c r="H685">
        <v>25000</v>
      </c>
      <c r="I685" t="s">
        <v>132</v>
      </c>
      <c r="J685">
        <v>1723.62</v>
      </c>
      <c r="K685">
        <v>5465.6</v>
      </c>
      <c r="L685">
        <v>9955.2000000000007</v>
      </c>
      <c r="M685">
        <v>19520</v>
      </c>
      <c r="N685" t="s">
        <v>238</v>
      </c>
      <c r="O685" t="s">
        <v>239</v>
      </c>
    </row>
    <row r="686" spans="1:15" x14ac:dyDescent="0.3">
      <c r="A686" t="str">
        <f t="shared" si="2"/>
        <v>MEDI0201A_HKD_57_1_1_hk_basic_0_Core</v>
      </c>
      <c r="B686" t="s">
        <v>41</v>
      </c>
      <c r="C686" t="s">
        <v>18</v>
      </c>
      <c r="E686">
        <v>57</v>
      </c>
      <c r="F686">
        <v>1</v>
      </c>
      <c r="G686">
        <v>1</v>
      </c>
      <c r="H686">
        <v>0</v>
      </c>
      <c r="I686" t="s">
        <v>132</v>
      </c>
      <c r="J686">
        <v>4436.1899999999996</v>
      </c>
      <c r="K686">
        <v>14067.2</v>
      </c>
      <c r="L686">
        <v>25622.400000000001</v>
      </c>
      <c r="M686">
        <v>50240</v>
      </c>
      <c r="N686" t="s">
        <v>238</v>
      </c>
      <c r="O686" t="s">
        <v>239</v>
      </c>
    </row>
    <row r="687" spans="1:15" x14ac:dyDescent="0.3">
      <c r="A687" t="str">
        <f t="shared" si="2"/>
        <v>MEDI0201A_HKD_57_1_1_hk_basic_16000_Core</v>
      </c>
      <c r="B687" t="s">
        <v>41</v>
      </c>
      <c r="C687" t="s">
        <v>18</v>
      </c>
      <c r="E687">
        <v>57</v>
      </c>
      <c r="F687">
        <v>1</v>
      </c>
      <c r="G687">
        <v>1</v>
      </c>
      <c r="H687">
        <v>16000</v>
      </c>
      <c r="I687" t="s">
        <v>132</v>
      </c>
      <c r="J687">
        <v>2062.69</v>
      </c>
      <c r="K687">
        <v>6540.8</v>
      </c>
      <c r="L687">
        <v>11913.6</v>
      </c>
      <c r="M687">
        <v>23360</v>
      </c>
      <c r="N687" t="s">
        <v>238</v>
      </c>
      <c r="O687" t="s">
        <v>239</v>
      </c>
    </row>
    <row r="688" spans="1:15" x14ac:dyDescent="0.3">
      <c r="A688" t="str">
        <f t="shared" si="2"/>
        <v>MEDI0201A_HKD_57_1_1_hk_basic_25000_Core</v>
      </c>
      <c r="B688" t="s">
        <v>41</v>
      </c>
      <c r="C688" t="s">
        <v>18</v>
      </c>
      <c r="E688">
        <v>57</v>
      </c>
      <c r="F688">
        <v>1</v>
      </c>
      <c r="G688">
        <v>1</v>
      </c>
      <c r="H688">
        <v>25000</v>
      </c>
      <c r="I688" t="s">
        <v>132</v>
      </c>
      <c r="J688">
        <v>1850.77</v>
      </c>
      <c r="K688">
        <v>5868.8</v>
      </c>
      <c r="L688">
        <v>10689.6</v>
      </c>
      <c r="M688">
        <v>20960</v>
      </c>
      <c r="N688" t="s">
        <v>238</v>
      </c>
      <c r="O688" t="s">
        <v>239</v>
      </c>
    </row>
    <row r="689" spans="1:15" x14ac:dyDescent="0.3">
      <c r="A689" t="str">
        <f t="shared" si="2"/>
        <v>MEDI0201A_HKD_57_1_0_hk_basic_0_Core</v>
      </c>
      <c r="B689" t="s">
        <v>41</v>
      </c>
      <c r="C689" t="s">
        <v>18</v>
      </c>
      <c r="E689">
        <v>57</v>
      </c>
      <c r="F689">
        <v>1</v>
      </c>
      <c r="G689">
        <v>0</v>
      </c>
      <c r="H689">
        <v>0</v>
      </c>
      <c r="I689" t="s">
        <v>132</v>
      </c>
      <c r="J689">
        <v>4436.1899999999996</v>
      </c>
      <c r="K689">
        <v>14067.2</v>
      </c>
      <c r="L689">
        <v>25622.400000000001</v>
      </c>
      <c r="M689">
        <v>50240</v>
      </c>
      <c r="N689" t="s">
        <v>238</v>
      </c>
      <c r="O689" t="s">
        <v>239</v>
      </c>
    </row>
    <row r="690" spans="1:15" x14ac:dyDescent="0.3">
      <c r="A690" t="str">
        <f t="shared" si="2"/>
        <v>MEDI0201A_HKD_57_1_0_hk_basic_16000_Core</v>
      </c>
      <c r="B690" t="s">
        <v>41</v>
      </c>
      <c r="C690" t="s">
        <v>18</v>
      </c>
      <c r="E690">
        <v>57</v>
      </c>
      <c r="F690">
        <v>1</v>
      </c>
      <c r="G690">
        <v>0</v>
      </c>
      <c r="H690">
        <v>16000</v>
      </c>
      <c r="I690" t="s">
        <v>132</v>
      </c>
      <c r="J690">
        <v>2062.69</v>
      </c>
      <c r="K690">
        <v>6540.8</v>
      </c>
      <c r="L690">
        <v>11913.6</v>
      </c>
      <c r="M690">
        <v>23360</v>
      </c>
      <c r="N690" t="s">
        <v>238</v>
      </c>
      <c r="O690" t="s">
        <v>239</v>
      </c>
    </row>
    <row r="691" spans="1:15" x14ac:dyDescent="0.3">
      <c r="A691" t="str">
        <f t="shared" si="2"/>
        <v>MEDI0201A_HKD_57_1_0_hk_basic_25000_Core</v>
      </c>
      <c r="B691" t="s">
        <v>41</v>
      </c>
      <c r="C691" t="s">
        <v>18</v>
      </c>
      <c r="E691">
        <v>57</v>
      </c>
      <c r="F691">
        <v>1</v>
      </c>
      <c r="G691">
        <v>0</v>
      </c>
      <c r="H691">
        <v>25000</v>
      </c>
      <c r="I691" t="s">
        <v>132</v>
      </c>
      <c r="J691">
        <v>1850.77</v>
      </c>
      <c r="K691">
        <v>5868.8</v>
      </c>
      <c r="L691">
        <v>10689.6</v>
      </c>
      <c r="M691">
        <v>20960</v>
      </c>
      <c r="N691" t="s">
        <v>238</v>
      </c>
      <c r="O691" t="s">
        <v>239</v>
      </c>
    </row>
    <row r="692" spans="1:15" x14ac:dyDescent="0.3">
      <c r="A692" t="str">
        <f t="shared" si="2"/>
        <v>MEDI0201A_HKD_57_0_1_hk_basic_0_Core</v>
      </c>
      <c r="B692" t="s">
        <v>41</v>
      </c>
      <c r="C692" t="s">
        <v>18</v>
      </c>
      <c r="E692">
        <v>57</v>
      </c>
      <c r="F692">
        <v>0</v>
      </c>
      <c r="G692">
        <v>1</v>
      </c>
      <c r="H692">
        <v>0</v>
      </c>
      <c r="I692" t="s">
        <v>132</v>
      </c>
      <c r="J692">
        <v>4436.1899999999996</v>
      </c>
      <c r="K692">
        <v>14067.2</v>
      </c>
      <c r="L692">
        <v>25622.400000000001</v>
      </c>
      <c r="M692">
        <v>50240</v>
      </c>
      <c r="N692" t="s">
        <v>238</v>
      </c>
      <c r="O692" t="s">
        <v>239</v>
      </c>
    </row>
    <row r="693" spans="1:15" x14ac:dyDescent="0.3">
      <c r="A693" t="str">
        <f t="shared" si="2"/>
        <v>MEDI0201A_HKD_57_0_1_hk_basic_16000_Core</v>
      </c>
      <c r="B693" t="s">
        <v>41</v>
      </c>
      <c r="C693" t="s">
        <v>18</v>
      </c>
      <c r="E693">
        <v>57</v>
      </c>
      <c r="F693">
        <v>0</v>
      </c>
      <c r="G693">
        <v>1</v>
      </c>
      <c r="H693">
        <v>16000</v>
      </c>
      <c r="I693" t="s">
        <v>132</v>
      </c>
      <c r="J693">
        <v>2062.69</v>
      </c>
      <c r="K693">
        <v>6540.8</v>
      </c>
      <c r="L693">
        <v>11913.6</v>
      </c>
      <c r="M693">
        <v>23360</v>
      </c>
      <c r="N693" t="s">
        <v>238</v>
      </c>
      <c r="O693" t="s">
        <v>239</v>
      </c>
    </row>
    <row r="694" spans="1:15" x14ac:dyDescent="0.3">
      <c r="A694" t="str">
        <f t="shared" si="2"/>
        <v>MEDI0201A_HKD_57_0_1_hk_basic_25000_Core</v>
      </c>
      <c r="B694" t="s">
        <v>41</v>
      </c>
      <c r="C694" t="s">
        <v>18</v>
      </c>
      <c r="E694">
        <v>57</v>
      </c>
      <c r="F694">
        <v>0</v>
      </c>
      <c r="G694">
        <v>1</v>
      </c>
      <c r="H694">
        <v>25000</v>
      </c>
      <c r="I694" t="s">
        <v>132</v>
      </c>
      <c r="J694">
        <v>1850.77</v>
      </c>
      <c r="K694">
        <v>5868.8</v>
      </c>
      <c r="L694">
        <v>10689.6</v>
      </c>
      <c r="M694">
        <v>20960</v>
      </c>
      <c r="N694" t="s">
        <v>238</v>
      </c>
      <c r="O694" t="s">
        <v>239</v>
      </c>
    </row>
    <row r="695" spans="1:15" x14ac:dyDescent="0.3">
      <c r="A695" t="str">
        <f t="shared" si="2"/>
        <v>MEDI0201A_HKD_57_0_0_hk_basic_0_Core</v>
      </c>
      <c r="B695" t="s">
        <v>41</v>
      </c>
      <c r="C695" t="s">
        <v>18</v>
      </c>
      <c r="E695">
        <v>57</v>
      </c>
      <c r="F695">
        <v>0</v>
      </c>
      <c r="G695">
        <v>0</v>
      </c>
      <c r="H695">
        <v>0</v>
      </c>
      <c r="I695" t="s">
        <v>132</v>
      </c>
      <c r="J695">
        <v>4436.1899999999996</v>
      </c>
      <c r="K695">
        <v>14067.2</v>
      </c>
      <c r="L695">
        <v>25622.400000000001</v>
      </c>
      <c r="M695">
        <v>50240</v>
      </c>
      <c r="N695" t="s">
        <v>238</v>
      </c>
      <c r="O695" t="s">
        <v>239</v>
      </c>
    </row>
    <row r="696" spans="1:15" x14ac:dyDescent="0.3">
      <c r="A696" t="str">
        <f t="shared" si="2"/>
        <v>MEDI0201A_HKD_57_0_0_hk_basic_16000_Core</v>
      </c>
      <c r="B696" t="s">
        <v>41</v>
      </c>
      <c r="C696" t="s">
        <v>18</v>
      </c>
      <c r="E696">
        <v>57</v>
      </c>
      <c r="F696">
        <v>0</v>
      </c>
      <c r="G696">
        <v>0</v>
      </c>
      <c r="H696">
        <v>16000</v>
      </c>
      <c r="I696" t="s">
        <v>132</v>
      </c>
      <c r="J696">
        <v>2062.69</v>
      </c>
      <c r="K696">
        <v>6540.8</v>
      </c>
      <c r="L696">
        <v>11913.6</v>
      </c>
      <c r="M696">
        <v>23360</v>
      </c>
      <c r="N696" t="s">
        <v>238</v>
      </c>
      <c r="O696" t="s">
        <v>239</v>
      </c>
    </row>
    <row r="697" spans="1:15" x14ac:dyDescent="0.3">
      <c r="A697" t="str">
        <f t="shared" si="2"/>
        <v>MEDI0201A_HKD_57_0_0_hk_basic_25000_Core</v>
      </c>
      <c r="B697" t="s">
        <v>41</v>
      </c>
      <c r="C697" t="s">
        <v>18</v>
      </c>
      <c r="E697">
        <v>57</v>
      </c>
      <c r="F697">
        <v>0</v>
      </c>
      <c r="G697">
        <v>0</v>
      </c>
      <c r="H697">
        <v>25000</v>
      </c>
      <c r="I697" t="s">
        <v>132</v>
      </c>
      <c r="J697">
        <v>1850.77</v>
      </c>
      <c r="K697">
        <v>5868.8</v>
      </c>
      <c r="L697">
        <v>10689.6</v>
      </c>
      <c r="M697">
        <v>20960</v>
      </c>
      <c r="N697" t="s">
        <v>238</v>
      </c>
      <c r="O697" t="s">
        <v>239</v>
      </c>
    </row>
    <row r="698" spans="1:15" x14ac:dyDescent="0.3">
      <c r="A698" t="str">
        <f t="shared" si="2"/>
        <v>MEDI0201A_HKD_58_1_1_hk_basic_0_Core</v>
      </c>
      <c r="B698" t="s">
        <v>41</v>
      </c>
      <c r="C698" t="s">
        <v>18</v>
      </c>
      <c r="E698">
        <v>58</v>
      </c>
      <c r="F698">
        <v>1</v>
      </c>
      <c r="G698">
        <v>1</v>
      </c>
      <c r="H698">
        <v>0</v>
      </c>
      <c r="I698" t="s">
        <v>132</v>
      </c>
      <c r="J698">
        <v>4662.24</v>
      </c>
      <c r="K698">
        <v>14784</v>
      </c>
      <c r="L698">
        <v>26928</v>
      </c>
      <c r="M698">
        <v>52800</v>
      </c>
      <c r="N698" t="s">
        <v>238</v>
      </c>
      <c r="O698" t="s">
        <v>239</v>
      </c>
    </row>
    <row r="699" spans="1:15" x14ac:dyDescent="0.3">
      <c r="A699" t="str">
        <f t="shared" si="2"/>
        <v>MEDI0201A_HKD_58_1_1_hk_basic_16000_Core</v>
      </c>
      <c r="B699" t="s">
        <v>41</v>
      </c>
      <c r="C699" t="s">
        <v>18</v>
      </c>
      <c r="E699">
        <v>58</v>
      </c>
      <c r="F699">
        <v>1</v>
      </c>
      <c r="G699">
        <v>1</v>
      </c>
      <c r="H699">
        <v>16000</v>
      </c>
      <c r="I699" t="s">
        <v>132</v>
      </c>
      <c r="J699">
        <v>2175.71</v>
      </c>
      <c r="K699">
        <v>6899.2</v>
      </c>
      <c r="L699">
        <v>12566.4</v>
      </c>
      <c r="M699">
        <v>24640</v>
      </c>
      <c r="N699" t="s">
        <v>238</v>
      </c>
      <c r="O699" t="s">
        <v>239</v>
      </c>
    </row>
    <row r="700" spans="1:15" x14ac:dyDescent="0.3">
      <c r="A700" t="str">
        <f t="shared" si="2"/>
        <v>MEDI0201A_HKD_58_1_1_hk_basic_25000_Core</v>
      </c>
      <c r="B700" t="s">
        <v>41</v>
      </c>
      <c r="C700" t="s">
        <v>18</v>
      </c>
      <c r="E700">
        <v>58</v>
      </c>
      <c r="F700">
        <v>1</v>
      </c>
      <c r="G700">
        <v>1</v>
      </c>
      <c r="H700">
        <v>25000</v>
      </c>
      <c r="I700" t="s">
        <v>132</v>
      </c>
      <c r="J700">
        <v>1963.79</v>
      </c>
      <c r="K700">
        <v>6227.2</v>
      </c>
      <c r="L700">
        <v>11342.4</v>
      </c>
      <c r="M700">
        <v>22240</v>
      </c>
      <c r="N700" t="s">
        <v>238</v>
      </c>
      <c r="O700" t="s">
        <v>239</v>
      </c>
    </row>
    <row r="701" spans="1:15" x14ac:dyDescent="0.3">
      <c r="A701" t="str">
        <f t="shared" si="2"/>
        <v>MEDI0201A_HKD_58_1_0_hk_basic_0_Core</v>
      </c>
      <c r="B701" t="s">
        <v>41</v>
      </c>
      <c r="C701" t="s">
        <v>18</v>
      </c>
      <c r="E701">
        <v>58</v>
      </c>
      <c r="F701">
        <v>1</v>
      </c>
      <c r="G701">
        <v>0</v>
      </c>
      <c r="H701">
        <v>0</v>
      </c>
      <c r="I701" t="s">
        <v>132</v>
      </c>
      <c r="J701">
        <v>4662.24</v>
      </c>
      <c r="K701">
        <v>14784</v>
      </c>
      <c r="L701">
        <v>26928</v>
      </c>
      <c r="M701">
        <v>52800</v>
      </c>
      <c r="N701" t="s">
        <v>238</v>
      </c>
      <c r="O701" t="s">
        <v>239</v>
      </c>
    </row>
    <row r="702" spans="1:15" x14ac:dyDescent="0.3">
      <c r="A702" t="str">
        <f t="shared" si="2"/>
        <v>MEDI0201A_HKD_58_1_0_hk_basic_16000_Core</v>
      </c>
      <c r="B702" t="s">
        <v>41</v>
      </c>
      <c r="C702" t="s">
        <v>18</v>
      </c>
      <c r="E702">
        <v>58</v>
      </c>
      <c r="F702">
        <v>1</v>
      </c>
      <c r="G702">
        <v>0</v>
      </c>
      <c r="H702">
        <v>16000</v>
      </c>
      <c r="I702" t="s">
        <v>132</v>
      </c>
      <c r="J702">
        <v>2175.71</v>
      </c>
      <c r="K702">
        <v>6899.2</v>
      </c>
      <c r="L702">
        <v>12566.4</v>
      </c>
      <c r="M702">
        <v>24640</v>
      </c>
      <c r="N702" t="s">
        <v>238</v>
      </c>
      <c r="O702" t="s">
        <v>239</v>
      </c>
    </row>
    <row r="703" spans="1:15" x14ac:dyDescent="0.3">
      <c r="A703" t="str">
        <f t="shared" si="2"/>
        <v>MEDI0201A_HKD_58_1_0_hk_basic_25000_Core</v>
      </c>
      <c r="B703" t="s">
        <v>41</v>
      </c>
      <c r="C703" t="s">
        <v>18</v>
      </c>
      <c r="E703">
        <v>58</v>
      </c>
      <c r="F703">
        <v>1</v>
      </c>
      <c r="G703">
        <v>0</v>
      </c>
      <c r="H703">
        <v>25000</v>
      </c>
      <c r="I703" t="s">
        <v>132</v>
      </c>
      <c r="J703">
        <v>1963.79</v>
      </c>
      <c r="K703">
        <v>6227.2</v>
      </c>
      <c r="L703">
        <v>11342.4</v>
      </c>
      <c r="M703">
        <v>22240</v>
      </c>
      <c r="N703" t="s">
        <v>238</v>
      </c>
      <c r="O703" t="s">
        <v>239</v>
      </c>
    </row>
    <row r="704" spans="1:15" x14ac:dyDescent="0.3">
      <c r="A704" t="str">
        <f t="shared" si="2"/>
        <v>MEDI0201A_HKD_58_0_1_hk_basic_0_Core</v>
      </c>
      <c r="B704" t="s">
        <v>41</v>
      </c>
      <c r="C704" t="s">
        <v>18</v>
      </c>
      <c r="E704">
        <v>58</v>
      </c>
      <c r="F704">
        <v>0</v>
      </c>
      <c r="G704">
        <v>1</v>
      </c>
      <c r="H704">
        <v>0</v>
      </c>
      <c r="I704" t="s">
        <v>132</v>
      </c>
      <c r="J704">
        <v>4662.24</v>
      </c>
      <c r="K704">
        <v>14784</v>
      </c>
      <c r="L704">
        <v>26928</v>
      </c>
      <c r="M704">
        <v>52800</v>
      </c>
      <c r="N704" t="s">
        <v>238</v>
      </c>
      <c r="O704" t="s">
        <v>239</v>
      </c>
    </row>
    <row r="705" spans="1:15" x14ac:dyDescent="0.3">
      <c r="A705" t="str">
        <f t="shared" si="2"/>
        <v>MEDI0201A_HKD_58_0_1_hk_basic_16000_Core</v>
      </c>
      <c r="B705" t="s">
        <v>41</v>
      </c>
      <c r="C705" t="s">
        <v>18</v>
      </c>
      <c r="E705">
        <v>58</v>
      </c>
      <c r="F705">
        <v>0</v>
      </c>
      <c r="G705">
        <v>1</v>
      </c>
      <c r="H705">
        <v>16000</v>
      </c>
      <c r="I705" t="s">
        <v>132</v>
      </c>
      <c r="J705">
        <v>2175.71</v>
      </c>
      <c r="K705">
        <v>6899.2</v>
      </c>
      <c r="L705">
        <v>12566.4</v>
      </c>
      <c r="M705">
        <v>24640</v>
      </c>
      <c r="N705" t="s">
        <v>238</v>
      </c>
      <c r="O705" t="s">
        <v>239</v>
      </c>
    </row>
    <row r="706" spans="1:15" x14ac:dyDescent="0.3">
      <c r="A706" t="str">
        <f t="shared" si="2"/>
        <v>MEDI0201A_HKD_58_0_1_hk_basic_25000_Core</v>
      </c>
      <c r="B706" t="s">
        <v>41</v>
      </c>
      <c r="C706" t="s">
        <v>18</v>
      </c>
      <c r="E706">
        <v>58</v>
      </c>
      <c r="F706">
        <v>0</v>
      </c>
      <c r="G706">
        <v>1</v>
      </c>
      <c r="H706">
        <v>25000</v>
      </c>
      <c r="I706" t="s">
        <v>132</v>
      </c>
      <c r="J706">
        <v>1963.79</v>
      </c>
      <c r="K706">
        <v>6227.2</v>
      </c>
      <c r="L706">
        <v>11342.4</v>
      </c>
      <c r="M706">
        <v>22240</v>
      </c>
      <c r="N706" t="s">
        <v>238</v>
      </c>
      <c r="O706" t="s">
        <v>239</v>
      </c>
    </row>
    <row r="707" spans="1:15" x14ac:dyDescent="0.3">
      <c r="A707" t="str">
        <f t="shared" si="2"/>
        <v>MEDI0201A_HKD_58_0_0_hk_basic_0_Core</v>
      </c>
      <c r="B707" t="s">
        <v>41</v>
      </c>
      <c r="C707" t="s">
        <v>18</v>
      </c>
      <c r="E707">
        <v>58</v>
      </c>
      <c r="F707">
        <v>0</v>
      </c>
      <c r="G707">
        <v>0</v>
      </c>
      <c r="H707">
        <v>0</v>
      </c>
      <c r="I707" t="s">
        <v>132</v>
      </c>
      <c r="J707">
        <v>4662.24</v>
      </c>
      <c r="K707">
        <v>14784</v>
      </c>
      <c r="L707">
        <v>26928</v>
      </c>
      <c r="M707">
        <v>52800</v>
      </c>
      <c r="N707" t="s">
        <v>238</v>
      </c>
      <c r="O707" t="s">
        <v>239</v>
      </c>
    </row>
    <row r="708" spans="1:15" x14ac:dyDescent="0.3">
      <c r="A708" t="str">
        <f t="shared" si="2"/>
        <v>MEDI0201A_HKD_58_0_0_hk_basic_16000_Core</v>
      </c>
      <c r="B708" t="s">
        <v>41</v>
      </c>
      <c r="C708" t="s">
        <v>18</v>
      </c>
      <c r="E708">
        <v>58</v>
      </c>
      <c r="F708">
        <v>0</v>
      </c>
      <c r="G708">
        <v>0</v>
      </c>
      <c r="H708">
        <v>16000</v>
      </c>
      <c r="I708" t="s">
        <v>132</v>
      </c>
      <c r="J708">
        <v>2175.71</v>
      </c>
      <c r="K708">
        <v>6899.2</v>
      </c>
      <c r="L708">
        <v>12566.4</v>
      </c>
      <c r="M708">
        <v>24640</v>
      </c>
      <c r="N708" t="s">
        <v>238</v>
      </c>
      <c r="O708" t="s">
        <v>239</v>
      </c>
    </row>
    <row r="709" spans="1:15" x14ac:dyDescent="0.3">
      <c r="A709" t="str">
        <f t="shared" si="2"/>
        <v>MEDI0201A_HKD_58_0_0_hk_basic_25000_Core</v>
      </c>
      <c r="B709" t="s">
        <v>41</v>
      </c>
      <c r="C709" t="s">
        <v>18</v>
      </c>
      <c r="E709">
        <v>58</v>
      </c>
      <c r="F709">
        <v>0</v>
      </c>
      <c r="G709">
        <v>0</v>
      </c>
      <c r="H709">
        <v>25000</v>
      </c>
      <c r="I709" t="s">
        <v>132</v>
      </c>
      <c r="J709">
        <v>1963.79</v>
      </c>
      <c r="K709">
        <v>6227.2</v>
      </c>
      <c r="L709">
        <v>11342.4</v>
      </c>
      <c r="M709">
        <v>22240</v>
      </c>
      <c r="N709" t="s">
        <v>238</v>
      </c>
      <c r="O709" t="s">
        <v>239</v>
      </c>
    </row>
    <row r="710" spans="1:15" x14ac:dyDescent="0.3">
      <c r="A710" t="str">
        <f t="shared" si="2"/>
        <v>MEDI0201A_HKD_59_1_1_hk_basic_0_Core</v>
      </c>
      <c r="B710" t="s">
        <v>41</v>
      </c>
      <c r="C710" t="s">
        <v>18</v>
      </c>
      <c r="E710">
        <v>59</v>
      </c>
      <c r="F710">
        <v>1</v>
      </c>
      <c r="G710">
        <v>1</v>
      </c>
      <c r="H710">
        <v>0</v>
      </c>
      <c r="I710" t="s">
        <v>132</v>
      </c>
      <c r="J710">
        <v>4973.0600000000004</v>
      </c>
      <c r="K710">
        <v>15769.6</v>
      </c>
      <c r="L710">
        <v>28723.200000000001</v>
      </c>
      <c r="M710">
        <v>56320</v>
      </c>
      <c r="N710" t="s">
        <v>238</v>
      </c>
      <c r="O710" t="s">
        <v>239</v>
      </c>
    </row>
    <row r="711" spans="1:15" x14ac:dyDescent="0.3">
      <c r="A711" t="str">
        <f t="shared" si="2"/>
        <v>MEDI0201A_HKD_59_1_1_hk_basic_16000_Core</v>
      </c>
      <c r="B711" t="s">
        <v>41</v>
      </c>
      <c r="C711" t="s">
        <v>18</v>
      </c>
      <c r="E711">
        <v>59</v>
      </c>
      <c r="F711">
        <v>1</v>
      </c>
      <c r="G711">
        <v>1</v>
      </c>
      <c r="H711">
        <v>16000</v>
      </c>
      <c r="I711" t="s">
        <v>132</v>
      </c>
      <c r="J711">
        <v>2345.25</v>
      </c>
      <c r="K711">
        <v>7436.8</v>
      </c>
      <c r="L711">
        <v>13545.6</v>
      </c>
      <c r="M711">
        <v>26560</v>
      </c>
      <c r="N711" t="s">
        <v>238</v>
      </c>
      <c r="O711" t="s">
        <v>239</v>
      </c>
    </row>
    <row r="712" spans="1:15" x14ac:dyDescent="0.3">
      <c r="A712" t="str">
        <f t="shared" si="2"/>
        <v>MEDI0201A_HKD_59_1_1_hk_basic_25000_Core</v>
      </c>
      <c r="B712" t="s">
        <v>41</v>
      </c>
      <c r="C712" t="s">
        <v>18</v>
      </c>
      <c r="E712">
        <v>59</v>
      </c>
      <c r="F712">
        <v>1</v>
      </c>
      <c r="G712">
        <v>1</v>
      </c>
      <c r="H712">
        <v>25000</v>
      </c>
      <c r="I712" t="s">
        <v>132</v>
      </c>
      <c r="J712">
        <v>2119.1999999999998</v>
      </c>
      <c r="K712">
        <v>6720</v>
      </c>
      <c r="L712">
        <v>12240</v>
      </c>
      <c r="M712">
        <v>24000</v>
      </c>
      <c r="N712" t="s">
        <v>238</v>
      </c>
      <c r="O712" t="s">
        <v>239</v>
      </c>
    </row>
    <row r="713" spans="1:15" x14ac:dyDescent="0.3">
      <c r="A713" t="str">
        <f t="shared" si="2"/>
        <v>MEDI0201A_HKD_59_1_0_hk_basic_0_Core</v>
      </c>
      <c r="B713" t="s">
        <v>41</v>
      </c>
      <c r="C713" t="s">
        <v>18</v>
      </c>
      <c r="E713">
        <v>59</v>
      </c>
      <c r="F713">
        <v>1</v>
      </c>
      <c r="G713">
        <v>0</v>
      </c>
      <c r="H713">
        <v>0</v>
      </c>
      <c r="I713" t="s">
        <v>132</v>
      </c>
      <c r="J713">
        <v>4973.0600000000004</v>
      </c>
      <c r="K713">
        <v>15769.6</v>
      </c>
      <c r="L713">
        <v>28723.200000000001</v>
      </c>
      <c r="M713">
        <v>56320</v>
      </c>
      <c r="N713" t="s">
        <v>238</v>
      </c>
      <c r="O713" t="s">
        <v>239</v>
      </c>
    </row>
    <row r="714" spans="1:15" x14ac:dyDescent="0.3">
      <c r="A714" t="str">
        <f t="shared" si="2"/>
        <v>MEDI0201A_HKD_59_1_0_hk_basic_16000_Core</v>
      </c>
      <c r="B714" t="s">
        <v>41</v>
      </c>
      <c r="C714" t="s">
        <v>18</v>
      </c>
      <c r="E714">
        <v>59</v>
      </c>
      <c r="F714">
        <v>1</v>
      </c>
      <c r="G714">
        <v>0</v>
      </c>
      <c r="H714">
        <v>16000</v>
      </c>
      <c r="I714" t="s">
        <v>132</v>
      </c>
      <c r="J714">
        <v>2345.25</v>
      </c>
      <c r="K714">
        <v>7436.8</v>
      </c>
      <c r="L714">
        <v>13545.6</v>
      </c>
      <c r="M714">
        <v>26560</v>
      </c>
      <c r="N714" t="s">
        <v>238</v>
      </c>
      <c r="O714" t="s">
        <v>239</v>
      </c>
    </row>
    <row r="715" spans="1:15" x14ac:dyDescent="0.3">
      <c r="A715" t="str">
        <f t="shared" si="2"/>
        <v>MEDI0201A_HKD_59_1_0_hk_basic_25000_Core</v>
      </c>
      <c r="B715" t="s">
        <v>41</v>
      </c>
      <c r="C715" t="s">
        <v>18</v>
      </c>
      <c r="E715">
        <v>59</v>
      </c>
      <c r="F715">
        <v>1</v>
      </c>
      <c r="G715">
        <v>0</v>
      </c>
      <c r="H715">
        <v>25000</v>
      </c>
      <c r="I715" t="s">
        <v>132</v>
      </c>
      <c r="J715">
        <v>2119.1999999999998</v>
      </c>
      <c r="K715">
        <v>6720</v>
      </c>
      <c r="L715">
        <v>12240</v>
      </c>
      <c r="M715">
        <v>24000</v>
      </c>
      <c r="N715" t="s">
        <v>238</v>
      </c>
      <c r="O715" t="s">
        <v>239</v>
      </c>
    </row>
    <row r="716" spans="1:15" x14ac:dyDescent="0.3">
      <c r="A716" t="str">
        <f t="shared" si="2"/>
        <v>MEDI0201A_HKD_59_0_1_hk_basic_0_Core</v>
      </c>
      <c r="B716" t="s">
        <v>41</v>
      </c>
      <c r="C716" t="s">
        <v>18</v>
      </c>
      <c r="E716">
        <v>59</v>
      </c>
      <c r="F716">
        <v>0</v>
      </c>
      <c r="G716">
        <v>1</v>
      </c>
      <c r="H716">
        <v>0</v>
      </c>
      <c r="I716" t="s">
        <v>132</v>
      </c>
      <c r="J716">
        <v>4973.0600000000004</v>
      </c>
      <c r="K716">
        <v>15769.6</v>
      </c>
      <c r="L716">
        <v>28723.200000000001</v>
      </c>
      <c r="M716">
        <v>56320</v>
      </c>
      <c r="N716" t="s">
        <v>238</v>
      </c>
      <c r="O716" t="s">
        <v>239</v>
      </c>
    </row>
    <row r="717" spans="1:15" x14ac:dyDescent="0.3">
      <c r="A717" t="str">
        <f t="shared" si="2"/>
        <v>MEDI0201A_HKD_59_0_1_hk_basic_16000_Core</v>
      </c>
      <c r="B717" t="s">
        <v>41</v>
      </c>
      <c r="C717" t="s">
        <v>18</v>
      </c>
      <c r="E717">
        <v>59</v>
      </c>
      <c r="F717">
        <v>0</v>
      </c>
      <c r="G717">
        <v>1</v>
      </c>
      <c r="H717">
        <v>16000</v>
      </c>
      <c r="I717" t="s">
        <v>132</v>
      </c>
      <c r="J717">
        <v>2345.25</v>
      </c>
      <c r="K717">
        <v>7436.8</v>
      </c>
      <c r="L717">
        <v>13545.6</v>
      </c>
      <c r="M717">
        <v>26560</v>
      </c>
      <c r="N717" t="s">
        <v>238</v>
      </c>
      <c r="O717" t="s">
        <v>239</v>
      </c>
    </row>
    <row r="718" spans="1:15" x14ac:dyDescent="0.3">
      <c r="A718" t="str">
        <f t="shared" si="2"/>
        <v>MEDI0201A_HKD_59_0_1_hk_basic_25000_Core</v>
      </c>
      <c r="B718" t="s">
        <v>41</v>
      </c>
      <c r="C718" t="s">
        <v>18</v>
      </c>
      <c r="E718">
        <v>59</v>
      </c>
      <c r="F718">
        <v>0</v>
      </c>
      <c r="G718">
        <v>1</v>
      </c>
      <c r="H718">
        <v>25000</v>
      </c>
      <c r="I718" t="s">
        <v>132</v>
      </c>
      <c r="J718">
        <v>2119.1999999999998</v>
      </c>
      <c r="K718">
        <v>6720</v>
      </c>
      <c r="L718">
        <v>12240</v>
      </c>
      <c r="M718">
        <v>24000</v>
      </c>
      <c r="N718" t="s">
        <v>238</v>
      </c>
      <c r="O718" t="s">
        <v>239</v>
      </c>
    </row>
    <row r="719" spans="1:15" x14ac:dyDescent="0.3">
      <c r="A719" t="str">
        <f t="shared" si="2"/>
        <v>MEDI0201A_HKD_59_0_0_hk_basic_0_Core</v>
      </c>
      <c r="B719" t="s">
        <v>41</v>
      </c>
      <c r="C719" t="s">
        <v>18</v>
      </c>
      <c r="E719">
        <v>59</v>
      </c>
      <c r="F719">
        <v>0</v>
      </c>
      <c r="G719">
        <v>0</v>
      </c>
      <c r="H719">
        <v>0</v>
      </c>
      <c r="I719" t="s">
        <v>132</v>
      </c>
      <c r="J719">
        <v>4973.0600000000004</v>
      </c>
      <c r="K719">
        <v>15769.6</v>
      </c>
      <c r="L719">
        <v>28723.200000000001</v>
      </c>
      <c r="M719">
        <v>56320</v>
      </c>
      <c r="N719" t="s">
        <v>238</v>
      </c>
      <c r="O719" t="s">
        <v>239</v>
      </c>
    </row>
    <row r="720" spans="1:15" x14ac:dyDescent="0.3">
      <c r="A720" t="str">
        <f t="shared" si="2"/>
        <v>MEDI0201A_HKD_59_0_0_hk_basic_16000_Core</v>
      </c>
      <c r="B720" t="s">
        <v>41</v>
      </c>
      <c r="C720" t="s">
        <v>18</v>
      </c>
      <c r="E720">
        <v>59</v>
      </c>
      <c r="F720">
        <v>0</v>
      </c>
      <c r="G720">
        <v>0</v>
      </c>
      <c r="H720">
        <v>16000</v>
      </c>
      <c r="I720" t="s">
        <v>132</v>
      </c>
      <c r="J720">
        <v>2345.25</v>
      </c>
      <c r="K720">
        <v>7436.8</v>
      </c>
      <c r="L720">
        <v>13545.6</v>
      </c>
      <c r="M720">
        <v>26560</v>
      </c>
      <c r="N720" t="s">
        <v>238</v>
      </c>
      <c r="O720" t="s">
        <v>239</v>
      </c>
    </row>
    <row r="721" spans="1:15" x14ac:dyDescent="0.3">
      <c r="A721" t="str">
        <f t="shared" si="2"/>
        <v>MEDI0201A_HKD_59_0_0_hk_basic_25000_Core</v>
      </c>
      <c r="B721" t="s">
        <v>41</v>
      </c>
      <c r="C721" t="s">
        <v>18</v>
      </c>
      <c r="E721">
        <v>59</v>
      </c>
      <c r="F721">
        <v>0</v>
      </c>
      <c r="G721">
        <v>0</v>
      </c>
      <c r="H721">
        <v>25000</v>
      </c>
      <c r="I721" t="s">
        <v>132</v>
      </c>
      <c r="J721">
        <v>2119.1999999999998</v>
      </c>
      <c r="K721">
        <v>6720</v>
      </c>
      <c r="L721">
        <v>12240</v>
      </c>
      <c r="M721">
        <v>24000</v>
      </c>
      <c r="N721" t="s">
        <v>238</v>
      </c>
      <c r="O721" t="s">
        <v>239</v>
      </c>
    </row>
    <row r="722" spans="1:15" x14ac:dyDescent="0.3">
      <c r="A722" t="str">
        <f t="shared" si="2"/>
        <v>MEDI0201A_HKD_60_1_1_hk_basic_0_Core</v>
      </c>
      <c r="B722" t="s">
        <v>41</v>
      </c>
      <c r="C722" t="s">
        <v>18</v>
      </c>
      <c r="E722">
        <v>60</v>
      </c>
      <c r="F722">
        <v>1</v>
      </c>
      <c r="G722">
        <v>1</v>
      </c>
      <c r="H722">
        <v>0</v>
      </c>
      <c r="I722" t="s">
        <v>132</v>
      </c>
      <c r="J722">
        <v>5298</v>
      </c>
      <c r="K722">
        <v>16800</v>
      </c>
      <c r="L722">
        <v>30600</v>
      </c>
      <c r="M722">
        <v>60000</v>
      </c>
      <c r="N722" t="s">
        <v>238</v>
      </c>
      <c r="O722" t="s">
        <v>239</v>
      </c>
    </row>
    <row r="723" spans="1:15" x14ac:dyDescent="0.3">
      <c r="A723" t="str">
        <f t="shared" si="2"/>
        <v>MEDI0201A_HKD_60_1_1_hk_basic_16000_Core</v>
      </c>
      <c r="B723" t="s">
        <v>41</v>
      </c>
      <c r="C723" t="s">
        <v>18</v>
      </c>
      <c r="E723">
        <v>60</v>
      </c>
      <c r="F723">
        <v>1</v>
      </c>
      <c r="G723">
        <v>1</v>
      </c>
      <c r="H723">
        <v>16000</v>
      </c>
      <c r="I723" t="s">
        <v>132</v>
      </c>
      <c r="J723">
        <v>2472.4</v>
      </c>
      <c r="K723">
        <v>7840</v>
      </c>
      <c r="L723">
        <v>14280</v>
      </c>
      <c r="M723">
        <v>28000</v>
      </c>
      <c r="N723" t="s">
        <v>238</v>
      </c>
      <c r="O723" t="s">
        <v>239</v>
      </c>
    </row>
    <row r="724" spans="1:15" x14ac:dyDescent="0.3">
      <c r="A724" t="str">
        <f t="shared" si="2"/>
        <v>MEDI0201A_HKD_60_1_1_hk_basic_25000_Core</v>
      </c>
      <c r="B724" t="s">
        <v>41</v>
      </c>
      <c r="C724" t="s">
        <v>18</v>
      </c>
      <c r="E724">
        <v>60</v>
      </c>
      <c r="F724">
        <v>1</v>
      </c>
      <c r="G724">
        <v>1</v>
      </c>
      <c r="H724">
        <v>25000</v>
      </c>
      <c r="I724" t="s">
        <v>132</v>
      </c>
      <c r="J724">
        <v>2232.2199999999998</v>
      </c>
      <c r="K724">
        <v>7078.4</v>
      </c>
      <c r="L724">
        <v>12892.8</v>
      </c>
      <c r="M724">
        <v>25280</v>
      </c>
      <c r="N724" t="s">
        <v>238</v>
      </c>
      <c r="O724" t="s">
        <v>239</v>
      </c>
    </row>
    <row r="725" spans="1:15" x14ac:dyDescent="0.3">
      <c r="A725" t="str">
        <f t="shared" si="2"/>
        <v>MEDI0201A_HKD_60_1_0_hk_basic_0_Core</v>
      </c>
      <c r="B725" t="s">
        <v>41</v>
      </c>
      <c r="C725" t="s">
        <v>18</v>
      </c>
      <c r="E725">
        <v>60</v>
      </c>
      <c r="F725">
        <v>1</v>
      </c>
      <c r="G725">
        <v>0</v>
      </c>
      <c r="H725">
        <v>0</v>
      </c>
      <c r="I725" t="s">
        <v>132</v>
      </c>
      <c r="J725">
        <v>5298</v>
      </c>
      <c r="K725">
        <v>16800</v>
      </c>
      <c r="L725">
        <v>30600</v>
      </c>
      <c r="M725">
        <v>60000</v>
      </c>
      <c r="N725" t="s">
        <v>238</v>
      </c>
      <c r="O725" t="s">
        <v>239</v>
      </c>
    </row>
    <row r="726" spans="1:15" x14ac:dyDescent="0.3">
      <c r="A726" t="str">
        <f t="shared" si="2"/>
        <v>MEDI0201A_HKD_60_1_0_hk_basic_16000_Core</v>
      </c>
      <c r="B726" t="s">
        <v>41</v>
      </c>
      <c r="C726" t="s">
        <v>18</v>
      </c>
      <c r="E726">
        <v>60</v>
      </c>
      <c r="F726">
        <v>1</v>
      </c>
      <c r="G726">
        <v>0</v>
      </c>
      <c r="H726">
        <v>16000</v>
      </c>
      <c r="I726" t="s">
        <v>132</v>
      </c>
      <c r="J726">
        <v>2472.4</v>
      </c>
      <c r="K726">
        <v>7840</v>
      </c>
      <c r="L726">
        <v>14280</v>
      </c>
      <c r="M726">
        <v>28000</v>
      </c>
      <c r="N726" t="s">
        <v>238</v>
      </c>
      <c r="O726" t="s">
        <v>239</v>
      </c>
    </row>
    <row r="727" spans="1:15" x14ac:dyDescent="0.3">
      <c r="A727" t="str">
        <f t="shared" si="2"/>
        <v>MEDI0201A_HKD_60_1_0_hk_basic_25000_Core</v>
      </c>
      <c r="B727" t="s">
        <v>41</v>
      </c>
      <c r="C727" t="s">
        <v>18</v>
      </c>
      <c r="E727">
        <v>60</v>
      </c>
      <c r="F727">
        <v>1</v>
      </c>
      <c r="G727">
        <v>0</v>
      </c>
      <c r="H727">
        <v>25000</v>
      </c>
      <c r="I727" t="s">
        <v>132</v>
      </c>
      <c r="J727">
        <v>2232.2199999999998</v>
      </c>
      <c r="K727">
        <v>7078.4</v>
      </c>
      <c r="L727">
        <v>12892.8</v>
      </c>
      <c r="M727">
        <v>25280</v>
      </c>
      <c r="N727" t="s">
        <v>238</v>
      </c>
      <c r="O727" t="s">
        <v>239</v>
      </c>
    </row>
    <row r="728" spans="1:15" x14ac:dyDescent="0.3">
      <c r="A728" t="str">
        <f t="shared" si="2"/>
        <v>MEDI0201A_HKD_60_0_1_hk_basic_0_Core</v>
      </c>
      <c r="B728" t="s">
        <v>41</v>
      </c>
      <c r="C728" t="s">
        <v>18</v>
      </c>
      <c r="E728">
        <v>60</v>
      </c>
      <c r="F728">
        <v>0</v>
      </c>
      <c r="G728">
        <v>1</v>
      </c>
      <c r="H728">
        <v>0</v>
      </c>
      <c r="I728" t="s">
        <v>132</v>
      </c>
      <c r="J728">
        <v>5298</v>
      </c>
      <c r="K728">
        <v>16800</v>
      </c>
      <c r="L728">
        <v>30600</v>
      </c>
      <c r="M728">
        <v>60000</v>
      </c>
      <c r="N728" t="s">
        <v>238</v>
      </c>
      <c r="O728" t="s">
        <v>239</v>
      </c>
    </row>
    <row r="729" spans="1:15" x14ac:dyDescent="0.3">
      <c r="A729" t="str">
        <f t="shared" si="2"/>
        <v>MEDI0201A_HKD_60_0_1_hk_basic_16000_Core</v>
      </c>
      <c r="B729" t="s">
        <v>41</v>
      </c>
      <c r="C729" t="s">
        <v>18</v>
      </c>
      <c r="E729">
        <v>60</v>
      </c>
      <c r="F729">
        <v>0</v>
      </c>
      <c r="G729">
        <v>1</v>
      </c>
      <c r="H729">
        <v>16000</v>
      </c>
      <c r="I729" t="s">
        <v>132</v>
      </c>
      <c r="J729">
        <v>2472.4</v>
      </c>
      <c r="K729">
        <v>7840</v>
      </c>
      <c r="L729">
        <v>14280</v>
      </c>
      <c r="M729">
        <v>28000</v>
      </c>
      <c r="N729" t="s">
        <v>238</v>
      </c>
      <c r="O729" t="s">
        <v>239</v>
      </c>
    </row>
    <row r="730" spans="1:15" x14ac:dyDescent="0.3">
      <c r="A730" t="str">
        <f t="shared" si="2"/>
        <v>MEDI0201A_HKD_60_0_1_hk_basic_25000_Core</v>
      </c>
      <c r="B730" t="s">
        <v>41</v>
      </c>
      <c r="C730" t="s">
        <v>18</v>
      </c>
      <c r="E730">
        <v>60</v>
      </c>
      <c r="F730">
        <v>0</v>
      </c>
      <c r="G730">
        <v>1</v>
      </c>
      <c r="H730">
        <v>25000</v>
      </c>
      <c r="I730" t="s">
        <v>132</v>
      </c>
      <c r="J730">
        <v>2232.2199999999998</v>
      </c>
      <c r="K730">
        <v>7078.4</v>
      </c>
      <c r="L730">
        <v>12892.8</v>
      </c>
      <c r="M730">
        <v>25280</v>
      </c>
      <c r="N730" t="s">
        <v>238</v>
      </c>
      <c r="O730" t="s">
        <v>239</v>
      </c>
    </row>
    <row r="731" spans="1:15" x14ac:dyDescent="0.3">
      <c r="A731" t="str">
        <f t="shared" si="2"/>
        <v>MEDI0201A_HKD_60_0_0_hk_basic_0_Core</v>
      </c>
      <c r="B731" t="s">
        <v>41</v>
      </c>
      <c r="C731" t="s">
        <v>18</v>
      </c>
      <c r="E731">
        <v>60</v>
      </c>
      <c r="F731">
        <v>0</v>
      </c>
      <c r="G731">
        <v>0</v>
      </c>
      <c r="H731">
        <v>0</v>
      </c>
      <c r="I731" t="s">
        <v>132</v>
      </c>
      <c r="J731">
        <v>5298</v>
      </c>
      <c r="K731">
        <v>16800</v>
      </c>
      <c r="L731">
        <v>30600</v>
      </c>
      <c r="M731">
        <v>60000</v>
      </c>
      <c r="N731" t="s">
        <v>238</v>
      </c>
      <c r="O731" t="s">
        <v>239</v>
      </c>
    </row>
    <row r="732" spans="1:15" x14ac:dyDescent="0.3">
      <c r="A732" t="str">
        <f t="shared" si="2"/>
        <v>MEDI0201A_HKD_60_0_0_hk_basic_16000_Core</v>
      </c>
      <c r="B732" t="s">
        <v>41</v>
      </c>
      <c r="C732" t="s">
        <v>18</v>
      </c>
      <c r="E732">
        <v>60</v>
      </c>
      <c r="F732">
        <v>0</v>
      </c>
      <c r="G732">
        <v>0</v>
      </c>
      <c r="H732">
        <v>16000</v>
      </c>
      <c r="I732" t="s">
        <v>132</v>
      </c>
      <c r="J732">
        <v>2472.4</v>
      </c>
      <c r="K732">
        <v>7840</v>
      </c>
      <c r="L732">
        <v>14280</v>
      </c>
      <c r="M732">
        <v>28000</v>
      </c>
      <c r="N732" t="s">
        <v>238</v>
      </c>
      <c r="O732" t="s">
        <v>239</v>
      </c>
    </row>
    <row r="733" spans="1:15" x14ac:dyDescent="0.3">
      <c r="A733" t="str">
        <f t="shared" si="2"/>
        <v>MEDI0201A_HKD_60_0_0_hk_basic_25000_Core</v>
      </c>
      <c r="B733" t="s">
        <v>41</v>
      </c>
      <c r="C733" t="s">
        <v>18</v>
      </c>
      <c r="E733">
        <v>60</v>
      </c>
      <c r="F733">
        <v>0</v>
      </c>
      <c r="G733">
        <v>0</v>
      </c>
      <c r="H733">
        <v>25000</v>
      </c>
      <c r="I733" t="s">
        <v>132</v>
      </c>
      <c r="J733">
        <v>2232.2199999999998</v>
      </c>
      <c r="K733">
        <v>7078.4</v>
      </c>
      <c r="L733">
        <v>12892.8</v>
      </c>
      <c r="M733">
        <v>25280</v>
      </c>
      <c r="N733" t="s">
        <v>238</v>
      </c>
      <c r="O733" t="s">
        <v>239</v>
      </c>
    </row>
    <row r="734" spans="1:15" x14ac:dyDescent="0.3">
      <c r="A734" t="str">
        <f t="shared" si="2"/>
        <v>MEDI0201A_HKD_61_1_1_hk_basic_0_Core</v>
      </c>
      <c r="B734" t="s">
        <v>41</v>
      </c>
      <c r="C734" t="s">
        <v>18</v>
      </c>
      <c r="E734">
        <v>61</v>
      </c>
      <c r="F734">
        <v>1</v>
      </c>
      <c r="G734">
        <v>1</v>
      </c>
      <c r="H734">
        <v>0</v>
      </c>
      <c r="I734" t="s">
        <v>132</v>
      </c>
      <c r="J734">
        <v>5721.84</v>
      </c>
      <c r="K734">
        <v>18144</v>
      </c>
      <c r="L734">
        <v>33048</v>
      </c>
      <c r="M734">
        <v>64800</v>
      </c>
      <c r="N734" t="s">
        <v>238</v>
      </c>
      <c r="O734" t="s">
        <v>239</v>
      </c>
    </row>
    <row r="735" spans="1:15" x14ac:dyDescent="0.3">
      <c r="A735" t="str">
        <f t="shared" si="2"/>
        <v>MEDI0201A_HKD_61_1_1_hk_basic_16000_Core</v>
      </c>
      <c r="B735" t="s">
        <v>41</v>
      </c>
      <c r="C735" t="s">
        <v>18</v>
      </c>
      <c r="E735">
        <v>61</v>
      </c>
      <c r="F735">
        <v>1</v>
      </c>
      <c r="G735">
        <v>1</v>
      </c>
      <c r="H735">
        <v>16000</v>
      </c>
      <c r="I735" t="s">
        <v>132</v>
      </c>
      <c r="J735">
        <v>2670.19</v>
      </c>
      <c r="K735">
        <v>8467.2000000000007</v>
      </c>
      <c r="L735">
        <v>15422.4</v>
      </c>
      <c r="M735">
        <v>30240</v>
      </c>
      <c r="N735" t="s">
        <v>238</v>
      </c>
      <c r="O735" t="s">
        <v>239</v>
      </c>
    </row>
    <row r="736" spans="1:15" x14ac:dyDescent="0.3">
      <c r="A736" t="str">
        <f t="shared" si="2"/>
        <v>MEDI0201A_HKD_61_1_1_hk_basic_25000_Core</v>
      </c>
      <c r="B736" t="s">
        <v>41</v>
      </c>
      <c r="C736" t="s">
        <v>18</v>
      </c>
      <c r="E736">
        <v>61</v>
      </c>
      <c r="F736">
        <v>1</v>
      </c>
      <c r="G736">
        <v>1</v>
      </c>
      <c r="H736">
        <v>25000</v>
      </c>
      <c r="I736" t="s">
        <v>132</v>
      </c>
      <c r="J736">
        <v>2401.7600000000002</v>
      </c>
      <c r="K736">
        <v>7616</v>
      </c>
      <c r="L736">
        <v>13872</v>
      </c>
      <c r="M736">
        <v>27200</v>
      </c>
      <c r="N736" t="s">
        <v>238</v>
      </c>
      <c r="O736" t="s">
        <v>239</v>
      </c>
    </row>
    <row r="737" spans="1:15" x14ac:dyDescent="0.3">
      <c r="A737" t="str">
        <f t="shared" si="2"/>
        <v>MEDI0201A_HKD_61_1_0_hk_basic_0_Core</v>
      </c>
      <c r="B737" t="s">
        <v>41</v>
      </c>
      <c r="C737" t="s">
        <v>18</v>
      </c>
      <c r="E737">
        <v>61</v>
      </c>
      <c r="F737">
        <v>1</v>
      </c>
      <c r="G737">
        <v>0</v>
      </c>
      <c r="H737">
        <v>0</v>
      </c>
      <c r="I737" t="s">
        <v>132</v>
      </c>
      <c r="J737">
        <v>5721.84</v>
      </c>
      <c r="K737">
        <v>18144</v>
      </c>
      <c r="L737">
        <v>33048</v>
      </c>
      <c r="M737">
        <v>64800</v>
      </c>
      <c r="N737" t="s">
        <v>238</v>
      </c>
      <c r="O737" t="s">
        <v>239</v>
      </c>
    </row>
    <row r="738" spans="1:15" x14ac:dyDescent="0.3">
      <c r="A738" t="str">
        <f t="shared" si="2"/>
        <v>MEDI0201A_HKD_61_1_0_hk_basic_16000_Core</v>
      </c>
      <c r="B738" t="s">
        <v>41</v>
      </c>
      <c r="C738" t="s">
        <v>18</v>
      </c>
      <c r="E738">
        <v>61</v>
      </c>
      <c r="F738">
        <v>1</v>
      </c>
      <c r="G738">
        <v>0</v>
      </c>
      <c r="H738">
        <v>16000</v>
      </c>
      <c r="I738" t="s">
        <v>132</v>
      </c>
      <c r="J738">
        <v>2670.19</v>
      </c>
      <c r="K738">
        <v>8467.2000000000007</v>
      </c>
      <c r="L738">
        <v>15422.4</v>
      </c>
      <c r="M738">
        <v>30240</v>
      </c>
      <c r="N738" t="s">
        <v>238</v>
      </c>
      <c r="O738" t="s">
        <v>239</v>
      </c>
    </row>
    <row r="739" spans="1:15" x14ac:dyDescent="0.3">
      <c r="A739" t="str">
        <f t="shared" si="2"/>
        <v>MEDI0201A_HKD_61_1_0_hk_basic_25000_Core</v>
      </c>
      <c r="B739" t="s">
        <v>41</v>
      </c>
      <c r="C739" t="s">
        <v>18</v>
      </c>
      <c r="E739">
        <v>61</v>
      </c>
      <c r="F739">
        <v>1</v>
      </c>
      <c r="G739">
        <v>0</v>
      </c>
      <c r="H739">
        <v>25000</v>
      </c>
      <c r="I739" t="s">
        <v>132</v>
      </c>
      <c r="J739">
        <v>2401.7600000000002</v>
      </c>
      <c r="K739">
        <v>7616</v>
      </c>
      <c r="L739">
        <v>13872</v>
      </c>
      <c r="M739">
        <v>27200</v>
      </c>
      <c r="N739" t="s">
        <v>238</v>
      </c>
      <c r="O739" t="s">
        <v>239</v>
      </c>
    </row>
    <row r="740" spans="1:15" x14ac:dyDescent="0.3">
      <c r="A740" t="str">
        <f t="shared" si="2"/>
        <v>MEDI0201A_HKD_61_0_1_hk_basic_0_Core</v>
      </c>
      <c r="B740" t="s">
        <v>41</v>
      </c>
      <c r="C740" t="s">
        <v>18</v>
      </c>
      <c r="E740">
        <v>61</v>
      </c>
      <c r="F740">
        <v>0</v>
      </c>
      <c r="G740">
        <v>1</v>
      </c>
      <c r="H740">
        <v>0</v>
      </c>
      <c r="I740" t="s">
        <v>132</v>
      </c>
      <c r="J740">
        <v>5721.84</v>
      </c>
      <c r="K740">
        <v>18144</v>
      </c>
      <c r="L740">
        <v>33048</v>
      </c>
      <c r="M740">
        <v>64800</v>
      </c>
      <c r="N740" t="s">
        <v>238</v>
      </c>
      <c r="O740" t="s">
        <v>239</v>
      </c>
    </row>
    <row r="741" spans="1:15" x14ac:dyDescent="0.3">
      <c r="A741" t="str">
        <f t="shared" si="2"/>
        <v>MEDI0201A_HKD_61_0_1_hk_basic_16000_Core</v>
      </c>
      <c r="B741" t="s">
        <v>41</v>
      </c>
      <c r="C741" t="s">
        <v>18</v>
      </c>
      <c r="E741">
        <v>61</v>
      </c>
      <c r="F741">
        <v>0</v>
      </c>
      <c r="G741">
        <v>1</v>
      </c>
      <c r="H741">
        <v>16000</v>
      </c>
      <c r="I741" t="s">
        <v>132</v>
      </c>
      <c r="J741">
        <v>2670.19</v>
      </c>
      <c r="K741">
        <v>8467.2000000000007</v>
      </c>
      <c r="L741">
        <v>15422.4</v>
      </c>
      <c r="M741">
        <v>30240</v>
      </c>
      <c r="N741" t="s">
        <v>238</v>
      </c>
      <c r="O741" t="s">
        <v>239</v>
      </c>
    </row>
    <row r="742" spans="1:15" x14ac:dyDescent="0.3">
      <c r="A742" t="str">
        <f t="shared" si="2"/>
        <v>MEDI0201A_HKD_61_0_1_hk_basic_25000_Core</v>
      </c>
      <c r="B742" t="s">
        <v>41</v>
      </c>
      <c r="C742" t="s">
        <v>18</v>
      </c>
      <c r="E742">
        <v>61</v>
      </c>
      <c r="F742">
        <v>0</v>
      </c>
      <c r="G742">
        <v>1</v>
      </c>
      <c r="H742">
        <v>25000</v>
      </c>
      <c r="I742" t="s">
        <v>132</v>
      </c>
      <c r="J742">
        <v>2401.7600000000002</v>
      </c>
      <c r="K742">
        <v>7616</v>
      </c>
      <c r="L742">
        <v>13872</v>
      </c>
      <c r="M742">
        <v>27200</v>
      </c>
      <c r="N742" t="s">
        <v>238</v>
      </c>
      <c r="O742" t="s">
        <v>239</v>
      </c>
    </row>
    <row r="743" spans="1:15" x14ac:dyDescent="0.3">
      <c r="A743" t="str">
        <f t="shared" si="2"/>
        <v>MEDI0201A_HKD_61_0_0_hk_basic_0_Core</v>
      </c>
      <c r="B743" t="s">
        <v>41</v>
      </c>
      <c r="C743" t="s">
        <v>18</v>
      </c>
      <c r="E743">
        <v>61</v>
      </c>
      <c r="F743">
        <v>0</v>
      </c>
      <c r="G743">
        <v>0</v>
      </c>
      <c r="H743">
        <v>0</v>
      </c>
      <c r="I743" t="s">
        <v>132</v>
      </c>
      <c r="J743">
        <v>5721.84</v>
      </c>
      <c r="K743">
        <v>18144</v>
      </c>
      <c r="L743">
        <v>33048</v>
      </c>
      <c r="M743">
        <v>64800</v>
      </c>
      <c r="N743" t="s">
        <v>238</v>
      </c>
      <c r="O743" t="s">
        <v>239</v>
      </c>
    </row>
    <row r="744" spans="1:15" x14ac:dyDescent="0.3">
      <c r="A744" t="str">
        <f t="shared" si="2"/>
        <v>MEDI0201A_HKD_61_0_0_hk_basic_16000_Core</v>
      </c>
      <c r="B744" t="s">
        <v>41</v>
      </c>
      <c r="C744" t="s">
        <v>18</v>
      </c>
      <c r="E744">
        <v>61</v>
      </c>
      <c r="F744">
        <v>0</v>
      </c>
      <c r="G744">
        <v>0</v>
      </c>
      <c r="H744">
        <v>16000</v>
      </c>
      <c r="I744" t="s">
        <v>132</v>
      </c>
      <c r="J744">
        <v>2670.19</v>
      </c>
      <c r="K744">
        <v>8467.2000000000007</v>
      </c>
      <c r="L744">
        <v>15422.4</v>
      </c>
      <c r="M744">
        <v>30240</v>
      </c>
      <c r="N744" t="s">
        <v>238</v>
      </c>
      <c r="O744" t="s">
        <v>239</v>
      </c>
    </row>
    <row r="745" spans="1:15" x14ac:dyDescent="0.3">
      <c r="A745" t="str">
        <f t="shared" si="2"/>
        <v>MEDI0201A_HKD_61_0_0_hk_basic_25000_Core</v>
      </c>
      <c r="B745" t="s">
        <v>41</v>
      </c>
      <c r="C745" t="s">
        <v>18</v>
      </c>
      <c r="E745">
        <v>61</v>
      </c>
      <c r="F745">
        <v>0</v>
      </c>
      <c r="G745">
        <v>0</v>
      </c>
      <c r="H745">
        <v>25000</v>
      </c>
      <c r="I745" t="s">
        <v>132</v>
      </c>
      <c r="J745">
        <v>2401.7600000000002</v>
      </c>
      <c r="K745">
        <v>7616</v>
      </c>
      <c r="L745">
        <v>13872</v>
      </c>
      <c r="M745">
        <v>27200</v>
      </c>
      <c r="N745" t="s">
        <v>238</v>
      </c>
      <c r="O745" t="s">
        <v>239</v>
      </c>
    </row>
    <row r="746" spans="1:15" x14ac:dyDescent="0.3">
      <c r="A746" t="str">
        <f t="shared" si="2"/>
        <v>MEDI0201A_HKD_62_1_1_hk_basic_0_Core</v>
      </c>
      <c r="B746" t="s">
        <v>41</v>
      </c>
      <c r="C746" t="s">
        <v>18</v>
      </c>
      <c r="E746">
        <v>62</v>
      </c>
      <c r="F746">
        <v>1</v>
      </c>
      <c r="G746">
        <v>1</v>
      </c>
      <c r="H746">
        <v>0</v>
      </c>
      <c r="I746" t="s">
        <v>132</v>
      </c>
      <c r="J746">
        <v>6216.32</v>
      </c>
      <c r="K746">
        <v>19712</v>
      </c>
      <c r="L746">
        <v>35904</v>
      </c>
      <c r="M746">
        <v>70400</v>
      </c>
      <c r="N746" t="s">
        <v>238</v>
      </c>
      <c r="O746" t="s">
        <v>239</v>
      </c>
    </row>
    <row r="747" spans="1:15" x14ac:dyDescent="0.3">
      <c r="A747" t="str">
        <f t="shared" si="2"/>
        <v>MEDI0201A_HKD_62_1_1_hk_basic_16000_Core</v>
      </c>
      <c r="B747" t="s">
        <v>41</v>
      </c>
      <c r="C747" t="s">
        <v>18</v>
      </c>
      <c r="E747">
        <v>62</v>
      </c>
      <c r="F747">
        <v>1</v>
      </c>
      <c r="G747">
        <v>1</v>
      </c>
      <c r="H747">
        <v>16000</v>
      </c>
      <c r="I747" t="s">
        <v>132</v>
      </c>
      <c r="J747">
        <v>2924.5</v>
      </c>
      <c r="K747">
        <v>9273.6</v>
      </c>
      <c r="L747">
        <v>16891.2</v>
      </c>
      <c r="M747">
        <v>33120</v>
      </c>
      <c r="N747" t="s">
        <v>238</v>
      </c>
      <c r="O747" t="s">
        <v>239</v>
      </c>
    </row>
    <row r="748" spans="1:15" x14ac:dyDescent="0.3">
      <c r="A748" t="str">
        <f t="shared" si="2"/>
        <v>MEDI0201A_HKD_62_1_1_hk_basic_25000_Core</v>
      </c>
      <c r="B748" t="s">
        <v>41</v>
      </c>
      <c r="C748" t="s">
        <v>18</v>
      </c>
      <c r="E748">
        <v>62</v>
      </c>
      <c r="F748">
        <v>1</v>
      </c>
      <c r="G748">
        <v>1</v>
      </c>
      <c r="H748">
        <v>25000</v>
      </c>
      <c r="I748" t="s">
        <v>132</v>
      </c>
      <c r="J748">
        <v>2627.81</v>
      </c>
      <c r="K748">
        <v>8332.7999999999993</v>
      </c>
      <c r="L748">
        <v>15177.6</v>
      </c>
      <c r="M748">
        <v>29760</v>
      </c>
      <c r="N748" t="s">
        <v>238</v>
      </c>
      <c r="O748" t="s">
        <v>239</v>
      </c>
    </row>
    <row r="749" spans="1:15" x14ac:dyDescent="0.3">
      <c r="A749" t="str">
        <f t="shared" si="2"/>
        <v>MEDI0201A_HKD_62_1_0_hk_basic_0_Core</v>
      </c>
      <c r="B749" t="s">
        <v>41</v>
      </c>
      <c r="C749" t="s">
        <v>18</v>
      </c>
      <c r="E749">
        <v>62</v>
      </c>
      <c r="F749">
        <v>1</v>
      </c>
      <c r="G749">
        <v>0</v>
      </c>
      <c r="H749">
        <v>0</v>
      </c>
      <c r="I749" t="s">
        <v>132</v>
      </c>
      <c r="J749">
        <v>6216.32</v>
      </c>
      <c r="K749">
        <v>19712</v>
      </c>
      <c r="L749">
        <v>35904</v>
      </c>
      <c r="M749">
        <v>70400</v>
      </c>
      <c r="N749" t="s">
        <v>238</v>
      </c>
      <c r="O749" t="s">
        <v>239</v>
      </c>
    </row>
    <row r="750" spans="1:15" x14ac:dyDescent="0.3">
      <c r="A750" t="str">
        <f t="shared" si="2"/>
        <v>MEDI0201A_HKD_62_1_0_hk_basic_16000_Core</v>
      </c>
      <c r="B750" t="s">
        <v>41</v>
      </c>
      <c r="C750" t="s">
        <v>18</v>
      </c>
      <c r="E750">
        <v>62</v>
      </c>
      <c r="F750">
        <v>1</v>
      </c>
      <c r="G750">
        <v>0</v>
      </c>
      <c r="H750">
        <v>16000</v>
      </c>
      <c r="I750" t="s">
        <v>132</v>
      </c>
      <c r="J750">
        <v>2924.5</v>
      </c>
      <c r="K750">
        <v>9273.6</v>
      </c>
      <c r="L750">
        <v>16891.2</v>
      </c>
      <c r="M750">
        <v>33120</v>
      </c>
      <c r="N750" t="s">
        <v>238</v>
      </c>
      <c r="O750" t="s">
        <v>239</v>
      </c>
    </row>
    <row r="751" spans="1:15" x14ac:dyDescent="0.3">
      <c r="A751" t="str">
        <f t="shared" si="2"/>
        <v>MEDI0201A_HKD_62_1_0_hk_basic_25000_Core</v>
      </c>
      <c r="B751" t="s">
        <v>41</v>
      </c>
      <c r="C751" t="s">
        <v>18</v>
      </c>
      <c r="E751">
        <v>62</v>
      </c>
      <c r="F751">
        <v>1</v>
      </c>
      <c r="G751">
        <v>0</v>
      </c>
      <c r="H751">
        <v>25000</v>
      </c>
      <c r="I751" t="s">
        <v>132</v>
      </c>
      <c r="J751">
        <v>2627.81</v>
      </c>
      <c r="K751">
        <v>8332.7999999999993</v>
      </c>
      <c r="L751">
        <v>15177.6</v>
      </c>
      <c r="M751">
        <v>29760</v>
      </c>
      <c r="N751" t="s">
        <v>238</v>
      </c>
      <c r="O751" t="s">
        <v>239</v>
      </c>
    </row>
    <row r="752" spans="1:15" x14ac:dyDescent="0.3">
      <c r="A752" t="str">
        <f t="shared" si="2"/>
        <v>MEDI0201A_HKD_62_0_1_hk_basic_0_Core</v>
      </c>
      <c r="B752" t="s">
        <v>41</v>
      </c>
      <c r="C752" t="s">
        <v>18</v>
      </c>
      <c r="E752">
        <v>62</v>
      </c>
      <c r="F752">
        <v>0</v>
      </c>
      <c r="G752">
        <v>1</v>
      </c>
      <c r="H752">
        <v>0</v>
      </c>
      <c r="I752" t="s">
        <v>132</v>
      </c>
      <c r="J752">
        <v>6216.32</v>
      </c>
      <c r="K752">
        <v>19712</v>
      </c>
      <c r="L752">
        <v>35904</v>
      </c>
      <c r="M752">
        <v>70400</v>
      </c>
      <c r="N752" t="s">
        <v>238</v>
      </c>
      <c r="O752" t="s">
        <v>239</v>
      </c>
    </row>
    <row r="753" spans="1:15" x14ac:dyDescent="0.3">
      <c r="A753" t="str">
        <f t="shared" si="2"/>
        <v>MEDI0201A_HKD_62_0_1_hk_basic_16000_Core</v>
      </c>
      <c r="B753" t="s">
        <v>41</v>
      </c>
      <c r="C753" t="s">
        <v>18</v>
      </c>
      <c r="E753">
        <v>62</v>
      </c>
      <c r="F753">
        <v>0</v>
      </c>
      <c r="G753">
        <v>1</v>
      </c>
      <c r="H753">
        <v>16000</v>
      </c>
      <c r="I753" t="s">
        <v>132</v>
      </c>
      <c r="J753">
        <v>2924.5</v>
      </c>
      <c r="K753">
        <v>9273.6</v>
      </c>
      <c r="L753">
        <v>16891.2</v>
      </c>
      <c r="M753">
        <v>33120</v>
      </c>
      <c r="N753" t="s">
        <v>238</v>
      </c>
      <c r="O753" t="s">
        <v>239</v>
      </c>
    </row>
    <row r="754" spans="1:15" x14ac:dyDescent="0.3">
      <c r="A754" t="str">
        <f t="shared" si="2"/>
        <v>MEDI0201A_HKD_62_0_1_hk_basic_25000_Core</v>
      </c>
      <c r="B754" t="s">
        <v>41</v>
      </c>
      <c r="C754" t="s">
        <v>18</v>
      </c>
      <c r="E754">
        <v>62</v>
      </c>
      <c r="F754">
        <v>0</v>
      </c>
      <c r="G754">
        <v>1</v>
      </c>
      <c r="H754">
        <v>25000</v>
      </c>
      <c r="I754" t="s">
        <v>132</v>
      </c>
      <c r="J754">
        <v>2627.81</v>
      </c>
      <c r="K754">
        <v>8332.7999999999993</v>
      </c>
      <c r="L754">
        <v>15177.6</v>
      </c>
      <c r="M754">
        <v>29760</v>
      </c>
      <c r="N754" t="s">
        <v>238</v>
      </c>
      <c r="O754" t="s">
        <v>239</v>
      </c>
    </row>
    <row r="755" spans="1:15" x14ac:dyDescent="0.3">
      <c r="A755" t="str">
        <f t="shared" si="2"/>
        <v>MEDI0201A_HKD_62_0_0_hk_basic_0_Core</v>
      </c>
      <c r="B755" t="s">
        <v>41</v>
      </c>
      <c r="C755" t="s">
        <v>18</v>
      </c>
      <c r="E755">
        <v>62</v>
      </c>
      <c r="F755">
        <v>0</v>
      </c>
      <c r="G755">
        <v>0</v>
      </c>
      <c r="H755">
        <v>0</v>
      </c>
      <c r="I755" t="s">
        <v>132</v>
      </c>
      <c r="J755">
        <v>6216.32</v>
      </c>
      <c r="K755">
        <v>19712</v>
      </c>
      <c r="L755">
        <v>35904</v>
      </c>
      <c r="M755">
        <v>70400</v>
      </c>
      <c r="N755" t="s">
        <v>238</v>
      </c>
      <c r="O755" t="s">
        <v>239</v>
      </c>
    </row>
    <row r="756" spans="1:15" x14ac:dyDescent="0.3">
      <c r="A756" t="str">
        <f t="shared" si="2"/>
        <v>MEDI0201A_HKD_62_0_0_hk_basic_16000_Core</v>
      </c>
      <c r="B756" t="s">
        <v>41</v>
      </c>
      <c r="C756" t="s">
        <v>18</v>
      </c>
      <c r="E756">
        <v>62</v>
      </c>
      <c r="F756">
        <v>0</v>
      </c>
      <c r="G756">
        <v>0</v>
      </c>
      <c r="H756">
        <v>16000</v>
      </c>
      <c r="I756" t="s">
        <v>132</v>
      </c>
      <c r="J756">
        <v>2924.5</v>
      </c>
      <c r="K756">
        <v>9273.6</v>
      </c>
      <c r="L756">
        <v>16891.2</v>
      </c>
      <c r="M756">
        <v>33120</v>
      </c>
      <c r="N756" t="s">
        <v>238</v>
      </c>
      <c r="O756" t="s">
        <v>239</v>
      </c>
    </row>
    <row r="757" spans="1:15" x14ac:dyDescent="0.3">
      <c r="A757" t="str">
        <f t="shared" si="2"/>
        <v>MEDI0201A_HKD_62_0_0_hk_basic_25000_Core</v>
      </c>
      <c r="B757" t="s">
        <v>41</v>
      </c>
      <c r="C757" t="s">
        <v>18</v>
      </c>
      <c r="E757">
        <v>62</v>
      </c>
      <c r="F757">
        <v>0</v>
      </c>
      <c r="G757">
        <v>0</v>
      </c>
      <c r="H757">
        <v>25000</v>
      </c>
      <c r="I757" t="s">
        <v>132</v>
      </c>
      <c r="J757">
        <v>2627.81</v>
      </c>
      <c r="K757">
        <v>8332.7999999999993</v>
      </c>
      <c r="L757">
        <v>15177.6</v>
      </c>
      <c r="M757">
        <v>29760</v>
      </c>
      <c r="N757" t="s">
        <v>238</v>
      </c>
      <c r="O757" t="s">
        <v>239</v>
      </c>
    </row>
    <row r="758" spans="1:15" x14ac:dyDescent="0.3">
      <c r="A758" t="str">
        <f t="shared" si="2"/>
        <v>MEDI0201A_HKD_63_1_1_hk_basic_0_Core</v>
      </c>
      <c r="B758" t="s">
        <v>41</v>
      </c>
      <c r="C758" t="s">
        <v>18</v>
      </c>
      <c r="E758">
        <v>63</v>
      </c>
      <c r="F758">
        <v>1</v>
      </c>
      <c r="G758">
        <v>1</v>
      </c>
      <c r="H758">
        <v>0</v>
      </c>
      <c r="I758" t="s">
        <v>132</v>
      </c>
      <c r="J758">
        <v>6866.21</v>
      </c>
      <c r="K758">
        <v>21772.799999999999</v>
      </c>
      <c r="L758">
        <v>39657.599999999999</v>
      </c>
      <c r="M758">
        <v>77760</v>
      </c>
      <c r="N758" t="s">
        <v>238</v>
      </c>
      <c r="O758" t="s">
        <v>239</v>
      </c>
    </row>
    <row r="759" spans="1:15" x14ac:dyDescent="0.3">
      <c r="A759" t="str">
        <f t="shared" si="2"/>
        <v>MEDI0201A_HKD_63_1_1_hk_basic_16000_Core</v>
      </c>
      <c r="B759" t="s">
        <v>41</v>
      </c>
      <c r="C759" t="s">
        <v>18</v>
      </c>
      <c r="E759">
        <v>63</v>
      </c>
      <c r="F759">
        <v>1</v>
      </c>
      <c r="G759">
        <v>1</v>
      </c>
      <c r="H759">
        <v>16000</v>
      </c>
      <c r="I759" t="s">
        <v>132</v>
      </c>
      <c r="J759">
        <v>3235.31</v>
      </c>
      <c r="K759">
        <v>10259.200000000001</v>
      </c>
      <c r="L759">
        <v>18686.400000000001</v>
      </c>
      <c r="M759">
        <v>36640</v>
      </c>
      <c r="N759" t="s">
        <v>238</v>
      </c>
      <c r="O759" t="s">
        <v>239</v>
      </c>
    </row>
    <row r="760" spans="1:15" x14ac:dyDescent="0.3">
      <c r="A760" t="str">
        <f t="shared" si="2"/>
        <v>MEDI0201A_HKD_63_1_1_hk_basic_25000_Core</v>
      </c>
      <c r="B760" t="s">
        <v>41</v>
      </c>
      <c r="C760" t="s">
        <v>18</v>
      </c>
      <c r="E760">
        <v>63</v>
      </c>
      <c r="F760">
        <v>1</v>
      </c>
      <c r="G760">
        <v>1</v>
      </c>
      <c r="H760">
        <v>25000</v>
      </c>
      <c r="I760" t="s">
        <v>132</v>
      </c>
      <c r="J760">
        <v>2910.37</v>
      </c>
      <c r="K760">
        <v>9228.7999999999993</v>
      </c>
      <c r="L760">
        <v>16809.599999999999</v>
      </c>
      <c r="M760">
        <v>32960</v>
      </c>
      <c r="N760" t="s">
        <v>238</v>
      </c>
      <c r="O760" t="s">
        <v>239</v>
      </c>
    </row>
    <row r="761" spans="1:15" x14ac:dyDescent="0.3">
      <c r="A761" t="str">
        <f t="shared" si="2"/>
        <v>MEDI0201A_HKD_63_1_0_hk_basic_0_Core</v>
      </c>
      <c r="B761" t="s">
        <v>41</v>
      </c>
      <c r="C761" t="s">
        <v>18</v>
      </c>
      <c r="E761">
        <v>63</v>
      </c>
      <c r="F761">
        <v>1</v>
      </c>
      <c r="G761">
        <v>0</v>
      </c>
      <c r="H761">
        <v>0</v>
      </c>
      <c r="I761" t="s">
        <v>132</v>
      </c>
      <c r="J761">
        <v>6866.21</v>
      </c>
      <c r="K761">
        <v>21772.799999999999</v>
      </c>
      <c r="L761">
        <v>39657.599999999999</v>
      </c>
      <c r="M761">
        <v>77760</v>
      </c>
      <c r="N761" t="s">
        <v>238</v>
      </c>
      <c r="O761" t="s">
        <v>239</v>
      </c>
    </row>
    <row r="762" spans="1:15" x14ac:dyDescent="0.3">
      <c r="A762" t="str">
        <f t="shared" si="2"/>
        <v>MEDI0201A_HKD_63_1_0_hk_basic_16000_Core</v>
      </c>
      <c r="B762" t="s">
        <v>41</v>
      </c>
      <c r="C762" t="s">
        <v>18</v>
      </c>
      <c r="E762">
        <v>63</v>
      </c>
      <c r="F762">
        <v>1</v>
      </c>
      <c r="G762">
        <v>0</v>
      </c>
      <c r="H762">
        <v>16000</v>
      </c>
      <c r="I762" t="s">
        <v>132</v>
      </c>
      <c r="J762">
        <v>3235.31</v>
      </c>
      <c r="K762">
        <v>10259.200000000001</v>
      </c>
      <c r="L762">
        <v>18686.400000000001</v>
      </c>
      <c r="M762">
        <v>36640</v>
      </c>
      <c r="N762" t="s">
        <v>238</v>
      </c>
      <c r="O762" t="s">
        <v>239</v>
      </c>
    </row>
    <row r="763" spans="1:15" x14ac:dyDescent="0.3">
      <c r="A763" t="str">
        <f t="shared" si="2"/>
        <v>MEDI0201A_HKD_63_1_0_hk_basic_25000_Core</v>
      </c>
      <c r="B763" t="s">
        <v>41</v>
      </c>
      <c r="C763" t="s">
        <v>18</v>
      </c>
      <c r="E763">
        <v>63</v>
      </c>
      <c r="F763">
        <v>1</v>
      </c>
      <c r="G763">
        <v>0</v>
      </c>
      <c r="H763">
        <v>25000</v>
      </c>
      <c r="I763" t="s">
        <v>132</v>
      </c>
      <c r="J763">
        <v>2910.37</v>
      </c>
      <c r="K763">
        <v>9228.7999999999993</v>
      </c>
      <c r="L763">
        <v>16809.599999999999</v>
      </c>
      <c r="M763">
        <v>32960</v>
      </c>
      <c r="N763" t="s">
        <v>238</v>
      </c>
      <c r="O763" t="s">
        <v>239</v>
      </c>
    </row>
    <row r="764" spans="1:15" x14ac:dyDescent="0.3">
      <c r="A764" t="str">
        <f t="shared" si="2"/>
        <v>MEDI0201A_HKD_63_0_1_hk_basic_0_Core</v>
      </c>
      <c r="B764" t="s">
        <v>41</v>
      </c>
      <c r="C764" t="s">
        <v>18</v>
      </c>
      <c r="E764">
        <v>63</v>
      </c>
      <c r="F764">
        <v>0</v>
      </c>
      <c r="G764">
        <v>1</v>
      </c>
      <c r="H764">
        <v>0</v>
      </c>
      <c r="I764" t="s">
        <v>132</v>
      </c>
      <c r="J764">
        <v>6866.21</v>
      </c>
      <c r="K764">
        <v>21772.799999999999</v>
      </c>
      <c r="L764">
        <v>39657.599999999999</v>
      </c>
      <c r="M764">
        <v>77760</v>
      </c>
      <c r="N764" t="s">
        <v>238</v>
      </c>
      <c r="O764" t="s">
        <v>239</v>
      </c>
    </row>
    <row r="765" spans="1:15" x14ac:dyDescent="0.3">
      <c r="A765" t="str">
        <f t="shared" si="2"/>
        <v>MEDI0201A_HKD_63_0_1_hk_basic_16000_Core</v>
      </c>
      <c r="B765" t="s">
        <v>41</v>
      </c>
      <c r="C765" t="s">
        <v>18</v>
      </c>
      <c r="E765">
        <v>63</v>
      </c>
      <c r="F765">
        <v>0</v>
      </c>
      <c r="G765">
        <v>1</v>
      </c>
      <c r="H765">
        <v>16000</v>
      </c>
      <c r="I765" t="s">
        <v>132</v>
      </c>
      <c r="J765">
        <v>3235.31</v>
      </c>
      <c r="K765">
        <v>10259.200000000001</v>
      </c>
      <c r="L765">
        <v>18686.400000000001</v>
      </c>
      <c r="M765">
        <v>36640</v>
      </c>
      <c r="N765" t="s">
        <v>238</v>
      </c>
      <c r="O765" t="s">
        <v>239</v>
      </c>
    </row>
    <row r="766" spans="1:15" x14ac:dyDescent="0.3">
      <c r="A766" t="str">
        <f t="shared" si="2"/>
        <v>MEDI0201A_HKD_63_0_1_hk_basic_25000_Core</v>
      </c>
      <c r="B766" t="s">
        <v>41</v>
      </c>
      <c r="C766" t="s">
        <v>18</v>
      </c>
      <c r="E766">
        <v>63</v>
      </c>
      <c r="F766">
        <v>0</v>
      </c>
      <c r="G766">
        <v>1</v>
      </c>
      <c r="H766">
        <v>25000</v>
      </c>
      <c r="I766" t="s">
        <v>132</v>
      </c>
      <c r="J766">
        <v>2910.37</v>
      </c>
      <c r="K766">
        <v>9228.7999999999993</v>
      </c>
      <c r="L766">
        <v>16809.599999999999</v>
      </c>
      <c r="M766">
        <v>32960</v>
      </c>
      <c r="N766" t="s">
        <v>238</v>
      </c>
      <c r="O766" t="s">
        <v>239</v>
      </c>
    </row>
    <row r="767" spans="1:15" x14ac:dyDescent="0.3">
      <c r="A767" t="str">
        <f t="shared" ref="A767:A1021" si="3">CONCATENATE(B767,"_",E767, "_", F767,"_",G767,"_",N767,"_",O767,"_",H767,"_",I767)</f>
        <v>MEDI0201A_HKD_63_0_0_hk_basic_0_Core</v>
      </c>
      <c r="B767" t="s">
        <v>41</v>
      </c>
      <c r="C767" t="s">
        <v>18</v>
      </c>
      <c r="E767">
        <v>63</v>
      </c>
      <c r="F767">
        <v>0</v>
      </c>
      <c r="G767">
        <v>0</v>
      </c>
      <c r="H767">
        <v>0</v>
      </c>
      <c r="I767" t="s">
        <v>132</v>
      </c>
      <c r="J767">
        <v>6866.21</v>
      </c>
      <c r="K767">
        <v>21772.799999999999</v>
      </c>
      <c r="L767">
        <v>39657.599999999999</v>
      </c>
      <c r="M767">
        <v>77760</v>
      </c>
      <c r="N767" t="s">
        <v>238</v>
      </c>
      <c r="O767" t="s">
        <v>239</v>
      </c>
    </row>
    <row r="768" spans="1:15" x14ac:dyDescent="0.3">
      <c r="A768" t="str">
        <f t="shared" si="3"/>
        <v>MEDI0201A_HKD_63_0_0_hk_basic_16000_Core</v>
      </c>
      <c r="B768" t="s">
        <v>41</v>
      </c>
      <c r="C768" t="s">
        <v>18</v>
      </c>
      <c r="E768">
        <v>63</v>
      </c>
      <c r="F768">
        <v>0</v>
      </c>
      <c r="G768">
        <v>0</v>
      </c>
      <c r="H768">
        <v>16000</v>
      </c>
      <c r="I768" t="s">
        <v>132</v>
      </c>
      <c r="J768">
        <v>3235.31</v>
      </c>
      <c r="K768">
        <v>10259.200000000001</v>
      </c>
      <c r="L768">
        <v>18686.400000000001</v>
      </c>
      <c r="M768">
        <v>36640</v>
      </c>
      <c r="N768" t="s">
        <v>238</v>
      </c>
      <c r="O768" t="s">
        <v>239</v>
      </c>
    </row>
    <row r="769" spans="1:15" x14ac:dyDescent="0.3">
      <c r="A769" t="str">
        <f t="shared" si="3"/>
        <v>MEDI0201A_HKD_63_0_0_hk_basic_25000_Core</v>
      </c>
      <c r="B769" t="s">
        <v>41</v>
      </c>
      <c r="C769" t="s">
        <v>18</v>
      </c>
      <c r="E769">
        <v>63</v>
      </c>
      <c r="F769">
        <v>0</v>
      </c>
      <c r="G769">
        <v>0</v>
      </c>
      <c r="H769">
        <v>25000</v>
      </c>
      <c r="I769" t="s">
        <v>132</v>
      </c>
      <c r="J769">
        <v>2910.37</v>
      </c>
      <c r="K769">
        <v>9228.7999999999993</v>
      </c>
      <c r="L769">
        <v>16809.599999999999</v>
      </c>
      <c r="M769">
        <v>32960</v>
      </c>
      <c r="N769" t="s">
        <v>238</v>
      </c>
      <c r="O769" t="s">
        <v>239</v>
      </c>
    </row>
    <row r="770" spans="1:15" x14ac:dyDescent="0.3">
      <c r="A770" t="str">
        <f t="shared" si="3"/>
        <v>MEDI0201A_HKD_64_1_1_hk_basic_0_Core</v>
      </c>
      <c r="B770" t="s">
        <v>41</v>
      </c>
      <c r="C770" t="s">
        <v>18</v>
      </c>
      <c r="E770">
        <v>64</v>
      </c>
      <c r="F770">
        <v>1</v>
      </c>
      <c r="G770">
        <v>1</v>
      </c>
      <c r="H770">
        <v>0</v>
      </c>
      <c r="I770" t="s">
        <v>132</v>
      </c>
      <c r="J770">
        <v>7685.63</v>
      </c>
      <c r="K770">
        <v>24371.200000000001</v>
      </c>
      <c r="L770">
        <v>44390.400000000001</v>
      </c>
      <c r="M770">
        <v>87040</v>
      </c>
      <c r="N770" t="s">
        <v>238</v>
      </c>
      <c r="O770" t="s">
        <v>239</v>
      </c>
    </row>
    <row r="771" spans="1:15" x14ac:dyDescent="0.3">
      <c r="A771" t="str">
        <f t="shared" si="3"/>
        <v>MEDI0201A_HKD_64_1_1_hk_basic_16000_Core</v>
      </c>
      <c r="B771" t="s">
        <v>41</v>
      </c>
      <c r="C771" t="s">
        <v>18</v>
      </c>
      <c r="E771">
        <v>64</v>
      </c>
      <c r="F771">
        <v>1</v>
      </c>
      <c r="G771">
        <v>1</v>
      </c>
      <c r="H771">
        <v>16000</v>
      </c>
      <c r="I771" t="s">
        <v>132</v>
      </c>
      <c r="J771">
        <v>3588.51</v>
      </c>
      <c r="K771">
        <v>11379.2</v>
      </c>
      <c r="L771">
        <v>20726.400000000001</v>
      </c>
      <c r="M771">
        <v>40640</v>
      </c>
      <c r="N771" t="s">
        <v>238</v>
      </c>
      <c r="O771" t="s">
        <v>239</v>
      </c>
    </row>
    <row r="772" spans="1:15" x14ac:dyDescent="0.3">
      <c r="A772" t="str">
        <f t="shared" si="3"/>
        <v>MEDI0201A_HKD_64_1_1_hk_basic_25000_Core</v>
      </c>
      <c r="B772" t="s">
        <v>41</v>
      </c>
      <c r="C772" t="s">
        <v>18</v>
      </c>
      <c r="E772">
        <v>64</v>
      </c>
      <c r="F772">
        <v>1</v>
      </c>
      <c r="G772">
        <v>1</v>
      </c>
      <c r="H772">
        <v>25000</v>
      </c>
      <c r="I772" t="s">
        <v>132</v>
      </c>
      <c r="J772">
        <v>3235.31</v>
      </c>
      <c r="K772">
        <v>10259.200000000001</v>
      </c>
      <c r="L772">
        <v>18686.400000000001</v>
      </c>
      <c r="M772">
        <v>36640</v>
      </c>
      <c r="N772" t="s">
        <v>238</v>
      </c>
      <c r="O772" t="s">
        <v>239</v>
      </c>
    </row>
    <row r="773" spans="1:15" x14ac:dyDescent="0.3">
      <c r="A773" t="str">
        <f t="shared" si="3"/>
        <v>MEDI0201A_HKD_64_1_0_hk_basic_0_Core</v>
      </c>
      <c r="B773" t="s">
        <v>41</v>
      </c>
      <c r="C773" t="s">
        <v>18</v>
      </c>
      <c r="E773">
        <v>64</v>
      </c>
      <c r="F773">
        <v>1</v>
      </c>
      <c r="G773">
        <v>0</v>
      </c>
      <c r="H773">
        <v>0</v>
      </c>
      <c r="I773" t="s">
        <v>132</v>
      </c>
      <c r="J773">
        <v>7685.63</v>
      </c>
      <c r="K773">
        <v>24371.200000000001</v>
      </c>
      <c r="L773">
        <v>44390.400000000001</v>
      </c>
      <c r="M773">
        <v>87040</v>
      </c>
      <c r="N773" t="s">
        <v>238</v>
      </c>
      <c r="O773" t="s">
        <v>239</v>
      </c>
    </row>
    <row r="774" spans="1:15" x14ac:dyDescent="0.3">
      <c r="A774" t="str">
        <f t="shared" si="3"/>
        <v>MEDI0201A_HKD_64_1_0_hk_basic_16000_Core</v>
      </c>
      <c r="B774" t="s">
        <v>41</v>
      </c>
      <c r="C774" t="s">
        <v>18</v>
      </c>
      <c r="E774">
        <v>64</v>
      </c>
      <c r="F774">
        <v>1</v>
      </c>
      <c r="G774">
        <v>0</v>
      </c>
      <c r="H774">
        <v>16000</v>
      </c>
      <c r="I774" t="s">
        <v>132</v>
      </c>
      <c r="J774">
        <v>3588.51</v>
      </c>
      <c r="K774">
        <v>11379.2</v>
      </c>
      <c r="L774">
        <v>20726.400000000001</v>
      </c>
      <c r="M774">
        <v>40640</v>
      </c>
      <c r="N774" t="s">
        <v>238</v>
      </c>
      <c r="O774" t="s">
        <v>239</v>
      </c>
    </row>
    <row r="775" spans="1:15" x14ac:dyDescent="0.3">
      <c r="A775" t="str">
        <f t="shared" si="3"/>
        <v>MEDI0201A_HKD_64_1_0_hk_basic_25000_Core</v>
      </c>
      <c r="B775" t="s">
        <v>41</v>
      </c>
      <c r="C775" t="s">
        <v>18</v>
      </c>
      <c r="E775">
        <v>64</v>
      </c>
      <c r="F775">
        <v>1</v>
      </c>
      <c r="G775">
        <v>0</v>
      </c>
      <c r="H775">
        <v>25000</v>
      </c>
      <c r="I775" t="s">
        <v>132</v>
      </c>
      <c r="J775">
        <v>3235.31</v>
      </c>
      <c r="K775">
        <v>10259.200000000001</v>
      </c>
      <c r="L775">
        <v>18686.400000000001</v>
      </c>
      <c r="M775">
        <v>36640</v>
      </c>
      <c r="N775" t="s">
        <v>238</v>
      </c>
      <c r="O775" t="s">
        <v>239</v>
      </c>
    </row>
    <row r="776" spans="1:15" x14ac:dyDescent="0.3">
      <c r="A776" t="str">
        <f t="shared" si="3"/>
        <v>MEDI0201A_HKD_64_0_1_hk_basic_0_Core</v>
      </c>
      <c r="B776" t="s">
        <v>41</v>
      </c>
      <c r="C776" t="s">
        <v>18</v>
      </c>
      <c r="E776">
        <v>64</v>
      </c>
      <c r="F776">
        <v>0</v>
      </c>
      <c r="G776">
        <v>1</v>
      </c>
      <c r="H776">
        <v>0</v>
      </c>
      <c r="I776" t="s">
        <v>132</v>
      </c>
      <c r="J776">
        <v>7685.63</v>
      </c>
      <c r="K776">
        <v>24371.200000000001</v>
      </c>
      <c r="L776">
        <v>44390.400000000001</v>
      </c>
      <c r="M776">
        <v>87040</v>
      </c>
      <c r="N776" t="s">
        <v>238</v>
      </c>
      <c r="O776" t="s">
        <v>239</v>
      </c>
    </row>
    <row r="777" spans="1:15" x14ac:dyDescent="0.3">
      <c r="A777" t="str">
        <f t="shared" si="3"/>
        <v>MEDI0201A_HKD_64_0_1_hk_basic_16000_Core</v>
      </c>
      <c r="B777" t="s">
        <v>41</v>
      </c>
      <c r="C777" t="s">
        <v>18</v>
      </c>
      <c r="E777">
        <v>64</v>
      </c>
      <c r="F777">
        <v>0</v>
      </c>
      <c r="G777">
        <v>1</v>
      </c>
      <c r="H777">
        <v>16000</v>
      </c>
      <c r="I777" t="s">
        <v>132</v>
      </c>
      <c r="J777">
        <v>3588.51</v>
      </c>
      <c r="K777">
        <v>11379.2</v>
      </c>
      <c r="L777">
        <v>20726.400000000001</v>
      </c>
      <c r="M777">
        <v>40640</v>
      </c>
      <c r="N777" t="s">
        <v>238</v>
      </c>
      <c r="O777" t="s">
        <v>239</v>
      </c>
    </row>
    <row r="778" spans="1:15" x14ac:dyDescent="0.3">
      <c r="A778" t="str">
        <f t="shared" si="3"/>
        <v>MEDI0201A_HKD_64_0_1_hk_basic_25000_Core</v>
      </c>
      <c r="B778" t="s">
        <v>41</v>
      </c>
      <c r="C778" t="s">
        <v>18</v>
      </c>
      <c r="E778">
        <v>64</v>
      </c>
      <c r="F778">
        <v>0</v>
      </c>
      <c r="G778">
        <v>1</v>
      </c>
      <c r="H778">
        <v>25000</v>
      </c>
      <c r="I778" t="s">
        <v>132</v>
      </c>
      <c r="J778">
        <v>3235.31</v>
      </c>
      <c r="K778">
        <v>10259.200000000001</v>
      </c>
      <c r="L778">
        <v>18686.400000000001</v>
      </c>
      <c r="M778">
        <v>36640</v>
      </c>
      <c r="N778" t="s">
        <v>238</v>
      </c>
      <c r="O778" t="s">
        <v>239</v>
      </c>
    </row>
    <row r="779" spans="1:15" x14ac:dyDescent="0.3">
      <c r="A779" t="str">
        <f t="shared" si="3"/>
        <v>MEDI0201A_HKD_64_0_0_hk_basic_0_Core</v>
      </c>
      <c r="B779" t="s">
        <v>41</v>
      </c>
      <c r="C779" t="s">
        <v>18</v>
      </c>
      <c r="E779">
        <v>64</v>
      </c>
      <c r="F779">
        <v>0</v>
      </c>
      <c r="G779">
        <v>0</v>
      </c>
      <c r="H779">
        <v>0</v>
      </c>
      <c r="I779" t="s">
        <v>132</v>
      </c>
      <c r="J779">
        <v>7685.63</v>
      </c>
      <c r="K779">
        <v>24371.200000000001</v>
      </c>
      <c r="L779">
        <v>44390.400000000001</v>
      </c>
      <c r="M779">
        <v>87040</v>
      </c>
      <c r="N779" t="s">
        <v>238</v>
      </c>
      <c r="O779" t="s">
        <v>239</v>
      </c>
    </row>
    <row r="780" spans="1:15" x14ac:dyDescent="0.3">
      <c r="A780" t="str">
        <f t="shared" si="3"/>
        <v>MEDI0201A_HKD_64_0_0_hk_basic_16000_Core</v>
      </c>
      <c r="B780" t="s">
        <v>41</v>
      </c>
      <c r="C780" t="s">
        <v>18</v>
      </c>
      <c r="E780">
        <v>64</v>
      </c>
      <c r="F780">
        <v>0</v>
      </c>
      <c r="G780">
        <v>0</v>
      </c>
      <c r="H780">
        <v>16000</v>
      </c>
      <c r="I780" t="s">
        <v>132</v>
      </c>
      <c r="J780">
        <v>3588.51</v>
      </c>
      <c r="K780">
        <v>11379.2</v>
      </c>
      <c r="L780">
        <v>20726.400000000001</v>
      </c>
      <c r="M780">
        <v>40640</v>
      </c>
      <c r="N780" t="s">
        <v>238</v>
      </c>
      <c r="O780" t="s">
        <v>239</v>
      </c>
    </row>
    <row r="781" spans="1:15" x14ac:dyDescent="0.3">
      <c r="A781" t="str">
        <f t="shared" si="3"/>
        <v>MEDI0201A_HKD_64_0_0_hk_basic_25000_Core</v>
      </c>
      <c r="B781" t="s">
        <v>41</v>
      </c>
      <c r="C781" t="s">
        <v>18</v>
      </c>
      <c r="E781">
        <v>64</v>
      </c>
      <c r="F781">
        <v>0</v>
      </c>
      <c r="G781">
        <v>0</v>
      </c>
      <c r="H781">
        <v>25000</v>
      </c>
      <c r="I781" t="s">
        <v>132</v>
      </c>
      <c r="J781">
        <v>3235.31</v>
      </c>
      <c r="K781">
        <v>10259.200000000001</v>
      </c>
      <c r="L781">
        <v>18686.400000000001</v>
      </c>
      <c r="M781">
        <v>36640</v>
      </c>
      <c r="N781" t="s">
        <v>238</v>
      </c>
      <c r="O781" t="s">
        <v>239</v>
      </c>
    </row>
    <row r="782" spans="1:15" x14ac:dyDescent="0.3">
      <c r="A782" t="str">
        <f t="shared" si="3"/>
        <v>MEDI0201A_HKD_65_1_1_hk_basic_0_Core</v>
      </c>
      <c r="B782" t="s">
        <v>41</v>
      </c>
      <c r="C782" t="s">
        <v>18</v>
      </c>
      <c r="E782">
        <v>65</v>
      </c>
      <c r="F782">
        <v>1</v>
      </c>
      <c r="G782">
        <v>1</v>
      </c>
      <c r="H782">
        <v>0</v>
      </c>
      <c r="I782" t="s">
        <v>132</v>
      </c>
      <c r="J782">
        <v>8476.7999999999993</v>
      </c>
      <c r="K782">
        <v>26880</v>
      </c>
      <c r="L782">
        <v>48960</v>
      </c>
      <c r="M782">
        <v>96000</v>
      </c>
      <c r="N782" t="s">
        <v>238</v>
      </c>
      <c r="O782" t="s">
        <v>239</v>
      </c>
    </row>
    <row r="783" spans="1:15" x14ac:dyDescent="0.3">
      <c r="A783" t="str">
        <f t="shared" si="3"/>
        <v>MEDI0201A_HKD_65_1_1_hk_basic_16000_Core</v>
      </c>
      <c r="B783" t="s">
        <v>41</v>
      </c>
      <c r="C783" t="s">
        <v>18</v>
      </c>
      <c r="E783">
        <v>65</v>
      </c>
      <c r="F783">
        <v>1</v>
      </c>
      <c r="G783">
        <v>1</v>
      </c>
      <c r="H783">
        <v>16000</v>
      </c>
      <c r="I783" t="s">
        <v>132</v>
      </c>
      <c r="J783">
        <v>3927.58</v>
      </c>
      <c r="K783">
        <v>12454.4</v>
      </c>
      <c r="L783">
        <v>22684.799999999999</v>
      </c>
      <c r="M783">
        <v>44480</v>
      </c>
      <c r="N783" t="s">
        <v>238</v>
      </c>
      <c r="O783" t="s">
        <v>239</v>
      </c>
    </row>
    <row r="784" spans="1:15" x14ac:dyDescent="0.3">
      <c r="A784" t="str">
        <f t="shared" si="3"/>
        <v>MEDI0201A_HKD_65_1_1_hk_basic_25000_Core</v>
      </c>
      <c r="B784" t="s">
        <v>41</v>
      </c>
      <c r="C784" t="s">
        <v>18</v>
      </c>
      <c r="E784">
        <v>65</v>
      </c>
      <c r="F784">
        <v>1</v>
      </c>
      <c r="G784">
        <v>1</v>
      </c>
      <c r="H784">
        <v>25000</v>
      </c>
      <c r="I784" t="s">
        <v>132</v>
      </c>
      <c r="J784">
        <v>3546.13</v>
      </c>
      <c r="K784">
        <v>11244.8</v>
      </c>
      <c r="L784">
        <v>20481.599999999999</v>
      </c>
      <c r="M784">
        <v>40160</v>
      </c>
      <c r="N784" t="s">
        <v>238</v>
      </c>
      <c r="O784" t="s">
        <v>239</v>
      </c>
    </row>
    <row r="785" spans="1:15" x14ac:dyDescent="0.3">
      <c r="A785" t="str">
        <f t="shared" si="3"/>
        <v>MEDI0201A_HKD_65_1_0_hk_basic_0_Core</v>
      </c>
      <c r="B785" t="s">
        <v>41</v>
      </c>
      <c r="C785" t="s">
        <v>18</v>
      </c>
      <c r="E785">
        <v>65</v>
      </c>
      <c r="F785">
        <v>1</v>
      </c>
      <c r="G785">
        <v>0</v>
      </c>
      <c r="H785">
        <v>0</v>
      </c>
      <c r="I785" t="s">
        <v>132</v>
      </c>
      <c r="J785">
        <v>8476.7999999999993</v>
      </c>
      <c r="K785">
        <v>26880</v>
      </c>
      <c r="L785">
        <v>48960</v>
      </c>
      <c r="M785">
        <v>96000</v>
      </c>
      <c r="N785" t="s">
        <v>238</v>
      </c>
      <c r="O785" t="s">
        <v>239</v>
      </c>
    </row>
    <row r="786" spans="1:15" x14ac:dyDescent="0.3">
      <c r="A786" t="str">
        <f t="shared" si="3"/>
        <v>MEDI0201A_HKD_65_1_0_hk_basic_16000_Core</v>
      </c>
      <c r="B786" t="s">
        <v>41</v>
      </c>
      <c r="C786" t="s">
        <v>18</v>
      </c>
      <c r="E786">
        <v>65</v>
      </c>
      <c r="F786">
        <v>1</v>
      </c>
      <c r="G786">
        <v>0</v>
      </c>
      <c r="H786">
        <v>16000</v>
      </c>
      <c r="I786" t="s">
        <v>132</v>
      </c>
      <c r="J786">
        <v>3927.58</v>
      </c>
      <c r="K786">
        <v>12454.4</v>
      </c>
      <c r="L786">
        <v>22684.799999999999</v>
      </c>
      <c r="M786">
        <v>44480</v>
      </c>
      <c r="N786" t="s">
        <v>238</v>
      </c>
      <c r="O786" t="s">
        <v>239</v>
      </c>
    </row>
    <row r="787" spans="1:15" x14ac:dyDescent="0.3">
      <c r="A787" t="str">
        <f t="shared" si="3"/>
        <v>MEDI0201A_HKD_65_1_0_hk_basic_25000_Core</v>
      </c>
      <c r="B787" t="s">
        <v>41</v>
      </c>
      <c r="C787" t="s">
        <v>18</v>
      </c>
      <c r="E787">
        <v>65</v>
      </c>
      <c r="F787">
        <v>1</v>
      </c>
      <c r="G787">
        <v>0</v>
      </c>
      <c r="H787">
        <v>25000</v>
      </c>
      <c r="I787" t="s">
        <v>132</v>
      </c>
      <c r="J787">
        <v>3546.13</v>
      </c>
      <c r="K787">
        <v>11244.8</v>
      </c>
      <c r="L787">
        <v>20481.599999999999</v>
      </c>
      <c r="M787">
        <v>40160</v>
      </c>
      <c r="N787" t="s">
        <v>238</v>
      </c>
      <c r="O787" t="s">
        <v>239</v>
      </c>
    </row>
    <row r="788" spans="1:15" x14ac:dyDescent="0.3">
      <c r="A788" t="str">
        <f t="shared" si="3"/>
        <v>MEDI0201A_HKD_65_0_1_hk_basic_0_Core</v>
      </c>
      <c r="B788" t="s">
        <v>41</v>
      </c>
      <c r="C788" t="s">
        <v>18</v>
      </c>
      <c r="E788">
        <v>65</v>
      </c>
      <c r="F788">
        <v>0</v>
      </c>
      <c r="G788">
        <v>1</v>
      </c>
      <c r="H788">
        <v>0</v>
      </c>
      <c r="I788" t="s">
        <v>132</v>
      </c>
      <c r="J788">
        <v>8476.7999999999993</v>
      </c>
      <c r="K788">
        <v>26880</v>
      </c>
      <c r="L788">
        <v>48960</v>
      </c>
      <c r="M788">
        <v>96000</v>
      </c>
      <c r="N788" t="s">
        <v>238</v>
      </c>
      <c r="O788" t="s">
        <v>239</v>
      </c>
    </row>
    <row r="789" spans="1:15" x14ac:dyDescent="0.3">
      <c r="A789" t="str">
        <f t="shared" si="3"/>
        <v>MEDI0201A_HKD_65_0_1_hk_basic_16000_Core</v>
      </c>
      <c r="B789" t="s">
        <v>41</v>
      </c>
      <c r="C789" t="s">
        <v>18</v>
      </c>
      <c r="E789">
        <v>65</v>
      </c>
      <c r="F789">
        <v>0</v>
      </c>
      <c r="G789">
        <v>1</v>
      </c>
      <c r="H789">
        <v>16000</v>
      </c>
      <c r="I789" t="s">
        <v>132</v>
      </c>
      <c r="J789">
        <v>3927.58</v>
      </c>
      <c r="K789">
        <v>12454.4</v>
      </c>
      <c r="L789">
        <v>22684.799999999999</v>
      </c>
      <c r="M789">
        <v>44480</v>
      </c>
      <c r="N789" t="s">
        <v>238</v>
      </c>
      <c r="O789" t="s">
        <v>239</v>
      </c>
    </row>
    <row r="790" spans="1:15" x14ac:dyDescent="0.3">
      <c r="A790" t="str">
        <f t="shared" si="3"/>
        <v>MEDI0201A_HKD_65_0_1_hk_basic_25000_Core</v>
      </c>
      <c r="B790" t="s">
        <v>41</v>
      </c>
      <c r="C790" t="s">
        <v>18</v>
      </c>
      <c r="E790">
        <v>65</v>
      </c>
      <c r="F790">
        <v>0</v>
      </c>
      <c r="G790">
        <v>1</v>
      </c>
      <c r="H790">
        <v>25000</v>
      </c>
      <c r="I790" t="s">
        <v>132</v>
      </c>
      <c r="J790">
        <v>3546.13</v>
      </c>
      <c r="K790">
        <v>11244.8</v>
      </c>
      <c r="L790">
        <v>20481.599999999999</v>
      </c>
      <c r="M790">
        <v>40160</v>
      </c>
      <c r="N790" t="s">
        <v>238</v>
      </c>
      <c r="O790" t="s">
        <v>239</v>
      </c>
    </row>
    <row r="791" spans="1:15" x14ac:dyDescent="0.3">
      <c r="A791" t="str">
        <f t="shared" si="3"/>
        <v>MEDI0201A_HKD_65_0_0_hk_basic_0_Core</v>
      </c>
      <c r="B791" t="s">
        <v>41</v>
      </c>
      <c r="C791" t="s">
        <v>18</v>
      </c>
      <c r="E791">
        <v>65</v>
      </c>
      <c r="F791">
        <v>0</v>
      </c>
      <c r="G791">
        <v>0</v>
      </c>
      <c r="H791">
        <v>0</v>
      </c>
      <c r="I791" t="s">
        <v>132</v>
      </c>
      <c r="J791">
        <v>8476.7999999999993</v>
      </c>
      <c r="K791">
        <v>26880</v>
      </c>
      <c r="L791">
        <v>48960</v>
      </c>
      <c r="M791">
        <v>96000</v>
      </c>
      <c r="N791" t="s">
        <v>238</v>
      </c>
      <c r="O791" t="s">
        <v>239</v>
      </c>
    </row>
    <row r="792" spans="1:15" x14ac:dyDescent="0.3">
      <c r="A792" t="str">
        <f t="shared" si="3"/>
        <v>MEDI0201A_HKD_65_0_0_hk_basic_16000_Core</v>
      </c>
      <c r="B792" t="s">
        <v>41</v>
      </c>
      <c r="C792" t="s">
        <v>18</v>
      </c>
      <c r="E792">
        <v>65</v>
      </c>
      <c r="F792">
        <v>0</v>
      </c>
      <c r="G792">
        <v>0</v>
      </c>
      <c r="H792">
        <v>16000</v>
      </c>
      <c r="I792" t="s">
        <v>132</v>
      </c>
      <c r="J792">
        <v>3927.58</v>
      </c>
      <c r="K792">
        <v>12454.4</v>
      </c>
      <c r="L792">
        <v>22684.799999999999</v>
      </c>
      <c r="M792">
        <v>44480</v>
      </c>
      <c r="N792" t="s">
        <v>238</v>
      </c>
      <c r="O792" t="s">
        <v>239</v>
      </c>
    </row>
    <row r="793" spans="1:15" x14ac:dyDescent="0.3">
      <c r="A793" t="str">
        <f t="shared" si="3"/>
        <v>MEDI0201A_HKD_65_0_0_hk_basic_25000_Core</v>
      </c>
      <c r="B793" t="s">
        <v>41</v>
      </c>
      <c r="C793" t="s">
        <v>18</v>
      </c>
      <c r="E793">
        <v>65</v>
      </c>
      <c r="F793">
        <v>0</v>
      </c>
      <c r="G793">
        <v>0</v>
      </c>
      <c r="H793">
        <v>25000</v>
      </c>
      <c r="I793" t="s">
        <v>132</v>
      </c>
      <c r="J793">
        <v>3546.13</v>
      </c>
      <c r="K793">
        <v>11244.8</v>
      </c>
      <c r="L793">
        <v>20481.599999999999</v>
      </c>
      <c r="M793">
        <v>40160</v>
      </c>
      <c r="N793" t="s">
        <v>238</v>
      </c>
      <c r="O793" t="s">
        <v>239</v>
      </c>
    </row>
    <row r="794" spans="1:15" x14ac:dyDescent="0.3">
      <c r="A794" t="str">
        <f t="shared" si="3"/>
        <v>MEDI0201A_HKD_66_1_1_hk_basic_0_Core</v>
      </c>
      <c r="B794" t="s">
        <v>41</v>
      </c>
      <c r="C794" t="s">
        <v>18</v>
      </c>
      <c r="E794">
        <v>66</v>
      </c>
      <c r="F794">
        <v>1</v>
      </c>
      <c r="G794">
        <v>1</v>
      </c>
      <c r="H794">
        <v>0</v>
      </c>
      <c r="I794" t="s">
        <v>132</v>
      </c>
      <c r="J794">
        <v>9197.33</v>
      </c>
      <c r="K794">
        <v>29164.799999999999</v>
      </c>
      <c r="L794">
        <v>53121.599999999999</v>
      </c>
      <c r="M794">
        <v>104160</v>
      </c>
      <c r="N794" t="s">
        <v>238</v>
      </c>
      <c r="O794" t="s">
        <v>239</v>
      </c>
    </row>
    <row r="795" spans="1:15" x14ac:dyDescent="0.3">
      <c r="A795" t="str">
        <f t="shared" si="3"/>
        <v>MEDI0201A_HKD_66_1_1_hk_basic_16000_Core</v>
      </c>
      <c r="B795" t="s">
        <v>41</v>
      </c>
      <c r="C795" t="s">
        <v>18</v>
      </c>
      <c r="E795">
        <v>66</v>
      </c>
      <c r="F795">
        <v>1</v>
      </c>
      <c r="G795">
        <v>1</v>
      </c>
      <c r="H795">
        <v>16000</v>
      </c>
      <c r="I795" t="s">
        <v>132</v>
      </c>
      <c r="J795">
        <v>4294.91</v>
      </c>
      <c r="K795">
        <v>13619.2</v>
      </c>
      <c r="L795">
        <v>24806.400000000001</v>
      </c>
      <c r="M795">
        <v>48640</v>
      </c>
      <c r="N795" t="s">
        <v>238</v>
      </c>
      <c r="O795" t="s">
        <v>239</v>
      </c>
    </row>
    <row r="796" spans="1:15" x14ac:dyDescent="0.3">
      <c r="A796" t="str">
        <f t="shared" si="3"/>
        <v>MEDI0201A_HKD_66_1_1_hk_basic_25000_Core</v>
      </c>
      <c r="B796" t="s">
        <v>41</v>
      </c>
      <c r="C796" t="s">
        <v>18</v>
      </c>
      <c r="E796">
        <v>66</v>
      </c>
      <c r="F796">
        <v>1</v>
      </c>
      <c r="G796">
        <v>1</v>
      </c>
      <c r="H796">
        <v>25000</v>
      </c>
      <c r="I796" t="s">
        <v>132</v>
      </c>
      <c r="J796">
        <v>3871.07</v>
      </c>
      <c r="K796">
        <v>12275.2</v>
      </c>
      <c r="L796">
        <v>22358.400000000001</v>
      </c>
      <c r="M796">
        <v>43840</v>
      </c>
      <c r="N796" t="s">
        <v>238</v>
      </c>
      <c r="O796" t="s">
        <v>239</v>
      </c>
    </row>
    <row r="797" spans="1:15" x14ac:dyDescent="0.3">
      <c r="A797" t="str">
        <f t="shared" si="3"/>
        <v>MEDI0201A_HKD_66_1_0_hk_basic_0_Core</v>
      </c>
      <c r="B797" t="s">
        <v>41</v>
      </c>
      <c r="C797" t="s">
        <v>18</v>
      </c>
      <c r="E797">
        <v>66</v>
      </c>
      <c r="F797">
        <v>1</v>
      </c>
      <c r="G797">
        <v>0</v>
      </c>
      <c r="H797">
        <v>0</v>
      </c>
      <c r="I797" t="s">
        <v>132</v>
      </c>
      <c r="J797">
        <v>9197.33</v>
      </c>
      <c r="K797">
        <v>29164.799999999999</v>
      </c>
      <c r="L797">
        <v>53121.599999999999</v>
      </c>
      <c r="M797">
        <v>104160</v>
      </c>
      <c r="N797" t="s">
        <v>238</v>
      </c>
      <c r="O797" t="s">
        <v>239</v>
      </c>
    </row>
    <row r="798" spans="1:15" x14ac:dyDescent="0.3">
      <c r="A798" t="str">
        <f t="shared" si="3"/>
        <v>MEDI0201A_HKD_66_1_0_hk_basic_16000_Core</v>
      </c>
      <c r="B798" t="s">
        <v>41</v>
      </c>
      <c r="C798" t="s">
        <v>18</v>
      </c>
      <c r="E798">
        <v>66</v>
      </c>
      <c r="F798">
        <v>1</v>
      </c>
      <c r="G798">
        <v>0</v>
      </c>
      <c r="H798">
        <v>16000</v>
      </c>
      <c r="I798" t="s">
        <v>132</v>
      </c>
      <c r="J798">
        <v>4294.91</v>
      </c>
      <c r="K798">
        <v>13619.2</v>
      </c>
      <c r="L798">
        <v>24806.400000000001</v>
      </c>
      <c r="M798">
        <v>48640</v>
      </c>
      <c r="N798" t="s">
        <v>238</v>
      </c>
      <c r="O798" t="s">
        <v>239</v>
      </c>
    </row>
    <row r="799" spans="1:15" x14ac:dyDescent="0.3">
      <c r="A799" t="str">
        <f t="shared" si="3"/>
        <v>MEDI0201A_HKD_66_1_0_hk_basic_25000_Core</v>
      </c>
      <c r="B799" t="s">
        <v>41</v>
      </c>
      <c r="C799" t="s">
        <v>18</v>
      </c>
      <c r="E799">
        <v>66</v>
      </c>
      <c r="F799">
        <v>1</v>
      </c>
      <c r="G799">
        <v>0</v>
      </c>
      <c r="H799">
        <v>25000</v>
      </c>
      <c r="I799" t="s">
        <v>132</v>
      </c>
      <c r="J799">
        <v>3871.07</v>
      </c>
      <c r="K799">
        <v>12275.2</v>
      </c>
      <c r="L799">
        <v>22358.400000000001</v>
      </c>
      <c r="M799">
        <v>43840</v>
      </c>
      <c r="N799" t="s">
        <v>238</v>
      </c>
      <c r="O799" t="s">
        <v>239</v>
      </c>
    </row>
    <row r="800" spans="1:15" x14ac:dyDescent="0.3">
      <c r="A800" t="str">
        <f t="shared" si="3"/>
        <v>MEDI0201A_HKD_66_0_1_hk_basic_0_Core</v>
      </c>
      <c r="B800" t="s">
        <v>41</v>
      </c>
      <c r="C800" t="s">
        <v>18</v>
      </c>
      <c r="E800">
        <v>66</v>
      </c>
      <c r="F800">
        <v>0</v>
      </c>
      <c r="G800">
        <v>1</v>
      </c>
      <c r="H800">
        <v>0</v>
      </c>
      <c r="I800" t="s">
        <v>132</v>
      </c>
      <c r="J800">
        <v>9197.33</v>
      </c>
      <c r="K800">
        <v>29164.799999999999</v>
      </c>
      <c r="L800">
        <v>53121.599999999999</v>
      </c>
      <c r="M800">
        <v>104160</v>
      </c>
      <c r="N800" t="s">
        <v>238</v>
      </c>
      <c r="O800" t="s">
        <v>239</v>
      </c>
    </row>
    <row r="801" spans="1:15" x14ac:dyDescent="0.3">
      <c r="A801" t="str">
        <f t="shared" si="3"/>
        <v>MEDI0201A_HKD_66_0_1_hk_basic_16000_Core</v>
      </c>
      <c r="B801" t="s">
        <v>41</v>
      </c>
      <c r="C801" t="s">
        <v>18</v>
      </c>
      <c r="E801">
        <v>66</v>
      </c>
      <c r="F801">
        <v>0</v>
      </c>
      <c r="G801">
        <v>1</v>
      </c>
      <c r="H801">
        <v>16000</v>
      </c>
      <c r="I801" t="s">
        <v>132</v>
      </c>
      <c r="J801">
        <v>4294.91</v>
      </c>
      <c r="K801">
        <v>13619.2</v>
      </c>
      <c r="L801">
        <v>24806.400000000001</v>
      </c>
      <c r="M801">
        <v>48640</v>
      </c>
      <c r="N801" t="s">
        <v>238</v>
      </c>
      <c r="O801" t="s">
        <v>239</v>
      </c>
    </row>
    <row r="802" spans="1:15" x14ac:dyDescent="0.3">
      <c r="A802" t="str">
        <f t="shared" si="3"/>
        <v>MEDI0201A_HKD_66_0_1_hk_basic_25000_Core</v>
      </c>
      <c r="B802" t="s">
        <v>41</v>
      </c>
      <c r="C802" t="s">
        <v>18</v>
      </c>
      <c r="E802">
        <v>66</v>
      </c>
      <c r="F802">
        <v>0</v>
      </c>
      <c r="G802">
        <v>1</v>
      </c>
      <c r="H802">
        <v>25000</v>
      </c>
      <c r="I802" t="s">
        <v>132</v>
      </c>
      <c r="J802">
        <v>3871.07</v>
      </c>
      <c r="K802">
        <v>12275.2</v>
      </c>
      <c r="L802">
        <v>22358.400000000001</v>
      </c>
      <c r="M802">
        <v>43840</v>
      </c>
      <c r="N802" t="s">
        <v>238</v>
      </c>
      <c r="O802" t="s">
        <v>239</v>
      </c>
    </row>
    <row r="803" spans="1:15" x14ac:dyDescent="0.3">
      <c r="A803" t="str">
        <f t="shared" si="3"/>
        <v>MEDI0201A_HKD_66_0_0_hk_basic_0_Core</v>
      </c>
      <c r="B803" t="s">
        <v>41</v>
      </c>
      <c r="C803" t="s">
        <v>18</v>
      </c>
      <c r="E803">
        <v>66</v>
      </c>
      <c r="F803">
        <v>0</v>
      </c>
      <c r="G803">
        <v>0</v>
      </c>
      <c r="H803">
        <v>0</v>
      </c>
      <c r="I803" t="s">
        <v>132</v>
      </c>
      <c r="J803">
        <v>9197.33</v>
      </c>
      <c r="K803">
        <v>29164.799999999999</v>
      </c>
      <c r="L803">
        <v>53121.599999999999</v>
      </c>
      <c r="M803">
        <v>104160</v>
      </c>
      <c r="N803" t="s">
        <v>238</v>
      </c>
      <c r="O803" t="s">
        <v>239</v>
      </c>
    </row>
    <row r="804" spans="1:15" x14ac:dyDescent="0.3">
      <c r="A804" t="str">
        <f t="shared" si="3"/>
        <v>MEDI0201A_HKD_66_0_0_hk_basic_16000_Core</v>
      </c>
      <c r="B804" t="s">
        <v>41</v>
      </c>
      <c r="C804" t="s">
        <v>18</v>
      </c>
      <c r="E804">
        <v>66</v>
      </c>
      <c r="F804">
        <v>0</v>
      </c>
      <c r="G804">
        <v>0</v>
      </c>
      <c r="H804">
        <v>16000</v>
      </c>
      <c r="I804" t="s">
        <v>132</v>
      </c>
      <c r="J804">
        <v>4294.91</v>
      </c>
      <c r="K804">
        <v>13619.2</v>
      </c>
      <c r="L804">
        <v>24806.400000000001</v>
      </c>
      <c r="M804">
        <v>48640</v>
      </c>
      <c r="N804" t="s">
        <v>238</v>
      </c>
      <c r="O804" t="s">
        <v>239</v>
      </c>
    </row>
    <row r="805" spans="1:15" x14ac:dyDescent="0.3">
      <c r="A805" t="str">
        <f t="shared" si="3"/>
        <v>MEDI0201A_HKD_66_0_0_hk_basic_25000_Core</v>
      </c>
      <c r="B805" t="s">
        <v>41</v>
      </c>
      <c r="C805" t="s">
        <v>18</v>
      </c>
      <c r="E805">
        <v>66</v>
      </c>
      <c r="F805">
        <v>0</v>
      </c>
      <c r="G805">
        <v>0</v>
      </c>
      <c r="H805">
        <v>25000</v>
      </c>
      <c r="I805" t="s">
        <v>132</v>
      </c>
      <c r="J805">
        <v>3871.07</v>
      </c>
      <c r="K805">
        <v>12275.2</v>
      </c>
      <c r="L805">
        <v>22358.400000000001</v>
      </c>
      <c r="M805">
        <v>43840</v>
      </c>
      <c r="N805" t="s">
        <v>238</v>
      </c>
      <c r="O805" t="s">
        <v>239</v>
      </c>
    </row>
    <row r="806" spans="1:15" x14ac:dyDescent="0.3">
      <c r="A806" t="str">
        <f t="shared" si="3"/>
        <v>MEDI0201A_HKD_67_1_1_hk_basic_0_Core</v>
      </c>
      <c r="B806" t="s">
        <v>41</v>
      </c>
      <c r="C806" t="s">
        <v>18</v>
      </c>
      <c r="E806">
        <v>67</v>
      </c>
      <c r="F806">
        <v>1</v>
      </c>
      <c r="G806">
        <v>1</v>
      </c>
      <c r="H806">
        <v>0</v>
      </c>
      <c r="I806" t="s">
        <v>132</v>
      </c>
      <c r="J806">
        <v>9352.74</v>
      </c>
      <c r="K806">
        <v>29657.599999999999</v>
      </c>
      <c r="L806">
        <v>54019.199999999997</v>
      </c>
      <c r="M806">
        <v>105920</v>
      </c>
      <c r="N806" t="s">
        <v>238</v>
      </c>
      <c r="O806" t="s">
        <v>239</v>
      </c>
    </row>
    <row r="807" spans="1:15" x14ac:dyDescent="0.3">
      <c r="A807" t="str">
        <f t="shared" si="3"/>
        <v>MEDI0201A_HKD_67_1_1_hk_basic_16000_Core</v>
      </c>
      <c r="B807" t="s">
        <v>41</v>
      </c>
      <c r="C807" t="s">
        <v>18</v>
      </c>
      <c r="E807">
        <v>67</v>
      </c>
      <c r="F807">
        <v>1</v>
      </c>
      <c r="G807">
        <v>1</v>
      </c>
      <c r="H807">
        <v>16000</v>
      </c>
      <c r="I807" t="s">
        <v>132</v>
      </c>
      <c r="J807">
        <v>4351.42</v>
      </c>
      <c r="K807">
        <v>13798.4</v>
      </c>
      <c r="L807">
        <v>25132.799999999999</v>
      </c>
      <c r="M807">
        <v>49280</v>
      </c>
      <c r="N807" t="s">
        <v>238</v>
      </c>
      <c r="O807" t="s">
        <v>239</v>
      </c>
    </row>
    <row r="808" spans="1:15" x14ac:dyDescent="0.3">
      <c r="A808" t="str">
        <f t="shared" si="3"/>
        <v>MEDI0201A_HKD_67_1_1_hk_basic_25000_Core</v>
      </c>
      <c r="B808" t="s">
        <v>41</v>
      </c>
      <c r="C808" t="s">
        <v>18</v>
      </c>
      <c r="E808">
        <v>67</v>
      </c>
      <c r="F808">
        <v>1</v>
      </c>
      <c r="G808">
        <v>1</v>
      </c>
      <c r="H808">
        <v>25000</v>
      </c>
      <c r="I808" t="s">
        <v>132</v>
      </c>
      <c r="J808">
        <v>3913.46</v>
      </c>
      <c r="K808">
        <v>12409.6</v>
      </c>
      <c r="L808">
        <v>22603.200000000001</v>
      </c>
      <c r="M808">
        <v>44320</v>
      </c>
      <c r="N808" t="s">
        <v>238</v>
      </c>
      <c r="O808" t="s">
        <v>239</v>
      </c>
    </row>
    <row r="809" spans="1:15" x14ac:dyDescent="0.3">
      <c r="A809" t="str">
        <f t="shared" si="3"/>
        <v>MEDI0201A_HKD_67_1_0_hk_basic_0_Core</v>
      </c>
      <c r="B809" t="s">
        <v>41</v>
      </c>
      <c r="C809" t="s">
        <v>18</v>
      </c>
      <c r="E809">
        <v>67</v>
      </c>
      <c r="F809">
        <v>1</v>
      </c>
      <c r="G809">
        <v>0</v>
      </c>
      <c r="H809">
        <v>0</v>
      </c>
      <c r="I809" t="s">
        <v>132</v>
      </c>
      <c r="J809">
        <v>9352.74</v>
      </c>
      <c r="K809">
        <v>29657.599999999999</v>
      </c>
      <c r="L809">
        <v>54019.199999999997</v>
      </c>
      <c r="M809">
        <v>105920</v>
      </c>
      <c r="N809" t="s">
        <v>238</v>
      </c>
      <c r="O809" t="s">
        <v>239</v>
      </c>
    </row>
    <row r="810" spans="1:15" x14ac:dyDescent="0.3">
      <c r="A810" t="str">
        <f t="shared" si="3"/>
        <v>MEDI0201A_HKD_67_1_0_hk_basic_16000_Core</v>
      </c>
      <c r="B810" t="s">
        <v>41</v>
      </c>
      <c r="C810" t="s">
        <v>18</v>
      </c>
      <c r="E810">
        <v>67</v>
      </c>
      <c r="F810">
        <v>1</v>
      </c>
      <c r="G810">
        <v>0</v>
      </c>
      <c r="H810">
        <v>16000</v>
      </c>
      <c r="I810" t="s">
        <v>132</v>
      </c>
      <c r="J810">
        <v>4351.42</v>
      </c>
      <c r="K810">
        <v>13798.4</v>
      </c>
      <c r="L810">
        <v>25132.799999999999</v>
      </c>
      <c r="M810">
        <v>49280</v>
      </c>
      <c r="N810" t="s">
        <v>238</v>
      </c>
      <c r="O810" t="s">
        <v>239</v>
      </c>
    </row>
    <row r="811" spans="1:15" x14ac:dyDescent="0.3">
      <c r="A811" t="str">
        <f t="shared" si="3"/>
        <v>MEDI0201A_HKD_67_1_0_hk_basic_25000_Core</v>
      </c>
      <c r="B811" t="s">
        <v>41</v>
      </c>
      <c r="C811" t="s">
        <v>18</v>
      </c>
      <c r="E811">
        <v>67</v>
      </c>
      <c r="F811">
        <v>1</v>
      </c>
      <c r="G811">
        <v>0</v>
      </c>
      <c r="H811">
        <v>25000</v>
      </c>
      <c r="I811" t="s">
        <v>132</v>
      </c>
      <c r="J811">
        <v>3913.46</v>
      </c>
      <c r="K811">
        <v>12409.6</v>
      </c>
      <c r="L811">
        <v>22603.200000000001</v>
      </c>
      <c r="M811">
        <v>44320</v>
      </c>
      <c r="N811" t="s">
        <v>238</v>
      </c>
      <c r="O811" t="s">
        <v>239</v>
      </c>
    </row>
    <row r="812" spans="1:15" x14ac:dyDescent="0.3">
      <c r="A812" t="str">
        <f t="shared" si="3"/>
        <v>MEDI0201A_HKD_67_0_1_hk_basic_0_Core</v>
      </c>
      <c r="B812" t="s">
        <v>41</v>
      </c>
      <c r="C812" t="s">
        <v>18</v>
      </c>
      <c r="E812">
        <v>67</v>
      </c>
      <c r="F812">
        <v>0</v>
      </c>
      <c r="G812">
        <v>1</v>
      </c>
      <c r="H812">
        <v>0</v>
      </c>
      <c r="I812" t="s">
        <v>132</v>
      </c>
      <c r="J812">
        <v>9352.74</v>
      </c>
      <c r="K812">
        <v>29657.599999999999</v>
      </c>
      <c r="L812">
        <v>54019.199999999997</v>
      </c>
      <c r="M812">
        <v>105920</v>
      </c>
      <c r="N812" t="s">
        <v>238</v>
      </c>
      <c r="O812" t="s">
        <v>239</v>
      </c>
    </row>
    <row r="813" spans="1:15" x14ac:dyDescent="0.3">
      <c r="A813" t="str">
        <f t="shared" si="3"/>
        <v>MEDI0201A_HKD_67_0_1_hk_basic_16000_Core</v>
      </c>
      <c r="B813" t="s">
        <v>41</v>
      </c>
      <c r="C813" t="s">
        <v>18</v>
      </c>
      <c r="E813">
        <v>67</v>
      </c>
      <c r="F813">
        <v>0</v>
      </c>
      <c r="G813">
        <v>1</v>
      </c>
      <c r="H813">
        <v>16000</v>
      </c>
      <c r="I813" t="s">
        <v>132</v>
      </c>
      <c r="J813">
        <v>4351.42</v>
      </c>
      <c r="K813">
        <v>13798.4</v>
      </c>
      <c r="L813">
        <v>25132.799999999999</v>
      </c>
      <c r="M813">
        <v>49280</v>
      </c>
      <c r="N813" t="s">
        <v>238</v>
      </c>
      <c r="O813" t="s">
        <v>239</v>
      </c>
    </row>
    <row r="814" spans="1:15" x14ac:dyDescent="0.3">
      <c r="A814" t="str">
        <f t="shared" si="3"/>
        <v>MEDI0201A_HKD_67_0_1_hk_basic_25000_Core</v>
      </c>
      <c r="B814" t="s">
        <v>41</v>
      </c>
      <c r="C814" t="s">
        <v>18</v>
      </c>
      <c r="E814">
        <v>67</v>
      </c>
      <c r="F814">
        <v>0</v>
      </c>
      <c r="G814">
        <v>1</v>
      </c>
      <c r="H814">
        <v>25000</v>
      </c>
      <c r="I814" t="s">
        <v>132</v>
      </c>
      <c r="J814">
        <v>3913.46</v>
      </c>
      <c r="K814">
        <v>12409.6</v>
      </c>
      <c r="L814">
        <v>22603.200000000001</v>
      </c>
      <c r="M814">
        <v>44320</v>
      </c>
      <c r="N814" t="s">
        <v>238</v>
      </c>
      <c r="O814" t="s">
        <v>239</v>
      </c>
    </row>
    <row r="815" spans="1:15" x14ac:dyDescent="0.3">
      <c r="A815" t="str">
        <f t="shared" si="3"/>
        <v>MEDI0201A_HKD_67_0_0_hk_basic_0_Core</v>
      </c>
      <c r="B815" t="s">
        <v>41</v>
      </c>
      <c r="C815" t="s">
        <v>18</v>
      </c>
      <c r="E815">
        <v>67</v>
      </c>
      <c r="F815">
        <v>0</v>
      </c>
      <c r="G815">
        <v>0</v>
      </c>
      <c r="H815">
        <v>0</v>
      </c>
      <c r="I815" t="s">
        <v>132</v>
      </c>
      <c r="J815">
        <v>9352.74</v>
      </c>
      <c r="K815">
        <v>29657.599999999999</v>
      </c>
      <c r="L815">
        <v>54019.199999999997</v>
      </c>
      <c r="M815">
        <v>105920</v>
      </c>
      <c r="N815" t="s">
        <v>238</v>
      </c>
      <c r="O815" t="s">
        <v>239</v>
      </c>
    </row>
    <row r="816" spans="1:15" x14ac:dyDescent="0.3">
      <c r="A816" t="str">
        <f t="shared" si="3"/>
        <v>MEDI0201A_HKD_67_0_0_hk_basic_16000_Core</v>
      </c>
      <c r="B816" t="s">
        <v>41</v>
      </c>
      <c r="C816" t="s">
        <v>18</v>
      </c>
      <c r="E816">
        <v>67</v>
      </c>
      <c r="F816">
        <v>0</v>
      </c>
      <c r="G816">
        <v>0</v>
      </c>
      <c r="H816">
        <v>16000</v>
      </c>
      <c r="I816" t="s">
        <v>132</v>
      </c>
      <c r="J816">
        <v>4351.42</v>
      </c>
      <c r="K816">
        <v>13798.4</v>
      </c>
      <c r="L816">
        <v>25132.799999999999</v>
      </c>
      <c r="M816">
        <v>49280</v>
      </c>
      <c r="N816" t="s">
        <v>238</v>
      </c>
      <c r="O816" t="s">
        <v>239</v>
      </c>
    </row>
    <row r="817" spans="1:15" x14ac:dyDescent="0.3">
      <c r="A817" t="str">
        <f t="shared" si="3"/>
        <v>MEDI0201A_HKD_67_0_0_hk_basic_25000_Core</v>
      </c>
      <c r="B817" t="s">
        <v>41</v>
      </c>
      <c r="C817" t="s">
        <v>18</v>
      </c>
      <c r="E817">
        <v>67</v>
      </c>
      <c r="F817">
        <v>0</v>
      </c>
      <c r="G817">
        <v>0</v>
      </c>
      <c r="H817">
        <v>25000</v>
      </c>
      <c r="I817" t="s">
        <v>132</v>
      </c>
      <c r="J817">
        <v>3913.46</v>
      </c>
      <c r="K817">
        <v>12409.6</v>
      </c>
      <c r="L817">
        <v>22603.200000000001</v>
      </c>
      <c r="M817">
        <v>44320</v>
      </c>
      <c r="N817" t="s">
        <v>238</v>
      </c>
      <c r="O817" t="s">
        <v>239</v>
      </c>
    </row>
    <row r="818" spans="1:15" x14ac:dyDescent="0.3">
      <c r="A818" t="str">
        <f t="shared" si="3"/>
        <v>MEDI0201A_HKD_68_1_1_hk_basic_0_Core</v>
      </c>
      <c r="B818" t="s">
        <v>41</v>
      </c>
      <c r="C818" t="s">
        <v>18</v>
      </c>
      <c r="E818">
        <v>68</v>
      </c>
      <c r="F818">
        <v>1</v>
      </c>
      <c r="G818">
        <v>1</v>
      </c>
      <c r="H818">
        <v>0</v>
      </c>
      <c r="I818" t="s">
        <v>132</v>
      </c>
      <c r="J818">
        <v>9564.66</v>
      </c>
      <c r="K818">
        <v>30329.599999999999</v>
      </c>
      <c r="L818">
        <v>55243.199999999997</v>
      </c>
      <c r="M818">
        <v>108320</v>
      </c>
      <c r="N818" t="s">
        <v>238</v>
      </c>
      <c r="O818" t="s">
        <v>239</v>
      </c>
    </row>
    <row r="819" spans="1:15" x14ac:dyDescent="0.3">
      <c r="A819" t="str">
        <f t="shared" si="3"/>
        <v>MEDI0201A_HKD_68_1_1_hk_basic_16000_Core</v>
      </c>
      <c r="B819" t="s">
        <v>41</v>
      </c>
      <c r="C819" t="s">
        <v>18</v>
      </c>
      <c r="E819">
        <v>68</v>
      </c>
      <c r="F819">
        <v>1</v>
      </c>
      <c r="G819">
        <v>1</v>
      </c>
      <c r="H819">
        <v>16000</v>
      </c>
      <c r="I819" t="s">
        <v>132</v>
      </c>
      <c r="J819">
        <v>4478.58</v>
      </c>
      <c r="K819">
        <v>14201.6</v>
      </c>
      <c r="L819">
        <v>25867.200000000001</v>
      </c>
      <c r="M819">
        <v>50720</v>
      </c>
      <c r="N819" t="s">
        <v>238</v>
      </c>
      <c r="O819" t="s">
        <v>239</v>
      </c>
    </row>
    <row r="820" spans="1:15" x14ac:dyDescent="0.3">
      <c r="A820" t="str">
        <f t="shared" si="3"/>
        <v>MEDI0201A_HKD_68_1_1_hk_basic_25000_Core</v>
      </c>
      <c r="B820" t="s">
        <v>41</v>
      </c>
      <c r="C820" t="s">
        <v>18</v>
      </c>
      <c r="E820">
        <v>68</v>
      </c>
      <c r="F820">
        <v>1</v>
      </c>
      <c r="G820">
        <v>1</v>
      </c>
      <c r="H820">
        <v>25000</v>
      </c>
      <c r="I820" t="s">
        <v>132</v>
      </c>
      <c r="J820">
        <v>4026.48</v>
      </c>
      <c r="K820">
        <v>12768</v>
      </c>
      <c r="L820">
        <v>23256</v>
      </c>
      <c r="M820">
        <v>45600</v>
      </c>
      <c r="N820" t="s">
        <v>238</v>
      </c>
      <c r="O820" t="s">
        <v>239</v>
      </c>
    </row>
    <row r="821" spans="1:15" x14ac:dyDescent="0.3">
      <c r="A821" t="str">
        <f t="shared" si="3"/>
        <v>MEDI0201A_HKD_68_1_0_hk_basic_0_Core</v>
      </c>
      <c r="B821" t="s">
        <v>41</v>
      </c>
      <c r="C821" t="s">
        <v>18</v>
      </c>
      <c r="E821">
        <v>68</v>
      </c>
      <c r="F821">
        <v>1</v>
      </c>
      <c r="G821">
        <v>0</v>
      </c>
      <c r="H821">
        <v>0</v>
      </c>
      <c r="I821" t="s">
        <v>132</v>
      </c>
      <c r="J821">
        <v>9564.66</v>
      </c>
      <c r="K821">
        <v>30329.599999999999</v>
      </c>
      <c r="L821">
        <v>55243.199999999997</v>
      </c>
      <c r="M821">
        <v>108320</v>
      </c>
      <c r="N821" t="s">
        <v>238</v>
      </c>
      <c r="O821" t="s">
        <v>239</v>
      </c>
    </row>
    <row r="822" spans="1:15" x14ac:dyDescent="0.3">
      <c r="A822" t="str">
        <f t="shared" si="3"/>
        <v>MEDI0201A_HKD_68_1_0_hk_basic_16000_Core</v>
      </c>
      <c r="B822" t="s">
        <v>41</v>
      </c>
      <c r="C822" t="s">
        <v>18</v>
      </c>
      <c r="E822">
        <v>68</v>
      </c>
      <c r="F822">
        <v>1</v>
      </c>
      <c r="G822">
        <v>0</v>
      </c>
      <c r="H822">
        <v>16000</v>
      </c>
      <c r="I822" t="s">
        <v>132</v>
      </c>
      <c r="J822">
        <v>4478.58</v>
      </c>
      <c r="K822">
        <v>14201.6</v>
      </c>
      <c r="L822">
        <v>25867.200000000001</v>
      </c>
      <c r="M822">
        <v>50720</v>
      </c>
      <c r="N822" t="s">
        <v>238</v>
      </c>
      <c r="O822" t="s">
        <v>239</v>
      </c>
    </row>
    <row r="823" spans="1:15" x14ac:dyDescent="0.3">
      <c r="A823" t="str">
        <f t="shared" si="3"/>
        <v>MEDI0201A_HKD_68_1_0_hk_basic_25000_Core</v>
      </c>
      <c r="B823" t="s">
        <v>41</v>
      </c>
      <c r="C823" t="s">
        <v>18</v>
      </c>
      <c r="E823">
        <v>68</v>
      </c>
      <c r="F823">
        <v>1</v>
      </c>
      <c r="G823">
        <v>0</v>
      </c>
      <c r="H823">
        <v>25000</v>
      </c>
      <c r="I823" t="s">
        <v>132</v>
      </c>
      <c r="J823">
        <v>4026.48</v>
      </c>
      <c r="K823">
        <v>12768</v>
      </c>
      <c r="L823">
        <v>23256</v>
      </c>
      <c r="M823">
        <v>45600</v>
      </c>
      <c r="N823" t="s">
        <v>238</v>
      </c>
      <c r="O823" t="s">
        <v>239</v>
      </c>
    </row>
    <row r="824" spans="1:15" x14ac:dyDescent="0.3">
      <c r="A824" t="str">
        <f t="shared" si="3"/>
        <v>MEDI0201A_HKD_68_0_1_hk_basic_0_Core</v>
      </c>
      <c r="B824" t="s">
        <v>41</v>
      </c>
      <c r="C824" t="s">
        <v>18</v>
      </c>
      <c r="E824">
        <v>68</v>
      </c>
      <c r="F824">
        <v>0</v>
      </c>
      <c r="G824">
        <v>1</v>
      </c>
      <c r="H824">
        <v>0</v>
      </c>
      <c r="I824" t="s">
        <v>132</v>
      </c>
      <c r="J824">
        <v>9564.66</v>
      </c>
      <c r="K824">
        <v>30329.599999999999</v>
      </c>
      <c r="L824">
        <v>55243.199999999997</v>
      </c>
      <c r="M824">
        <v>108320</v>
      </c>
      <c r="N824" t="s">
        <v>238</v>
      </c>
      <c r="O824" t="s">
        <v>239</v>
      </c>
    </row>
    <row r="825" spans="1:15" x14ac:dyDescent="0.3">
      <c r="A825" t="str">
        <f t="shared" si="3"/>
        <v>MEDI0201A_HKD_68_0_1_hk_basic_16000_Core</v>
      </c>
      <c r="B825" t="s">
        <v>41</v>
      </c>
      <c r="C825" t="s">
        <v>18</v>
      </c>
      <c r="E825">
        <v>68</v>
      </c>
      <c r="F825">
        <v>0</v>
      </c>
      <c r="G825">
        <v>1</v>
      </c>
      <c r="H825">
        <v>16000</v>
      </c>
      <c r="I825" t="s">
        <v>132</v>
      </c>
      <c r="J825">
        <v>4478.58</v>
      </c>
      <c r="K825">
        <v>14201.6</v>
      </c>
      <c r="L825">
        <v>25867.200000000001</v>
      </c>
      <c r="M825">
        <v>50720</v>
      </c>
      <c r="N825" t="s">
        <v>238</v>
      </c>
      <c r="O825" t="s">
        <v>239</v>
      </c>
    </row>
    <row r="826" spans="1:15" x14ac:dyDescent="0.3">
      <c r="A826" t="str">
        <f t="shared" si="3"/>
        <v>MEDI0201A_HKD_68_0_1_hk_basic_25000_Core</v>
      </c>
      <c r="B826" t="s">
        <v>41</v>
      </c>
      <c r="C826" t="s">
        <v>18</v>
      </c>
      <c r="E826">
        <v>68</v>
      </c>
      <c r="F826">
        <v>0</v>
      </c>
      <c r="G826">
        <v>1</v>
      </c>
      <c r="H826">
        <v>25000</v>
      </c>
      <c r="I826" t="s">
        <v>132</v>
      </c>
      <c r="J826">
        <v>4026.48</v>
      </c>
      <c r="K826">
        <v>12768</v>
      </c>
      <c r="L826">
        <v>23256</v>
      </c>
      <c r="M826">
        <v>45600</v>
      </c>
      <c r="N826" t="s">
        <v>238</v>
      </c>
      <c r="O826" t="s">
        <v>239</v>
      </c>
    </row>
    <row r="827" spans="1:15" x14ac:dyDescent="0.3">
      <c r="A827" t="str">
        <f t="shared" si="3"/>
        <v>MEDI0201A_HKD_68_0_0_hk_basic_0_Core</v>
      </c>
      <c r="B827" t="s">
        <v>41</v>
      </c>
      <c r="C827" t="s">
        <v>18</v>
      </c>
      <c r="E827">
        <v>68</v>
      </c>
      <c r="F827">
        <v>0</v>
      </c>
      <c r="G827">
        <v>0</v>
      </c>
      <c r="H827">
        <v>0</v>
      </c>
      <c r="I827" t="s">
        <v>132</v>
      </c>
      <c r="J827">
        <v>9564.66</v>
      </c>
      <c r="K827">
        <v>30329.599999999999</v>
      </c>
      <c r="L827">
        <v>55243.199999999997</v>
      </c>
      <c r="M827">
        <v>108320</v>
      </c>
      <c r="N827" t="s">
        <v>238</v>
      </c>
      <c r="O827" t="s">
        <v>239</v>
      </c>
    </row>
    <row r="828" spans="1:15" x14ac:dyDescent="0.3">
      <c r="A828" t="str">
        <f t="shared" si="3"/>
        <v>MEDI0201A_HKD_68_0_0_hk_basic_16000_Core</v>
      </c>
      <c r="B828" t="s">
        <v>41</v>
      </c>
      <c r="C828" t="s">
        <v>18</v>
      </c>
      <c r="E828">
        <v>68</v>
      </c>
      <c r="F828">
        <v>0</v>
      </c>
      <c r="G828">
        <v>0</v>
      </c>
      <c r="H828">
        <v>16000</v>
      </c>
      <c r="I828" t="s">
        <v>132</v>
      </c>
      <c r="J828">
        <v>4478.58</v>
      </c>
      <c r="K828">
        <v>14201.6</v>
      </c>
      <c r="L828">
        <v>25867.200000000001</v>
      </c>
      <c r="M828">
        <v>50720</v>
      </c>
      <c r="N828" t="s">
        <v>238</v>
      </c>
      <c r="O828" t="s">
        <v>239</v>
      </c>
    </row>
    <row r="829" spans="1:15" x14ac:dyDescent="0.3">
      <c r="A829" t="str">
        <f t="shared" si="3"/>
        <v>MEDI0201A_HKD_68_0_0_hk_basic_25000_Core</v>
      </c>
      <c r="B829" t="s">
        <v>41</v>
      </c>
      <c r="C829" t="s">
        <v>18</v>
      </c>
      <c r="E829">
        <v>68</v>
      </c>
      <c r="F829">
        <v>0</v>
      </c>
      <c r="G829">
        <v>0</v>
      </c>
      <c r="H829">
        <v>25000</v>
      </c>
      <c r="I829" t="s">
        <v>132</v>
      </c>
      <c r="J829">
        <v>4026.48</v>
      </c>
      <c r="K829">
        <v>12768</v>
      </c>
      <c r="L829">
        <v>23256</v>
      </c>
      <c r="M829">
        <v>45600</v>
      </c>
      <c r="N829" t="s">
        <v>238</v>
      </c>
      <c r="O829" t="s">
        <v>239</v>
      </c>
    </row>
    <row r="830" spans="1:15" x14ac:dyDescent="0.3">
      <c r="A830" t="str">
        <f t="shared" si="3"/>
        <v>MEDI0201A_HKD_69_1_1_hk_basic_0_Core</v>
      </c>
      <c r="B830" t="s">
        <v>41</v>
      </c>
      <c r="C830" t="s">
        <v>18</v>
      </c>
      <c r="E830">
        <v>69</v>
      </c>
      <c r="F830">
        <v>1</v>
      </c>
      <c r="G830">
        <v>1</v>
      </c>
      <c r="H830">
        <v>0</v>
      </c>
      <c r="I830" t="s">
        <v>132</v>
      </c>
      <c r="J830">
        <v>9875.4699999999993</v>
      </c>
      <c r="K830">
        <v>31315.200000000001</v>
      </c>
      <c r="L830">
        <v>57038.400000000001</v>
      </c>
      <c r="M830">
        <v>111840</v>
      </c>
      <c r="N830" t="s">
        <v>238</v>
      </c>
      <c r="O830" t="s">
        <v>239</v>
      </c>
    </row>
    <row r="831" spans="1:15" x14ac:dyDescent="0.3">
      <c r="A831" t="str">
        <f t="shared" si="3"/>
        <v>MEDI0201A_HKD_69_1_1_hk_basic_16000_Core</v>
      </c>
      <c r="B831" t="s">
        <v>41</v>
      </c>
      <c r="C831" t="s">
        <v>18</v>
      </c>
      <c r="E831">
        <v>69</v>
      </c>
      <c r="F831">
        <v>1</v>
      </c>
      <c r="G831">
        <v>1</v>
      </c>
      <c r="H831">
        <v>16000</v>
      </c>
      <c r="I831" t="s">
        <v>132</v>
      </c>
      <c r="J831">
        <v>4619.8599999999997</v>
      </c>
      <c r="K831">
        <v>14649.6</v>
      </c>
      <c r="L831">
        <v>26683.200000000001</v>
      </c>
      <c r="M831">
        <v>52320</v>
      </c>
      <c r="N831" t="s">
        <v>238</v>
      </c>
      <c r="O831" t="s">
        <v>239</v>
      </c>
    </row>
    <row r="832" spans="1:15" x14ac:dyDescent="0.3">
      <c r="A832" t="str">
        <f t="shared" si="3"/>
        <v>MEDI0201A_HKD_69_1_1_hk_basic_25000_Core</v>
      </c>
      <c r="B832" t="s">
        <v>41</v>
      </c>
      <c r="C832" t="s">
        <v>18</v>
      </c>
      <c r="E832">
        <v>69</v>
      </c>
      <c r="F832">
        <v>1</v>
      </c>
      <c r="G832">
        <v>1</v>
      </c>
      <c r="H832">
        <v>25000</v>
      </c>
      <c r="I832" t="s">
        <v>132</v>
      </c>
      <c r="J832">
        <v>4153.63</v>
      </c>
      <c r="K832">
        <v>13171.2</v>
      </c>
      <c r="L832">
        <v>23990.400000000001</v>
      </c>
      <c r="M832">
        <v>47040</v>
      </c>
      <c r="N832" t="s">
        <v>238</v>
      </c>
      <c r="O832" t="s">
        <v>239</v>
      </c>
    </row>
    <row r="833" spans="1:15" x14ac:dyDescent="0.3">
      <c r="A833" t="str">
        <f t="shared" si="3"/>
        <v>MEDI0201A_HKD_69_1_0_hk_basic_0_Core</v>
      </c>
      <c r="B833" t="s">
        <v>41</v>
      </c>
      <c r="C833" t="s">
        <v>18</v>
      </c>
      <c r="E833">
        <v>69</v>
      </c>
      <c r="F833">
        <v>1</v>
      </c>
      <c r="G833">
        <v>0</v>
      </c>
      <c r="H833">
        <v>0</v>
      </c>
      <c r="I833" t="s">
        <v>132</v>
      </c>
      <c r="J833">
        <v>9875.4699999999993</v>
      </c>
      <c r="K833">
        <v>31315.200000000001</v>
      </c>
      <c r="L833">
        <v>57038.400000000001</v>
      </c>
      <c r="M833">
        <v>111840</v>
      </c>
      <c r="N833" t="s">
        <v>238</v>
      </c>
      <c r="O833" t="s">
        <v>239</v>
      </c>
    </row>
    <row r="834" spans="1:15" x14ac:dyDescent="0.3">
      <c r="A834" t="str">
        <f t="shared" si="3"/>
        <v>MEDI0201A_HKD_69_1_0_hk_basic_16000_Core</v>
      </c>
      <c r="B834" t="s">
        <v>41</v>
      </c>
      <c r="C834" t="s">
        <v>18</v>
      </c>
      <c r="E834">
        <v>69</v>
      </c>
      <c r="F834">
        <v>1</v>
      </c>
      <c r="G834">
        <v>0</v>
      </c>
      <c r="H834">
        <v>16000</v>
      </c>
      <c r="I834" t="s">
        <v>132</v>
      </c>
      <c r="J834">
        <v>4619.8599999999997</v>
      </c>
      <c r="K834">
        <v>14649.6</v>
      </c>
      <c r="L834">
        <v>26683.200000000001</v>
      </c>
      <c r="M834">
        <v>52320</v>
      </c>
      <c r="N834" t="s">
        <v>238</v>
      </c>
      <c r="O834" t="s">
        <v>239</v>
      </c>
    </row>
    <row r="835" spans="1:15" x14ac:dyDescent="0.3">
      <c r="A835" t="str">
        <f t="shared" si="3"/>
        <v>MEDI0201A_HKD_69_1_0_hk_basic_25000_Core</v>
      </c>
      <c r="B835" t="s">
        <v>41</v>
      </c>
      <c r="C835" t="s">
        <v>18</v>
      </c>
      <c r="E835">
        <v>69</v>
      </c>
      <c r="F835">
        <v>1</v>
      </c>
      <c r="G835">
        <v>0</v>
      </c>
      <c r="H835">
        <v>25000</v>
      </c>
      <c r="I835" t="s">
        <v>132</v>
      </c>
      <c r="J835">
        <v>4153.63</v>
      </c>
      <c r="K835">
        <v>13171.2</v>
      </c>
      <c r="L835">
        <v>23990.400000000001</v>
      </c>
      <c r="M835">
        <v>47040</v>
      </c>
      <c r="N835" t="s">
        <v>238</v>
      </c>
      <c r="O835" t="s">
        <v>239</v>
      </c>
    </row>
    <row r="836" spans="1:15" x14ac:dyDescent="0.3">
      <c r="A836" t="str">
        <f t="shared" si="3"/>
        <v>MEDI0201A_HKD_69_0_1_hk_basic_0_Core</v>
      </c>
      <c r="B836" t="s">
        <v>41</v>
      </c>
      <c r="C836" t="s">
        <v>18</v>
      </c>
      <c r="E836">
        <v>69</v>
      </c>
      <c r="F836">
        <v>0</v>
      </c>
      <c r="G836">
        <v>1</v>
      </c>
      <c r="H836">
        <v>0</v>
      </c>
      <c r="I836" t="s">
        <v>132</v>
      </c>
      <c r="J836">
        <v>9875.4699999999993</v>
      </c>
      <c r="K836">
        <v>31315.200000000001</v>
      </c>
      <c r="L836">
        <v>57038.400000000001</v>
      </c>
      <c r="M836">
        <v>111840</v>
      </c>
      <c r="N836" t="s">
        <v>238</v>
      </c>
      <c r="O836" t="s">
        <v>239</v>
      </c>
    </row>
    <row r="837" spans="1:15" x14ac:dyDescent="0.3">
      <c r="A837" t="str">
        <f t="shared" si="3"/>
        <v>MEDI0201A_HKD_69_0_1_hk_basic_16000_Core</v>
      </c>
      <c r="B837" t="s">
        <v>41</v>
      </c>
      <c r="C837" t="s">
        <v>18</v>
      </c>
      <c r="E837">
        <v>69</v>
      </c>
      <c r="F837">
        <v>0</v>
      </c>
      <c r="G837">
        <v>1</v>
      </c>
      <c r="H837">
        <v>16000</v>
      </c>
      <c r="I837" t="s">
        <v>132</v>
      </c>
      <c r="J837">
        <v>4619.8599999999997</v>
      </c>
      <c r="K837">
        <v>14649.6</v>
      </c>
      <c r="L837">
        <v>26683.200000000001</v>
      </c>
      <c r="M837">
        <v>52320</v>
      </c>
      <c r="N837" t="s">
        <v>238</v>
      </c>
      <c r="O837" t="s">
        <v>239</v>
      </c>
    </row>
    <row r="838" spans="1:15" x14ac:dyDescent="0.3">
      <c r="A838" t="str">
        <f t="shared" si="3"/>
        <v>MEDI0201A_HKD_69_0_1_hk_basic_25000_Core</v>
      </c>
      <c r="B838" t="s">
        <v>41</v>
      </c>
      <c r="C838" t="s">
        <v>18</v>
      </c>
      <c r="E838">
        <v>69</v>
      </c>
      <c r="F838">
        <v>0</v>
      </c>
      <c r="G838">
        <v>1</v>
      </c>
      <c r="H838">
        <v>25000</v>
      </c>
      <c r="I838" t="s">
        <v>132</v>
      </c>
      <c r="J838">
        <v>4153.63</v>
      </c>
      <c r="K838">
        <v>13171.2</v>
      </c>
      <c r="L838">
        <v>23990.400000000001</v>
      </c>
      <c r="M838">
        <v>47040</v>
      </c>
      <c r="N838" t="s">
        <v>238</v>
      </c>
      <c r="O838" t="s">
        <v>239</v>
      </c>
    </row>
    <row r="839" spans="1:15" x14ac:dyDescent="0.3">
      <c r="A839" t="str">
        <f t="shared" si="3"/>
        <v>MEDI0201A_HKD_69_0_0_hk_basic_0_Core</v>
      </c>
      <c r="B839" t="s">
        <v>41</v>
      </c>
      <c r="C839" t="s">
        <v>18</v>
      </c>
      <c r="E839">
        <v>69</v>
      </c>
      <c r="F839">
        <v>0</v>
      </c>
      <c r="G839">
        <v>0</v>
      </c>
      <c r="H839">
        <v>0</v>
      </c>
      <c r="I839" t="s">
        <v>132</v>
      </c>
      <c r="J839">
        <v>9875.4699999999993</v>
      </c>
      <c r="K839">
        <v>31315.200000000001</v>
      </c>
      <c r="L839">
        <v>57038.400000000001</v>
      </c>
      <c r="M839">
        <v>111840</v>
      </c>
      <c r="N839" t="s">
        <v>238</v>
      </c>
      <c r="O839" t="s">
        <v>239</v>
      </c>
    </row>
    <row r="840" spans="1:15" x14ac:dyDescent="0.3">
      <c r="A840" t="str">
        <f t="shared" si="3"/>
        <v>MEDI0201A_HKD_69_0_0_hk_basic_16000_Core</v>
      </c>
      <c r="B840" t="s">
        <v>41</v>
      </c>
      <c r="C840" t="s">
        <v>18</v>
      </c>
      <c r="E840">
        <v>69</v>
      </c>
      <c r="F840">
        <v>0</v>
      </c>
      <c r="G840">
        <v>0</v>
      </c>
      <c r="H840">
        <v>16000</v>
      </c>
      <c r="I840" t="s">
        <v>132</v>
      </c>
      <c r="J840">
        <v>4619.8599999999997</v>
      </c>
      <c r="K840">
        <v>14649.6</v>
      </c>
      <c r="L840">
        <v>26683.200000000001</v>
      </c>
      <c r="M840">
        <v>52320</v>
      </c>
      <c r="N840" t="s">
        <v>238</v>
      </c>
      <c r="O840" t="s">
        <v>239</v>
      </c>
    </row>
    <row r="841" spans="1:15" x14ac:dyDescent="0.3">
      <c r="A841" t="str">
        <f t="shared" si="3"/>
        <v>MEDI0201A_HKD_69_0_0_hk_basic_25000_Core</v>
      </c>
      <c r="B841" t="s">
        <v>41</v>
      </c>
      <c r="C841" t="s">
        <v>18</v>
      </c>
      <c r="E841">
        <v>69</v>
      </c>
      <c r="F841">
        <v>0</v>
      </c>
      <c r="G841">
        <v>0</v>
      </c>
      <c r="H841">
        <v>25000</v>
      </c>
      <c r="I841" t="s">
        <v>132</v>
      </c>
      <c r="J841">
        <v>4153.63</v>
      </c>
      <c r="K841">
        <v>13171.2</v>
      </c>
      <c r="L841">
        <v>23990.400000000001</v>
      </c>
      <c r="M841">
        <v>47040</v>
      </c>
      <c r="N841" t="s">
        <v>238</v>
      </c>
      <c r="O841" t="s">
        <v>239</v>
      </c>
    </row>
    <row r="842" spans="1:15" x14ac:dyDescent="0.3">
      <c r="A842" t="str">
        <f t="shared" si="3"/>
        <v>MEDI0201A_HKD_70_1_1_hk_basic_0_Core</v>
      </c>
      <c r="B842" t="s">
        <v>41</v>
      </c>
      <c r="C842" t="s">
        <v>18</v>
      </c>
      <c r="E842">
        <v>70</v>
      </c>
      <c r="F842">
        <v>1</v>
      </c>
      <c r="G842">
        <v>1</v>
      </c>
      <c r="H842">
        <v>0</v>
      </c>
      <c r="I842" t="s">
        <v>132</v>
      </c>
      <c r="J842">
        <v>10158.030000000001</v>
      </c>
      <c r="K842">
        <v>32211.200000000001</v>
      </c>
      <c r="L842">
        <v>58670.400000000001</v>
      </c>
      <c r="M842">
        <v>115040</v>
      </c>
      <c r="N842" t="s">
        <v>238</v>
      </c>
      <c r="O842" t="s">
        <v>239</v>
      </c>
    </row>
    <row r="843" spans="1:15" x14ac:dyDescent="0.3">
      <c r="A843" t="str">
        <f t="shared" si="3"/>
        <v>MEDI0201A_HKD_70_1_1_hk_basic_16000_Core</v>
      </c>
      <c r="B843" t="s">
        <v>41</v>
      </c>
      <c r="C843" t="s">
        <v>18</v>
      </c>
      <c r="E843">
        <v>70</v>
      </c>
      <c r="F843">
        <v>1</v>
      </c>
      <c r="G843">
        <v>1</v>
      </c>
      <c r="H843">
        <v>16000</v>
      </c>
      <c r="I843" t="s">
        <v>132</v>
      </c>
      <c r="J843">
        <v>4775.26</v>
      </c>
      <c r="K843">
        <v>15142.4</v>
      </c>
      <c r="L843">
        <v>27580.799999999999</v>
      </c>
      <c r="M843">
        <v>54080</v>
      </c>
      <c r="N843" t="s">
        <v>238</v>
      </c>
      <c r="O843" t="s">
        <v>239</v>
      </c>
    </row>
    <row r="844" spans="1:15" x14ac:dyDescent="0.3">
      <c r="A844" t="str">
        <f t="shared" si="3"/>
        <v>MEDI0201A_HKD_70_1_1_hk_basic_25000_Core</v>
      </c>
      <c r="B844" t="s">
        <v>41</v>
      </c>
      <c r="C844" t="s">
        <v>18</v>
      </c>
      <c r="E844">
        <v>70</v>
      </c>
      <c r="F844">
        <v>1</v>
      </c>
      <c r="G844">
        <v>1</v>
      </c>
      <c r="H844">
        <v>25000</v>
      </c>
      <c r="I844" t="s">
        <v>132</v>
      </c>
      <c r="J844">
        <v>4309.04</v>
      </c>
      <c r="K844">
        <v>13664</v>
      </c>
      <c r="L844">
        <v>24888</v>
      </c>
      <c r="M844">
        <v>48800</v>
      </c>
      <c r="N844" t="s">
        <v>238</v>
      </c>
      <c r="O844" t="s">
        <v>239</v>
      </c>
    </row>
    <row r="845" spans="1:15" x14ac:dyDescent="0.3">
      <c r="A845" t="str">
        <f t="shared" si="3"/>
        <v>MEDI0201A_HKD_70_1_0_hk_basic_0_Core</v>
      </c>
      <c r="B845" t="s">
        <v>41</v>
      </c>
      <c r="C845" t="s">
        <v>18</v>
      </c>
      <c r="E845">
        <v>70</v>
      </c>
      <c r="F845">
        <v>1</v>
      </c>
      <c r="G845">
        <v>0</v>
      </c>
      <c r="H845">
        <v>0</v>
      </c>
      <c r="I845" t="s">
        <v>132</v>
      </c>
      <c r="J845">
        <v>10158.030000000001</v>
      </c>
      <c r="K845">
        <v>32211.200000000001</v>
      </c>
      <c r="L845">
        <v>58670.400000000001</v>
      </c>
      <c r="M845">
        <v>115040</v>
      </c>
      <c r="N845" t="s">
        <v>238</v>
      </c>
      <c r="O845" t="s">
        <v>239</v>
      </c>
    </row>
    <row r="846" spans="1:15" x14ac:dyDescent="0.3">
      <c r="A846" t="str">
        <f t="shared" si="3"/>
        <v>MEDI0201A_HKD_70_1_0_hk_basic_16000_Core</v>
      </c>
      <c r="B846" t="s">
        <v>41</v>
      </c>
      <c r="C846" t="s">
        <v>18</v>
      </c>
      <c r="E846">
        <v>70</v>
      </c>
      <c r="F846">
        <v>1</v>
      </c>
      <c r="G846">
        <v>0</v>
      </c>
      <c r="H846">
        <v>16000</v>
      </c>
      <c r="I846" t="s">
        <v>132</v>
      </c>
      <c r="J846">
        <v>4775.26</v>
      </c>
      <c r="K846">
        <v>15142.4</v>
      </c>
      <c r="L846">
        <v>27580.799999999999</v>
      </c>
      <c r="M846">
        <v>54080</v>
      </c>
      <c r="N846" t="s">
        <v>238</v>
      </c>
      <c r="O846" t="s">
        <v>239</v>
      </c>
    </row>
    <row r="847" spans="1:15" x14ac:dyDescent="0.3">
      <c r="A847" t="str">
        <f t="shared" si="3"/>
        <v>MEDI0201A_HKD_70_1_0_hk_basic_25000_Core</v>
      </c>
      <c r="B847" t="s">
        <v>41</v>
      </c>
      <c r="C847" t="s">
        <v>18</v>
      </c>
      <c r="E847">
        <v>70</v>
      </c>
      <c r="F847">
        <v>1</v>
      </c>
      <c r="G847">
        <v>0</v>
      </c>
      <c r="H847">
        <v>25000</v>
      </c>
      <c r="I847" t="s">
        <v>132</v>
      </c>
      <c r="J847">
        <v>4309.04</v>
      </c>
      <c r="K847">
        <v>13664</v>
      </c>
      <c r="L847">
        <v>24888</v>
      </c>
      <c r="M847">
        <v>48800</v>
      </c>
      <c r="N847" t="s">
        <v>238</v>
      </c>
      <c r="O847" t="s">
        <v>239</v>
      </c>
    </row>
    <row r="848" spans="1:15" x14ac:dyDescent="0.3">
      <c r="A848" t="str">
        <f t="shared" si="3"/>
        <v>MEDI0201A_HKD_70_0_1_hk_basic_0_Core</v>
      </c>
      <c r="B848" t="s">
        <v>41</v>
      </c>
      <c r="C848" t="s">
        <v>18</v>
      </c>
      <c r="E848">
        <v>70</v>
      </c>
      <c r="F848">
        <v>0</v>
      </c>
      <c r="G848">
        <v>1</v>
      </c>
      <c r="H848">
        <v>0</v>
      </c>
      <c r="I848" t="s">
        <v>132</v>
      </c>
      <c r="J848">
        <v>10158.030000000001</v>
      </c>
      <c r="K848">
        <v>32211.200000000001</v>
      </c>
      <c r="L848">
        <v>58670.400000000001</v>
      </c>
      <c r="M848">
        <v>115040</v>
      </c>
      <c r="N848" t="s">
        <v>238</v>
      </c>
      <c r="O848" t="s">
        <v>239</v>
      </c>
    </row>
    <row r="849" spans="1:15" x14ac:dyDescent="0.3">
      <c r="A849" t="str">
        <f t="shared" si="3"/>
        <v>MEDI0201A_HKD_70_0_1_hk_basic_16000_Core</v>
      </c>
      <c r="B849" t="s">
        <v>41</v>
      </c>
      <c r="C849" t="s">
        <v>18</v>
      </c>
      <c r="E849">
        <v>70</v>
      </c>
      <c r="F849">
        <v>0</v>
      </c>
      <c r="G849">
        <v>1</v>
      </c>
      <c r="H849">
        <v>16000</v>
      </c>
      <c r="I849" t="s">
        <v>132</v>
      </c>
      <c r="J849">
        <v>4775.26</v>
      </c>
      <c r="K849">
        <v>15142.4</v>
      </c>
      <c r="L849">
        <v>27580.799999999999</v>
      </c>
      <c r="M849">
        <v>54080</v>
      </c>
      <c r="N849" t="s">
        <v>238</v>
      </c>
      <c r="O849" t="s">
        <v>239</v>
      </c>
    </row>
    <row r="850" spans="1:15" x14ac:dyDescent="0.3">
      <c r="A850" t="str">
        <f t="shared" si="3"/>
        <v>MEDI0201A_HKD_70_0_1_hk_basic_25000_Core</v>
      </c>
      <c r="B850" t="s">
        <v>41</v>
      </c>
      <c r="C850" t="s">
        <v>18</v>
      </c>
      <c r="E850">
        <v>70</v>
      </c>
      <c r="F850">
        <v>0</v>
      </c>
      <c r="G850">
        <v>1</v>
      </c>
      <c r="H850">
        <v>25000</v>
      </c>
      <c r="I850" t="s">
        <v>132</v>
      </c>
      <c r="J850">
        <v>4309.04</v>
      </c>
      <c r="K850">
        <v>13664</v>
      </c>
      <c r="L850">
        <v>24888</v>
      </c>
      <c r="M850">
        <v>48800</v>
      </c>
      <c r="N850" t="s">
        <v>238</v>
      </c>
      <c r="O850" t="s">
        <v>239</v>
      </c>
    </row>
    <row r="851" spans="1:15" x14ac:dyDescent="0.3">
      <c r="A851" t="str">
        <f t="shared" si="3"/>
        <v>MEDI0201A_HKD_70_0_0_hk_basic_0_Core</v>
      </c>
      <c r="B851" t="s">
        <v>41</v>
      </c>
      <c r="C851" t="s">
        <v>18</v>
      </c>
      <c r="E851">
        <v>70</v>
      </c>
      <c r="F851">
        <v>0</v>
      </c>
      <c r="G851">
        <v>0</v>
      </c>
      <c r="H851">
        <v>0</v>
      </c>
      <c r="I851" t="s">
        <v>132</v>
      </c>
      <c r="J851">
        <v>10158.030000000001</v>
      </c>
      <c r="K851">
        <v>32211.200000000001</v>
      </c>
      <c r="L851">
        <v>58670.400000000001</v>
      </c>
      <c r="M851">
        <v>115040</v>
      </c>
      <c r="N851" t="s">
        <v>238</v>
      </c>
      <c r="O851" t="s">
        <v>239</v>
      </c>
    </row>
    <row r="852" spans="1:15" x14ac:dyDescent="0.3">
      <c r="A852" t="str">
        <f t="shared" si="3"/>
        <v>MEDI0201A_HKD_70_0_0_hk_basic_16000_Core</v>
      </c>
      <c r="B852" t="s">
        <v>41</v>
      </c>
      <c r="C852" t="s">
        <v>18</v>
      </c>
      <c r="E852">
        <v>70</v>
      </c>
      <c r="F852">
        <v>0</v>
      </c>
      <c r="G852">
        <v>0</v>
      </c>
      <c r="H852">
        <v>16000</v>
      </c>
      <c r="I852" t="s">
        <v>132</v>
      </c>
      <c r="J852">
        <v>4775.26</v>
      </c>
      <c r="K852">
        <v>15142.4</v>
      </c>
      <c r="L852">
        <v>27580.799999999999</v>
      </c>
      <c r="M852">
        <v>54080</v>
      </c>
      <c r="N852" t="s">
        <v>238</v>
      </c>
      <c r="O852" t="s">
        <v>239</v>
      </c>
    </row>
    <row r="853" spans="1:15" x14ac:dyDescent="0.3">
      <c r="A853" t="str">
        <f t="shared" si="3"/>
        <v>MEDI0201A_HKD_70_0_0_hk_basic_25000_Core</v>
      </c>
      <c r="B853" t="s">
        <v>41</v>
      </c>
      <c r="C853" t="s">
        <v>18</v>
      </c>
      <c r="E853">
        <v>70</v>
      </c>
      <c r="F853">
        <v>0</v>
      </c>
      <c r="G853">
        <v>0</v>
      </c>
      <c r="H853">
        <v>25000</v>
      </c>
      <c r="I853" t="s">
        <v>132</v>
      </c>
      <c r="J853">
        <v>4309.04</v>
      </c>
      <c r="K853">
        <v>13664</v>
      </c>
      <c r="L853">
        <v>24888</v>
      </c>
      <c r="M853">
        <v>48800</v>
      </c>
      <c r="N853" t="s">
        <v>238</v>
      </c>
      <c r="O853" t="s">
        <v>239</v>
      </c>
    </row>
    <row r="854" spans="1:15" x14ac:dyDescent="0.3">
      <c r="A854" t="str">
        <f t="shared" si="3"/>
        <v>MEDI0201A_HKD_71_1_1_hk_basic_0_Core</v>
      </c>
      <c r="B854" t="s">
        <v>41</v>
      </c>
      <c r="C854" t="s">
        <v>18</v>
      </c>
      <c r="E854">
        <v>71</v>
      </c>
      <c r="F854">
        <v>1</v>
      </c>
      <c r="G854">
        <v>1</v>
      </c>
      <c r="H854">
        <v>0</v>
      </c>
      <c r="I854" t="s">
        <v>132</v>
      </c>
      <c r="J854">
        <v>11019.84</v>
      </c>
      <c r="K854">
        <v>34944</v>
      </c>
      <c r="L854">
        <v>63648</v>
      </c>
      <c r="M854">
        <v>124800</v>
      </c>
      <c r="N854" t="s">
        <v>238</v>
      </c>
      <c r="O854" t="s">
        <v>239</v>
      </c>
    </row>
    <row r="855" spans="1:15" x14ac:dyDescent="0.3">
      <c r="A855" t="str">
        <f t="shared" si="3"/>
        <v>MEDI0201A_HKD_71_1_1_hk_basic_16000_Core</v>
      </c>
      <c r="B855" t="s">
        <v>41</v>
      </c>
      <c r="C855" t="s">
        <v>18</v>
      </c>
      <c r="E855">
        <v>71</v>
      </c>
      <c r="F855">
        <v>1</v>
      </c>
      <c r="G855">
        <v>1</v>
      </c>
      <c r="H855">
        <v>16000</v>
      </c>
      <c r="I855" t="s">
        <v>132</v>
      </c>
      <c r="J855">
        <v>5170.8500000000004</v>
      </c>
      <c r="K855">
        <v>16396.8</v>
      </c>
      <c r="L855">
        <v>29865.599999999999</v>
      </c>
      <c r="M855">
        <v>58560</v>
      </c>
      <c r="N855" t="s">
        <v>238</v>
      </c>
      <c r="O855" t="s">
        <v>239</v>
      </c>
    </row>
    <row r="856" spans="1:15" x14ac:dyDescent="0.3">
      <c r="A856" t="str">
        <f t="shared" si="3"/>
        <v>MEDI0201A_HKD_71_1_1_hk_basic_25000_Core</v>
      </c>
      <c r="B856" t="s">
        <v>41</v>
      </c>
      <c r="C856" t="s">
        <v>18</v>
      </c>
      <c r="E856">
        <v>71</v>
      </c>
      <c r="F856">
        <v>1</v>
      </c>
      <c r="G856">
        <v>1</v>
      </c>
      <c r="H856">
        <v>25000</v>
      </c>
      <c r="I856" t="s">
        <v>132</v>
      </c>
      <c r="J856">
        <v>4648.1099999999997</v>
      </c>
      <c r="K856">
        <v>14739.2</v>
      </c>
      <c r="L856">
        <v>26846.400000000001</v>
      </c>
      <c r="M856">
        <v>52640</v>
      </c>
      <c r="N856" t="s">
        <v>238</v>
      </c>
      <c r="O856" t="s">
        <v>239</v>
      </c>
    </row>
    <row r="857" spans="1:15" x14ac:dyDescent="0.3">
      <c r="A857" t="str">
        <f t="shared" si="3"/>
        <v>MEDI0201A_HKD_71_1_0_hk_basic_0_Core</v>
      </c>
      <c r="B857" t="s">
        <v>41</v>
      </c>
      <c r="C857" t="s">
        <v>18</v>
      </c>
      <c r="E857">
        <v>71</v>
      </c>
      <c r="F857">
        <v>1</v>
      </c>
      <c r="G857">
        <v>0</v>
      </c>
      <c r="H857">
        <v>0</v>
      </c>
      <c r="I857" t="s">
        <v>132</v>
      </c>
      <c r="J857">
        <v>11019.84</v>
      </c>
      <c r="K857">
        <v>34944</v>
      </c>
      <c r="L857">
        <v>63648</v>
      </c>
      <c r="M857">
        <v>124800</v>
      </c>
      <c r="N857" t="s">
        <v>238</v>
      </c>
      <c r="O857" t="s">
        <v>239</v>
      </c>
    </row>
    <row r="858" spans="1:15" x14ac:dyDescent="0.3">
      <c r="A858" t="str">
        <f t="shared" si="3"/>
        <v>MEDI0201A_HKD_71_1_0_hk_basic_16000_Core</v>
      </c>
      <c r="B858" t="s">
        <v>41</v>
      </c>
      <c r="C858" t="s">
        <v>18</v>
      </c>
      <c r="E858">
        <v>71</v>
      </c>
      <c r="F858">
        <v>1</v>
      </c>
      <c r="G858">
        <v>0</v>
      </c>
      <c r="H858">
        <v>16000</v>
      </c>
      <c r="I858" t="s">
        <v>132</v>
      </c>
      <c r="J858">
        <v>5170.8500000000004</v>
      </c>
      <c r="K858">
        <v>16396.8</v>
      </c>
      <c r="L858">
        <v>29865.599999999999</v>
      </c>
      <c r="M858">
        <v>58560</v>
      </c>
      <c r="N858" t="s">
        <v>238</v>
      </c>
      <c r="O858" t="s">
        <v>239</v>
      </c>
    </row>
    <row r="859" spans="1:15" x14ac:dyDescent="0.3">
      <c r="A859" t="str">
        <f t="shared" si="3"/>
        <v>MEDI0201A_HKD_71_1_0_hk_basic_25000_Core</v>
      </c>
      <c r="B859" t="s">
        <v>41</v>
      </c>
      <c r="C859" t="s">
        <v>18</v>
      </c>
      <c r="E859">
        <v>71</v>
      </c>
      <c r="F859">
        <v>1</v>
      </c>
      <c r="G859">
        <v>0</v>
      </c>
      <c r="H859">
        <v>25000</v>
      </c>
      <c r="I859" t="s">
        <v>132</v>
      </c>
      <c r="J859">
        <v>4648.1099999999997</v>
      </c>
      <c r="K859">
        <v>14739.2</v>
      </c>
      <c r="L859">
        <v>26846.400000000001</v>
      </c>
      <c r="M859">
        <v>52640</v>
      </c>
      <c r="N859" t="s">
        <v>238</v>
      </c>
      <c r="O859" t="s">
        <v>239</v>
      </c>
    </row>
    <row r="860" spans="1:15" x14ac:dyDescent="0.3">
      <c r="A860" t="str">
        <f t="shared" si="3"/>
        <v>MEDI0201A_HKD_71_0_1_hk_basic_0_Core</v>
      </c>
      <c r="B860" t="s">
        <v>41</v>
      </c>
      <c r="C860" t="s">
        <v>18</v>
      </c>
      <c r="E860">
        <v>71</v>
      </c>
      <c r="F860">
        <v>0</v>
      </c>
      <c r="G860">
        <v>1</v>
      </c>
      <c r="H860">
        <v>0</v>
      </c>
      <c r="I860" t="s">
        <v>132</v>
      </c>
      <c r="J860">
        <v>11019.84</v>
      </c>
      <c r="K860">
        <v>34944</v>
      </c>
      <c r="L860">
        <v>63648</v>
      </c>
      <c r="M860">
        <v>124800</v>
      </c>
      <c r="N860" t="s">
        <v>238</v>
      </c>
      <c r="O860" t="s">
        <v>239</v>
      </c>
    </row>
    <row r="861" spans="1:15" x14ac:dyDescent="0.3">
      <c r="A861" t="str">
        <f t="shared" si="3"/>
        <v>MEDI0201A_HKD_71_0_1_hk_basic_16000_Core</v>
      </c>
      <c r="B861" t="s">
        <v>41</v>
      </c>
      <c r="C861" t="s">
        <v>18</v>
      </c>
      <c r="E861">
        <v>71</v>
      </c>
      <c r="F861">
        <v>0</v>
      </c>
      <c r="G861">
        <v>1</v>
      </c>
      <c r="H861">
        <v>16000</v>
      </c>
      <c r="I861" t="s">
        <v>132</v>
      </c>
      <c r="J861">
        <v>5170.8500000000004</v>
      </c>
      <c r="K861">
        <v>16396.8</v>
      </c>
      <c r="L861">
        <v>29865.599999999999</v>
      </c>
      <c r="M861">
        <v>58560</v>
      </c>
      <c r="N861" t="s">
        <v>238</v>
      </c>
      <c r="O861" t="s">
        <v>239</v>
      </c>
    </row>
    <row r="862" spans="1:15" x14ac:dyDescent="0.3">
      <c r="A862" t="str">
        <f t="shared" si="3"/>
        <v>MEDI0201A_HKD_71_0_1_hk_basic_25000_Core</v>
      </c>
      <c r="B862" t="s">
        <v>41</v>
      </c>
      <c r="C862" t="s">
        <v>18</v>
      </c>
      <c r="E862">
        <v>71</v>
      </c>
      <c r="F862">
        <v>0</v>
      </c>
      <c r="G862">
        <v>1</v>
      </c>
      <c r="H862">
        <v>25000</v>
      </c>
      <c r="I862" t="s">
        <v>132</v>
      </c>
      <c r="J862">
        <v>4648.1099999999997</v>
      </c>
      <c r="K862">
        <v>14739.2</v>
      </c>
      <c r="L862">
        <v>26846.400000000001</v>
      </c>
      <c r="M862">
        <v>52640</v>
      </c>
      <c r="N862" t="s">
        <v>238</v>
      </c>
      <c r="O862" t="s">
        <v>239</v>
      </c>
    </row>
    <row r="863" spans="1:15" x14ac:dyDescent="0.3">
      <c r="A863" t="str">
        <f t="shared" si="3"/>
        <v>MEDI0201A_HKD_71_0_0_hk_basic_0_Core</v>
      </c>
      <c r="B863" t="s">
        <v>41</v>
      </c>
      <c r="C863" t="s">
        <v>18</v>
      </c>
      <c r="E863">
        <v>71</v>
      </c>
      <c r="F863">
        <v>0</v>
      </c>
      <c r="G863">
        <v>0</v>
      </c>
      <c r="H863">
        <v>0</v>
      </c>
      <c r="I863" t="s">
        <v>132</v>
      </c>
      <c r="J863">
        <v>11019.84</v>
      </c>
      <c r="K863">
        <v>34944</v>
      </c>
      <c r="L863">
        <v>63648</v>
      </c>
      <c r="M863">
        <v>124800</v>
      </c>
      <c r="N863" t="s">
        <v>238</v>
      </c>
      <c r="O863" t="s">
        <v>239</v>
      </c>
    </row>
    <row r="864" spans="1:15" x14ac:dyDescent="0.3">
      <c r="A864" t="str">
        <f t="shared" si="3"/>
        <v>MEDI0201A_HKD_71_0_0_hk_basic_16000_Core</v>
      </c>
      <c r="B864" t="s">
        <v>41</v>
      </c>
      <c r="C864" t="s">
        <v>18</v>
      </c>
      <c r="E864">
        <v>71</v>
      </c>
      <c r="F864">
        <v>0</v>
      </c>
      <c r="G864">
        <v>0</v>
      </c>
      <c r="H864">
        <v>16000</v>
      </c>
      <c r="I864" t="s">
        <v>132</v>
      </c>
      <c r="J864">
        <v>5170.8500000000004</v>
      </c>
      <c r="K864">
        <v>16396.8</v>
      </c>
      <c r="L864">
        <v>29865.599999999999</v>
      </c>
      <c r="M864">
        <v>58560</v>
      </c>
      <c r="N864" t="s">
        <v>238</v>
      </c>
      <c r="O864" t="s">
        <v>239</v>
      </c>
    </row>
    <row r="865" spans="1:15" x14ac:dyDescent="0.3">
      <c r="A865" t="str">
        <f t="shared" si="3"/>
        <v>MEDI0201A_HKD_71_0_0_hk_basic_25000_Core</v>
      </c>
      <c r="B865" t="s">
        <v>41</v>
      </c>
      <c r="C865" t="s">
        <v>18</v>
      </c>
      <c r="E865">
        <v>71</v>
      </c>
      <c r="F865">
        <v>0</v>
      </c>
      <c r="G865">
        <v>0</v>
      </c>
      <c r="H865">
        <v>25000</v>
      </c>
      <c r="I865" t="s">
        <v>132</v>
      </c>
      <c r="J865">
        <v>4648.1099999999997</v>
      </c>
      <c r="K865">
        <v>14739.2</v>
      </c>
      <c r="L865">
        <v>26846.400000000001</v>
      </c>
      <c r="M865">
        <v>52640</v>
      </c>
      <c r="N865" t="s">
        <v>238</v>
      </c>
      <c r="O865" t="s">
        <v>239</v>
      </c>
    </row>
    <row r="866" spans="1:15" x14ac:dyDescent="0.3">
      <c r="A866" t="str">
        <f t="shared" si="3"/>
        <v>MEDI0201A_HKD_72_1_1_hk_basic_0_Core</v>
      </c>
      <c r="B866" t="s">
        <v>41</v>
      </c>
      <c r="C866" t="s">
        <v>18</v>
      </c>
      <c r="E866">
        <v>72</v>
      </c>
      <c r="F866">
        <v>1</v>
      </c>
      <c r="G866">
        <v>1</v>
      </c>
      <c r="H866">
        <v>0</v>
      </c>
      <c r="I866" t="s">
        <v>132</v>
      </c>
      <c r="J866">
        <v>11387.17</v>
      </c>
      <c r="K866">
        <v>36108.800000000003</v>
      </c>
      <c r="L866">
        <v>65769.600000000006</v>
      </c>
      <c r="M866">
        <v>128960</v>
      </c>
      <c r="N866" t="s">
        <v>238</v>
      </c>
      <c r="O866" t="s">
        <v>239</v>
      </c>
    </row>
    <row r="867" spans="1:15" x14ac:dyDescent="0.3">
      <c r="A867" t="str">
        <f t="shared" si="3"/>
        <v>MEDI0201A_HKD_72_1_1_hk_basic_16000_Core</v>
      </c>
      <c r="B867" t="s">
        <v>41</v>
      </c>
      <c r="C867" t="s">
        <v>18</v>
      </c>
      <c r="E867">
        <v>72</v>
      </c>
      <c r="F867">
        <v>1</v>
      </c>
      <c r="G867">
        <v>1</v>
      </c>
      <c r="H867">
        <v>16000</v>
      </c>
      <c r="I867" t="s">
        <v>132</v>
      </c>
      <c r="J867">
        <v>5368.64</v>
      </c>
      <c r="K867">
        <v>17024</v>
      </c>
      <c r="L867">
        <v>31008</v>
      </c>
      <c r="M867">
        <v>60800</v>
      </c>
      <c r="N867" t="s">
        <v>238</v>
      </c>
      <c r="O867" t="s">
        <v>239</v>
      </c>
    </row>
    <row r="868" spans="1:15" x14ac:dyDescent="0.3">
      <c r="A868" t="str">
        <f t="shared" si="3"/>
        <v>MEDI0201A_HKD_72_1_1_hk_basic_25000_Core</v>
      </c>
      <c r="B868" t="s">
        <v>41</v>
      </c>
      <c r="C868" t="s">
        <v>18</v>
      </c>
      <c r="E868">
        <v>72</v>
      </c>
      <c r="F868">
        <v>1</v>
      </c>
      <c r="G868">
        <v>1</v>
      </c>
      <c r="H868">
        <v>25000</v>
      </c>
      <c r="I868" t="s">
        <v>132</v>
      </c>
      <c r="J868">
        <v>4831.78</v>
      </c>
      <c r="K868">
        <v>15321.6</v>
      </c>
      <c r="L868">
        <v>27907.200000000001</v>
      </c>
      <c r="M868">
        <v>54720</v>
      </c>
      <c r="N868" t="s">
        <v>238</v>
      </c>
      <c r="O868" t="s">
        <v>239</v>
      </c>
    </row>
    <row r="869" spans="1:15" x14ac:dyDescent="0.3">
      <c r="A869" t="str">
        <f t="shared" si="3"/>
        <v>MEDI0201A_HKD_72_1_0_hk_basic_0_Core</v>
      </c>
      <c r="B869" t="s">
        <v>41</v>
      </c>
      <c r="C869" t="s">
        <v>18</v>
      </c>
      <c r="E869">
        <v>72</v>
      </c>
      <c r="F869">
        <v>1</v>
      </c>
      <c r="G869">
        <v>0</v>
      </c>
      <c r="H869">
        <v>0</v>
      </c>
      <c r="I869" t="s">
        <v>132</v>
      </c>
      <c r="J869">
        <v>11387.17</v>
      </c>
      <c r="K869">
        <v>36108.800000000003</v>
      </c>
      <c r="L869">
        <v>65769.600000000006</v>
      </c>
      <c r="M869">
        <v>128960</v>
      </c>
      <c r="N869" t="s">
        <v>238</v>
      </c>
      <c r="O869" t="s">
        <v>239</v>
      </c>
    </row>
    <row r="870" spans="1:15" x14ac:dyDescent="0.3">
      <c r="A870" t="str">
        <f t="shared" si="3"/>
        <v>MEDI0201A_HKD_72_1_0_hk_basic_16000_Core</v>
      </c>
      <c r="B870" t="s">
        <v>41</v>
      </c>
      <c r="C870" t="s">
        <v>18</v>
      </c>
      <c r="E870">
        <v>72</v>
      </c>
      <c r="F870">
        <v>1</v>
      </c>
      <c r="G870">
        <v>0</v>
      </c>
      <c r="H870">
        <v>16000</v>
      </c>
      <c r="I870" t="s">
        <v>132</v>
      </c>
      <c r="J870">
        <v>5368.64</v>
      </c>
      <c r="K870">
        <v>17024</v>
      </c>
      <c r="L870">
        <v>31008</v>
      </c>
      <c r="M870">
        <v>60800</v>
      </c>
      <c r="N870" t="s">
        <v>238</v>
      </c>
      <c r="O870" t="s">
        <v>239</v>
      </c>
    </row>
    <row r="871" spans="1:15" x14ac:dyDescent="0.3">
      <c r="A871" t="str">
        <f t="shared" si="3"/>
        <v>MEDI0201A_HKD_72_1_0_hk_basic_25000_Core</v>
      </c>
      <c r="B871" t="s">
        <v>41</v>
      </c>
      <c r="C871" t="s">
        <v>18</v>
      </c>
      <c r="E871">
        <v>72</v>
      </c>
      <c r="F871">
        <v>1</v>
      </c>
      <c r="G871">
        <v>0</v>
      </c>
      <c r="H871">
        <v>25000</v>
      </c>
      <c r="I871" t="s">
        <v>132</v>
      </c>
      <c r="J871">
        <v>4831.78</v>
      </c>
      <c r="K871">
        <v>15321.6</v>
      </c>
      <c r="L871">
        <v>27907.200000000001</v>
      </c>
      <c r="M871">
        <v>54720</v>
      </c>
      <c r="N871" t="s">
        <v>238</v>
      </c>
      <c r="O871" t="s">
        <v>239</v>
      </c>
    </row>
    <row r="872" spans="1:15" x14ac:dyDescent="0.3">
      <c r="A872" t="str">
        <f t="shared" si="3"/>
        <v>MEDI0201A_HKD_72_0_1_hk_basic_0_Core</v>
      </c>
      <c r="B872" t="s">
        <v>41</v>
      </c>
      <c r="C872" t="s">
        <v>18</v>
      </c>
      <c r="E872">
        <v>72</v>
      </c>
      <c r="F872">
        <v>0</v>
      </c>
      <c r="G872">
        <v>1</v>
      </c>
      <c r="H872">
        <v>0</v>
      </c>
      <c r="I872" t="s">
        <v>132</v>
      </c>
      <c r="J872">
        <v>11387.17</v>
      </c>
      <c r="K872">
        <v>36108.800000000003</v>
      </c>
      <c r="L872">
        <v>65769.600000000006</v>
      </c>
      <c r="M872">
        <v>128960</v>
      </c>
      <c r="N872" t="s">
        <v>238</v>
      </c>
      <c r="O872" t="s">
        <v>239</v>
      </c>
    </row>
    <row r="873" spans="1:15" x14ac:dyDescent="0.3">
      <c r="A873" t="str">
        <f t="shared" si="3"/>
        <v>MEDI0201A_HKD_72_0_1_hk_basic_16000_Core</v>
      </c>
      <c r="B873" t="s">
        <v>41</v>
      </c>
      <c r="C873" t="s">
        <v>18</v>
      </c>
      <c r="E873">
        <v>72</v>
      </c>
      <c r="F873">
        <v>0</v>
      </c>
      <c r="G873">
        <v>1</v>
      </c>
      <c r="H873">
        <v>16000</v>
      </c>
      <c r="I873" t="s">
        <v>132</v>
      </c>
      <c r="J873">
        <v>5368.64</v>
      </c>
      <c r="K873">
        <v>17024</v>
      </c>
      <c r="L873">
        <v>31008</v>
      </c>
      <c r="M873">
        <v>60800</v>
      </c>
      <c r="N873" t="s">
        <v>238</v>
      </c>
      <c r="O873" t="s">
        <v>239</v>
      </c>
    </row>
    <row r="874" spans="1:15" x14ac:dyDescent="0.3">
      <c r="A874" t="str">
        <f t="shared" si="3"/>
        <v>MEDI0201A_HKD_72_0_1_hk_basic_25000_Core</v>
      </c>
      <c r="B874" t="s">
        <v>41</v>
      </c>
      <c r="C874" t="s">
        <v>18</v>
      </c>
      <c r="E874">
        <v>72</v>
      </c>
      <c r="F874">
        <v>0</v>
      </c>
      <c r="G874">
        <v>1</v>
      </c>
      <c r="H874">
        <v>25000</v>
      </c>
      <c r="I874" t="s">
        <v>132</v>
      </c>
      <c r="J874">
        <v>4831.78</v>
      </c>
      <c r="K874">
        <v>15321.6</v>
      </c>
      <c r="L874">
        <v>27907.200000000001</v>
      </c>
      <c r="M874">
        <v>54720</v>
      </c>
      <c r="N874" t="s">
        <v>238</v>
      </c>
      <c r="O874" t="s">
        <v>239</v>
      </c>
    </row>
    <row r="875" spans="1:15" x14ac:dyDescent="0.3">
      <c r="A875" t="str">
        <f t="shared" si="3"/>
        <v>MEDI0201A_HKD_72_0_0_hk_basic_0_Core</v>
      </c>
      <c r="B875" t="s">
        <v>41</v>
      </c>
      <c r="C875" t="s">
        <v>18</v>
      </c>
      <c r="E875">
        <v>72</v>
      </c>
      <c r="F875">
        <v>0</v>
      </c>
      <c r="G875">
        <v>0</v>
      </c>
      <c r="H875">
        <v>0</v>
      </c>
      <c r="I875" t="s">
        <v>132</v>
      </c>
      <c r="J875">
        <v>11387.17</v>
      </c>
      <c r="K875">
        <v>36108.800000000003</v>
      </c>
      <c r="L875">
        <v>65769.600000000006</v>
      </c>
      <c r="M875">
        <v>128960</v>
      </c>
      <c r="N875" t="s">
        <v>238</v>
      </c>
      <c r="O875" t="s">
        <v>239</v>
      </c>
    </row>
    <row r="876" spans="1:15" x14ac:dyDescent="0.3">
      <c r="A876" t="str">
        <f t="shared" si="3"/>
        <v>MEDI0201A_HKD_72_0_0_hk_basic_16000_Core</v>
      </c>
      <c r="B876" t="s">
        <v>41</v>
      </c>
      <c r="C876" t="s">
        <v>18</v>
      </c>
      <c r="E876">
        <v>72</v>
      </c>
      <c r="F876">
        <v>0</v>
      </c>
      <c r="G876">
        <v>0</v>
      </c>
      <c r="H876">
        <v>16000</v>
      </c>
      <c r="I876" t="s">
        <v>132</v>
      </c>
      <c r="J876">
        <v>5368.64</v>
      </c>
      <c r="K876">
        <v>17024</v>
      </c>
      <c r="L876">
        <v>31008</v>
      </c>
      <c r="M876">
        <v>60800</v>
      </c>
      <c r="N876" t="s">
        <v>238</v>
      </c>
      <c r="O876" t="s">
        <v>239</v>
      </c>
    </row>
    <row r="877" spans="1:15" x14ac:dyDescent="0.3">
      <c r="A877" t="str">
        <f t="shared" si="3"/>
        <v>MEDI0201A_HKD_72_0_0_hk_basic_25000_Core</v>
      </c>
      <c r="B877" t="s">
        <v>41</v>
      </c>
      <c r="C877" t="s">
        <v>18</v>
      </c>
      <c r="E877">
        <v>72</v>
      </c>
      <c r="F877">
        <v>0</v>
      </c>
      <c r="G877">
        <v>0</v>
      </c>
      <c r="H877">
        <v>25000</v>
      </c>
      <c r="I877" t="s">
        <v>132</v>
      </c>
      <c r="J877">
        <v>4831.78</v>
      </c>
      <c r="K877">
        <v>15321.6</v>
      </c>
      <c r="L877">
        <v>27907.200000000001</v>
      </c>
      <c r="M877">
        <v>54720</v>
      </c>
      <c r="N877" t="s">
        <v>238</v>
      </c>
      <c r="O877" t="s">
        <v>239</v>
      </c>
    </row>
    <row r="878" spans="1:15" x14ac:dyDescent="0.3">
      <c r="A878" t="str">
        <f t="shared" si="3"/>
        <v>MEDI0201A_HKD_73_1_1_hk_basic_0_Core</v>
      </c>
      <c r="B878" t="s">
        <v>41</v>
      </c>
      <c r="C878" t="s">
        <v>18</v>
      </c>
      <c r="E878">
        <v>73</v>
      </c>
      <c r="F878">
        <v>1</v>
      </c>
      <c r="G878">
        <v>1</v>
      </c>
      <c r="H878">
        <v>0</v>
      </c>
      <c r="I878" t="s">
        <v>132</v>
      </c>
      <c r="J878">
        <v>11768.62</v>
      </c>
      <c r="K878">
        <v>37318.400000000001</v>
      </c>
      <c r="L878">
        <v>67972.800000000003</v>
      </c>
      <c r="M878">
        <v>133280</v>
      </c>
      <c r="N878" t="s">
        <v>238</v>
      </c>
      <c r="O878" t="s">
        <v>239</v>
      </c>
    </row>
    <row r="879" spans="1:15" x14ac:dyDescent="0.3">
      <c r="A879" t="str">
        <f t="shared" si="3"/>
        <v>MEDI0201A_HKD_73_1_1_hk_basic_16000_Core</v>
      </c>
      <c r="B879" t="s">
        <v>41</v>
      </c>
      <c r="C879" t="s">
        <v>18</v>
      </c>
      <c r="E879">
        <v>73</v>
      </c>
      <c r="F879">
        <v>1</v>
      </c>
      <c r="G879">
        <v>1</v>
      </c>
      <c r="H879">
        <v>16000</v>
      </c>
      <c r="I879" t="s">
        <v>132</v>
      </c>
      <c r="J879">
        <v>5509.92</v>
      </c>
      <c r="K879">
        <v>17472</v>
      </c>
      <c r="L879">
        <v>31824</v>
      </c>
      <c r="M879">
        <v>62400</v>
      </c>
      <c r="N879" t="s">
        <v>238</v>
      </c>
      <c r="O879" t="s">
        <v>239</v>
      </c>
    </row>
    <row r="880" spans="1:15" x14ac:dyDescent="0.3">
      <c r="A880" t="str">
        <f t="shared" si="3"/>
        <v>MEDI0201A_HKD_73_1_1_hk_basic_25000_Core</v>
      </c>
      <c r="B880" t="s">
        <v>41</v>
      </c>
      <c r="C880" t="s">
        <v>18</v>
      </c>
      <c r="E880">
        <v>73</v>
      </c>
      <c r="F880">
        <v>1</v>
      </c>
      <c r="G880">
        <v>1</v>
      </c>
      <c r="H880">
        <v>25000</v>
      </c>
      <c r="I880" t="s">
        <v>132</v>
      </c>
      <c r="J880">
        <v>4958.93</v>
      </c>
      <c r="K880">
        <v>15724.8</v>
      </c>
      <c r="L880">
        <v>28641.599999999999</v>
      </c>
      <c r="M880">
        <v>56160</v>
      </c>
      <c r="N880" t="s">
        <v>238</v>
      </c>
      <c r="O880" t="s">
        <v>239</v>
      </c>
    </row>
    <row r="881" spans="1:15" x14ac:dyDescent="0.3">
      <c r="A881" t="str">
        <f t="shared" si="3"/>
        <v>MEDI0201A_HKD_73_1_0_hk_basic_0_Core</v>
      </c>
      <c r="B881" t="s">
        <v>41</v>
      </c>
      <c r="C881" t="s">
        <v>18</v>
      </c>
      <c r="E881">
        <v>73</v>
      </c>
      <c r="F881">
        <v>1</v>
      </c>
      <c r="G881">
        <v>0</v>
      </c>
      <c r="H881">
        <v>0</v>
      </c>
      <c r="I881" t="s">
        <v>132</v>
      </c>
      <c r="J881">
        <v>11768.62</v>
      </c>
      <c r="K881">
        <v>37318.400000000001</v>
      </c>
      <c r="L881">
        <v>67972.800000000003</v>
      </c>
      <c r="M881">
        <v>133280</v>
      </c>
      <c r="N881" t="s">
        <v>238</v>
      </c>
      <c r="O881" t="s">
        <v>239</v>
      </c>
    </row>
    <row r="882" spans="1:15" x14ac:dyDescent="0.3">
      <c r="A882" t="str">
        <f t="shared" si="3"/>
        <v>MEDI0201A_HKD_73_1_0_hk_basic_16000_Core</v>
      </c>
      <c r="B882" t="s">
        <v>41</v>
      </c>
      <c r="C882" t="s">
        <v>18</v>
      </c>
      <c r="E882">
        <v>73</v>
      </c>
      <c r="F882">
        <v>1</v>
      </c>
      <c r="G882">
        <v>0</v>
      </c>
      <c r="H882">
        <v>16000</v>
      </c>
      <c r="I882" t="s">
        <v>132</v>
      </c>
      <c r="J882">
        <v>5509.92</v>
      </c>
      <c r="K882">
        <v>17472</v>
      </c>
      <c r="L882">
        <v>31824</v>
      </c>
      <c r="M882">
        <v>62400</v>
      </c>
      <c r="N882" t="s">
        <v>238</v>
      </c>
      <c r="O882" t="s">
        <v>239</v>
      </c>
    </row>
    <row r="883" spans="1:15" x14ac:dyDescent="0.3">
      <c r="A883" t="str">
        <f t="shared" si="3"/>
        <v>MEDI0201A_HKD_73_1_0_hk_basic_25000_Core</v>
      </c>
      <c r="B883" t="s">
        <v>41</v>
      </c>
      <c r="C883" t="s">
        <v>18</v>
      </c>
      <c r="E883">
        <v>73</v>
      </c>
      <c r="F883">
        <v>1</v>
      </c>
      <c r="G883">
        <v>0</v>
      </c>
      <c r="H883">
        <v>25000</v>
      </c>
      <c r="I883" t="s">
        <v>132</v>
      </c>
      <c r="J883">
        <v>4958.93</v>
      </c>
      <c r="K883">
        <v>15724.8</v>
      </c>
      <c r="L883">
        <v>28641.599999999999</v>
      </c>
      <c r="M883">
        <v>56160</v>
      </c>
      <c r="N883" t="s">
        <v>238</v>
      </c>
      <c r="O883" t="s">
        <v>239</v>
      </c>
    </row>
    <row r="884" spans="1:15" x14ac:dyDescent="0.3">
      <c r="A884" t="str">
        <f t="shared" si="3"/>
        <v>MEDI0201A_HKD_73_0_1_hk_basic_0_Core</v>
      </c>
      <c r="B884" t="s">
        <v>41</v>
      </c>
      <c r="C884" t="s">
        <v>18</v>
      </c>
      <c r="E884">
        <v>73</v>
      </c>
      <c r="F884">
        <v>0</v>
      </c>
      <c r="G884">
        <v>1</v>
      </c>
      <c r="H884">
        <v>0</v>
      </c>
      <c r="I884" t="s">
        <v>132</v>
      </c>
      <c r="J884">
        <v>11768.62</v>
      </c>
      <c r="K884">
        <v>37318.400000000001</v>
      </c>
      <c r="L884">
        <v>67972.800000000003</v>
      </c>
      <c r="M884">
        <v>133280</v>
      </c>
      <c r="N884" t="s">
        <v>238</v>
      </c>
      <c r="O884" t="s">
        <v>239</v>
      </c>
    </row>
    <row r="885" spans="1:15" x14ac:dyDescent="0.3">
      <c r="A885" t="str">
        <f t="shared" si="3"/>
        <v>MEDI0201A_HKD_73_0_1_hk_basic_16000_Core</v>
      </c>
      <c r="B885" t="s">
        <v>41</v>
      </c>
      <c r="C885" t="s">
        <v>18</v>
      </c>
      <c r="E885">
        <v>73</v>
      </c>
      <c r="F885">
        <v>0</v>
      </c>
      <c r="G885">
        <v>1</v>
      </c>
      <c r="H885">
        <v>16000</v>
      </c>
      <c r="I885" t="s">
        <v>132</v>
      </c>
      <c r="J885">
        <v>5509.92</v>
      </c>
      <c r="K885">
        <v>17472</v>
      </c>
      <c r="L885">
        <v>31824</v>
      </c>
      <c r="M885">
        <v>62400</v>
      </c>
      <c r="N885" t="s">
        <v>238</v>
      </c>
      <c r="O885" t="s">
        <v>239</v>
      </c>
    </row>
    <row r="886" spans="1:15" x14ac:dyDescent="0.3">
      <c r="A886" t="str">
        <f t="shared" si="3"/>
        <v>MEDI0201A_HKD_73_0_1_hk_basic_25000_Core</v>
      </c>
      <c r="B886" t="s">
        <v>41</v>
      </c>
      <c r="C886" t="s">
        <v>18</v>
      </c>
      <c r="E886">
        <v>73</v>
      </c>
      <c r="F886">
        <v>0</v>
      </c>
      <c r="G886">
        <v>1</v>
      </c>
      <c r="H886">
        <v>25000</v>
      </c>
      <c r="I886" t="s">
        <v>132</v>
      </c>
      <c r="J886">
        <v>4958.93</v>
      </c>
      <c r="K886">
        <v>15724.8</v>
      </c>
      <c r="L886">
        <v>28641.599999999999</v>
      </c>
      <c r="M886">
        <v>56160</v>
      </c>
      <c r="N886" t="s">
        <v>238</v>
      </c>
      <c r="O886" t="s">
        <v>239</v>
      </c>
    </row>
    <row r="887" spans="1:15" x14ac:dyDescent="0.3">
      <c r="A887" t="str">
        <f t="shared" si="3"/>
        <v>MEDI0201A_HKD_73_0_0_hk_basic_0_Core</v>
      </c>
      <c r="B887" t="s">
        <v>41</v>
      </c>
      <c r="C887" t="s">
        <v>18</v>
      </c>
      <c r="E887">
        <v>73</v>
      </c>
      <c r="F887">
        <v>0</v>
      </c>
      <c r="G887">
        <v>0</v>
      </c>
      <c r="H887">
        <v>0</v>
      </c>
      <c r="I887" t="s">
        <v>132</v>
      </c>
      <c r="J887">
        <v>11768.62</v>
      </c>
      <c r="K887">
        <v>37318.400000000001</v>
      </c>
      <c r="L887">
        <v>67972.800000000003</v>
      </c>
      <c r="M887">
        <v>133280</v>
      </c>
      <c r="N887" t="s">
        <v>238</v>
      </c>
      <c r="O887" t="s">
        <v>239</v>
      </c>
    </row>
    <row r="888" spans="1:15" x14ac:dyDescent="0.3">
      <c r="A888" t="str">
        <f t="shared" si="3"/>
        <v>MEDI0201A_HKD_73_0_0_hk_basic_16000_Core</v>
      </c>
      <c r="B888" t="s">
        <v>41</v>
      </c>
      <c r="C888" t="s">
        <v>18</v>
      </c>
      <c r="E888">
        <v>73</v>
      </c>
      <c r="F888">
        <v>0</v>
      </c>
      <c r="G888">
        <v>0</v>
      </c>
      <c r="H888">
        <v>16000</v>
      </c>
      <c r="I888" t="s">
        <v>132</v>
      </c>
      <c r="J888">
        <v>5509.92</v>
      </c>
      <c r="K888">
        <v>17472</v>
      </c>
      <c r="L888">
        <v>31824</v>
      </c>
      <c r="M888">
        <v>62400</v>
      </c>
      <c r="N888" t="s">
        <v>238</v>
      </c>
      <c r="O888" t="s">
        <v>239</v>
      </c>
    </row>
    <row r="889" spans="1:15" x14ac:dyDescent="0.3">
      <c r="A889" t="str">
        <f t="shared" si="3"/>
        <v>MEDI0201A_HKD_73_0_0_hk_basic_25000_Core</v>
      </c>
      <c r="B889" t="s">
        <v>41</v>
      </c>
      <c r="C889" t="s">
        <v>18</v>
      </c>
      <c r="E889">
        <v>73</v>
      </c>
      <c r="F889">
        <v>0</v>
      </c>
      <c r="G889">
        <v>0</v>
      </c>
      <c r="H889">
        <v>25000</v>
      </c>
      <c r="I889" t="s">
        <v>132</v>
      </c>
      <c r="J889">
        <v>4958.93</v>
      </c>
      <c r="K889">
        <v>15724.8</v>
      </c>
      <c r="L889">
        <v>28641.599999999999</v>
      </c>
      <c r="M889">
        <v>56160</v>
      </c>
      <c r="N889" t="s">
        <v>238</v>
      </c>
      <c r="O889" t="s">
        <v>239</v>
      </c>
    </row>
    <row r="890" spans="1:15" x14ac:dyDescent="0.3">
      <c r="A890" t="str">
        <f t="shared" si="3"/>
        <v>MEDI0201A_HKD_74_1_1_hk_basic_0_Core</v>
      </c>
      <c r="B890" t="s">
        <v>41</v>
      </c>
      <c r="C890" t="s">
        <v>18</v>
      </c>
      <c r="E890">
        <v>74</v>
      </c>
      <c r="F890">
        <v>1</v>
      </c>
      <c r="G890">
        <v>1</v>
      </c>
      <c r="H890">
        <v>0</v>
      </c>
      <c r="I890" t="s">
        <v>132</v>
      </c>
      <c r="J890">
        <v>11994.67</v>
      </c>
      <c r="K890">
        <v>38035.199999999997</v>
      </c>
      <c r="L890">
        <v>69278.399999999994</v>
      </c>
      <c r="M890">
        <v>135840</v>
      </c>
      <c r="N890" t="s">
        <v>238</v>
      </c>
      <c r="O890" t="s">
        <v>239</v>
      </c>
    </row>
    <row r="891" spans="1:15" x14ac:dyDescent="0.3">
      <c r="A891" t="str">
        <f t="shared" si="3"/>
        <v>MEDI0201A_HKD_74_1_1_hk_basic_16000_Core</v>
      </c>
      <c r="B891" t="s">
        <v>41</v>
      </c>
      <c r="C891" t="s">
        <v>18</v>
      </c>
      <c r="E891">
        <v>74</v>
      </c>
      <c r="F891">
        <v>1</v>
      </c>
      <c r="G891">
        <v>1</v>
      </c>
      <c r="H891">
        <v>16000</v>
      </c>
      <c r="I891" t="s">
        <v>132</v>
      </c>
      <c r="J891">
        <v>5665.33</v>
      </c>
      <c r="K891">
        <v>17964.8</v>
      </c>
      <c r="L891">
        <v>32721.599999999999</v>
      </c>
      <c r="M891">
        <v>64160</v>
      </c>
      <c r="N891" t="s">
        <v>238</v>
      </c>
      <c r="O891" t="s">
        <v>239</v>
      </c>
    </row>
    <row r="892" spans="1:15" x14ac:dyDescent="0.3">
      <c r="A892" t="str">
        <f t="shared" si="3"/>
        <v>MEDI0201A_HKD_74_1_1_hk_basic_25000_Core</v>
      </c>
      <c r="B892" t="s">
        <v>41</v>
      </c>
      <c r="C892" t="s">
        <v>18</v>
      </c>
      <c r="E892">
        <v>74</v>
      </c>
      <c r="F892">
        <v>1</v>
      </c>
      <c r="G892">
        <v>1</v>
      </c>
      <c r="H892">
        <v>25000</v>
      </c>
      <c r="I892" t="s">
        <v>132</v>
      </c>
      <c r="J892">
        <v>5100.21</v>
      </c>
      <c r="K892">
        <v>16172.8</v>
      </c>
      <c r="L892">
        <v>29457.599999999999</v>
      </c>
      <c r="M892">
        <v>57760</v>
      </c>
      <c r="N892" t="s">
        <v>238</v>
      </c>
      <c r="O892" t="s">
        <v>239</v>
      </c>
    </row>
    <row r="893" spans="1:15" x14ac:dyDescent="0.3">
      <c r="A893" t="str">
        <f t="shared" si="3"/>
        <v>MEDI0201A_HKD_74_1_0_hk_basic_0_Core</v>
      </c>
      <c r="B893" t="s">
        <v>41</v>
      </c>
      <c r="C893" t="s">
        <v>18</v>
      </c>
      <c r="E893">
        <v>74</v>
      </c>
      <c r="F893">
        <v>1</v>
      </c>
      <c r="G893">
        <v>0</v>
      </c>
      <c r="H893">
        <v>0</v>
      </c>
      <c r="I893" t="s">
        <v>132</v>
      </c>
      <c r="J893">
        <v>11994.67</v>
      </c>
      <c r="K893">
        <v>38035.199999999997</v>
      </c>
      <c r="L893">
        <v>69278.399999999994</v>
      </c>
      <c r="M893">
        <v>135840</v>
      </c>
      <c r="N893" t="s">
        <v>238</v>
      </c>
      <c r="O893" t="s">
        <v>239</v>
      </c>
    </row>
    <row r="894" spans="1:15" x14ac:dyDescent="0.3">
      <c r="A894" t="str">
        <f t="shared" si="3"/>
        <v>MEDI0201A_HKD_74_1_0_hk_basic_16000_Core</v>
      </c>
      <c r="B894" t="s">
        <v>41</v>
      </c>
      <c r="C894" t="s">
        <v>18</v>
      </c>
      <c r="E894">
        <v>74</v>
      </c>
      <c r="F894">
        <v>1</v>
      </c>
      <c r="G894">
        <v>0</v>
      </c>
      <c r="H894">
        <v>16000</v>
      </c>
      <c r="I894" t="s">
        <v>132</v>
      </c>
      <c r="J894">
        <v>5665.33</v>
      </c>
      <c r="K894">
        <v>17964.8</v>
      </c>
      <c r="L894">
        <v>32721.599999999999</v>
      </c>
      <c r="M894">
        <v>64160</v>
      </c>
      <c r="N894" t="s">
        <v>238</v>
      </c>
      <c r="O894" t="s">
        <v>239</v>
      </c>
    </row>
    <row r="895" spans="1:15" x14ac:dyDescent="0.3">
      <c r="A895" t="str">
        <f t="shared" si="3"/>
        <v>MEDI0201A_HKD_74_1_0_hk_basic_25000_Core</v>
      </c>
      <c r="B895" t="s">
        <v>41</v>
      </c>
      <c r="C895" t="s">
        <v>18</v>
      </c>
      <c r="E895">
        <v>74</v>
      </c>
      <c r="F895">
        <v>1</v>
      </c>
      <c r="G895">
        <v>0</v>
      </c>
      <c r="H895">
        <v>25000</v>
      </c>
      <c r="I895" t="s">
        <v>132</v>
      </c>
      <c r="J895">
        <v>5100.21</v>
      </c>
      <c r="K895">
        <v>16172.8</v>
      </c>
      <c r="L895">
        <v>29457.599999999999</v>
      </c>
      <c r="M895">
        <v>57760</v>
      </c>
      <c r="N895" t="s">
        <v>238</v>
      </c>
      <c r="O895" t="s">
        <v>239</v>
      </c>
    </row>
    <row r="896" spans="1:15" x14ac:dyDescent="0.3">
      <c r="A896" t="str">
        <f t="shared" si="3"/>
        <v>MEDI0201A_HKD_74_0_1_hk_basic_0_Core</v>
      </c>
      <c r="B896" t="s">
        <v>41</v>
      </c>
      <c r="C896" t="s">
        <v>18</v>
      </c>
      <c r="E896">
        <v>74</v>
      </c>
      <c r="F896">
        <v>0</v>
      </c>
      <c r="G896">
        <v>1</v>
      </c>
      <c r="H896">
        <v>0</v>
      </c>
      <c r="I896" t="s">
        <v>132</v>
      </c>
      <c r="J896">
        <v>11994.67</v>
      </c>
      <c r="K896">
        <v>38035.199999999997</v>
      </c>
      <c r="L896">
        <v>69278.399999999994</v>
      </c>
      <c r="M896">
        <v>135840</v>
      </c>
      <c r="N896" t="s">
        <v>238</v>
      </c>
      <c r="O896" t="s">
        <v>239</v>
      </c>
    </row>
    <row r="897" spans="1:15" x14ac:dyDescent="0.3">
      <c r="A897" t="str">
        <f t="shared" si="3"/>
        <v>MEDI0201A_HKD_74_0_1_hk_basic_16000_Core</v>
      </c>
      <c r="B897" t="s">
        <v>41</v>
      </c>
      <c r="C897" t="s">
        <v>18</v>
      </c>
      <c r="E897">
        <v>74</v>
      </c>
      <c r="F897">
        <v>0</v>
      </c>
      <c r="G897">
        <v>1</v>
      </c>
      <c r="H897">
        <v>16000</v>
      </c>
      <c r="I897" t="s">
        <v>132</v>
      </c>
      <c r="J897">
        <v>5665.33</v>
      </c>
      <c r="K897">
        <v>17964.8</v>
      </c>
      <c r="L897">
        <v>32721.599999999999</v>
      </c>
      <c r="M897">
        <v>64160</v>
      </c>
      <c r="N897" t="s">
        <v>238</v>
      </c>
      <c r="O897" t="s">
        <v>239</v>
      </c>
    </row>
    <row r="898" spans="1:15" x14ac:dyDescent="0.3">
      <c r="A898" t="str">
        <f t="shared" si="3"/>
        <v>MEDI0201A_HKD_74_0_1_hk_basic_25000_Core</v>
      </c>
      <c r="B898" t="s">
        <v>41</v>
      </c>
      <c r="C898" t="s">
        <v>18</v>
      </c>
      <c r="E898">
        <v>74</v>
      </c>
      <c r="F898">
        <v>0</v>
      </c>
      <c r="G898">
        <v>1</v>
      </c>
      <c r="H898">
        <v>25000</v>
      </c>
      <c r="I898" t="s">
        <v>132</v>
      </c>
      <c r="J898">
        <v>5100.21</v>
      </c>
      <c r="K898">
        <v>16172.8</v>
      </c>
      <c r="L898">
        <v>29457.599999999999</v>
      </c>
      <c r="M898">
        <v>57760</v>
      </c>
      <c r="N898" t="s">
        <v>238</v>
      </c>
      <c r="O898" t="s">
        <v>239</v>
      </c>
    </row>
    <row r="899" spans="1:15" x14ac:dyDescent="0.3">
      <c r="A899" t="str">
        <f t="shared" si="3"/>
        <v>MEDI0201A_HKD_74_0_0_hk_basic_0_Core</v>
      </c>
      <c r="B899" t="s">
        <v>41</v>
      </c>
      <c r="C899" t="s">
        <v>18</v>
      </c>
      <c r="E899">
        <v>74</v>
      </c>
      <c r="F899">
        <v>0</v>
      </c>
      <c r="G899">
        <v>0</v>
      </c>
      <c r="H899">
        <v>0</v>
      </c>
      <c r="I899" t="s">
        <v>132</v>
      </c>
      <c r="J899">
        <v>11994.67</v>
      </c>
      <c r="K899">
        <v>38035.199999999997</v>
      </c>
      <c r="L899">
        <v>69278.399999999994</v>
      </c>
      <c r="M899">
        <v>135840</v>
      </c>
      <c r="N899" t="s">
        <v>238</v>
      </c>
      <c r="O899" t="s">
        <v>239</v>
      </c>
    </row>
    <row r="900" spans="1:15" x14ac:dyDescent="0.3">
      <c r="A900" t="str">
        <f t="shared" si="3"/>
        <v>MEDI0201A_HKD_74_0_0_hk_basic_16000_Core</v>
      </c>
      <c r="B900" t="s">
        <v>41</v>
      </c>
      <c r="C900" t="s">
        <v>18</v>
      </c>
      <c r="E900">
        <v>74</v>
      </c>
      <c r="F900">
        <v>0</v>
      </c>
      <c r="G900">
        <v>0</v>
      </c>
      <c r="H900">
        <v>16000</v>
      </c>
      <c r="I900" t="s">
        <v>132</v>
      </c>
      <c r="J900">
        <v>5665.33</v>
      </c>
      <c r="K900">
        <v>17964.8</v>
      </c>
      <c r="L900">
        <v>32721.599999999999</v>
      </c>
      <c r="M900">
        <v>64160</v>
      </c>
      <c r="N900" t="s">
        <v>238</v>
      </c>
      <c r="O900" t="s">
        <v>239</v>
      </c>
    </row>
    <row r="901" spans="1:15" x14ac:dyDescent="0.3">
      <c r="A901" t="str">
        <f t="shared" si="3"/>
        <v>MEDI0201A_HKD_74_0_0_hk_basic_25000_Core</v>
      </c>
      <c r="B901" t="s">
        <v>41</v>
      </c>
      <c r="C901" t="s">
        <v>18</v>
      </c>
      <c r="E901">
        <v>74</v>
      </c>
      <c r="F901">
        <v>0</v>
      </c>
      <c r="G901">
        <v>0</v>
      </c>
      <c r="H901">
        <v>25000</v>
      </c>
      <c r="I901" t="s">
        <v>132</v>
      </c>
      <c r="J901">
        <v>5100.21</v>
      </c>
      <c r="K901">
        <v>16172.8</v>
      </c>
      <c r="L901">
        <v>29457.599999999999</v>
      </c>
      <c r="M901">
        <v>57760</v>
      </c>
      <c r="N901" t="s">
        <v>238</v>
      </c>
      <c r="O901" t="s">
        <v>239</v>
      </c>
    </row>
    <row r="902" spans="1:15" x14ac:dyDescent="0.3">
      <c r="A902" t="str">
        <f t="shared" si="3"/>
        <v>MEDI0201A_HKD_75_1_1_hk_basic_0_Core</v>
      </c>
      <c r="B902" t="s">
        <v>41</v>
      </c>
      <c r="C902" t="s">
        <v>18</v>
      </c>
      <c r="E902">
        <v>75</v>
      </c>
      <c r="F902">
        <v>1</v>
      </c>
      <c r="G902">
        <v>1</v>
      </c>
      <c r="H902">
        <v>0</v>
      </c>
      <c r="I902" t="s">
        <v>132</v>
      </c>
      <c r="J902">
        <v>12234.85</v>
      </c>
      <c r="K902">
        <v>38796.800000000003</v>
      </c>
      <c r="L902">
        <v>70665.600000000006</v>
      </c>
      <c r="M902">
        <v>138560</v>
      </c>
      <c r="N902" t="s">
        <v>238</v>
      </c>
      <c r="O902" t="s">
        <v>239</v>
      </c>
    </row>
    <row r="903" spans="1:15" x14ac:dyDescent="0.3">
      <c r="A903" t="str">
        <f t="shared" si="3"/>
        <v>MEDI0201A_HKD_75_1_1_hk_basic_16000_Core</v>
      </c>
      <c r="B903" t="s">
        <v>41</v>
      </c>
      <c r="C903" t="s">
        <v>18</v>
      </c>
      <c r="E903">
        <v>75</v>
      </c>
      <c r="F903">
        <v>1</v>
      </c>
      <c r="G903">
        <v>1</v>
      </c>
      <c r="H903">
        <v>16000</v>
      </c>
      <c r="I903" t="s">
        <v>132</v>
      </c>
      <c r="J903">
        <v>5806.61</v>
      </c>
      <c r="K903">
        <v>18412.8</v>
      </c>
      <c r="L903">
        <v>33537.599999999999</v>
      </c>
      <c r="M903">
        <v>65760</v>
      </c>
      <c r="N903" t="s">
        <v>238</v>
      </c>
      <c r="O903" t="s">
        <v>239</v>
      </c>
    </row>
    <row r="904" spans="1:15" x14ac:dyDescent="0.3">
      <c r="A904" t="str">
        <f t="shared" si="3"/>
        <v>MEDI0201A_HKD_75_1_1_hk_basic_25000_Core</v>
      </c>
      <c r="B904" t="s">
        <v>41</v>
      </c>
      <c r="C904" t="s">
        <v>18</v>
      </c>
      <c r="E904">
        <v>75</v>
      </c>
      <c r="F904">
        <v>1</v>
      </c>
      <c r="G904">
        <v>1</v>
      </c>
      <c r="H904">
        <v>25000</v>
      </c>
      <c r="I904" t="s">
        <v>132</v>
      </c>
      <c r="J904">
        <v>5213.2299999999996</v>
      </c>
      <c r="K904">
        <v>16531.2</v>
      </c>
      <c r="L904">
        <v>30110.400000000001</v>
      </c>
      <c r="M904">
        <v>59040</v>
      </c>
      <c r="N904" t="s">
        <v>238</v>
      </c>
      <c r="O904" t="s">
        <v>239</v>
      </c>
    </row>
    <row r="905" spans="1:15" x14ac:dyDescent="0.3">
      <c r="A905" t="str">
        <f t="shared" si="3"/>
        <v>MEDI0201A_HKD_75_1_0_hk_basic_0_Core</v>
      </c>
      <c r="B905" t="s">
        <v>41</v>
      </c>
      <c r="C905" t="s">
        <v>18</v>
      </c>
      <c r="E905">
        <v>75</v>
      </c>
      <c r="F905">
        <v>1</v>
      </c>
      <c r="G905">
        <v>0</v>
      </c>
      <c r="H905">
        <v>0</v>
      </c>
      <c r="I905" t="s">
        <v>132</v>
      </c>
      <c r="J905">
        <v>12234.85</v>
      </c>
      <c r="K905">
        <v>38796.800000000003</v>
      </c>
      <c r="L905">
        <v>70665.600000000006</v>
      </c>
      <c r="M905">
        <v>138560</v>
      </c>
      <c r="N905" t="s">
        <v>238</v>
      </c>
      <c r="O905" t="s">
        <v>239</v>
      </c>
    </row>
    <row r="906" spans="1:15" x14ac:dyDescent="0.3">
      <c r="A906" t="str">
        <f t="shared" si="3"/>
        <v>MEDI0201A_HKD_75_1_0_hk_basic_16000_Core</v>
      </c>
      <c r="B906" t="s">
        <v>41</v>
      </c>
      <c r="C906" t="s">
        <v>18</v>
      </c>
      <c r="E906">
        <v>75</v>
      </c>
      <c r="F906">
        <v>1</v>
      </c>
      <c r="G906">
        <v>0</v>
      </c>
      <c r="H906">
        <v>16000</v>
      </c>
      <c r="I906" t="s">
        <v>132</v>
      </c>
      <c r="J906">
        <v>5806.61</v>
      </c>
      <c r="K906">
        <v>18412.8</v>
      </c>
      <c r="L906">
        <v>33537.599999999999</v>
      </c>
      <c r="M906">
        <v>65760</v>
      </c>
      <c r="N906" t="s">
        <v>238</v>
      </c>
      <c r="O906" t="s">
        <v>239</v>
      </c>
    </row>
    <row r="907" spans="1:15" x14ac:dyDescent="0.3">
      <c r="A907" t="str">
        <f t="shared" si="3"/>
        <v>MEDI0201A_HKD_75_1_0_hk_basic_25000_Core</v>
      </c>
      <c r="B907" t="s">
        <v>41</v>
      </c>
      <c r="C907" t="s">
        <v>18</v>
      </c>
      <c r="E907">
        <v>75</v>
      </c>
      <c r="F907">
        <v>1</v>
      </c>
      <c r="G907">
        <v>0</v>
      </c>
      <c r="H907">
        <v>25000</v>
      </c>
      <c r="I907" t="s">
        <v>132</v>
      </c>
      <c r="J907">
        <v>5213.2299999999996</v>
      </c>
      <c r="K907">
        <v>16531.2</v>
      </c>
      <c r="L907">
        <v>30110.400000000001</v>
      </c>
      <c r="M907">
        <v>59040</v>
      </c>
      <c r="N907" t="s">
        <v>238</v>
      </c>
      <c r="O907" t="s">
        <v>239</v>
      </c>
    </row>
    <row r="908" spans="1:15" x14ac:dyDescent="0.3">
      <c r="A908" t="str">
        <f t="shared" si="3"/>
        <v>MEDI0201A_HKD_75_0_1_hk_basic_0_Core</v>
      </c>
      <c r="B908" t="s">
        <v>41</v>
      </c>
      <c r="C908" t="s">
        <v>18</v>
      </c>
      <c r="E908">
        <v>75</v>
      </c>
      <c r="F908">
        <v>0</v>
      </c>
      <c r="G908">
        <v>1</v>
      </c>
      <c r="H908">
        <v>0</v>
      </c>
      <c r="I908" t="s">
        <v>132</v>
      </c>
      <c r="J908">
        <v>12234.85</v>
      </c>
      <c r="K908">
        <v>38796.800000000003</v>
      </c>
      <c r="L908">
        <v>70665.600000000006</v>
      </c>
      <c r="M908">
        <v>138560</v>
      </c>
      <c r="N908" t="s">
        <v>238</v>
      </c>
      <c r="O908" t="s">
        <v>239</v>
      </c>
    </row>
    <row r="909" spans="1:15" x14ac:dyDescent="0.3">
      <c r="A909" t="str">
        <f t="shared" si="3"/>
        <v>MEDI0201A_HKD_75_0_1_hk_basic_16000_Core</v>
      </c>
      <c r="B909" t="s">
        <v>41</v>
      </c>
      <c r="C909" t="s">
        <v>18</v>
      </c>
      <c r="E909">
        <v>75</v>
      </c>
      <c r="F909">
        <v>0</v>
      </c>
      <c r="G909">
        <v>1</v>
      </c>
      <c r="H909">
        <v>16000</v>
      </c>
      <c r="I909" t="s">
        <v>132</v>
      </c>
      <c r="J909">
        <v>5806.61</v>
      </c>
      <c r="K909">
        <v>18412.8</v>
      </c>
      <c r="L909">
        <v>33537.599999999999</v>
      </c>
      <c r="M909">
        <v>65760</v>
      </c>
      <c r="N909" t="s">
        <v>238</v>
      </c>
      <c r="O909" t="s">
        <v>239</v>
      </c>
    </row>
    <row r="910" spans="1:15" x14ac:dyDescent="0.3">
      <c r="A910" t="str">
        <f t="shared" si="3"/>
        <v>MEDI0201A_HKD_75_0_1_hk_basic_25000_Core</v>
      </c>
      <c r="B910" t="s">
        <v>41</v>
      </c>
      <c r="C910" t="s">
        <v>18</v>
      </c>
      <c r="E910">
        <v>75</v>
      </c>
      <c r="F910">
        <v>0</v>
      </c>
      <c r="G910">
        <v>1</v>
      </c>
      <c r="H910">
        <v>25000</v>
      </c>
      <c r="I910" t="s">
        <v>132</v>
      </c>
      <c r="J910">
        <v>5213.2299999999996</v>
      </c>
      <c r="K910">
        <v>16531.2</v>
      </c>
      <c r="L910">
        <v>30110.400000000001</v>
      </c>
      <c r="M910">
        <v>59040</v>
      </c>
      <c r="N910" t="s">
        <v>238</v>
      </c>
      <c r="O910" t="s">
        <v>239</v>
      </c>
    </row>
    <row r="911" spans="1:15" x14ac:dyDescent="0.3">
      <c r="A911" t="str">
        <f t="shared" si="3"/>
        <v>MEDI0201A_HKD_75_0_0_hk_basic_0_Core</v>
      </c>
      <c r="B911" t="s">
        <v>41</v>
      </c>
      <c r="C911" t="s">
        <v>18</v>
      </c>
      <c r="E911">
        <v>75</v>
      </c>
      <c r="F911">
        <v>0</v>
      </c>
      <c r="G911">
        <v>0</v>
      </c>
      <c r="H911">
        <v>0</v>
      </c>
      <c r="I911" t="s">
        <v>132</v>
      </c>
      <c r="J911">
        <v>12234.85</v>
      </c>
      <c r="K911">
        <v>38796.800000000003</v>
      </c>
      <c r="L911">
        <v>70665.600000000006</v>
      </c>
      <c r="M911">
        <v>138560</v>
      </c>
      <c r="N911" t="s">
        <v>238</v>
      </c>
      <c r="O911" t="s">
        <v>239</v>
      </c>
    </row>
    <row r="912" spans="1:15" x14ac:dyDescent="0.3">
      <c r="A912" t="str">
        <f t="shared" si="3"/>
        <v>MEDI0201A_HKD_75_0_0_hk_basic_16000_Core</v>
      </c>
      <c r="B912" t="s">
        <v>41</v>
      </c>
      <c r="C912" t="s">
        <v>18</v>
      </c>
      <c r="E912">
        <v>75</v>
      </c>
      <c r="F912">
        <v>0</v>
      </c>
      <c r="G912">
        <v>0</v>
      </c>
      <c r="H912">
        <v>16000</v>
      </c>
      <c r="I912" t="s">
        <v>132</v>
      </c>
      <c r="J912">
        <v>5806.61</v>
      </c>
      <c r="K912">
        <v>18412.8</v>
      </c>
      <c r="L912">
        <v>33537.599999999999</v>
      </c>
      <c r="M912">
        <v>65760</v>
      </c>
      <c r="N912" t="s">
        <v>238</v>
      </c>
      <c r="O912" t="s">
        <v>239</v>
      </c>
    </row>
    <row r="913" spans="1:15" x14ac:dyDescent="0.3">
      <c r="A913" t="str">
        <f t="shared" si="3"/>
        <v>MEDI0201A_HKD_75_0_0_hk_basic_25000_Core</v>
      </c>
      <c r="B913" t="s">
        <v>41</v>
      </c>
      <c r="C913" t="s">
        <v>18</v>
      </c>
      <c r="E913">
        <v>75</v>
      </c>
      <c r="F913">
        <v>0</v>
      </c>
      <c r="G913">
        <v>0</v>
      </c>
      <c r="H913">
        <v>25000</v>
      </c>
      <c r="I913" t="s">
        <v>132</v>
      </c>
      <c r="J913">
        <v>5213.2299999999996</v>
      </c>
      <c r="K913">
        <v>16531.2</v>
      </c>
      <c r="L913">
        <v>30110.400000000001</v>
      </c>
      <c r="M913">
        <v>59040</v>
      </c>
      <c r="N913" t="s">
        <v>238</v>
      </c>
      <c r="O913" t="s">
        <v>239</v>
      </c>
    </row>
    <row r="914" spans="1:15" x14ac:dyDescent="0.3">
      <c r="A914" t="str">
        <f t="shared" si="3"/>
        <v>MEDI0201A_HKD_76_1_1_hk_basic_0_Core</v>
      </c>
      <c r="B914" t="s">
        <v>41</v>
      </c>
      <c r="C914" t="s">
        <v>18</v>
      </c>
      <c r="E914">
        <v>76</v>
      </c>
      <c r="F914">
        <v>1</v>
      </c>
      <c r="G914">
        <v>1</v>
      </c>
      <c r="H914">
        <v>0</v>
      </c>
      <c r="I914" t="s">
        <v>132</v>
      </c>
      <c r="J914">
        <v>12997.76</v>
      </c>
      <c r="K914">
        <v>41216</v>
      </c>
      <c r="L914">
        <v>75072</v>
      </c>
      <c r="M914">
        <v>147200</v>
      </c>
      <c r="N914" t="s">
        <v>238</v>
      </c>
      <c r="O914" t="s">
        <v>239</v>
      </c>
    </row>
    <row r="915" spans="1:15" x14ac:dyDescent="0.3">
      <c r="A915" t="str">
        <f t="shared" si="3"/>
        <v>MEDI0201A_HKD_76_1_1_hk_basic_16000_Core</v>
      </c>
      <c r="B915" t="s">
        <v>41</v>
      </c>
      <c r="C915" t="s">
        <v>18</v>
      </c>
      <c r="E915">
        <v>76</v>
      </c>
      <c r="F915">
        <v>1</v>
      </c>
      <c r="G915">
        <v>1</v>
      </c>
      <c r="H915">
        <v>16000</v>
      </c>
      <c r="I915" t="s">
        <v>132</v>
      </c>
      <c r="J915">
        <v>6103.3</v>
      </c>
      <c r="K915">
        <v>19353.599999999999</v>
      </c>
      <c r="L915">
        <v>35251.199999999997</v>
      </c>
      <c r="M915">
        <v>69120</v>
      </c>
      <c r="N915" t="s">
        <v>238</v>
      </c>
      <c r="O915" t="s">
        <v>239</v>
      </c>
    </row>
    <row r="916" spans="1:15" x14ac:dyDescent="0.3">
      <c r="A916" t="str">
        <f t="shared" si="3"/>
        <v>MEDI0201A_HKD_76_1_1_hk_basic_25000_Core</v>
      </c>
      <c r="B916" t="s">
        <v>41</v>
      </c>
      <c r="C916" t="s">
        <v>18</v>
      </c>
      <c r="E916">
        <v>76</v>
      </c>
      <c r="F916">
        <v>1</v>
      </c>
      <c r="G916">
        <v>1</v>
      </c>
      <c r="H916">
        <v>25000</v>
      </c>
      <c r="I916" t="s">
        <v>132</v>
      </c>
      <c r="J916">
        <v>5495.79</v>
      </c>
      <c r="K916">
        <v>17427.2</v>
      </c>
      <c r="L916">
        <v>31742.400000000001</v>
      </c>
      <c r="M916">
        <v>62240</v>
      </c>
      <c r="N916" t="s">
        <v>238</v>
      </c>
      <c r="O916" t="s">
        <v>239</v>
      </c>
    </row>
    <row r="917" spans="1:15" x14ac:dyDescent="0.3">
      <c r="A917" t="str">
        <f t="shared" si="3"/>
        <v>MEDI0201A_HKD_76_1_0_hk_basic_0_Core</v>
      </c>
      <c r="B917" t="s">
        <v>41</v>
      </c>
      <c r="C917" t="s">
        <v>18</v>
      </c>
      <c r="E917">
        <v>76</v>
      </c>
      <c r="F917">
        <v>1</v>
      </c>
      <c r="G917">
        <v>0</v>
      </c>
      <c r="H917">
        <v>0</v>
      </c>
      <c r="I917" t="s">
        <v>132</v>
      </c>
      <c r="J917">
        <v>12997.76</v>
      </c>
      <c r="K917">
        <v>41216</v>
      </c>
      <c r="L917">
        <v>75072</v>
      </c>
      <c r="M917">
        <v>147200</v>
      </c>
      <c r="N917" t="s">
        <v>238</v>
      </c>
      <c r="O917" t="s">
        <v>239</v>
      </c>
    </row>
    <row r="918" spans="1:15" x14ac:dyDescent="0.3">
      <c r="A918" t="str">
        <f t="shared" si="3"/>
        <v>MEDI0201A_HKD_76_1_0_hk_basic_16000_Core</v>
      </c>
      <c r="B918" t="s">
        <v>41</v>
      </c>
      <c r="C918" t="s">
        <v>18</v>
      </c>
      <c r="E918">
        <v>76</v>
      </c>
      <c r="F918">
        <v>1</v>
      </c>
      <c r="G918">
        <v>0</v>
      </c>
      <c r="H918">
        <v>16000</v>
      </c>
      <c r="I918" t="s">
        <v>132</v>
      </c>
      <c r="J918">
        <v>6103.3</v>
      </c>
      <c r="K918">
        <v>19353.599999999999</v>
      </c>
      <c r="L918">
        <v>35251.199999999997</v>
      </c>
      <c r="M918">
        <v>69120</v>
      </c>
      <c r="N918" t="s">
        <v>238</v>
      </c>
      <c r="O918" t="s">
        <v>239</v>
      </c>
    </row>
    <row r="919" spans="1:15" x14ac:dyDescent="0.3">
      <c r="A919" t="str">
        <f t="shared" si="3"/>
        <v>MEDI0201A_HKD_76_1_0_hk_basic_25000_Core</v>
      </c>
      <c r="B919" t="s">
        <v>41</v>
      </c>
      <c r="C919" t="s">
        <v>18</v>
      </c>
      <c r="E919">
        <v>76</v>
      </c>
      <c r="F919">
        <v>1</v>
      </c>
      <c r="G919">
        <v>0</v>
      </c>
      <c r="H919">
        <v>25000</v>
      </c>
      <c r="I919" t="s">
        <v>132</v>
      </c>
      <c r="J919">
        <v>5495.79</v>
      </c>
      <c r="K919">
        <v>17427.2</v>
      </c>
      <c r="L919">
        <v>31742.400000000001</v>
      </c>
      <c r="M919">
        <v>62240</v>
      </c>
      <c r="N919" t="s">
        <v>238</v>
      </c>
      <c r="O919" t="s">
        <v>239</v>
      </c>
    </row>
    <row r="920" spans="1:15" x14ac:dyDescent="0.3">
      <c r="A920" t="str">
        <f t="shared" si="3"/>
        <v>MEDI0201A_HKD_76_0_1_hk_basic_0_Core</v>
      </c>
      <c r="B920" t="s">
        <v>41</v>
      </c>
      <c r="C920" t="s">
        <v>18</v>
      </c>
      <c r="E920">
        <v>76</v>
      </c>
      <c r="F920">
        <v>0</v>
      </c>
      <c r="G920">
        <v>1</v>
      </c>
      <c r="H920">
        <v>0</v>
      </c>
      <c r="I920" t="s">
        <v>132</v>
      </c>
      <c r="J920">
        <v>12997.76</v>
      </c>
      <c r="K920">
        <v>41216</v>
      </c>
      <c r="L920">
        <v>75072</v>
      </c>
      <c r="M920">
        <v>147200</v>
      </c>
      <c r="N920" t="s">
        <v>238</v>
      </c>
      <c r="O920" t="s">
        <v>239</v>
      </c>
    </row>
    <row r="921" spans="1:15" x14ac:dyDescent="0.3">
      <c r="A921" t="str">
        <f t="shared" si="3"/>
        <v>MEDI0201A_HKD_76_0_1_hk_basic_16000_Core</v>
      </c>
      <c r="B921" t="s">
        <v>41</v>
      </c>
      <c r="C921" t="s">
        <v>18</v>
      </c>
      <c r="E921">
        <v>76</v>
      </c>
      <c r="F921">
        <v>0</v>
      </c>
      <c r="G921">
        <v>1</v>
      </c>
      <c r="H921">
        <v>16000</v>
      </c>
      <c r="I921" t="s">
        <v>132</v>
      </c>
      <c r="J921">
        <v>6103.3</v>
      </c>
      <c r="K921">
        <v>19353.599999999999</v>
      </c>
      <c r="L921">
        <v>35251.199999999997</v>
      </c>
      <c r="M921">
        <v>69120</v>
      </c>
      <c r="N921" t="s">
        <v>238</v>
      </c>
      <c r="O921" t="s">
        <v>239</v>
      </c>
    </row>
    <row r="922" spans="1:15" x14ac:dyDescent="0.3">
      <c r="A922" t="str">
        <f t="shared" si="3"/>
        <v>MEDI0201A_HKD_76_0_1_hk_basic_25000_Core</v>
      </c>
      <c r="B922" t="s">
        <v>41</v>
      </c>
      <c r="C922" t="s">
        <v>18</v>
      </c>
      <c r="E922">
        <v>76</v>
      </c>
      <c r="F922">
        <v>0</v>
      </c>
      <c r="G922">
        <v>1</v>
      </c>
      <c r="H922">
        <v>25000</v>
      </c>
      <c r="I922" t="s">
        <v>132</v>
      </c>
      <c r="J922">
        <v>5495.79</v>
      </c>
      <c r="K922">
        <v>17427.2</v>
      </c>
      <c r="L922">
        <v>31742.400000000001</v>
      </c>
      <c r="M922">
        <v>62240</v>
      </c>
      <c r="N922" t="s">
        <v>238</v>
      </c>
      <c r="O922" t="s">
        <v>239</v>
      </c>
    </row>
    <row r="923" spans="1:15" x14ac:dyDescent="0.3">
      <c r="A923" t="str">
        <f t="shared" si="3"/>
        <v>MEDI0201A_HKD_76_0_0_hk_basic_0_Core</v>
      </c>
      <c r="B923" t="s">
        <v>41</v>
      </c>
      <c r="C923" t="s">
        <v>18</v>
      </c>
      <c r="E923">
        <v>76</v>
      </c>
      <c r="F923">
        <v>0</v>
      </c>
      <c r="G923">
        <v>0</v>
      </c>
      <c r="H923">
        <v>0</v>
      </c>
      <c r="I923" t="s">
        <v>132</v>
      </c>
      <c r="J923">
        <v>12997.76</v>
      </c>
      <c r="K923">
        <v>41216</v>
      </c>
      <c r="L923">
        <v>75072</v>
      </c>
      <c r="M923">
        <v>147200</v>
      </c>
      <c r="N923" t="s">
        <v>238</v>
      </c>
      <c r="O923" t="s">
        <v>239</v>
      </c>
    </row>
    <row r="924" spans="1:15" x14ac:dyDescent="0.3">
      <c r="A924" t="str">
        <f t="shared" si="3"/>
        <v>MEDI0201A_HKD_76_0_0_hk_basic_16000_Core</v>
      </c>
      <c r="B924" t="s">
        <v>41</v>
      </c>
      <c r="C924" t="s">
        <v>18</v>
      </c>
      <c r="E924">
        <v>76</v>
      </c>
      <c r="F924">
        <v>0</v>
      </c>
      <c r="G924">
        <v>0</v>
      </c>
      <c r="H924">
        <v>16000</v>
      </c>
      <c r="I924" t="s">
        <v>132</v>
      </c>
      <c r="J924">
        <v>6103.3</v>
      </c>
      <c r="K924">
        <v>19353.599999999999</v>
      </c>
      <c r="L924">
        <v>35251.199999999997</v>
      </c>
      <c r="M924">
        <v>69120</v>
      </c>
      <c r="N924" t="s">
        <v>238</v>
      </c>
      <c r="O924" t="s">
        <v>239</v>
      </c>
    </row>
    <row r="925" spans="1:15" x14ac:dyDescent="0.3">
      <c r="A925" t="str">
        <f t="shared" si="3"/>
        <v>MEDI0201A_HKD_76_0_0_hk_basic_25000_Core</v>
      </c>
      <c r="B925" t="s">
        <v>41</v>
      </c>
      <c r="C925" t="s">
        <v>18</v>
      </c>
      <c r="E925">
        <v>76</v>
      </c>
      <c r="F925">
        <v>0</v>
      </c>
      <c r="G925">
        <v>0</v>
      </c>
      <c r="H925">
        <v>25000</v>
      </c>
      <c r="I925" t="s">
        <v>132</v>
      </c>
      <c r="J925">
        <v>5495.79</v>
      </c>
      <c r="K925">
        <v>17427.2</v>
      </c>
      <c r="L925">
        <v>31742.400000000001</v>
      </c>
      <c r="M925">
        <v>62240</v>
      </c>
      <c r="N925" t="s">
        <v>238</v>
      </c>
      <c r="O925" t="s">
        <v>239</v>
      </c>
    </row>
    <row r="926" spans="1:15" x14ac:dyDescent="0.3">
      <c r="A926" t="str">
        <f t="shared" si="3"/>
        <v>MEDI0201A_HKD_77_1_1_hk_basic_0_Core</v>
      </c>
      <c r="B926" t="s">
        <v>41</v>
      </c>
      <c r="C926" t="s">
        <v>18</v>
      </c>
      <c r="E926">
        <v>77</v>
      </c>
      <c r="F926">
        <v>1</v>
      </c>
      <c r="G926">
        <v>1</v>
      </c>
      <c r="H926">
        <v>0</v>
      </c>
      <c r="I926" t="s">
        <v>132</v>
      </c>
      <c r="J926">
        <v>13901.95</v>
      </c>
      <c r="K926">
        <v>44083.199999999997</v>
      </c>
      <c r="L926">
        <v>80294.399999999994</v>
      </c>
      <c r="M926">
        <v>157440</v>
      </c>
      <c r="N926" t="s">
        <v>238</v>
      </c>
      <c r="O926" t="s">
        <v>239</v>
      </c>
    </row>
    <row r="927" spans="1:15" x14ac:dyDescent="0.3">
      <c r="A927" t="str">
        <f t="shared" si="3"/>
        <v>MEDI0201A_HKD_77_1_1_hk_basic_16000_Core</v>
      </c>
      <c r="B927" t="s">
        <v>41</v>
      </c>
      <c r="C927" t="s">
        <v>18</v>
      </c>
      <c r="E927">
        <v>77</v>
      </c>
      <c r="F927">
        <v>1</v>
      </c>
      <c r="G927">
        <v>1</v>
      </c>
      <c r="H927">
        <v>16000</v>
      </c>
      <c r="I927" t="s">
        <v>132</v>
      </c>
      <c r="J927">
        <v>6527.14</v>
      </c>
      <c r="K927">
        <v>20697.599999999999</v>
      </c>
      <c r="L927">
        <v>37699.199999999997</v>
      </c>
      <c r="M927">
        <v>73920</v>
      </c>
      <c r="N927" t="s">
        <v>238</v>
      </c>
      <c r="O927" t="s">
        <v>239</v>
      </c>
    </row>
    <row r="928" spans="1:15" x14ac:dyDescent="0.3">
      <c r="A928" t="str">
        <f t="shared" si="3"/>
        <v>MEDI0201A_HKD_77_1_1_hk_basic_25000_Core</v>
      </c>
      <c r="B928" t="s">
        <v>41</v>
      </c>
      <c r="C928" t="s">
        <v>18</v>
      </c>
      <c r="E928">
        <v>77</v>
      </c>
      <c r="F928">
        <v>1</v>
      </c>
      <c r="G928">
        <v>1</v>
      </c>
      <c r="H928">
        <v>25000</v>
      </c>
      <c r="I928" t="s">
        <v>132</v>
      </c>
      <c r="J928">
        <v>5877.25</v>
      </c>
      <c r="K928">
        <v>18636.8</v>
      </c>
      <c r="L928">
        <v>33945.599999999999</v>
      </c>
      <c r="M928">
        <v>66560</v>
      </c>
      <c r="N928" t="s">
        <v>238</v>
      </c>
      <c r="O928" t="s">
        <v>239</v>
      </c>
    </row>
    <row r="929" spans="1:15" x14ac:dyDescent="0.3">
      <c r="A929" t="str">
        <f t="shared" si="3"/>
        <v>MEDI0201A_HKD_77_1_0_hk_basic_0_Core</v>
      </c>
      <c r="B929" t="s">
        <v>41</v>
      </c>
      <c r="C929" t="s">
        <v>18</v>
      </c>
      <c r="E929">
        <v>77</v>
      </c>
      <c r="F929">
        <v>1</v>
      </c>
      <c r="G929">
        <v>0</v>
      </c>
      <c r="H929">
        <v>0</v>
      </c>
      <c r="I929" t="s">
        <v>132</v>
      </c>
      <c r="J929">
        <v>13901.95</v>
      </c>
      <c r="K929">
        <v>44083.199999999997</v>
      </c>
      <c r="L929">
        <v>80294.399999999994</v>
      </c>
      <c r="M929">
        <v>157440</v>
      </c>
      <c r="N929" t="s">
        <v>238</v>
      </c>
      <c r="O929" t="s">
        <v>239</v>
      </c>
    </row>
    <row r="930" spans="1:15" x14ac:dyDescent="0.3">
      <c r="A930" t="str">
        <f t="shared" si="3"/>
        <v>MEDI0201A_HKD_77_1_0_hk_basic_16000_Core</v>
      </c>
      <c r="B930" t="s">
        <v>41</v>
      </c>
      <c r="C930" t="s">
        <v>18</v>
      </c>
      <c r="E930">
        <v>77</v>
      </c>
      <c r="F930">
        <v>1</v>
      </c>
      <c r="G930">
        <v>0</v>
      </c>
      <c r="H930">
        <v>16000</v>
      </c>
      <c r="I930" t="s">
        <v>132</v>
      </c>
      <c r="J930">
        <v>6527.14</v>
      </c>
      <c r="K930">
        <v>20697.599999999999</v>
      </c>
      <c r="L930">
        <v>37699.199999999997</v>
      </c>
      <c r="M930">
        <v>73920</v>
      </c>
      <c r="N930" t="s">
        <v>238</v>
      </c>
      <c r="O930" t="s">
        <v>239</v>
      </c>
    </row>
    <row r="931" spans="1:15" x14ac:dyDescent="0.3">
      <c r="A931" t="str">
        <f t="shared" si="3"/>
        <v>MEDI0201A_HKD_77_1_0_hk_basic_25000_Core</v>
      </c>
      <c r="B931" t="s">
        <v>41</v>
      </c>
      <c r="C931" t="s">
        <v>18</v>
      </c>
      <c r="E931">
        <v>77</v>
      </c>
      <c r="F931">
        <v>1</v>
      </c>
      <c r="G931">
        <v>0</v>
      </c>
      <c r="H931">
        <v>25000</v>
      </c>
      <c r="I931" t="s">
        <v>132</v>
      </c>
      <c r="J931">
        <v>5877.25</v>
      </c>
      <c r="K931">
        <v>18636.8</v>
      </c>
      <c r="L931">
        <v>33945.599999999999</v>
      </c>
      <c r="M931">
        <v>66560</v>
      </c>
      <c r="N931" t="s">
        <v>238</v>
      </c>
      <c r="O931" t="s">
        <v>239</v>
      </c>
    </row>
    <row r="932" spans="1:15" x14ac:dyDescent="0.3">
      <c r="A932" t="str">
        <f t="shared" si="3"/>
        <v>MEDI0201A_HKD_77_0_1_hk_basic_0_Core</v>
      </c>
      <c r="B932" t="s">
        <v>41</v>
      </c>
      <c r="C932" t="s">
        <v>18</v>
      </c>
      <c r="E932">
        <v>77</v>
      </c>
      <c r="F932">
        <v>0</v>
      </c>
      <c r="G932">
        <v>1</v>
      </c>
      <c r="H932">
        <v>0</v>
      </c>
      <c r="I932" t="s">
        <v>132</v>
      </c>
      <c r="J932">
        <v>13901.95</v>
      </c>
      <c r="K932">
        <v>44083.199999999997</v>
      </c>
      <c r="L932">
        <v>80294.399999999994</v>
      </c>
      <c r="M932">
        <v>157440</v>
      </c>
      <c r="N932" t="s">
        <v>238</v>
      </c>
      <c r="O932" t="s">
        <v>239</v>
      </c>
    </row>
    <row r="933" spans="1:15" x14ac:dyDescent="0.3">
      <c r="A933" t="str">
        <f t="shared" si="3"/>
        <v>MEDI0201A_HKD_77_0_1_hk_basic_16000_Core</v>
      </c>
      <c r="B933" t="s">
        <v>41</v>
      </c>
      <c r="C933" t="s">
        <v>18</v>
      </c>
      <c r="E933">
        <v>77</v>
      </c>
      <c r="F933">
        <v>0</v>
      </c>
      <c r="G933">
        <v>1</v>
      </c>
      <c r="H933">
        <v>16000</v>
      </c>
      <c r="I933" t="s">
        <v>132</v>
      </c>
      <c r="J933">
        <v>6527.14</v>
      </c>
      <c r="K933">
        <v>20697.599999999999</v>
      </c>
      <c r="L933">
        <v>37699.199999999997</v>
      </c>
      <c r="M933">
        <v>73920</v>
      </c>
      <c r="N933" t="s">
        <v>238</v>
      </c>
      <c r="O933" t="s">
        <v>239</v>
      </c>
    </row>
    <row r="934" spans="1:15" x14ac:dyDescent="0.3">
      <c r="A934" t="str">
        <f t="shared" si="3"/>
        <v>MEDI0201A_HKD_77_0_1_hk_basic_25000_Core</v>
      </c>
      <c r="B934" t="s">
        <v>41</v>
      </c>
      <c r="C934" t="s">
        <v>18</v>
      </c>
      <c r="E934">
        <v>77</v>
      </c>
      <c r="F934">
        <v>0</v>
      </c>
      <c r="G934">
        <v>1</v>
      </c>
      <c r="H934">
        <v>25000</v>
      </c>
      <c r="I934" t="s">
        <v>132</v>
      </c>
      <c r="J934">
        <v>5877.25</v>
      </c>
      <c r="K934">
        <v>18636.8</v>
      </c>
      <c r="L934">
        <v>33945.599999999999</v>
      </c>
      <c r="M934">
        <v>66560</v>
      </c>
      <c r="N934" t="s">
        <v>238</v>
      </c>
      <c r="O934" t="s">
        <v>239</v>
      </c>
    </row>
    <row r="935" spans="1:15" x14ac:dyDescent="0.3">
      <c r="A935" t="str">
        <f t="shared" si="3"/>
        <v>MEDI0201A_HKD_77_0_0_hk_basic_0_Core</v>
      </c>
      <c r="B935" t="s">
        <v>41</v>
      </c>
      <c r="C935" t="s">
        <v>18</v>
      </c>
      <c r="E935">
        <v>77</v>
      </c>
      <c r="F935">
        <v>0</v>
      </c>
      <c r="G935">
        <v>0</v>
      </c>
      <c r="H935">
        <v>0</v>
      </c>
      <c r="I935" t="s">
        <v>132</v>
      </c>
      <c r="J935">
        <v>13901.95</v>
      </c>
      <c r="K935">
        <v>44083.199999999997</v>
      </c>
      <c r="L935">
        <v>80294.399999999994</v>
      </c>
      <c r="M935">
        <v>157440</v>
      </c>
      <c r="N935" t="s">
        <v>238</v>
      </c>
      <c r="O935" t="s">
        <v>239</v>
      </c>
    </row>
    <row r="936" spans="1:15" x14ac:dyDescent="0.3">
      <c r="A936" t="str">
        <f t="shared" si="3"/>
        <v>MEDI0201A_HKD_77_0_0_hk_basic_16000_Core</v>
      </c>
      <c r="B936" t="s">
        <v>41</v>
      </c>
      <c r="C936" t="s">
        <v>18</v>
      </c>
      <c r="E936">
        <v>77</v>
      </c>
      <c r="F936">
        <v>0</v>
      </c>
      <c r="G936">
        <v>0</v>
      </c>
      <c r="H936">
        <v>16000</v>
      </c>
      <c r="I936" t="s">
        <v>132</v>
      </c>
      <c r="J936">
        <v>6527.14</v>
      </c>
      <c r="K936">
        <v>20697.599999999999</v>
      </c>
      <c r="L936">
        <v>37699.199999999997</v>
      </c>
      <c r="M936">
        <v>73920</v>
      </c>
      <c r="N936" t="s">
        <v>238</v>
      </c>
      <c r="O936" t="s">
        <v>239</v>
      </c>
    </row>
    <row r="937" spans="1:15" x14ac:dyDescent="0.3">
      <c r="A937" t="str">
        <f t="shared" si="3"/>
        <v>MEDI0201A_HKD_77_0_0_hk_basic_25000_Core</v>
      </c>
      <c r="B937" t="s">
        <v>41</v>
      </c>
      <c r="C937" t="s">
        <v>18</v>
      </c>
      <c r="E937">
        <v>77</v>
      </c>
      <c r="F937">
        <v>0</v>
      </c>
      <c r="G937">
        <v>0</v>
      </c>
      <c r="H937">
        <v>25000</v>
      </c>
      <c r="I937" t="s">
        <v>132</v>
      </c>
      <c r="J937">
        <v>5877.25</v>
      </c>
      <c r="K937">
        <v>18636.8</v>
      </c>
      <c r="L937">
        <v>33945.599999999999</v>
      </c>
      <c r="M937">
        <v>66560</v>
      </c>
      <c r="N937" t="s">
        <v>238</v>
      </c>
      <c r="O937" t="s">
        <v>239</v>
      </c>
    </row>
    <row r="938" spans="1:15" x14ac:dyDescent="0.3">
      <c r="A938" t="str">
        <f t="shared" si="3"/>
        <v>MEDI0201A_HKD_78_1_1_hk_basic_0_Core</v>
      </c>
      <c r="B938" t="s">
        <v>41</v>
      </c>
      <c r="C938" t="s">
        <v>18</v>
      </c>
      <c r="E938">
        <v>78</v>
      </c>
      <c r="F938">
        <v>1</v>
      </c>
      <c r="G938">
        <v>1</v>
      </c>
      <c r="H938">
        <v>0</v>
      </c>
      <c r="I938" t="s">
        <v>132</v>
      </c>
      <c r="J938">
        <v>14283.41</v>
      </c>
      <c r="K938">
        <v>45292.800000000003</v>
      </c>
      <c r="L938">
        <v>82497.600000000006</v>
      </c>
      <c r="M938">
        <v>161760</v>
      </c>
      <c r="N938" t="s">
        <v>238</v>
      </c>
      <c r="O938" t="s">
        <v>239</v>
      </c>
    </row>
    <row r="939" spans="1:15" x14ac:dyDescent="0.3">
      <c r="A939" t="str">
        <f t="shared" si="3"/>
        <v>MEDI0201A_HKD_78_1_1_hk_basic_16000_Core</v>
      </c>
      <c r="B939" t="s">
        <v>41</v>
      </c>
      <c r="C939" t="s">
        <v>18</v>
      </c>
      <c r="E939">
        <v>78</v>
      </c>
      <c r="F939">
        <v>1</v>
      </c>
      <c r="G939">
        <v>1</v>
      </c>
      <c r="H939">
        <v>16000</v>
      </c>
      <c r="I939" t="s">
        <v>132</v>
      </c>
      <c r="J939">
        <v>6668.42</v>
      </c>
      <c r="K939">
        <v>21145.599999999999</v>
      </c>
      <c r="L939">
        <v>38515.199999999997</v>
      </c>
      <c r="M939">
        <v>75520</v>
      </c>
      <c r="N939" t="s">
        <v>238</v>
      </c>
      <c r="O939" t="s">
        <v>239</v>
      </c>
    </row>
    <row r="940" spans="1:15" x14ac:dyDescent="0.3">
      <c r="A940" t="str">
        <f t="shared" si="3"/>
        <v>MEDI0201A_HKD_78_1_1_hk_basic_25000_Core</v>
      </c>
      <c r="B940" t="s">
        <v>41</v>
      </c>
      <c r="C940" t="s">
        <v>18</v>
      </c>
      <c r="E940">
        <v>78</v>
      </c>
      <c r="F940">
        <v>1</v>
      </c>
      <c r="G940">
        <v>1</v>
      </c>
      <c r="H940">
        <v>25000</v>
      </c>
      <c r="I940" t="s">
        <v>132</v>
      </c>
      <c r="J940">
        <v>5990.27</v>
      </c>
      <c r="K940">
        <v>18995.2</v>
      </c>
      <c r="L940">
        <v>34598.400000000001</v>
      </c>
      <c r="M940">
        <v>67840</v>
      </c>
      <c r="N940" t="s">
        <v>238</v>
      </c>
      <c r="O940" t="s">
        <v>239</v>
      </c>
    </row>
    <row r="941" spans="1:15" x14ac:dyDescent="0.3">
      <c r="A941" t="str">
        <f t="shared" si="3"/>
        <v>MEDI0201A_HKD_78_1_0_hk_basic_0_Core</v>
      </c>
      <c r="B941" t="s">
        <v>41</v>
      </c>
      <c r="C941" t="s">
        <v>18</v>
      </c>
      <c r="E941">
        <v>78</v>
      </c>
      <c r="F941">
        <v>1</v>
      </c>
      <c r="G941">
        <v>0</v>
      </c>
      <c r="H941">
        <v>0</v>
      </c>
      <c r="I941" t="s">
        <v>132</v>
      </c>
      <c r="J941">
        <v>14283.41</v>
      </c>
      <c r="K941">
        <v>45292.800000000003</v>
      </c>
      <c r="L941">
        <v>82497.600000000006</v>
      </c>
      <c r="M941">
        <v>161760</v>
      </c>
      <c r="N941" t="s">
        <v>238</v>
      </c>
      <c r="O941" t="s">
        <v>239</v>
      </c>
    </row>
    <row r="942" spans="1:15" x14ac:dyDescent="0.3">
      <c r="A942" t="str">
        <f t="shared" si="3"/>
        <v>MEDI0201A_HKD_78_1_0_hk_basic_16000_Core</v>
      </c>
      <c r="B942" t="s">
        <v>41</v>
      </c>
      <c r="C942" t="s">
        <v>18</v>
      </c>
      <c r="E942">
        <v>78</v>
      </c>
      <c r="F942">
        <v>1</v>
      </c>
      <c r="G942">
        <v>0</v>
      </c>
      <c r="H942">
        <v>16000</v>
      </c>
      <c r="I942" t="s">
        <v>132</v>
      </c>
      <c r="J942">
        <v>6668.42</v>
      </c>
      <c r="K942">
        <v>21145.599999999999</v>
      </c>
      <c r="L942">
        <v>38515.199999999997</v>
      </c>
      <c r="M942">
        <v>75520</v>
      </c>
      <c r="N942" t="s">
        <v>238</v>
      </c>
      <c r="O942" t="s">
        <v>239</v>
      </c>
    </row>
    <row r="943" spans="1:15" x14ac:dyDescent="0.3">
      <c r="A943" t="str">
        <f t="shared" si="3"/>
        <v>MEDI0201A_HKD_78_1_0_hk_basic_25000_Core</v>
      </c>
      <c r="B943" t="s">
        <v>41</v>
      </c>
      <c r="C943" t="s">
        <v>18</v>
      </c>
      <c r="E943">
        <v>78</v>
      </c>
      <c r="F943">
        <v>1</v>
      </c>
      <c r="G943">
        <v>0</v>
      </c>
      <c r="H943">
        <v>25000</v>
      </c>
      <c r="I943" t="s">
        <v>132</v>
      </c>
      <c r="J943">
        <v>5990.27</v>
      </c>
      <c r="K943">
        <v>18995.2</v>
      </c>
      <c r="L943">
        <v>34598.400000000001</v>
      </c>
      <c r="M943">
        <v>67840</v>
      </c>
      <c r="N943" t="s">
        <v>238</v>
      </c>
      <c r="O943" t="s">
        <v>239</v>
      </c>
    </row>
    <row r="944" spans="1:15" x14ac:dyDescent="0.3">
      <c r="A944" t="str">
        <f t="shared" si="3"/>
        <v>MEDI0201A_HKD_78_0_1_hk_basic_0_Core</v>
      </c>
      <c r="B944" t="s">
        <v>41</v>
      </c>
      <c r="C944" t="s">
        <v>18</v>
      </c>
      <c r="E944">
        <v>78</v>
      </c>
      <c r="F944">
        <v>0</v>
      </c>
      <c r="G944">
        <v>1</v>
      </c>
      <c r="H944">
        <v>0</v>
      </c>
      <c r="I944" t="s">
        <v>132</v>
      </c>
      <c r="J944">
        <v>14283.41</v>
      </c>
      <c r="K944">
        <v>45292.800000000003</v>
      </c>
      <c r="L944">
        <v>82497.600000000006</v>
      </c>
      <c r="M944">
        <v>161760</v>
      </c>
      <c r="N944" t="s">
        <v>238</v>
      </c>
      <c r="O944" t="s">
        <v>239</v>
      </c>
    </row>
    <row r="945" spans="1:15" x14ac:dyDescent="0.3">
      <c r="A945" t="str">
        <f t="shared" si="3"/>
        <v>MEDI0201A_HKD_78_0_1_hk_basic_16000_Core</v>
      </c>
      <c r="B945" t="s">
        <v>41</v>
      </c>
      <c r="C945" t="s">
        <v>18</v>
      </c>
      <c r="E945">
        <v>78</v>
      </c>
      <c r="F945">
        <v>0</v>
      </c>
      <c r="G945">
        <v>1</v>
      </c>
      <c r="H945">
        <v>16000</v>
      </c>
      <c r="I945" t="s">
        <v>132</v>
      </c>
      <c r="J945">
        <v>6668.42</v>
      </c>
      <c r="K945">
        <v>21145.599999999999</v>
      </c>
      <c r="L945">
        <v>38515.199999999997</v>
      </c>
      <c r="M945">
        <v>75520</v>
      </c>
      <c r="N945" t="s">
        <v>238</v>
      </c>
      <c r="O945" t="s">
        <v>239</v>
      </c>
    </row>
    <row r="946" spans="1:15" x14ac:dyDescent="0.3">
      <c r="A946" t="str">
        <f t="shared" si="3"/>
        <v>MEDI0201A_HKD_78_0_1_hk_basic_25000_Core</v>
      </c>
      <c r="B946" t="s">
        <v>41</v>
      </c>
      <c r="C946" t="s">
        <v>18</v>
      </c>
      <c r="E946">
        <v>78</v>
      </c>
      <c r="F946">
        <v>0</v>
      </c>
      <c r="G946">
        <v>1</v>
      </c>
      <c r="H946">
        <v>25000</v>
      </c>
      <c r="I946" t="s">
        <v>132</v>
      </c>
      <c r="J946">
        <v>5990.27</v>
      </c>
      <c r="K946">
        <v>18995.2</v>
      </c>
      <c r="L946">
        <v>34598.400000000001</v>
      </c>
      <c r="M946">
        <v>67840</v>
      </c>
      <c r="N946" t="s">
        <v>238</v>
      </c>
      <c r="O946" t="s">
        <v>239</v>
      </c>
    </row>
    <row r="947" spans="1:15" x14ac:dyDescent="0.3">
      <c r="A947" t="str">
        <f t="shared" si="3"/>
        <v>MEDI0201A_HKD_78_0_0_hk_basic_0_Core</v>
      </c>
      <c r="B947" t="s">
        <v>41</v>
      </c>
      <c r="C947" t="s">
        <v>18</v>
      </c>
      <c r="E947">
        <v>78</v>
      </c>
      <c r="F947">
        <v>0</v>
      </c>
      <c r="G947">
        <v>0</v>
      </c>
      <c r="H947">
        <v>0</v>
      </c>
      <c r="I947" t="s">
        <v>132</v>
      </c>
      <c r="J947">
        <v>14283.41</v>
      </c>
      <c r="K947">
        <v>45292.800000000003</v>
      </c>
      <c r="L947">
        <v>82497.600000000006</v>
      </c>
      <c r="M947">
        <v>161760</v>
      </c>
      <c r="N947" t="s">
        <v>238</v>
      </c>
      <c r="O947" t="s">
        <v>239</v>
      </c>
    </row>
    <row r="948" spans="1:15" x14ac:dyDescent="0.3">
      <c r="A948" t="str">
        <f t="shared" si="3"/>
        <v>MEDI0201A_HKD_78_0_0_hk_basic_16000_Core</v>
      </c>
      <c r="B948" t="s">
        <v>41</v>
      </c>
      <c r="C948" t="s">
        <v>18</v>
      </c>
      <c r="E948">
        <v>78</v>
      </c>
      <c r="F948">
        <v>0</v>
      </c>
      <c r="G948">
        <v>0</v>
      </c>
      <c r="H948">
        <v>16000</v>
      </c>
      <c r="I948" t="s">
        <v>132</v>
      </c>
      <c r="J948">
        <v>6668.42</v>
      </c>
      <c r="K948">
        <v>21145.599999999999</v>
      </c>
      <c r="L948">
        <v>38515.199999999997</v>
      </c>
      <c r="M948">
        <v>75520</v>
      </c>
      <c r="N948" t="s">
        <v>238</v>
      </c>
      <c r="O948" t="s">
        <v>239</v>
      </c>
    </row>
    <row r="949" spans="1:15" x14ac:dyDescent="0.3">
      <c r="A949" t="str">
        <f t="shared" si="3"/>
        <v>MEDI0201A_HKD_78_0_0_hk_basic_25000_Core</v>
      </c>
      <c r="B949" t="s">
        <v>41</v>
      </c>
      <c r="C949" t="s">
        <v>18</v>
      </c>
      <c r="E949">
        <v>78</v>
      </c>
      <c r="F949">
        <v>0</v>
      </c>
      <c r="G949">
        <v>0</v>
      </c>
      <c r="H949">
        <v>25000</v>
      </c>
      <c r="I949" t="s">
        <v>132</v>
      </c>
      <c r="J949">
        <v>5990.27</v>
      </c>
      <c r="K949">
        <v>18995.2</v>
      </c>
      <c r="L949">
        <v>34598.400000000001</v>
      </c>
      <c r="M949">
        <v>67840</v>
      </c>
      <c r="N949" t="s">
        <v>238</v>
      </c>
      <c r="O949" t="s">
        <v>239</v>
      </c>
    </row>
    <row r="950" spans="1:15" x14ac:dyDescent="0.3">
      <c r="A950" t="str">
        <f t="shared" si="3"/>
        <v>MEDI0201A_HKD_79_1_1_hk_basic_0_Core</v>
      </c>
      <c r="B950" t="s">
        <v>41</v>
      </c>
      <c r="C950" t="s">
        <v>18</v>
      </c>
      <c r="E950">
        <v>79</v>
      </c>
      <c r="F950">
        <v>1</v>
      </c>
      <c r="G950">
        <v>1</v>
      </c>
      <c r="H950">
        <v>0</v>
      </c>
      <c r="I950" t="s">
        <v>132</v>
      </c>
      <c r="J950">
        <v>14735.5</v>
      </c>
      <c r="K950">
        <v>46726.400000000001</v>
      </c>
      <c r="L950">
        <v>85108.800000000003</v>
      </c>
      <c r="M950">
        <v>166880</v>
      </c>
      <c r="N950" t="s">
        <v>238</v>
      </c>
      <c r="O950" t="s">
        <v>239</v>
      </c>
    </row>
    <row r="951" spans="1:15" x14ac:dyDescent="0.3">
      <c r="A951" t="str">
        <f t="shared" si="3"/>
        <v>MEDI0201A_HKD_79_1_1_hk_basic_16000_Core</v>
      </c>
      <c r="B951" t="s">
        <v>41</v>
      </c>
      <c r="C951" t="s">
        <v>18</v>
      </c>
      <c r="E951">
        <v>79</v>
      </c>
      <c r="F951">
        <v>1</v>
      </c>
      <c r="G951">
        <v>1</v>
      </c>
      <c r="H951">
        <v>16000</v>
      </c>
      <c r="I951" t="s">
        <v>132</v>
      </c>
      <c r="J951">
        <v>7035.74</v>
      </c>
      <c r="K951">
        <v>22310.400000000001</v>
      </c>
      <c r="L951">
        <v>40636.800000000003</v>
      </c>
      <c r="M951">
        <v>79680</v>
      </c>
      <c r="N951" t="s">
        <v>238</v>
      </c>
      <c r="O951" t="s">
        <v>239</v>
      </c>
    </row>
    <row r="952" spans="1:15" x14ac:dyDescent="0.3">
      <c r="A952" t="str">
        <f t="shared" si="3"/>
        <v>MEDI0201A_HKD_79_1_1_hk_basic_25000_Core</v>
      </c>
      <c r="B952" t="s">
        <v>41</v>
      </c>
      <c r="C952" t="s">
        <v>18</v>
      </c>
      <c r="E952">
        <v>79</v>
      </c>
      <c r="F952">
        <v>1</v>
      </c>
      <c r="G952">
        <v>1</v>
      </c>
      <c r="H952">
        <v>25000</v>
      </c>
      <c r="I952" t="s">
        <v>132</v>
      </c>
      <c r="J952">
        <v>6343.47</v>
      </c>
      <c r="K952">
        <v>20115.2</v>
      </c>
      <c r="L952">
        <v>36638.400000000001</v>
      </c>
      <c r="M952">
        <v>71840</v>
      </c>
      <c r="N952" t="s">
        <v>238</v>
      </c>
      <c r="O952" t="s">
        <v>239</v>
      </c>
    </row>
    <row r="953" spans="1:15" x14ac:dyDescent="0.3">
      <c r="A953" t="str">
        <f t="shared" si="3"/>
        <v>MEDI0201A_HKD_79_1_0_hk_basic_0_Core</v>
      </c>
      <c r="B953" t="s">
        <v>41</v>
      </c>
      <c r="C953" t="s">
        <v>18</v>
      </c>
      <c r="E953">
        <v>79</v>
      </c>
      <c r="F953">
        <v>1</v>
      </c>
      <c r="G953">
        <v>0</v>
      </c>
      <c r="H953">
        <v>0</v>
      </c>
      <c r="I953" t="s">
        <v>132</v>
      </c>
      <c r="J953">
        <v>14735.5</v>
      </c>
      <c r="K953">
        <v>46726.400000000001</v>
      </c>
      <c r="L953">
        <v>85108.800000000003</v>
      </c>
      <c r="M953">
        <v>166880</v>
      </c>
      <c r="N953" t="s">
        <v>238</v>
      </c>
      <c r="O953" t="s">
        <v>239</v>
      </c>
    </row>
    <row r="954" spans="1:15" x14ac:dyDescent="0.3">
      <c r="A954" t="str">
        <f t="shared" si="3"/>
        <v>MEDI0201A_HKD_79_1_0_hk_basic_16000_Core</v>
      </c>
      <c r="B954" t="s">
        <v>41</v>
      </c>
      <c r="C954" t="s">
        <v>18</v>
      </c>
      <c r="E954">
        <v>79</v>
      </c>
      <c r="F954">
        <v>1</v>
      </c>
      <c r="G954">
        <v>0</v>
      </c>
      <c r="H954">
        <v>16000</v>
      </c>
      <c r="I954" t="s">
        <v>132</v>
      </c>
      <c r="J954">
        <v>7035.74</v>
      </c>
      <c r="K954">
        <v>22310.400000000001</v>
      </c>
      <c r="L954">
        <v>40636.800000000003</v>
      </c>
      <c r="M954">
        <v>79680</v>
      </c>
      <c r="N954" t="s">
        <v>238</v>
      </c>
      <c r="O954" t="s">
        <v>239</v>
      </c>
    </row>
    <row r="955" spans="1:15" x14ac:dyDescent="0.3">
      <c r="A955" t="str">
        <f t="shared" si="3"/>
        <v>MEDI0201A_HKD_79_1_0_hk_basic_25000_Core</v>
      </c>
      <c r="B955" t="s">
        <v>41</v>
      </c>
      <c r="C955" t="s">
        <v>18</v>
      </c>
      <c r="E955">
        <v>79</v>
      </c>
      <c r="F955">
        <v>1</v>
      </c>
      <c r="G955">
        <v>0</v>
      </c>
      <c r="H955">
        <v>25000</v>
      </c>
      <c r="I955" t="s">
        <v>132</v>
      </c>
      <c r="J955">
        <v>6343.47</v>
      </c>
      <c r="K955">
        <v>20115.2</v>
      </c>
      <c r="L955">
        <v>36638.400000000001</v>
      </c>
      <c r="M955">
        <v>71840</v>
      </c>
      <c r="N955" t="s">
        <v>238</v>
      </c>
      <c r="O955" t="s">
        <v>239</v>
      </c>
    </row>
    <row r="956" spans="1:15" x14ac:dyDescent="0.3">
      <c r="A956" t="str">
        <f t="shared" si="3"/>
        <v>MEDI0201A_HKD_79_0_1_hk_basic_0_Core</v>
      </c>
      <c r="B956" t="s">
        <v>41</v>
      </c>
      <c r="C956" t="s">
        <v>18</v>
      </c>
      <c r="E956">
        <v>79</v>
      </c>
      <c r="F956">
        <v>0</v>
      </c>
      <c r="G956">
        <v>1</v>
      </c>
      <c r="H956">
        <v>0</v>
      </c>
      <c r="I956" t="s">
        <v>132</v>
      </c>
      <c r="J956">
        <v>14735.5</v>
      </c>
      <c r="K956">
        <v>46726.400000000001</v>
      </c>
      <c r="L956">
        <v>85108.800000000003</v>
      </c>
      <c r="M956">
        <v>166880</v>
      </c>
      <c r="N956" t="s">
        <v>238</v>
      </c>
      <c r="O956" t="s">
        <v>239</v>
      </c>
    </row>
    <row r="957" spans="1:15" x14ac:dyDescent="0.3">
      <c r="A957" t="str">
        <f t="shared" si="3"/>
        <v>MEDI0201A_HKD_79_0_1_hk_basic_16000_Core</v>
      </c>
      <c r="B957" t="s">
        <v>41</v>
      </c>
      <c r="C957" t="s">
        <v>18</v>
      </c>
      <c r="E957">
        <v>79</v>
      </c>
      <c r="F957">
        <v>0</v>
      </c>
      <c r="G957">
        <v>1</v>
      </c>
      <c r="H957">
        <v>16000</v>
      </c>
      <c r="I957" t="s">
        <v>132</v>
      </c>
      <c r="J957">
        <v>7035.74</v>
      </c>
      <c r="K957">
        <v>22310.400000000001</v>
      </c>
      <c r="L957">
        <v>40636.800000000003</v>
      </c>
      <c r="M957">
        <v>79680</v>
      </c>
      <c r="N957" t="s">
        <v>238</v>
      </c>
      <c r="O957" t="s">
        <v>239</v>
      </c>
    </row>
    <row r="958" spans="1:15" x14ac:dyDescent="0.3">
      <c r="A958" t="str">
        <f t="shared" si="3"/>
        <v>MEDI0201A_HKD_79_0_1_hk_basic_25000_Core</v>
      </c>
      <c r="B958" t="s">
        <v>41</v>
      </c>
      <c r="C958" t="s">
        <v>18</v>
      </c>
      <c r="E958">
        <v>79</v>
      </c>
      <c r="F958">
        <v>0</v>
      </c>
      <c r="G958">
        <v>1</v>
      </c>
      <c r="H958">
        <v>25000</v>
      </c>
      <c r="I958" t="s">
        <v>132</v>
      </c>
      <c r="J958">
        <v>6343.47</v>
      </c>
      <c r="K958">
        <v>20115.2</v>
      </c>
      <c r="L958">
        <v>36638.400000000001</v>
      </c>
      <c r="M958">
        <v>71840</v>
      </c>
      <c r="N958" t="s">
        <v>238</v>
      </c>
      <c r="O958" t="s">
        <v>239</v>
      </c>
    </row>
    <row r="959" spans="1:15" x14ac:dyDescent="0.3">
      <c r="A959" t="str">
        <f t="shared" si="3"/>
        <v>MEDI0201A_HKD_79_0_0_hk_basic_0_Core</v>
      </c>
      <c r="B959" t="s">
        <v>41</v>
      </c>
      <c r="C959" t="s">
        <v>18</v>
      </c>
      <c r="E959">
        <v>79</v>
      </c>
      <c r="F959">
        <v>0</v>
      </c>
      <c r="G959">
        <v>0</v>
      </c>
      <c r="H959">
        <v>0</v>
      </c>
      <c r="I959" t="s">
        <v>132</v>
      </c>
      <c r="J959">
        <v>14735.5</v>
      </c>
      <c r="K959">
        <v>46726.400000000001</v>
      </c>
      <c r="L959">
        <v>85108.800000000003</v>
      </c>
      <c r="M959">
        <v>166880</v>
      </c>
      <c r="N959" t="s">
        <v>238</v>
      </c>
      <c r="O959" t="s">
        <v>239</v>
      </c>
    </row>
    <row r="960" spans="1:15" x14ac:dyDescent="0.3">
      <c r="A960" t="str">
        <f t="shared" si="3"/>
        <v>MEDI0201A_HKD_79_0_0_hk_basic_16000_Core</v>
      </c>
      <c r="B960" t="s">
        <v>41</v>
      </c>
      <c r="C960" t="s">
        <v>18</v>
      </c>
      <c r="E960">
        <v>79</v>
      </c>
      <c r="F960">
        <v>0</v>
      </c>
      <c r="G960">
        <v>0</v>
      </c>
      <c r="H960">
        <v>16000</v>
      </c>
      <c r="I960" t="s">
        <v>132</v>
      </c>
      <c r="J960">
        <v>7035.74</v>
      </c>
      <c r="K960">
        <v>22310.400000000001</v>
      </c>
      <c r="L960">
        <v>40636.800000000003</v>
      </c>
      <c r="M960">
        <v>79680</v>
      </c>
      <c r="N960" t="s">
        <v>238</v>
      </c>
      <c r="O960" t="s">
        <v>239</v>
      </c>
    </row>
    <row r="961" spans="1:15" x14ac:dyDescent="0.3">
      <c r="A961" t="str">
        <f t="shared" si="3"/>
        <v>MEDI0201A_HKD_79_0_0_hk_basic_25000_Core</v>
      </c>
      <c r="B961" t="s">
        <v>41</v>
      </c>
      <c r="C961" t="s">
        <v>18</v>
      </c>
      <c r="E961">
        <v>79</v>
      </c>
      <c r="F961">
        <v>0</v>
      </c>
      <c r="G961">
        <v>0</v>
      </c>
      <c r="H961">
        <v>25000</v>
      </c>
      <c r="I961" t="s">
        <v>132</v>
      </c>
      <c r="J961">
        <v>6343.47</v>
      </c>
      <c r="K961">
        <v>20115.2</v>
      </c>
      <c r="L961">
        <v>36638.400000000001</v>
      </c>
      <c r="M961">
        <v>71840</v>
      </c>
      <c r="N961" t="s">
        <v>238</v>
      </c>
      <c r="O961" t="s">
        <v>239</v>
      </c>
    </row>
    <row r="962" spans="1:15" x14ac:dyDescent="0.3">
      <c r="A962" t="str">
        <f t="shared" si="3"/>
        <v>MEDI0201A_HKD_80_1_1_hk_basic_0_Core</v>
      </c>
      <c r="B962" t="s">
        <v>41</v>
      </c>
      <c r="C962" t="s">
        <v>18</v>
      </c>
      <c r="E962">
        <v>80</v>
      </c>
      <c r="F962">
        <v>1</v>
      </c>
      <c r="G962">
        <v>1</v>
      </c>
      <c r="H962">
        <v>0</v>
      </c>
      <c r="I962" t="s">
        <v>132</v>
      </c>
      <c r="J962">
        <v>14961.55</v>
      </c>
      <c r="K962">
        <v>47443.199999999997</v>
      </c>
      <c r="L962">
        <v>86414.399999999994</v>
      </c>
      <c r="M962">
        <v>169440</v>
      </c>
      <c r="N962" t="s">
        <v>238</v>
      </c>
      <c r="O962" t="s">
        <v>239</v>
      </c>
    </row>
    <row r="963" spans="1:15" x14ac:dyDescent="0.3">
      <c r="A963" t="str">
        <f t="shared" si="3"/>
        <v>MEDI0201A_HKD_80_1_1_hk_basic_16000_Core</v>
      </c>
      <c r="B963" t="s">
        <v>41</v>
      </c>
      <c r="C963" t="s">
        <v>18</v>
      </c>
      <c r="E963">
        <v>80</v>
      </c>
      <c r="F963">
        <v>1</v>
      </c>
      <c r="G963">
        <v>1</v>
      </c>
      <c r="H963">
        <v>16000</v>
      </c>
      <c r="I963" t="s">
        <v>132</v>
      </c>
      <c r="J963">
        <v>7191.15</v>
      </c>
      <c r="K963">
        <v>22803.200000000001</v>
      </c>
      <c r="L963">
        <v>41534.400000000001</v>
      </c>
      <c r="M963">
        <v>81440</v>
      </c>
      <c r="N963" t="s">
        <v>238</v>
      </c>
      <c r="O963" t="s">
        <v>239</v>
      </c>
    </row>
    <row r="964" spans="1:15" x14ac:dyDescent="0.3">
      <c r="A964" t="str">
        <f t="shared" si="3"/>
        <v>MEDI0201A_HKD_80_1_1_hk_basic_25000_Core</v>
      </c>
      <c r="B964" t="s">
        <v>41</v>
      </c>
      <c r="C964" t="s">
        <v>18</v>
      </c>
      <c r="E964">
        <v>80</v>
      </c>
      <c r="F964">
        <v>1</v>
      </c>
      <c r="G964">
        <v>1</v>
      </c>
      <c r="H964">
        <v>25000</v>
      </c>
      <c r="I964" t="s">
        <v>132</v>
      </c>
      <c r="J964">
        <v>6484.75</v>
      </c>
      <c r="K964">
        <v>20563.2</v>
      </c>
      <c r="L964">
        <v>37454.400000000001</v>
      </c>
      <c r="M964">
        <v>73440</v>
      </c>
      <c r="N964" t="s">
        <v>238</v>
      </c>
      <c r="O964" t="s">
        <v>239</v>
      </c>
    </row>
    <row r="965" spans="1:15" x14ac:dyDescent="0.3">
      <c r="A965" t="str">
        <f t="shared" si="3"/>
        <v>MEDI0201A_HKD_80_1_0_hk_basic_0_Core</v>
      </c>
      <c r="B965" t="s">
        <v>41</v>
      </c>
      <c r="C965" t="s">
        <v>18</v>
      </c>
      <c r="E965">
        <v>80</v>
      </c>
      <c r="F965">
        <v>1</v>
      </c>
      <c r="G965">
        <v>0</v>
      </c>
      <c r="H965">
        <v>0</v>
      </c>
      <c r="I965" t="s">
        <v>132</v>
      </c>
      <c r="J965">
        <v>14961.55</v>
      </c>
      <c r="K965">
        <v>47443.199999999997</v>
      </c>
      <c r="L965">
        <v>86414.399999999994</v>
      </c>
      <c r="M965">
        <v>169440</v>
      </c>
      <c r="N965" t="s">
        <v>238</v>
      </c>
      <c r="O965" t="s">
        <v>239</v>
      </c>
    </row>
    <row r="966" spans="1:15" x14ac:dyDescent="0.3">
      <c r="A966" t="str">
        <f t="shared" si="3"/>
        <v>MEDI0201A_HKD_80_1_0_hk_basic_16000_Core</v>
      </c>
      <c r="B966" t="s">
        <v>41</v>
      </c>
      <c r="C966" t="s">
        <v>18</v>
      </c>
      <c r="E966">
        <v>80</v>
      </c>
      <c r="F966">
        <v>1</v>
      </c>
      <c r="G966">
        <v>0</v>
      </c>
      <c r="H966">
        <v>16000</v>
      </c>
      <c r="I966" t="s">
        <v>132</v>
      </c>
      <c r="J966">
        <v>7191.15</v>
      </c>
      <c r="K966">
        <v>22803.200000000001</v>
      </c>
      <c r="L966">
        <v>41534.400000000001</v>
      </c>
      <c r="M966">
        <v>81440</v>
      </c>
      <c r="N966" t="s">
        <v>238</v>
      </c>
      <c r="O966" t="s">
        <v>239</v>
      </c>
    </row>
    <row r="967" spans="1:15" x14ac:dyDescent="0.3">
      <c r="A967" t="str">
        <f t="shared" si="3"/>
        <v>MEDI0201A_HKD_80_1_0_hk_basic_25000_Core</v>
      </c>
      <c r="B967" t="s">
        <v>41</v>
      </c>
      <c r="C967" t="s">
        <v>18</v>
      </c>
      <c r="E967">
        <v>80</v>
      </c>
      <c r="F967">
        <v>1</v>
      </c>
      <c r="G967">
        <v>0</v>
      </c>
      <c r="H967">
        <v>25000</v>
      </c>
      <c r="I967" t="s">
        <v>132</v>
      </c>
      <c r="J967">
        <v>6484.75</v>
      </c>
      <c r="K967">
        <v>20563.2</v>
      </c>
      <c r="L967">
        <v>37454.400000000001</v>
      </c>
      <c r="M967">
        <v>73440</v>
      </c>
      <c r="N967" t="s">
        <v>238</v>
      </c>
      <c r="O967" t="s">
        <v>239</v>
      </c>
    </row>
    <row r="968" spans="1:15" x14ac:dyDescent="0.3">
      <c r="A968" t="str">
        <f t="shared" si="3"/>
        <v>MEDI0201A_HKD_80_0_1_hk_basic_0_Core</v>
      </c>
      <c r="B968" t="s">
        <v>41</v>
      </c>
      <c r="C968" t="s">
        <v>18</v>
      </c>
      <c r="E968">
        <v>80</v>
      </c>
      <c r="F968">
        <v>0</v>
      </c>
      <c r="G968">
        <v>1</v>
      </c>
      <c r="H968">
        <v>0</v>
      </c>
      <c r="I968" t="s">
        <v>132</v>
      </c>
      <c r="J968">
        <v>14961.55</v>
      </c>
      <c r="K968">
        <v>47443.199999999997</v>
      </c>
      <c r="L968">
        <v>86414.399999999994</v>
      </c>
      <c r="M968">
        <v>169440</v>
      </c>
      <c r="N968" t="s">
        <v>238</v>
      </c>
      <c r="O968" t="s">
        <v>239</v>
      </c>
    </row>
    <row r="969" spans="1:15" x14ac:dyDescent="0.3">
      <c r="A969" t="str">
        <f t="shared" si="3"/>
        <v>MEDI0201A_HKD_80_0_1_hk_basic_16000_Core</v>
      </c>
      <c r="B969" t="s">
        <v>41</v>
      </c>
      <c r="C969" t="s">
        <v>18</v>
      </c>
      <c r="E969">
        <v>80</v>
      </c>
      <c r="F969">
        <v>0</v>
      </c>
      <c r="G969">
        <v>1</v>
      </c>
      <c r="H969">
        <v>16000</v>
      </c>
      <c r="I969" t="s">
        <v>132</v>
      </c>
      <c r="J969">
        <v>7191.15</v>
      </c>
      <c r="K969">
        <v>22803.200000000001</v>
      </c>
      <c r="L969">
        <v>41534.400000000001</v>
      </c>
      <c r="M969">
        <v>81440</v>
      </c>
      <c r="N969" t="s">
        <v>238</v>
      </c>
      <c r="O969" t="s">
        <v>239</v>
      </c>
    </row>
    <row r="970" spans="1:15" x14ac:dyDescent="0.3">
      <c r="A970" t="str">
        <f t="shared" si="3"/>
        <v>MEDI0201A_HKD_80_0_1_hk_basic_25000_Core</v>
      </c>
      <c r="B970" t="s">
        <v>41</v>
      </c>
      <c r="C970" t="s">
        <v>18</v>
      </c>
      <c r="E970">
        <v>80</v>
      </c>
      <c r="F970">
        <v>0</v>
      </c>
      <c r="G970">
        <v>1</v>
      </c>
      <c r="H970">
        <v>25000</v>
      </c>
      <c r="I970" t="s">
        <v>132</v>
      </c>
      <c r="J970">
        <v>6484.75</v>
      </c>
      <c r="K970">
        <v>20563.2</v>
      </c>
      <c r="L970">
        <v>37454.400000000001</v>
      </c>
      <c r="M970">
        <v>73440</v>
      </c>
      <c r="N970" t="s">
        <v>238</v>
      </c>
      <c r="O970" t="s">
        <v>239</v>
      </c>
    </row>
    <row r="971" spans="1:15" x14ac:dyDescent="0.3">
      <c r="A971" t="str">
        <f t="shared" si="3"/>
        <v>MEDI0201A_HKD_80_0_0_hk_basic_0_Core</v>
      </c>
      <c r="B971" t="s">
        <v>41</v>
      </c>
      <c r="C971" t="s">
        <v>18</v>
      </c>
      <c r="E971">
        <v>80</v>
      </c>
      <c r="F971">
        <v>0</v>
      </c>
      <c r="G971">
        <v>0</v>
      </c>
      <c r="H971">
        <v>0</v>
      </c>
      <c r="I971" t="s">
        <v>132</v>
      </c>
      <c r="J971">
        <v>14961.55</v>
      </c>
      <c r="K971">
        <v>47443.199999999997</v>
      </c>
      <c r="L971">
        <v>86414.399999999994</v>
      </c>
      <c r="M971">
        <v>169440</v>
      </c>
      <c r="N971" t="s">
        <v>238</v>
      </c>
      <c r="O971" t="s">
        <v>239</v>
      </c>
    </row>
    <row r="972" spans="1:15" x14ac:dyDescent="0.3">
      <c r="A972" t="str">
        <f t="shared" si="3"/>
        <v>MEDI0201A_HKD_80_0_0_hk_basic_16000_Core</v>
      </c>
      <c r="B972" t="s">
        <v>41</v>
      </c>
      <c r="C972" t="s">
        <v>18</v>
      </c>
      <c r="E972">
        <v>80</v>
      </c>
      <c r="F972">
        <v>0</v>
      </c>
      <c r="G972">
        <v>0</v>
      </c>
      <c r="H972">
        <v>16000</v>
      </c>
      <c r="I972" t="s">
        <v>132</v>
      </c>
      <c r="J972">
        <v>7191.15</v>
      </c>
      <c r="K972">
        <v>22803.200000000001</v>
      </c>
      <c r="L972">
        <v>41534.400000000001</v>
      </c>
      <c r="M972">
        <v>81440</v>
      </c>
      <c r="N972" t="s">
        <v>238</v>
      </c>
      <c r="O972" t="s">
        <v>239</v>
      </c>
    </row>
    <row r="973" spans="1:15" x14ac:dyDescent="0.3">
      <c r="A973" t="str">
        <f t="shared" si="3"/>
        <v>MEDI0201A_HKD_80_0_0_hk_basic_25000_Core</v>
      </c>
      <c r="B973" t="s">
        <v>41</v>
      </c>
      <c r="C973" t="s">
        <v>18</v>
      </c>
      <c r="E973">
        <v>80</v>
      </c>
      <c r="F973">
        <v>0</v>
      </c>
      <c r="G973">
        <v>0</v>
      </c>
      <c r="H973">
        <v>25000</v>
      </c>
      <c r="I973" t="s">
        <v>132</v>
      </c>
      <c r="J973">
        <v>6484.75</v>
      </c>
      <c r="K973">
        <v>20563.2</v>
      </c>
      <c r="L973">
        <v>37454.400000000001</v>
      </c>
      <c r="M973">
        <v>73440</v>
      </c>
      <c r="N973" t="s">
        <v>238</v>
      </c>
      <c r="O973" t="s">
        <v>239</v>
      </c>
    </row>
    <row r="974" spans="1:15" x14ac:dyDescent="0.3">
      <c r="A974" t="str">
        <f t="shared" si="3"/>
        <v>MEDI0201A_HKD_81_1_1_hk_basic_0_Core</v>
      </c>
      <c r="B974" t="s">
        <v>41</v>
      </c>
      <c r="C974" t="s">
        <v>18</v>
      </c>
      <c r="E974">
        <v>81</v>
      </c>
      <c r="F974">
        <v>1</v>
      </c>
      <c r="G974">
        <v>1</v>
      </c>
      <c r="H974">
        <v>0</v>
      </c>
      <c r="I974" t="s">
        <v>132</v>
      </c>
      <c r="J974">
        <v>15710.34</v>
      </c>
      <c r="K974">
        <v>49817.599999999999</v>
      </c>
      <c r="L974">
        <v>90739.199999999997</v>
      </c>
      <c r="M974">
        <v>177920</v>
      </c>
      <c r="N974" t="s">
        <v>238</v>
      </c>
      <c r="O974" t="s">
        <v>239</v>
      </c>
    </row>
    <row r="975" spans="1:15" x14ac:dyDescent="0.3">
      <c r="A975" t="str">
        <f t="shared" si="3"/>
        <v>MEDI0201A_HKD_81_1_1_hk_basic_16000_Core</v>
      </c>
      <c r="B975" t="s">
        <v>41</v>
      </c>
      <c r="C975" t="s">
        <v>18</v>
      </c>
      <c r="E975">
        <v>81</v>
      </c>
      <c r="F975">
        <v>1</v>
      </c>
      <c r="G975">
        <v>1</v>
      </c>
      <c r="H975">
        <v>16000</v>
      </c>
      <c r="I975" t="s">
        <v>132</v>
      </c>
      <c r="J975">
        <v>7318.3</v>
      </c>
      <c r="K975">
        <v>23206.400000000001</v>
      </c>
      <c r="L975">
        <v>42268.800000000003</v>
      </c>
      <c r="M975">
        <v>82880</v>
      </c>
      <c r="N975" t="s">
        <v>238</v>
      </c>
      <c r="O975" t="s">
        <v>239</v>
      </c>
    </row>
    <row r="976" spans="1:15" x14ac:dyDescent="0.3">
      <c r="A976" t="str">
        <f t="shared" si="3"/>
        <v>MEDI0201A_HKD_81_1_1_hk_basic_25000_Core</v>
      </c>
      <c r="B976" t="s">
        <v>41</v>
      </c>
      <c r="C976" t="s">
        <v>18</v>
      </c>
      <c r="E976">
        <v>81</v>
      </c>
      <c r="F976">
        <v>1</v>
      </c>
      <c r="G976">
        <v>1</v>
      </c>
      <c r="H976">
        <v>25000</v>
      </c>
      <c r="I976" t="s">
        <v>132</v>
      </c>
      <c r="J976">
        <v>6583.65</v>
      </c>
      <c r="K976">
        <v>20876.8</v>
      </c>
      <c r="L976">
        <v>38025.599999999999</v>
      </c>
      <c r="M976">
        <v>74560</v>
      </c>
      <c r="N976" t="s">
        <v>238</v>
      </c>
      <c r="O976" t="s">
        <v>239</v>
      </c>
    </row>
    <row r="977" spans="1:15" x14ac:dyDescent="0.3">
      <c r="A977" t="str">
        <f t="shared" si="3"/>
        <v>MEDI0201A_HKD_81_1_0_hk_basic_0_Core</v>
      </c>
      <c r="B977" t="s">
        <v>41</v>
      </c>
      <c r="C977" t="s">
        <v>18</v>
      </c>
      <c r="E977">
        <v>81</v>
      </c>
      <c r="F977">
        <v>1</v>
      </c>
      <c r="G977">
        <v>0</v>
      </c>
      <c r="H977">
        <v>0</v>
      </c>
      <c r="I977" t="s">
        <v>132</v>
      </c>
      <c r="J977">
        <v>15710.34</v>
      </c>
      <c r="K977">
        <v>49817.599999999999</v>
      </c>
      <c r="L977">
        <v>90739.199999999997</v>
      </c>
      <c r="M977">
        <v>177920</v>
      </c>
      <c r="N977" t="s">
        <v>238</v>
      </c>
      <c r="O977" t="s">
        <v>239</v>
      </c>
    </row>
    <row r="978" spans="1:15" x14ac:dyDescent="0.3">
      <c r="A978" t="str">
        <f t="shared" si="3"/>
        <v>MEDI0201A_HKD_81_1_0_hk_basic_16000_Core</v>
      </c>
      <c r="B978" t="s">
        <v>41</v>
      </c>
      <c r="C978" t="s">
        <v>18</v>
      </c>
      <c r="E978">
        <v>81</v>
      </c>
      <c r="F978">
        <v>1</v>
      </c>
      <c r="G978">
        <v>0</v>
      </c>
      <c r="H978">
        <v>16000</v>
      </c>
      <c r="I978" t="s">
        <v>132</v>
      </c>
      <c r="J978">
        <v>7318.3</v>
      </c>
      <c r="K978">
        <v>23206.400000000001</v>
      </c>
      <c r="L978">
        <v>42268.800000000003</v>
      </c>
      <c r="M978">
        <v>82880</v>
      </c>
      <c r="N978" t="s">
        <v>238</v>
      </c>
      <c r="O978" t="s">
        <v>239</v>
      </c>
    </row>
    <row r="979" spans="1:15" x14ac:dyDescent="0.3">
      <c r="A979" t="str">
        <f t="shared" si="3"/>
        <v>MEDI0201A_HKD_81_1_0_hk_basic_25000_Core</v>
      </c>
      <c r="B979" t="s">
        <v>41</v>
      </c>
      <c r="C979" t="s">
        <v>18</v>
      </c>
      <c r="E979">
        <v>81</v>
      </c>
      <c r="F979">
        <v>1</v>
      </c>
      <c r="G979">
        <v>0</v>
      </c>
      <c r="H979">
        <v>25000</v>
      </c>
      <c r="I979" t="s">
        <v>132</v>
      </c>
      <c r="J979">
        <v>6583.65</v>
      </c>
      <c r="K979">
        <v>20876.8</v>
      </c>
      <c r="L979">
        <v>38025.599999999999</v>
      </c>
      <c r="M979">
        <v>74560</v>
      </c>
      <c r="N979" t="s">
        <v>238</v>
      </c>
      <c r="O979" t="s">
        <v>239</v>
      </c>
    </row>
    <row r="980" spans="1:15" x14ac:dyDescent="0.3">
      <c r="A980" t="str">
        <f t="shared" si="3"/>
        <v>MEDI0201A_HKD_81_0_1_hk_basic_0_Core</v>
      </c>
      <c r="B980" t="s">
        <v>41</v>
      </c>
      <c r="C980" t="s">
        <v>18</v>
      </c>
      <c r="E980">
        <v>81</v>
      </c>
      <c r="F980">
        <v>0</v>
      </c>
      <c r="G980">
        <v>1</v>
      </c>
      <c r="H980">
        <v>0</v>
      </c>
      <c r="I980" t="s">
        <v>132</v>
      </c>
      <c r="J980">
        <v>15710.34</v>
      </c>
      <c r="K980">
        <v>49817.599999999999</v>
      </c>
      <c r="L980">
        <v>90739.199999999997</v>
      </c>
      <c r="M980">
        <v>177920</v>
      </c>
      <c r="N980" t="s">
        <v>238</v>
      </c>
      <c r="O980" t="s">
        <v>239</v>
      </c>
    </row>
    <row r="981" spans="1:15" x14ac:dyDescent="0.3">
      <c r="A981" t="str">
        <f t="shared" si="3"/>
        <v>MEDI0201A_HKD_81_0_1_hk_basic_16000_Core</v>
      </c>
      <c r="B981" t="s">
        <v>41</v>
      </c>
      <c r="C981" t="s">
        <v>18</v>
      </c>
      <c r="E981">
        <v>81</v>
      </c>
      <c r="F981">
        <v>0</v>
      </c>
      <c r="G981">
        <v>1</v>
      </c>
      <c r="H981">
        <v>16000</v>
      </c>
      <c r="I981" t="s">
        <v>132</v>
      </c>
      <c r="J981">
        <v>7318.3</v>
      </c>
      <c r="K981">
        <v>23206.400000000001</v>
      </c>
      <c r="L981">
        <v>42268.800000000003</v>
      </c>
      <c r="M981">
        <v>82880</v>
      </c>
      <c r="N981" t="s">
        <v>238</v>
      </c>
      <c r="O981" t="s">
        <v>239</v>
      </c>
    </row>
    <row r="982" spans="1:15" x14ac:dyDescent="0.3">
      <c r="A982" t="str">
        <f t="shared" si="3"/>
        <v>MEDI0201A_HKD_81_0_1_hk_basic_25000_Core</v>
      </c>
      <c r="B982" t="s">
        <v>41</v>
      </c>
      <c r="C982" t="s">
        <v>18</v>
      </c>
      <c r="E982">
        <v>81</v>
      </c>
      <c r="F982">
        <v>0</v>
      </c>
      <c r="G982">
        <v>1</v>
      </c>
      <c r="H982">
        <v>25000</v>
      </c>
      <c r="I982" t="s">
        <v>132</v>
      </c>
      <c r="J982">
        <v>6583.65</v>
      </c>
      <c r="K982">
        <v>20876.8</v>
      </c>
      <c r="L982">
        <v>38025.599999999999</v>
      </c>
      <c r="M982">
        <v>74560</v>
      </c>
      <c r="N982" t="s">
        <v>238</v>
      </c>
      <c r="O982" t="s">
        <v>239</v>
      </c>
    </row>
    <row r="983" spans="1:15" x14ac:dyDescent="0.3">
      <c r="A983" t="str">
        <f t="shared" si="3"/>
        <v>MEDI0201A_HKD_81_0_0_hk_basic_0_Core</v>
      </c>
      <c r="B983" t="s">
        <v>41</v>
      </c>
      <c r="C983" t="s">
        <v>18</v>
      </c>
      <c r="E983">
        <v>81</v>
      </c>
      <c r="F983">
        <v>0</v>
      </c>
      <c r="G983">
        <v>0</v>
      </c>
      <c r="H983">
        <v>0</v>
      </c>
      <c r="I983" t="s">
        <v>132</v>
      </c>
      <c r="J983">
        <v>15710.34</v>
      </c>
      <c r="K983">
        <v>49817.599999999999</v>
      </c>
      <c r="L983">
        <v>90739.199999999997</v>
      </c>
      <c r="M983">
        <v>177920</v>
      </c>
      <c r="N983" t="s">
        <v>238</v>
      </c>
      <c r="O983" t="s">
        <v>239</v>
      </c>
    </row>
    <row r="984" spans="1:15" x14ac:dyDescent="0.3">
      <c r="A984" t="str">
        <f t="shared" si="3"/>
        <v>MEDI0201A_HKD_81_0_0_hk_basic_16000_Core</v>
      </c>
      <c r="B984" t="s">
        <v>41</v>
      </c>
      <c r="C984" t="s">
        <v>18</v>
      </c>
      <c r="E984">
        <v>81</v>
      </c>
      <c r="F984">
        <v>0</v>
      </c>
      <c r="G984">
        <v>0</v>
      </c>
      <c r="H984">
        <v>16000</v>
      </c>
      <c r="I984" t="s">
        <v>132</v>
      </c>
      <c r="J984">
        <v>7318.3</v>
      </c>
      <c r="K984">
        <v>23206.400000000001</v>
      </c>
      <c r="L984">
        <v>42268.800000000003</v>
      </c>
      <c r="M984">
        <v>82880</v>
      </c>
      <c r="N984" t="s">
        <v>238</v>
      </c>
      <c r="O984" t="s">
        <v>239</v>
      </c>
    </row>
    <row r="985" spans="1:15" x14ac:dyDescent="0.3">
      <c r="A985" t="str">
        <f t="shared" si="3"/>
        <v>MEDI0201A_HKD_81_0_0_hk_basic_25000_Core</v>
      </c>
      <c r="B985" t="s">
        <v>41</v>
      </c>
      <c r="C985" t="s">
        <v>18</v>
      </c>
      <c r="E985">
        <v>81</v>
      </c>
      <c r="F985">
        <v>0</v>
      </c>
      <c r="G985">
        <v>0</v>
      </c>
      <c r="H985">
        <v>25000</v>
      </c>
      <c r="I985" t="s">
        <v>132</v>
      </c>
      <c r="J985">
        <v>6583.65</v>
      </c>
      <c r="K985">
        <v>20876.8</v>
      </c>
      <c r="L985">
        <v>38025.599999999999</v>
      </c>
      <c r="M985">
        <v>74560</v>
      </c>
      <c r="N985" t="s">
        <v>238</v>
      </c>
      <c r="O985" t="s">
        <v>239</v>
      </c>
    </row>
    <row r="986" spans="1:15" x14ac:dyDescent="0.3">
      <c r="A986" t="str">
        <f t="shared" si="3"/>
        <v>MEDI0201A_HKD_82_1_1_hk_basic_0_Core</v>
      </c>
      <c r="B986" t="s">
        <v>41</v>
      </c>
      <c r="C986" t="s">
        <v>18</v>
      </c>
      <c r="E986">
        <v>82</v>
      </c>
      <c r="F986">
        <v>1</v>
      </c>
      <c r="G986">
        <v>1</v>
      </c>
      <c r="H986">
        <v>0</v>
      </c>
      <c r="I986" t="s">
        <v>132</v>
      </c>
      <c r="J986">
        <v>15992.9</v>
      </c>
      <c r="K986">
        <v>50713.599999999999</v>
      </c>
      <c r="L986">
        <v>92371.199999999997</v>
      </c>
      <c r="M986">
        <v>181120</v>
      </c>
      <c r="N986" t="s">
        <v>238</v>
      </c>
      <c r="O986" t="s">
        <v>239</v>
      </c>
    </row>
    <row r="987" spans="1:15" x14ac:dyDescent="0.3">
      <c r="A987" t="str">
        <f t="shared" si="3"/>
        <v>MEDI0201A_HKD_82_1_1_hk_basic_16000_Core</v>
      </c>
      <c r="B987" t="s">
        <v>41</v>
      </c>
      <c r="C987" t="s">
        <v>18</v>
      </c>
      <c r="E987">
        <v>82</v>
      </c>
      <c r="F987">
        <v>1</v>
      </c>
      <c r="G987">
        <v>1</v>
      </c>
      <c r="H987">
        <v>16000</v>
      </c>
      <c r="I987" t="s">
        <v>132</v>
      </c>
      <c r="J987">
        <v>7473.71</v>
      </c>
      <c r="K987">
        <v>23699.200000000001</v>
      </c>
      <c r="L987">
        <v>43166.400000000001</v>
      </c>
      <c r="M987">
        <v>84640</v>
      </c>
      <c r="N987" t="s">
        <v>238</v>
      </c>
      <c r="O987" t="s">
        <v>239</v>
      </c>
    </row>
    <row r="988" spans="1:15" x14ac:dyDescent="0.3">
      <c r="A988" t="str">
        <f t="shared" si="3"/>
        <v>MEDI0201A_HKD_82_1_1_hk_basic_25000_Core</v>
      </c>
      <c r="B988" t="s">
        <v>41</v>
      </c>
      <c r="C988" t="s">
        <v>18</v>
      </c>
      <c r="E988">
        <v>82</v>
      </c>
      <c r="F988">
        <v>1</v>
      </c>
      <c r="G988">
        <v>1</v>
      </c>
      <c r="H988">
        <v>25000</v>
      </c>
      <c r="I988" t="s">
        <v>132</v>
      </c>
      <c r="J988">
        <v>6724.93</v>
      </c>
      <c r="K988">
        <v>21324.799999999999</v>
      </c>
      <c r="L988">
        <v>38841.599999999999</v>
      </c>
      <c r="M988">
        <v>76160</v>
      </c>
      <c r="N988" t="s">
        <v>238</v>
      </c>
      <c r="O988" t="s">
        <v>239</v>
      </c>
    </row>
    <row r="989" spans="1:15" x14ac:dyDescent="0.3">
      <c r="A989" t="str">
        <f t="shared" si="3"/>
        <v>MEDI0201A_HKD_82_1_0_hk_basic_0_Core</v>
      </c>
      <c r="B989" t="s">
        <v>41</v>
      </c>
      <c r="C989" t="s">
        <v>18</v>
      </c>
      <c r="E989">
        <v>82</v>
      </c>
      <c r="F989">
        <v>1</v>
      </c>
      <c r="G989">
        <v>0</v>
      </c>
      <c r="H989">
        <v>0</v>
      </c>
      <c r="I989" t="s">
        <v>132</v>
      </c>
      <c r="J989">
        <v>15992.9</v>
      </c>
      <c r="K989">
        <v>50713.599999999999</v>
      </c>
      <c r="L989">
        <v>92371.199999999997</v>
      </c>
      <c r="M989">
        <v>181120</v>
      </c>
      <c r="N989" t="s">
        <v>238</v>
      </c>
      <c r="O989" t="s">
        <v>239</v>
      </c>
    </row>
    <row r="990" spans="1:15" x14ac:dyDescent="0.3">
      <c r="A990" t="str">
        <f t="shared" si="3"/>
        <v>MEDI0201A_HKD_82_1_0_hk_basic_16000_Core</v>
      </c>
      <c r="B990" t="s">
        <v>41</v>
      </c>
      <c r="C990" t="s">
        <v>18</v>
      </c>
      <c r="E990">
        <v>82</v>
      </c>
      <c r="F990">
        <v>1</v>
      </c>
      <c r="G990">
        <v>0</v>
      </c>
      <c r="H990">
        <v>16000</v>
      </c>
      <c r="I990" t="s">
        <v>132</v>
      </c>
      <c r="J990">
        <v>7473.71</v>
      </c>
      <c r="K990">
        <v>23699.200000000001</v>
      </c>
      <c r="L990">
        <v>43166.400000000001</v>
      </c>
      <c r="M990">
        <v>84640</v>
      </c>
      <c r="N990" t="s">
        <v>238</v>
      </c>
      <c r="O990" t="s">
        <v>239</v>
      </c>
    </row>
    <row r="991" spans="1:15" x14ac:dyDescent="0.3">
      <c r="A991" t="str">
        <f t="shared" si="3"/>
        <v>MEDI0201A_HKD_82_1_0_hk_basic_25000_Core</v>
      </c>
      <c r="B991" t="s">
        <v>41</v>
      </c>
      <c r="C991" t="s">
        <v>18</v>
      </c>
      <c r="E991">
        <v>82</v>
      </c>
      <c r="F991">
        <v>1</v>
      </c>
      <c r="G991">
        <v>0</v>
      </c>
      <c r="H991">
        <v>25000</v>
      </c>
      <c r="I991" t="s">
        <v>132</v>
      </c>
      <c r="J991">
        <v>6724.93</v>
      </c>
      <c r="K991">
        <v>21324.799999999999</v>
      </c>
      <c r="L991">
        <v>38841.599999999999</v>
      </c>
      <c r="M991">
        <v>76160</v>
      </c>
      <c r="N991" t="s">
        <v>238</v>
      </c>
      <c r="O991" t="s">
        <v>239</v>
      </c>
    </row>
    <row r="992" spans="1:15" x14ac:dyDescent="0.3">
      <c r="A992" t="str">
        <f t="shared" si="3"/>
        <v>MEDI0201A_HKD_82_0_1_hk_basic_0_Core</v>
      </c>
      <c r="B992" t="s">
        <v>41</v>
      </c>
      <c r="C992" t="s">
        <v>18</v>
      </c>
      <c r="E992">
        <v>82</v>
      </c>
      <c r="F992">
        <v>0</v>
      </c>
      <c r="G992">
        <v>1</v>
      </c>
      <c r="H992">
        <v>0</v>
      </c>
      <c r="I992" t="s">
        <v>132</v>
      </c>
      <c r="J992">
        <v>15992.9</v>
      </c>
      <c r="K992">
        <v>50713.599999999999</v>
      </c>
      <c r="L992">
        <v>92371.199999999997</v>
      </c>
      <c r="M992">
        <v>181120</v>
      </c>
      <c r="N992" t="s">
        <v>238</v>
      </c>
      <c r="O992" t="s">
        <v>239</v>
      </c>
    </row>
    <row r="993" spans="1:15" x14ac:dyDescent="0.3">
      <c r="A993" t="str">
        <f t="shared" si="3"/>
        <v>MEDI0201A_HKD_82_0_1_hk_basic_16000_Core</v>
      </c>
      <c r="B993" t="s">
        <v>41</v>
      </c>
      <c r="C993" t="s">
        <v>18</v>
      </c>
      <c r="E993">
        <v>82</v>
      </c>
      <c r="F993">
        <v>0</v>
      </c>
      <c r="G993">
        <v>1</v>
      </c>
      <c r="H993">
        <v>16000</v>
      </c>
      <c r="I993" t="s">
        <v>132</v>
      </c>
      <c r="J993">
        <v>7473.71</v>
      </c>
      <c r="K993">
        <v>23699.200000000001</v>
      </c>
      <c r="L993">
        <v>43166.400000000001</v>
      </c>
      <c r="M993">
        <v>84640</v>
      </c>
      <c r="N993" t="s">
        <v>238</v>
      </c>
      <c r="O993" t="s">
        <v>239</v>
      </c>
    </row>
    <row r="994" spans="1:15" x14ac:dyDescent="0.3">
      <c r="A994" t="str">
        <f t="shared" si="3"/>
        <v>MEDI0201A_HKD_82_0_1_hk_basic_25000_Core</v>
      </c>
      <c r="B994" t="s">
        <v>41</v>
      </c>
      <c r="C994" t="s">
        <v>18</v>
      </c>
      <c r="E994">
        <v>82</v>
      </c>
      <c r="F994">
        <v>0</v>
      </c>
      <c r="G994">
        <v>1</v>
      </c>
      <c r="H994">
        <v>25000</v>
      </c>
      <c r="I994" t="s">
        <v>132</v>
      </c>
      <c r="J994">
        <v>6724.93</v>
      </c>
      <c r="K994">
        <v>21324.799999999999</v>
      </c>
      <c r="L994">
        <v>38841.599999999999</v>
      </c>
      <c r="M994">
        <v>76160</v>
      </c>
      <c r="N994" t="s">
        <v>238</v>
      </c>
      <c r="O994" t="s">
        <v>239</v>
      </c>
    </row>
    <row r="995" spans="1:15" x14ac:dyDescent="0.3">
      <c r="A995" t="str">
        <f t="shared" si="3"/>
        <v>MEDI0201A_HKD_82_0_0_hk_basic_0_Core</v>
      </c>
      <c r="B995" t="s">
        <v>41</v>
      </c>
      <c r="C995" t="s">
        <v>18</v>
      </c>
      <c r="E995">
        <v>82</v>
      </c>
      <c r="F995">
        <v>0</v>
      </c>
      <c r="G995">
        <v>0</v>
      </c>
      <c r="H995">
        <v>0</v>
      </c>
      <c r="I995" t="s">
        <v>132</v>
      </c>
      <c r="J995">
        <v>15992.9</v>
      </c>
      <c r="K995">
        <v>50713.599999999999</v>
      </c>
      <c r="L995">
        <v>92371.199999999997</v>
      </c>
      <c r="M995">
        <v>181120</v>
      </c>
      <c r="N995" t="s">
        <v>238</v>
      </c>
      <c r="O995" t="s">
        <v>239</v>
      </c>
    </row>
    <row r="996" spans="1:15" x14ac:dyDescent="0.3">
      <c r="A996" t="str">
        <f t="shared" si="3"/>
        <v>MEDI0201A_HKD_82_0_0_hk_basic_16000_Core</v>
      </c>
      <c r="B996" t="s">
        <v>41</v>
      </c>
      <c r="C996" t="s">
        <v>18</v>
      </c>
      <c r="E996">
        <v>82</v>
      </c>
      <c r="F996">
        <v>0</v>
      </c>
      <c r="G996">
        <v>0</v>
      </c>
      <c r="H996">
        <v>16000</v>
      </c>
      <c r="I996" t="s">
        <v>132</v>
      </c>
      <c r="J996">
        <v>7473.71</v>
      </c>
      <c r="K996">
        <v>23699.200000000001</v>
      </c>
      <c r="L996">
        <v>43166.400000000001</v>
      </c>
      <c r="M996">
        <v>84640</v>
      </c>
      <c r="N996" t="s">
        <v>238</v>
      </c>
      <c r="O996" t="s">
        <v>239</v>
      </c>
    </row>
    <row r="997" spans="1:15" x14ac:dyDescent="0.3">
      <c r="A997" t="str">
        <f t="shared" si="3"/>
        <v>MEDI0201A_HKD_82_0_0_hk_basic_25000_Core</v>
      </c>
      <c r="B997" t="s">
        <v>41</v>
      </c>
      <c r="C997" t="s">
        <v>18</v>
      </c>
      <c r="E997">
        <v>82</v>
      </c>
      <c r="F997">
        <v>0</v>
      </c>
      <c r="G997">
        <v>0</v>
      </c>
      <c r="H997">
        <v>25000</v>
      </c>
      <c r="I997" t="s">
        <v>132</v>
      </c>
      <c r="J997">
        <v>6724.93</v>
      </c>
      <c r="K997">
        <v>21324.799999999999</v>
      </c>
      <c r="L997">
        <v>38841.599999999999</v>
      </c>
      <c r="M997">
        <v>76160</v>
      </c>
      <c r="N997" t="s">
        <v>238</v>
      </c>
      <c r="O997" t="s">
        <v>239</v>
      </c>
    </row>
    <row r="998" spans="1:15" x14ac:dyDescent="0.3">
      <c r="A998" t="str">
        <f t="shared" si="3"/>
        <v>MEDI0201A_HKD_83_1_1_hk_basic_0_Core</v>
      </c>
      <c r="B998" t="s">
        <v>41</v>
      </c>
      <c r="C998" t="s">
        <v>18</v>
      </c>
      <c r="E998">
        <v>83</v>
      </c>
      <c r="F998">
        <v>1</v>
      </c>
      <c r="G998">
        <v>1</v>
      </c>
      <c r="H998">
        <v>0</v>
      </c>
      <c r="I998" t="s">
        <v>132</v>
      </c>
      <c r="J998">
        <v>16261.33</v>
      </c>
      <c r="K998">
        <v>51564.800000000003</v>
      </c>
      <c r="L998">
        <v>93921.600000000006</v>
      </c>
      <c r="M998">
        <v>184160</v>
      </c>
      <c r="N998" t="s">
        <v>238</v>
      </c>
      <c r="O998" t="s">
        <v>239</v>
      </c>
    </row>
    <row r="999" spans="1:15" x14ac:dyDescent="0.3">
      <c r="A999" t="str">
        <f t="shared" si="3"/>
        <v>MEDI0201A_HKD_83_1_1_hk_basic_16000_Core</v>
      </c>
      <c r="B999" t="s">
        <v>41</v>
      </c>
      <c r="C999" t="s">
        <v>18</v>
      </c>
      <c r="E999">
        <v>83</v>
      </c>
      <c r="F999">
        <v>1</v>
      </c>
      <c r="G999">
        <v>1</v>
      </c>
      <c r="H999">
        <v>16000</v>
      </c>
      <c r="I999" t="s">
        <v>132</v>
      </c>
      <c r="J999">
        <v>7586.74</v>
      </c>
      <c r="K999">
        <v>24057.599999999999</v>
      </c>
      <c r="L999">
        <v>43819.199999999997</v>
      </c>
      <c r="M999">
        <v>85920</v>
      </c>
      <c r="N999" t="s">
        <v>238</v>
      </c>
      <c r="O999" t="s">
        <v>239</v>
      </c>
    </row>
    <row r="1000" spans="1:15" x14ac:dyDescent="0.3">
      <c r="A1000" t="str">
        <f t="shared" si="3"/>
        <v>MEDI0201A_HKD_83_1_1_hk_basic_25000_Core</v>
      </c>
      <c r="B1000" t="s">
        <v>41</v>
      </c>
      <c r="C1000" t="s">
        <v>18</v>
      </c>
      <c r="E1000">
        <v>83</v>
      </c>
      <c r="F1000">
        <v>1</v>
      </c>
      <c r="G1000">
        <v>1</v>
      </c>
      <c r="H1000">
        <v>25000</v>
      </c>
      <c r="I1000" t="s">
        <v>132</v>
      </c>
      <c r="J1000">
        <v>6823.82</v>
      </c>
      <c r="K1000">
        <v>21638.400000000001</v>
      </c>
      <c r="L1000">
        <v>39412.800000000003</v>
      </c>
      <c r="M1000">
        <v>77280</v>
      </c>
      <c r="N1000" t="s">
        <v>238</v>
      </c>
      <c r="O1000" t="s">
        <v>239</v>
      </c>
    </row>
    <row r="1001" spans="1:15" x14ac:dyDescent="0.3">
      <c r="A1001" t="str">
        <f t="shared" si="3"/>
        <v>MEDI0201A_HKD_83_1_0_hk_basic_0_Core</v>
      </c>
      <c r="B1001" t="s">
        <v>41</v>
      </c>
      <c r="C1001" t="s">
        <v>18</v>
      </c>
      <c r="E1001">
        <v>83</v>
      </c>
      <c r="F1001">
        <v>1</v>
      </c>
      <c r="G1001">
        <v>0</v>
      </c>
      <c r="H1001">
        <v>0</v>
      </c>
      <c r="I1001" t="s">
        <v>132</v>
      </c>
      <c r="J1001">
        <v>16261.33</v>
      </c>
      <c r="K1001">
        <v>51564.800000000003</v>
      </c>
      <c r="L1001">
        <v>93921.600000000006</v>
      </c>
      <c r="M1001">
        <v>184160</v>
      </c>
      <c r="N1001" t="s">
        <v>238</v>
      </c>
      <c r="O1001" t="s">
        <v>239</v>
      </c>
    </row>
    <row r="1002" spans="1:15" x14ac:dyDescent="0.3">
      <c r="A1002" t="str">
        <f t="shared" si="3"/>
        <v>MEDI0201A_HKD_83_1_0_hk_basic_16000_Core</v>
      </c>
      <c r="B1002" t="s">
        <v>41</v>
      </c>
      <c r="C1002" t="s">
        <v>18</v>
      </c>
      <c r="E1002">
        <v>83</v>
      </c>
      <c r="F1002">
        <v>1</v>
      </c>
      <c r="G1002">
        <v>0</v>
      </c>
      <c r="H1002">
        <v>16000</v>
      </c>
      <c r="I1002" t="s">
        <v>132</v>
      </c>
      <c r="J1002">
        <v>7586.74</v>
      </c>
      <c r="K1002">
        <v>24057.599999999999</v>
      </c>
      <c r="L1002">
        <v>43819.199999999997</v>
      </c>
      <c r="M1002">
        <v>85920</v>
      </c>
      <c r="N1002" t="s">
        <v>238</v>
      </c>
      <c r="O1002" t="s">
        <v>239</v>
      </c>
    </row>
    <row r="1003" spans="1:15" x14ac:dyDescent="0.3">
      <c r="A1003" t="str">
        <f t="shared" si="3"/>
        <v>MEDI0201A_HKD_83_1_0_hk_basic_25000_Core</v>
      </c>
      <c r="B1003" t="s">
        <v>41</v>
      </c>
      <c r="C1003" t="s">
        <v>18</v>
      </c>
      <c r="E1003">
        <v>83</v>
      </c>
      <c r="F1003">
        <v>1</v>
      </c>
      <c r="G1003">
        <v>0</v>
      </c>
      <c r="H1003">
        <v>25000</v>
      </c>
      <c r="I1003" t="s">
        <v>132</v>
      </c>
      <c r="J1003">
        <v>6823.82</v>
      </c>
      <c r="K1003">
        <v>21638.400000000001</v>
      </c>
      <c r="L1003">
        <v>39412.800000000003</v>
      </c>
      <c r="M1003">
        <v>77280</v>
      </c>
      <c r="N1003" t="s">
        <v>238</v>
      </c>
      <c r="O1003" t="s">
        <v>239</v>
      </c>
    </row>
    <row r="1004" spans="1:15" x14ac:dyDescent="0.3">
      <c r="A1004" t="str">
        <f t="shared" si="3"/>
        <v>MEDI0201A_HKD_83_0_1_hk_basic_0_Core</v>
      </c>
      <c r="B1004" t="s">
        <v>41</v>
      </c>
      <c r="C1004" t="s">
        <v>18</v>
      </c>
      <c r="E1004">
        <v>83</v>
      </c>
      <c r="F1004">
        <v>0</v>
      </c>
      <c r="G1004">
        <v>1</v>
      </c>
      <c r="H1004">
        <v>0</v>
      </c>
      <c r="I1004" t="s">
        <v>132</v>
      </c>
      <c r="J1004">
        <v>16261.33</v>
      </c>
      <c r="K1004">
        <v>51564.800000000003</v>
      </c>
      <c r="L1004">
        <v>93921.600000000006</v>
      </c>
      <c r="M1004">
        <v>184160</v>
      </c>
      <c r="N1004" t="s">
        <v>238</v>
      </c>
      <c r="O1004" t="s">
        <v>239</v>
      </c>
    </row>
    <row r="1005" spans="1:15" x14ac:dyDescent="0.3">
      <c r="A1005" t="str">
        <f t="shared" si="3"/>
        <v>MEDI0201A_HKD_83_0_1_hk_basic_16000_Core</v>
      </c>
      <c r="B1005" t="s">
        <v>41</v>
      </c>
      <c r="C1005" t="s">
        <v>18</v>
      </c>
      <c r="E1005">
        <v>83</v>
      </c>
      <c r="F1005">
        <v>0</v>
      </c>
      <c r="G1005">
        <v>1</v>
      </c>
      <c r="H1005">
        <v>16000</v>
      </c>
      <c r="I1005" t="s">
        <v>132</v>
      </c>
      <c r="J1005">
        <v>7586.74</v>
      </c>
      <c r="K1005">
        <v>24057.599999999999</v>
      </c>
      <c r="L1005">
        <v>43819.199999999997</v>
      </c>
      <c r="M1005">
        <v>85920</v>
      </c>
      <c r="N1005" t="s">
        <v>238</v>
      </c>
      <c r="O1005" t="s">
        <v>239</v>
      </c>
    </row>
    <row r="1006" spans="1:15" x14ac:dyDescent="0.3">
      <c r="A1006" t="str">
        <f t="shared" si="3"/>
        <v>MEDI0201A_HKD_83_0_1_hk_basic_25000_Core</v>
      </c>
      <c r="B1006" t="s">
        <v>41</v>
      </c>
      <c r="C1006" t="s">
        <v>18</v>
      </c>
      <c r="E1006">
        <v>83</v>
      </c>
      <c r="F1006">
        <v>0</v>
      </c>
      <c r="G1006">
        <v>1</v>
      </c>
      <c r="H1006">
        <v>25000</v>
      </c>
      <c r="I1006" t="s">
        <v>132</v>
      </c>
      <c r="J1006">
        <v>6823.82</v>
      </c>
      <c r="K1006">
        <v>21638.400000000001</v>
      </c>
      <c r="L1006">
        <v>39412.800000000003</v>
      </c>
      <c r="M1006">
        <v>77280</v>
      </c>
      <c r="N1006" t="s">
        <v>238</v>
      </c>
      <c r="O1006" t="s">
        <v>239</v>
      </c>
    </row>
    <row r="1007" spans="1:15" x14ac:dyDescent="0.3">
      <c r="A1007" t="str">
        <f t="shared" si="3"/>
        <v>MEDI0201A_HKD_83_0_0_hk_basic_0_Core</v>
      </c>
      <c r="B1007" t="s">
        <v>41</v>
      </c>
      <c r="C1007" t="s">
        <v>18</v>
      </c>
      <c r="E1007">
        <v>83</v>
      </c>
      <c r="F1007">
        <v>0</v>
      </c>
      <c r="G1007">
        <v>0</v>
      </c>
      <c r="H1007">
        <v>0</v>
      </c>
      <c r="I1007" t="s">
        <v>132</v>
      </c>
      <c r="J1007">
        <v>16261.33</v>
      </c>
      <c r="K1007">
        <v>51564.800000000003</v>
      </c>
      <c r="L1007">
        <v>93921.600000000006</v>
      </c>
      <c r="M1007">
        <v>184160</v>
      </c>
      <c r="N1007" t="s">
        <v>238</v>
      </c>
      <c r="O1007" t="s">
        <v>239</v>
      </c>
    </row>
    <row r="1008" spans="1:15" x14ac:dyDescent="0.3">
      <c r="A1008" t="str">
        <f t="shared" si="3"/>
        <v>MEDI0201A_HKD_83_0_0_hk_basic_16000_Core</v>
      </c>
      <c r="B1008" t="s">
        <v>41</v>
      </c>
      <c r="C1008" t="s">
        <v>18</v>
      </c>
      <c r="E1008">
        <v>83</v>
      </c>
      <c r="F1008">
        <v>0</v>
      </c>
      <c r="G1008">
        <v>0</v>
      </c>
      <c r="H1008">
        <v>16000</v>
      </c>
      <c r="I1008" t="s">
        <v>132</v>
      </c>
      <c r="J1008">
        <v>7586.74</v>
      </c>
      <c r="K1008">
        <v>24057.599999999999</v>
      </c>
      <c r="L1008">
        <v>43819.199999999997</v>
      </c>
      <c r="M1008">
        <v>85920</v>
      </c>
      <c r="N1008" t="s">
        <v>238</v>
      </c>
      <c r="O1008" t="s">
        <v>239</v>
      </c>
    </row>
    <row r="1009" spans="1:15" x14ac:dyDescent="0.3">
      <c r="A1009" t="str">
        <f t="shared" si="3"/>
        <v>MEDI0201A_HKD_83_0_0_hk_basic_25000_Core</v>
      </c>
      <c r="B1009" t="s">
        <v>41</v>
      </c>
      <c r="C1009" t="s">
        <v>18</v>
      </c>
      <c r="E1009">
        <v>83</v>
      </c>
      <c r="F1009">
        <v>0</v>
      </c>
      <c r="G1009">
        <v>0</v>
      </c>
      <c r="H1009">
        <v>25000</v>
      </c>
      <c r="I1009" t="s">
        <v>132</v>
      </c>
      <c r="J1009">
        <v>6823.82</v>
      </c>
      <c r="K1009">
        <v>21638.400000000001</v>
      </c>
      <c r="L1009">
        <v>39412.800000000003</v>
      </c>
      <c r="M1009">
        <v>77280</v>
      </c>
      <c r="N1009" t="s">
        <v>238</v>
      </c>
      <c r="O1009" t="s">
        <v>239</v>
      </c>
    </row>
    <row r="1010" spans="1:15" x14ac:dyDescent="0.3">
      <c r="A1010" t="str">
        <f t="shared" si="3"/>
        <v>MEDI0201A_HKD_84_1_1_hk_basic_0_Core</v>
      </c>
      <c r="B1010" t="s">
        <v>41</v>
      </c>
      <c r="C1010" t="s">
        <v>18</v>
      </c>
      <c r="E1010">
        <v>84</v>
      </c>
      <c r="F1010">
        <v>1</v>
      </c>
      <c r="G1010">
        <v>1</v>
      </c>
      <c r="H1010">
        <v>0</v>
      </c>
      <c r="I1010" t="s">
        <v>132</v>
      </c>
      <c r="J1010">
        <v>16558.02</v>
      </c>
      <c r="K1010">
        <v>52505.599999999999</v>
      </c>
      <c r="L1010">
        <v>95635.199999999997</v>
      </c>
      <c r="M1010">
        <v>187520</v>
      </c>
      <c r="N1010" t="s">
        <v>238</v>
      </c>
      <c r="O1010" t="s">
        <v>239</v>
      </c>
    </row>
    <row r="1011" spans="1:15" x14ac:dyDescent="0.3">
      <c r="A1011" t="str">
        <f t="shared" si="3"/>
        <v>MEDI0201A_HKD_84_1_1_hk_basic_16000_Core</v>
      </c>
      <c r="B1011" t="s">
        <v>41</v>
      </c>
      <c r="C1011" t="s">
        <v>18</v>
      </c>
      <c r="E1011">
        <v>84</v>
      </c>
      <c r="F1011">
        <v>1</v>
      </c>
      <c r="G1011">
        <v>1</v>
      </c>
      <c r="H1011">
        <v>16000</v>
      </c>
      <c r="I1011" t="s">
        <v>132</v>
      </c>
      <c r="J1011">
        <v>7756.27</v>
      </c>
      <c r="K1011">
        <v>24595.200000000001</v>
      </c>
      <c r="L1011">
        <v>44798.400000000001</v>
      </c>
      <c r="M1011">
        <v>87840</v>
      </c>
      <c r="N1011" t="s">
        <v>238</v>
      </c>
      <c r="O1011" t="s">
        <v>239</v>
      </c>
    </row>
    <row r="1012" spans="1:15" x14ac:dyDescent="0.3">
      <c r="A1012" t="str">
        <f t="shared" si="3"/>
        <v>MEDI0201A_HKD_84_1_1_hk_basic_25000_Core</v>
      </c>
      <c r="B1012" t="s">
        <v>41</v>
      </c>
      <c r="C1012" t="s">
        <v>18</v>
      </c>
      <c r="E1012">
        <v>84</v>
      </c>
      <c r="F1012">
        <v>1</v>
      </c>
      <c r="G1012">
        <v>1</v>
      </c>
      <c r="H1012">
        <v>25000</v>
      </c>
      <c r="I1012" t="s">
        <v>132</v>
      </c>
      <c r="J1012">
        <v>6965.1</v>
      </c>
      <c r="K1012">
        <v>22086.400000000001</v>
      </c>
      <c r="L1012">
        <v>40228.800000000003</v>
      </c>
      <c r="M1012">
        <v>78880</v>
      </c>
      <c r="N1012" t="s">
        <v>238</v>
      </c>
      <c r="O1012" t="s">
        <v>239</v>
      </c>
    </row>
    <row r="1013" spans="1:15" x14ac:dyDescent="0.3">
      <c r="A1013" t="str">
        <f t="shared" si="3"/>
        <v>MEDI0201A_HKD_84_1_0_hk_basic_0_Core</v>
      </c>
      <c r="B1013" t="s">
        <v>41</v>
      </c>
      <c r="C1013" t="s">
        <v>18</v>
      </c>
      <c r="E1013">
        <v>84</v>
      </c>
      <c r="F1013">
        <v>1</v>
      </c>
      <c r="G1013">
        <v>0</v>
      </c>
      <c r="H1013">
        <v>0</v>
      </c>
      <c r="I1013" t="s">
        <v>132</v>
      </c>
      <c r="J1013">
        <v>16558.02</v>
      </c>
      <c r="K1013">
        <v>52505.599999999999</v>
      </c>
      <c r="L1013">
        <v>95635.199999999997</v>
      </c>
      <c r="M1013">
        <v>187520</v>
      </c>
      <c r="N1013" t="s">
        <v>238</v>
      </c>
      <c r="O1013" t="s">
        <v>239</v>
      </c>
    </row>
    <row r="1014" spans="1:15" x14ac:dyDescent="0.3">
      <c r="A1014" t="str">
        <f t="shared" si="3"/>
        <v>MEDI0201A_HKD_84_1_0_hk_basic_16000_Core</v>
      </c>
      <c r="B1014" t="s">
        <v>41</v>
      </c>
      <c r="C1014" t="s">
        <v>18</v>
      </c>
      <c r="E1014">
        <v>84</v>
      </c>
      <c r="F1014">
        <v>1</v>
      </c>
      <c r="G1014">
        <v>0</v>
      </c>
      <c r="H1014">
        <v>16000</v>
      </c>
      <c r="I1014" t="s">
        <v>132</v>
      </c>
      <c r="J1014">
        <v>7756.27</v>
      </c>
      <c r="K1014">
        <v>24595.200000000001</v>
      </c>
      <c r="L1014">
        <v>44798.400000000001</v>
      </c>
      <c r="M1014">
        <v>87840</v>
      </c>
      <c r="N1014" t="s">
        <v>238</v>
      </c>
      <c r="O1014" t="s">
        <v>239</v>
      </c>
    </row>
    <row r="1015" spans="1:15" x14ac:dyDescent="0.3">
      <c r="A1015" t="str">
        <f t="shared" si="3"/>
        <v>MEDI0201A_HKD_84_1_0_hk_basic_25000_Core</v>
      </c>
      <c r="B1015" t="s">
        <v>41</v>
      </c>
      <c r="C1015" t="s">
        <v>18</v>
      </c>
      <c r="E1015">
        <v>84</v>
      </c>
      <c r="F1015">
        <v>1</v>
      </c>
      <c r="G1015">
        <v>0</v>
      </c>
      <c r="H1015">
        <v>25000</v>
      </c>
      <c r="I1015" t="s">
        <v>132</v>
      </c>
      <c r="J1015">
        <v>6965.1</v>
      </c>
      <c r="K1015">
        <v>22086.400000000001</v>
      </c>
      <c r="L1015">
        <v>40228.800000000003</v>
      </c>
      <c r="M1015">
        <v>78880</v>
      </c>
      <c r="N1015" t="s">
        <v>238</v>
      </c>
      <c r="O1015" t="s">
        <v>239</v>
      </c>
    </row>
    <row r="1016" spans="1:15" x14ac:dyDescent="0.3">
      <c r="A1016" t="str">
        <f t="shared" si="3"/>
        <v>MEDI0201A_HKD_84_0_1_hk_basic_0_Core</v>
      </c>
      <c r="B1016" t="s">
        <v>41</v>
      </c>
      <c r="C1016" t="s">
        <v>18</v>
      </c>
      <c r="E1016">
        <v>84</v>
      </c>
      <c r="F1016">
        <v>0</v>
      </c>
      <c r="G1016">
        <v>1</v>
      </c>
      <c r="H1016">
        <v>0</v>
      </c>
      <c r="I1016" t="s">
        <v>132</v>
      </c>
      <c r="J1016">
        <v>16558.02</v>
      </c>
      <c r="K1016">
        <v>52505.599999999999</v>
      </c>
      <c r="L1016">
        <v>95635.199999999997</v>
      </c>
      <c r="M1016">
        <v>187520</v>
      </c>
      <c r="N1016" t="s">
        <v>238</v>
      </c>
      <c r="O1016" t="s">
        <v>239</v>
      </c>
    </row>
    <row r="1017" spans="1:15" x14ac:dyDescent="0.3">
      <c r="A1017" t="str">
        <f t="shared" si="3"/>
        <v>MEDI0201A_HKD_84_0_1_hk_basic_16000_Core</v>
      </c>
      <c r="B1017" t="s">
        <v>41</v>
      </c>
      <c r="C1017" t="s">
        <v>18</v>
      </c>
      <c r="E1017">
        <v>84</v>
      </c>
      <c r="F1017">
        <v>0</v>
      </c>
      <c r="G1017">
        <v>1</v>
      </c>
      <c r="H1017">
        <v>16000</v>
      </c>
      <c r="I1017" t="s">
        <v>132</v>
      </c>
      <c r="J1017">
        <v>7756.27</v>
      </c>
      <c r="K1017">
        <v>24595.200000000001</v>
      </c>
      <c r="L1017">
        <v>44798.400000000001</v>
      </c>
      <c r="M1017">
        <v>87840</v>
      </c>
      <c r="N1017" t="s">
        <v>238</v>
      </c>
      <c r="O1017" t="s">
        <v>239</v>
      </c>
    </row>
    <row r="1018" spans="1:15" x14ac:dyDescent="0.3">
      <c r="A1018" t="str">
        <f t="shared" si="3"/>
        <v>MEDI0201A_HKD_84_0_1_hk_basic_25000_Core</v>
      </c>
      <c r="B1018" t="s">
        <v>41</v>
      </c>
      <c r="C1018" t="s">
        <v>18</v>
      </c>
      <c r="E1018">
        <v>84</v>
      </c>
      <c r="F1018">
        <v>0</v>
      </c>
      <c r="G1018">
        <v>1</v>
      </c>
      <c r="H1018">
        <v>25000</v>
      </c>
      <c r="I1018" t="s">
        <v>132</v>
      </c>
      <c r="J1018">
        <v>6965.1</v>
      </c>
      <c r="K1018">
        <v>22086.400000000001</v>
      </c>
      <c r="L1018">
        <v>40228.800000000003</v>
      </c>
      <c r="M1018">
        <v>78880</v>
      </c>
      <c r="N1018" t="s">
        <v>238</v>
      </c>
      <c r="O1018" t="s">
        <v>239</v>
      </c>
    </row>
    <row r="1019" spans="1:15" x14ac:dyDescent="0.3">
      <c r="A1019" t="str">
        <f t="shared" si="3"/>
        <v>MEDI0201A_HKD_84_0_0_hk_basic_0_Core</v>
      </c>
      <c r="B1019" t="s">
        <v>41</v>
      </c>
      <c r="C1019" t="s">
        <v>18</v>
      </c>
      <c r="E1019">
        <v>84</v>
      </c>
      <c r="F1019">
        <v>0</v>
      </c>
      <c r="G1019">
        <v>0</v>
      </c>
      <c r="H1019">
        <v>0</v>
      </c>
      <c r="I1019" t="s">
        <v>132</v>
      </c>
      <c r="J1019">
        <v>16558.02</v>
      </c>
      <c r="K1019">
        <v>52505.599999999999</v>
      </c>
      <c r="L1019">
        <v>95635.199999999997</v>
      </c>
      <c r="M1019">
        <v>187520</v>
      </c>
      <c r="N1019" t="s">
        <v>238</v>
      </c>
      <c r="O1019" t="s">
        <v>239</v>
      </c>
    </row>
    <row r="1020" spans="1:15" x14ac:dyDescent="0.3">
      <c r="A1020" t="str">
        <f t="shared" si="3"/>
        <v>MEDI0201A_HKD_84_0_0_hk_basic_16000_Core</v>
      </c>
      <c r="B1020" t="s">
        <v>41</v>
      </c>
      <c r="C1020" t="s">
        <v>18</v>
      </c>
      <c r="E1020">
        <v>84</v>
      </c>
      <c r="F1020">
        <v>0</v>
      </c>
      <c r="G1020">
        <v>0</v>
      </c>
      <c r="H1020">
        <v>16000</v>
      </c>
      <c r="I1020" t="s">
        <v>132</v>
      </c>
      <c r="J1020">
        <v>7756.27</v>
      </c>
      <c r="K1020">
        <v>24595.200000000001</v>
      </c>
      <c r="L1020">
        <v>44798.400000000001</v>
      </c>
      <c r="M1020">
        <v>87840</v>
      </c>
      <c r="N1020" t="s">
        <v>238</v>
      </c>
      <c r="O1020" t="s">
        <v>239</v>
      </c>
    </row>
    <row r="1021" spans="1:15" x14ac:dyDescent="0.3">
      <c r="A1021" t="str">
        <f t="shared" si="3"/>
        <v>MEDI0201A_HKD_84_0_0_hk_basic_25000_Core</v>
      </c>
      <c r="B1021" t="s">
        <v>41</v>
      </c>
      <c r="C1021" t="s">
        <v>18</v>
      </c>
      <c r="E1021">
        <v>84</v>
      </c>
      <c r="F1021">
        <v>0</v>
      </c>
      <c r="G1021">
        <v>0</v>
      </c>
      <c r="H1021">
        <v>25000</v>
      </c>
      <c r="I1021" t="s">
        <v>132</v>
      </c>
      <c r="J1021">
        <v>6965.1</v>
      </c>
      <c r="K1021">
        <v>22086.400000000001</v>
      </c>
      <c r="L1021">
        <v>40228.800000000003</v>
      </c>
      <c r="M1021">
        <v>78880</v>
      </c>
      <c r="N1021" t="s">
        <v>238</v>
      </c>
      <c r="O1021" t="s">
        <v>239</v>
      </c>
    </row>
    <row r="1022" spans="1:15" x14ac:dyDescent="0.3">
      <c r="A1022" t="str">
        <f t="shared" ref="A1022:A1276" si="4">CONCATENATE(B1022,"_",E1022, "_", F1022,"_",G1022,"_",N1022,"_",O1022,"_",H1022,"_",I1022)</f>
        <v>MEDI0201A_HKD_85_1_1_hk_basic_0_Core</v>
      </c>
      <c r="B1022" t="s">
        <v>41</v>
      </c>
      <c r="C1022" t="s">
        <v>18</v>
      </c>
      <c r="E1022">
        <v>85</v>
      </c>
      <c r="F1022">
        <v>1</v>
      </c>
      <c r="G1022">
        <v>1</v>
      </c>
      <c r="H1022">
        <v>0</v>
      </c>
      <c r="I1022" t="s">
        <v>132</v>
      </c>
      <c r="J1022">
        <v>16854.7</v>
      </c>
      <c r="K1022">
        <v>53446.400000000001</v>
      </c>
      <c r="L1022">
        <v>97348.800000000003</v>
      </c>
      <c r="M1022">
        <v>190880</v>
      </c>
      <c r="N1022" t="s">
        <v>238</v>
      </c>
      <c r="O1022" t="s">
        <v>239</v>
      </c>
    </row>
    <row r="1023" spans="1:15" x14ac:dyDescent="0.3">
      <c r="A1023" t="str">
        <f t="shared" si="4"/>
        <v>MEDI0201A_HKD_85_1_1_hk_basic_16000_Core</v>
      </c>
      <c r="B1023" t="s">
        <v>41</v>
      </c>
      <c r="C1023" t="s">
        <v>18</v>
      </c>
      <c r="E1023">
        <v>85</v>
      </c>
      <c r="F1023">
        <v>1</v>
      </c>
      <c r="G1023">
        <v>1</v>
      </c>
      <c r="H1023">
        <v>16000</v>
      </c>
      <c r="I1023" t="s">
        <v>132</v>
      </c>
      <c r="J1023">
        <v>7841.04</v>
      </c>
      <c r="K1023">
        <v>24864</v>
      </c>
      <c r="L1023">
        <v>45288</v>
      </c>
      <c r="M1023">
        <v>88800</v>
      </c>
      <c r="N1023" t="s">
        <v>238</v>
      </c>
      <c r="O1023" t="s">
        <v>239</v>
      </c>
    </row>
    <row r="1024" spans="1:15" x14ac:dyDescent="0.3">
      <c r="A1024" t="str">
        <f t="shared" si="4"/>
        <v>MEDI0201A_HKD_85_1_1_hk_basic_25000_Core</v>
      </c>
      <c r="B1024" t="s">
        <v>41</v>
      </c>
      <c r="C1024" t="s">
        <v>18</v>
      </c>
      <c r="E1024">
        <v>85</v>
      </c>
      <c r="F1024">
        <v>1</v>
      </c>
      <c r="G1024">
        <v>1</v>
      </c>
      <c r="H1024">
        <v>25000</v>
      </c>
      <c r="I1024" t="s">
        <v>132</v>
      </c>
      <c r="J1024">
        <v>7064</v>
      </c>
      <c r="K1024">
        <v>22400</v>
      </c>
      <c r="L1024">
        <v>40800</v>
      </c>
      <c r="M1024">
        <v>80000</v>
      </c>
      <c r="N1024" t="s">
        <v>238</v>
      </c>
      <c r="O1024" t="s">
        <v>239</v>
      </c>
    </row>
    <row r="1025" spans="1:15" x14ac:dyDescent="0.3">
      <c r="A1025" t="str">
        <f t="shared" si="4"/>
        <v>MEDI0201A_HKD_85_1_0_hk_basic_0_Core</v>
      </c>
      <c r="B1025" t="s">
        <v>41</v>
      </c>
      <c r="C1025" t="s">
        <v>18</v>
      </c>
      <c r="E1025">
        <v>85</v>
      </c>
      <c r="F1025">
        <v>1</v>
      </c>
      <c r="G1025">
        <v>0</v>
      </c>
      <c r="H1025">
        <v>0</v>
      </c>
      <c r="I1025" t="s">
        <v>132</v>
      </c>
      <c r="J1025">
        <v>16854.7</v>
      </c>
      <c r="K1025">
        <v>53446.400000000001</v>
      </c>
      <c r="L1025">
        <v>97348.800000000003</v>
      </c>
      <c r="M1025">
        <v>190880</v>
      </c>
      <c r="N1025" t="s">
        <v>238</v>
      </c>
      <c r="O1025" t="s">
        <v>239</v>
      </c>
    </row>
    <row r="1026" spans="1:15" x14ac:dyDescent="0.3">
      <c r="A1026" t="str">
        <f t="shared" si="4"/>
        <v>MEDI0201A_HKD_85_1_0_hk_basic_16000_Core</v>
      </c>
      <c r="B1026" t="s">
        <v>41</v>
      </c>
      <c r="C1026" t="s">
        <v>18</v>
      </c>
      <c r="E1026">
        <v>85</v>
      </c>
      <c r="F1026">
        <v>1</v>
      </c>
      <c r="G1026">
        <v>0</v>
      </c>
      <c r="H1026">
        <v>16000</v>
      </c>
      <c r="I1026" t="s">
        <v>132</v>
      </c>
      <c r="J1026">
        <v>7841.04</v>
      </c>
      <c r="K1026">
        <v>24864</v>
      </c>
      <c r="L1026">
        <v>45288</v>
      </c>
      <c r="M1026">
        <v>88800</v>
      </c>
      <c r="N1026" t="s">
        <v>238</v>
      </c>
      <c r="O1026" t="s">
        <v>239</v>
      </c>
    </row>
    <row r="1027" spans="1:15" x14ac:dyDescent="0.3">
      <c r="A1027" t="str">
        <f t="shared" si="4"/>
        <v>MEDI0201A_HKD_85_1_0_hk_basic_25000_Core</v>
      </c>
      <c r="B1027" t="s">
        <v>41</v>
      </c>
      <c r="C1027" t="s">
        <v>18</v>
      </c>
      <c r="E1027">
        <v>85</v>
      </c>
      <c r="F1027">
        <v>1</v>
      </c>
      <c r="G1027">
        <v>0</v>
      </c>
      <c r="H1027">
        <v>25000</v>
      </c>
      <c r="I1027" t="s">
        <v>132</v>
      </c>
      <c r="J1027">
        <v>7064</v>
      </c>
      <c r="K1027">
        <v>22400</v>
      </c>
      <c r="L1027">
        <v>40800</v>
      </c>
      <c r="M1027">
        <v>80000</v>
      </c>
      <c r="N1027" t="s">
        <v>238</v>
      </c>
      <c r="O1027" t="s">
        <v>239</v>
      </c>
    </row>
    <row r="1028" spans="1:15" x14ac:dyDescent="0.3">
      <c r="A1028" t="str">
        <f t="shared" si="4"/>
        <v>MEDI0201A_HKD_85_0_1_hk_basic_0_Core</v>
      </c>
      <c r="B1028" t="s">
        <v>41</v>
      </c>
      <c r="C1028" t="s">
        <v>18</v>
      </c>
      <c r="E1028">
        <v>85</v>
      </c>
      <c r="F1028">
        <v>0</v>
      </c>
      <c r="G1028">
        <v>1</v>
      </c>
      <c r="H1028">
        <v>0</v>
      </c>
      <c r="I1028" t="s">
        <v>132</v>
      </c>
      <c r="J1028">
        <v>16854.7</v>
      </c>
      <c r="K1028">
        <v>53446.400000000001</v>
      </c>
      <c r="L1028">
        <v>97348.800000000003</v>
      </c>
      <c r="M1028">
        <v>190880</v>
      </c>
      <c r="N1028" t="s">
        <v>238</v>
      </c>
      <c r="O1028" t="s">
        <v>239</v>
      </c>
    </row>
    <row r="1029" spans="1:15" x14ac:dyDescent="0.3">
      <c r="A1029" t="str">
        <f t="shared" si="4"/>
        <v>MEDI0201A_HKD_85_0_1_hk_basic_16000_Core</v>
      </c>
      <c r="B1029" t="s">
        <v>41</v>
      </c>
      <c r="C1029" t="s">
        <v>18</v>
      </c>
      <c r="E1029">
        <v>85</v>
      </c>
      <c r="F1029">
        <v>0</v>
      </c>
      <c r="G1029">
        <v>1</v>
      </c>
      <c r="H1029">
        <v>16000</v>
      </c>
      <c r="I1029" t="s">
        <v>132</v>
      </c>
      <c r="J1029">
        <v>7841.04</v>
      </c>
      <c r="K1029">
        <v>24864</v>
      </c>
      <c r="L1029">
        <v>45288</v>
      </c>
      <c r="M1029">
        <v>88800</v>
      </c>
      <c r="N1029" t="s">
        <v>238</v>
      </c>
      <c r="O1029" t="s">
        <v>239</v>
      </c>
    </row>
    <row r="1030" spans="1:15" x14ac:dyDescent="0.3">
      <c r="A1030" t="str">
        <f t="shared" si="4"/>
        <v>MEDI0201A_HKD_85_0_1_hk_basic_25000_Core</v>
      </c>
      <c r="B1030" t="s">
        <v>41</v>
      </c>
      <c r="C1030" t="s">
        <v>18</v>
      </c>
      <c r="E1030">
        <v>85</v>
      </c>
      <c r="F1030">
        <v>0</v>
      </c>
      <c r="G1030">
        <v>1</v>
      </c>
      <c r="H1030">
        <v>25000</v>
      </c>
      <c r="I1030" t="s">
        <v>132</v>
      </c>
      <c r="J1030">
        <v>7064</v>
      </c>
      <c r="K1030">
        <v>22400</v>
      </c>
      <c r="L1030">
        <v>40800</v>
      </c>
      <c r="M1030">
        <v>80000</v>
      </c>
      <c r="N1030" t="s">
        <v>238</v>
      </c>
      <c r="O1030" t="s">
        <v>239</v>
      </c>
    </row>
    <row r="1031" spans="1:15" x14ac:dyDescent="0.3">
      <c r="A1031" t="str">
        <f t="shared" si="4"/>
        <v>MEDI0201A_HKD_85_0_0_hk_basic_0_Core</v>
      </c>
      <c r="B1031" t="s">
        <v>41</v>
      </c>
      <c r="C1031" t="s">
        <v>18</v>
      </c>
      <c r="E1031">
        <v>85</v>
      </c>
      <c r="F1031">
        <v>0</v>
      </c>
      <c r="G1031">
        <v>0</v>
      </c>
      <c r="H1031">
        <v>0</v>
      </c>
      <c r="I1031" t="s">
        <v>132</v>
      </c>
      <c r="J1031">
        <v>16854.7</v>
      </c>
      <c r="K1031">
        <v>53446.400000000001</v>
      </c>
      <c r="L1031">
        <v>97348.800000000003</v>
      </c>
      <c r="M1031">
        <v>190880</v>
      </c>
      <c r="N1031" t="s">
        <v>238</v>
      </c>
      <c r="O1031" t="s">
        <v>239</v>
      </c>
    </row>
    <row r="1032" spans="1:15" x14ac:dyDescent="0.3">
      <c r="A1032" t="str">
        <f t="shared" si="4"/>
        <v>MEDI0201A_HKD_85_0_0_hk_basic_16000_Core</v>
      </c>
      <c r="B1032" t="s">
        <v>41</v>
      </c>
      <c r="C1032" t="s">
        <v>18</v>
      </c>
      <c r="E1032">
        <v>85</v>
      </c>
      <c r="F1032">
        <v>0</v>
      </c>
      <c r="G1032">
        <v>0</v>
      </c>
      <c r="H1032">
        <v>16000</v>
      </c>
      <c r="I1032" t="s">
        <v>132</v>
      </c>
      <c r="J1032">
        <v>7841.04</v>
      </c>
      <c r="K1032">
        <v>24864</v>
      </c>
      <c r="L1032">
        <v>45288</v>
      </c>
      <c r="M1032">
        <v>88800</v>
      </c>
      <c r="N1032" t="s">
        <v>238</v>
      </c>
      <c r="O1032" t="s">
        <v>239</v>
      </c>
    </row>
    <row r="1033" spans="1:15" x14ac:dyDescent="0.3">
      <c r="A1033" t="str">
        <f t="shared" si="4"/>
        <v>MEDI0201A_HKD_85_0_0_hk_basic_25000_Core</v>
      </c>
      <c r="B1033" t="s">
        <v>41</v>
      </c>
      <c r="C1033" t="s">
        <v>18</v>
      </c>
      <c r="E1033">
        <v>85</v>
      </c>
      <c r="F1033">
        <v>0</v>
      </c>
      <c r="G1033">
        <v>0</v>
      </c>
      <c r="H1033">
        <v>25000</v>
      </c>
      <c r="I1033" t="s">
        <v>132</v>
      </c>
      <c r="J1033">
        <v>7064</v>
      </c>
      <c r="K1033">
        <v>22400</v>
      </c>
      <c r="L1033">
        <v>40800</v>
      </c>
      <c r="M1033">
        <v>80000</v>
      </c>
      <c r="N1033" t="s">
        <v>238</v>
      </c>
      <c r="O1033" t="s">
        <v>239</v>
      </c>
    </row>
    <row r="1034" spans="1:15" x14ac:dyDescent="0.3">
      <c r="A1034" t="str">
        <f t="shared" si="4"/>
        <v>MEDI0201A_HKD_86_1_1_hk_basic_0_Core</v>
      </c>
      <c r="B1034" t="s">
        <v>41</v>
      </c>
      <c r="C1034" t="s">
        <v>18</v>
      </c>
      <c r="E1034">
        <v>86</v>
      </c>
      <c r="F1034">
        <v>1</v>
      </c>
      <c r="G1034">
        <v>1</v>
      </c>
      <c r="H1034">
        <v>0</v>
      </c>
      <c r="I1034" t="s">
        <v>132</v>
      </c>
      <c r="J1034">
        <v>17137.259999999998</v>
      </c>
      <c r="K1034">
        <v>54342.400000000001</v>
      </c>
      <c r="L1034">
        <v>98980.800000000003</v>
      </c>
      <c r="M1034">
        <v>194080</v>
      </c>
      <c r="N1034" t="s">
        <v>238</v>
      </c>
      <c r="O1034" t="s">
        <v>239</v>
      </c>
    </row>
    <row r="1035" spans="1:15" x14ac:dyDescent="0.3">
      <c r="A1035" t="str">
        <f t="shared" si="4"/>
        <v>MEDI0201A_HKD_86_1_1_hk_basic_16000_Core</v>
      </c>
      <c r="B1035" t="s">
        <v>41</v>
      </c>
      <c r="C1035" t="s">
        <v>18</v>
      </c>
      <c r="E1035">
        <v>86</v>
      </c>
      <c r="F1035">
        <v>1</v>
      </c>
      <c r="G1035">
        <v>1</v>
      </c>
      <c r="H1035">
        <v>16000</v>
      </c>
      <c r="I1035" t="s">
        <v>132</v>
      </c>
      <c r="J1035">
        <v>7968.19</v>
      </c>
      <c r="K1035">
        <v>25267.200000000001</v>
      </c>
      <c r="L1035">
        <v>46022.400000000001</v>
      </c>
      <c r="M1035">
        <v>90240</v>
      </c>
      <c r="N1035" t="s">
        <v>238</v>
      </c>
      <c r="O1035" t="s">
        <v>239</v>
      </c>
    </row>
    <row r="1036" spans="1:15" x14ac:dyDescent="0.3">
      <c r="A1036" t="str">
        <f t="shared" si="4"/>
        <v>MEDI0201A_HKD_86_1_1_hk_basic_25000_Core</v>
      </c>
      <c r="B1036" t="s">
        <v>41</v>
      </c>
      <c r="C1036" t="s">
        <v>18</v>
      </c>
      <c r="E1036">
        <v>86</v>
      </c>
      <c r="F1036">
        <v>1</v>
      </c>
      <c r="G1036">
        <v>1</v>
      </c>
      <c r="H1036">
        <v>25000</v>
      </c>
      <c r="I1036" t="s">
        <v>132</v>
      </c>
      <c r="J1036">
        <v>7162.9</v>
      </c>
      <c r="K1036">
        <v>22713.599999999999</v>
      </c>
      <c r="L1036">
        <v>41371.199999999997</v>
      </c>
      <c r="M1036">
        <v>81120</v>
      </c>
      <c r="N1036" t="s">
        <v>238</v>
      </c>
      <c r="O1036" t="s">
        <v>239</v>
      </c>
    </row>
    <row r="1037" spans="1:15" x14ac:dyDescent="0.3">
      <c r="A1037" t="str">
        <f t="shared" si="4"/>
        <v>MEDI0201A_HKD_86_1_0_hk_basic_0_Core</v>
      </c>
      <c r="B1037" t="s">
        <v>41</v>
      </c>
      <c r="C1037" t="s">
        <v>18</v>
      </c>
      <c r="E1037">
        <v>86</v>
      </c>
      <c r="F1037">
        <v>1</v>
      </c>
      <c r="G1037">
        <v>0</v>
      </c>
      <c r="H1037">
        <v>0</v>
      </c>
      <c r="I1037" t="s">
        <v>132</v>
      </c>
      <c r="J1037">
        <v>17137.259999999998</v>
      </c>
      <c r="K1037">
        <v>54342.400000000001</v>
      </c>
      <c r="L1037">
        <v>98980.800000000003</v>
      </c>
      <c r="M1037">
        <v>194080</v>
      </c>
      <c r="N1037" t="s">
        <v>238</v>
      </c>
      <c r="O1037" t="s">
        <v>239</v>
      </c>
    </row>
    <row r="1038" spans="1:15" x14ac:dyDescent="0.3">
      <c r="A1038" t="str">
        <f t="shared" si="4"/>
        <v>MEDI0201A_HKD_86_1_0_hk_basic_16000_Core</v>
      </c>
      <c r="B1038" t="s">
        <v>41</v>
      </c>
      <c r="C1038" t="s">
        <v>18</v>
      </c>
      <c r="E1038">
        <v>86</v>
      </c>
      <c r="F1038">
        <v>1</v>
      </c>
      <c r="G1038">
        <v>0</v>
      </c>
      <c r="H1038">
        <v>16000</v>
      </c>
      <c r="I1038" t="s">
        <v>132</v>
      </c>
      <c r="J1038">
        <v>7968.19</v>
      </c>
      <c r="K1038">
        <v>25267.200000000001</v>
      </c>
      <c r="L1038">
        <v>46022.400000000001</v>
      </c>
      <c r="M1038">
        <v>90240</v>
      </c>
      <c r="N1038" t="s">
        <v>238</v>
      </c>
      <c r="O1038" t="s">
        <v>239</v>
      </c>
    </row>
    <row r="1039" spans="1:15" x14ac:dyDescent="0.3">
      <c r="A1039" t="str">
        <f t="shared" si="4"/>
        <v>MEDI0201A_HKD_86_1_0_hk_basic_25000_Core</v>
      </c>
      <c r="B1039" t="s">
        <v>41</v>
      </c>
      <c r="C1039" t="s">
        <v>18</v>
      </c>
      <c r="E1039">
        <v>86</v>
      </c>
      <c r="F1039">
        <v>1</v>
      </c>
      <c r="G1039">
        <v>0</v>
      </c>
      <c r="H1039">
        <v>25000</v>
      </c>
      <c r="I1039" t="s">
        <v>132</v>
      </c>
      <c r="J1039">
        <v>7162.9</v>
      </c>
      <c r="K1039">
        <v>22713.599999999999</v>
      </c>
      <c r="L1039">
        <v>41371.199999999997</v>
      </c>
      <c r="M1039">
        <v>81120</v>
      </c>
      <c r="N1039" t="s">
        <v>238</v>
      </c>
      <c r="O1039" t="s">
        <v>239</v>
      </c>
    </row>
    <row r="1040" spans="1:15" x14ac:dyDescent="0.3">
      <c r="A1040" t="str">
        <f t="shared" si="4"/>
        <v>MEDI0201A_HKD_86_0_1_hk_basic_0_Core</v>
      </c>
      <c r="B1040" t="s">
        <v>41</v>
      </c>
      <c r="C1040" t="s">
        <v>18</v>
      </c>
      <c r="E1040">
        <v>86</v>
      </c>
      <c r="F1040">
        <v>0</v>
      </c>
      <c r="G1040">
        <v>1</v>
      </c>
      <c r="H1040">
        <v>0</v>
      </c>
      <c r="I1040" t="s">
        <v>132</v>
      </c>
      <c r="J1040">
        <v>17137.259999999998</v>
      </c>
      <c r="K1040">
        <v>54342.400000000001</v>
      </c>
      <c r="L1040">
        <v>98980.800000000003</v>
      </c>
      <c r="M1040">
        <v>194080</v>
      </c>
      <c r="N1040" t="s">
        <v>238</v>
      </c>
      <c r="O1040" t="s">
        <v>239</v>
      </c>
    </row>
    <row r="1041" spans="1:15" x14ac:dyDescent="0.3">
      <c r="A1041" t="str">
        <f t="shared" si="4"/>
        <v>MEDI0201A_HKD_86_0_1_hk_basic_16000_Core</v>
      </c>
      <c r="B1041" t="s">
        <v>41</v>
      </c>
      <c r="C1041" t="s">
        <v>18</v>
      </c>
      <c r="E1041">
        <v>86</v>
      </c>
      <c r="F1041">
        <v>0</v>
      </c>
      <c r="G1041">
        <v>1</v>
      </c>
      <c r="H1041">
        <v>16000</v>
      </c>
      <c r="I1041" t="s">
        <v>132</v>
      </c>
      <c r="J1041">
        <v>7968.19</v>
      </c>
      <c r="K1041">
        <v>25267.200000000001</v>
      </c>
      <c r="L1041">
        <v>46022.400000000001</v>
      </c>
      <c r="M1041">
        <v>90240</v>
      </c>
      <c r="N1041" t="s">
        <v>238</v>
      </c>
      <c r="O1041" t="s">
        <v>239</v>
      </c>
    </row>
    <row r="1042" spans="1:15" x14ac:dyDescent="0.3">
      <c r="A1042" t="str">
        <f t="shared" si="4"/>
        <v>MEDI0201A_HKD_86_0_1_hk_basic_25000_Core</v>
      </c>
      <c r="B1042" t="s">
        <v>41</v>
      </c>
      <c r="C1042" t="s">
        <v>18</v>
      </c>
      <c r="E1042">
        <v>86</v>
      </c>
      <c r="F1042">
        <v>0</v>
      </c>
      <c r="G1042">
        <v>1</v>
      </c>
      <c r="H1042">
        <v>25000</v>
      </c>
      <c r="I1042" t="s">
        <v>132</v>
      </c>
      <c r="J1042">
        <v>7162.9</v>
      </c>
      <c r="K1042">
        <v>22713.599999999999</v>
      </c>
      <c r="L1042">
        <v>41371.199999999997</v>
      </c>
      <c r="M1042">
        <v>81120</v>
      </c>
      <c r="N1042" t="s">
        <v>238</v>
      </c>
      <c r="O1042" t="s">
        <v>239</v>
      </c>
    </row>
    <row r="1043" spans="1:15" x14ac:dyDescent="0.3">
      <c r="A1043" t="str">
        <f t="shared" si="4"/>
        <v>MEDI0201A_HKD_86_0_0_hk_basic_0_Core</v>
      </c>
      <c r="B1043" t="s">
        <v>41</v>
      </c>
      <c r="C1043" t="s">
        <v>18</v>
      </c>
      <c r="E1043">
        <v>86</v>
      </c>
      <c r="F1043">
        <v>0</v>
      </c>
      <c r="G1043">
        <v>0</v>
      </c>
      <c r="H1043">
        <v>0</v>
      </c>
      <c r="I1043" t="s">
        <v>132</v>
      </c>
      <c r="J1043">
        <v>17137.259999999998</v>
      </c>
      <c r="K1043">
        <v>54342.400000000001</v>
      </c>
      <c r="L1043">
        <v>98980.800000000003</v>
      </c>
      <c r="M1043">
        <v>194080</v>
      </c>
      <c r="N1043" t="s">
        <v>238</v>
      </c>
      <c r="O1043" t="s">
        <v>239</v>
      </c>
    </row>
    <row r="1044" spans="1:15" x14ac:dyDescent="0.3">
      <c r="A1044" t="str">
        <f t="shared" si="4"/>
        <v>MEDI0201A_HKD_86_0_0_hk_basic_16000_Core</v>
      </c>
      <c r="B1044" t="s">
        <v>41</v>
      </c>
      <c r="C1044" t="s">
        <v>18</v>
      </c>
      <c r="E1044">
        <v>86</v>
      </c>
      <c r="F1044">
        <v>0</v>
      </c>
      <c r="G1044">
        <v>0</v>
      </c>
      <c r="H1044">
        <v>16000</v>
      </c>
      <c r="I1044" t="s">
        <v>132</v>
      </c>
      <c r="J1044">
        <v>7968.19</v>
      </c>
      <c r="K1044">
        <v>25267.200000000001</v>
      </c>
      <c r="L1044">
        <v>46022.400000000001</v>
      </c>
      <c r="M1044">
        <v>90240</v>
      </c>
      <c r="N1044" t="s">
        <v>238</v>
      </c>
      <c r="O1044" t="s">
        <v>239</v>
      </c>
    </row>
    <row r="1045" spans="1:15" x14ac:dyDescent="0.3">
      <c r="A1045" t="str">
        <f t="shared" si="4"/>
        <v>MEDI0201A_HKD_86_0_0_hk_basic_25000_Core</v>
      </c>
      <c r="B1045" t="s">
        <v>41</v>
      </c>
      <c r="C1045" t="s">
        <v>18</v>
      </c>
      <c r="E1045">
        <v>86</v>
      </c>
      <c r="F1045">
        <v>0</v>
      </c>
      <c r="G1045">
        <v>0</v>
      </c>
      <c r="H1045">
        <v>25000</v>
      </c>
      <c r="I1045" t="s">
        <v>132</v>
      </c>
      <c r="J1045">
        <v>7162.9</v>
      </c>
      <c r="K1045">
        <v>22713.599999999999</v>
      </c>
      <c r="L1045">
        <v>41371.199999999997</v>
      </c>
      <c r="M1045">
        <v>81120</v>
      </c>
      <c r="N1045" t="s">
        <v>238</v>
      </c>
      <c r="O1045" t="s">
        <v>239</v>
      </c>
    </row>
    <row r="1046" spans="1:15" x14ac:dyDescent="0.3">
      <c r="A1046" t="str">
        <f t="shared" si="4"/>
        <v>MEDI0201A_HKD_87_1_1_hk_basic_0_Core</v>
      </c>
      <c r="B1046" t="s">
        <v>41</v>
      </c>
      <c r="C1046" t="s">
        <v>18</v>
      </c>
      <c r="E1046">
        <v>87</v>
      </c>
      <c r="F1046">
        <v>1</v>
      </c>
      <c r="G1046">
        <v>1</v>
      </c>
      <c r="H1046">
        <v>0</v>
      </c>
      <c r="I1046" t="s">
        <v>132</v>
      </c>
      <c r="J1046">
        <v>17433.95</v>
      </c>
      <c r="K1046">
        <v>55283.199999999997</v>
      </c>
      <c r="L1046">
        <v>100694.39999999999</v>
      </c>
      <c r="M1046">
        <v>197440</v>
      </c>
      <c r="N1046" t="s">
        <v>238</v>
      </c>
      <c r="O1046" t="s">
        <v>239</v>
      </c>
    </row>
    <row r="1047" spans="1:15" x14ac:dyDescent="0.3">
      <c r="A1047" t="str">
        <f t="shared" si="4"/>
        <v>MEDI0201A_HKD_87_1_1_hk_basic_16000_Core</v>
      </c>
      <c r="B1047" t="s">
        <v>41</v>
      </c>
      <c r="C1047" t="s">
        <v>18</v>
      </c>
      <c r="E1047">
        <v>87</v>
      </c>
      <c r="F1047">
        <v>1</v>
      </c>
      <c r="G1047">
        <v>1</v>
      </c>
      <c r="H1047">
        <v>16000</v>
      </c>
      <c r="I1047" t="s">
        <v>132</v>
      </c>
      <c r="J1047">
        <v>8109.47</v>
      </c>
      <c r="K1047">
        <v>25715.200000000001</v>
      </c>
      <c r="L1047">
        <v>46838.400000000001</v>
      </c>
      <c r="M1047">
        <v>91840</v>
      </c>
      <c r="N1047" t="s">
        <v>238</v>
      </c>
      <c r="O1047" t="s">
        <v>239</v>
      </c>
    </row>
    <row r="1048" spans="1:15" x14ac:dyDescent="0.3">
      <c r="A1048" t="str">
        <f t="shared" si="4"/>
        <v>MEDI0201A_HKD_87_1_1_hk_basic_25000_Core</v>
      </c>
      <c r="B1048" t="s">
        <v>41</v>
      </c>
      <c r="C1048" t="s">
        <v>18</v>
      </c>
      <c r="E1048">
        <v>87</v>
      </c>
      <c r="F1048">
        <v>1</v>
      </c>
      <c r="G1048">
        <v>1</v>
      </c>
      <c r="H1048">
        <v>25000</v>
      </c>
      <c r="I1048" t="s">
        <v>132</v>
      </c>
      <c r="J1048">
        <v>7290.05</v>
      </c>
      <c r="K1048">
        <v>23116.799999999999</v>
      </c>
      <c r="L1048">
        <v>42105.599999999999</v>
      </c>
      <c r="M1048">
        <v>82560</v>
      </c>
      <c r="N1048" t="s">
        <v>238</v>
      </c>
      <c r="O1048" t="s">
        <v>239</v>
      </c>
    </row>
    <row r="1049" spans="1:15" x14ac:dyDescent="0.3">
      <c r="A1049" t="str">
        <f t="shared" si="4"/>
        <v>MEDI0201A_HKD_87_1_0_hk_basic_0_Core</v>
      </c>
      <c r="B1049" t="s">
        <v>41</v>
      </c>
      <c r="C1049" t="s">
        <v>18</v>
      </c>
      <c r="E1049">
        <v>87</v>
      </c>
      <c r="F1049">
        <v>1</v>
      </c>
      <c r="G1049">
        <v>0</v>
      </c>
      <c r="H1049">
        <v>0</v>
      </c>
      <c r="I1049" t="s">
        <v>132</v>
      </c>
      <c r="J1049">
        <v>17433.95</v>
      </c>
      <c r="K1049">
        <v>55283.199999999997</v>
      </c>
      <c r="L1049">
        <v>100694.39999999999</v>
      </c>
      <c r="M1049">
        <v>197440</v>
      </c>
      <c r="N1049" t="s">
        <v>238</v>
      </c>
      <c r="O1049" t="s">
        <v>239</v>
      </c>
    </row>
    <row r="1050" spans="1:15" x14ac:dyDescent="0.3">
      <c r="A1050" t="str">
        <f t="shared" si="4"/>
        <v>MEDI0201A_HKD_87_1_0_hk_basic_16000_Core</v>
      </c>
      <c r="B1050" t="s">
        <v>41</v>
      </c>
      <c r="C1050" t="s">
        <v>18</v>
      </c>
      <c r="E1050">
        <v>87</v>
      </c>
      <c r="F1050">
        <v>1</v>
      </c>
      <c r="G1050">
        <v>0</v>
      </c>
      <c r="H1050">
        <v>16000</v>
      </c>
      <c r="I1050" t="s">
        <v>132</v>
      </c>
      <c r="J1050">
        <v>8109.47</v>
      </c>
      <c r="K1050">
        <v>25715.200000000001</v>
      </c>
      <c r="L1050">
        <v>46838.400000000001</v>
      </c>
      <c r="M1050">
        <v>91840</v>
      </c>
      <c r="N1050" t="s">
        <v>238</v>
      </c>
      <c r="O1050" t="s">
        <v>239</v>
      </c>
    </row>
    <row r="1051" spans="1:15" x14ac:dyDescent="0.3">
      <c r="A1051" t="str">
        <f t="shared" si="4"/>
        <v>MEDI0201A_HKD_87_1_0_hk_basic_25000_Core</v>
      </c>
      <c r="B1051" t="s">
        <v>41</v>
      </c>
      <c r="C1051" t="s">
        <v>18</v>
      </c>
      <c r="E1051">
        <v>87</v>
      </c>
      <c r="F1051">
        <v>1</v>
      </c>
      <c r="G1051">
        <v>0</v>
      </c>
      <c r="H1051">
        <v>25000</v>
      </c>
      <c r="I1051" t="s">
        <v>132</v>
      </c>
      <c r="J1051">
        <v>7290.05</v>
      </c>
      <c r="K1051">
        <v>23116.799999999999</v>
      </c>
      <c r="L1051">
        <v>42105.599999999999</v>
      </c>
      <c r="M1051">
        <v>82560</v>
      </c>
      <c r="N1051" t="s">
        <v>238</v>
      </c>
      <c r="O1051" t="s">
        <v>239</v>
      </c>
    </row>
    <row r="1052" spans="1:15" x14ac:dyDescent="0.3">
      <c r="A1052" t="str">
        <f t="shared" si="4"/>
        <v>MEDI0201A_HKD_87_0_1_hk_basic_0_Core</v>
      </c>
      <c r="B1052" t="s">
        <v>41</v>
      </c>
      <c r="C1052" t="s">
        <v>18</v>
      </c>
      <c r="E1052">
        <v>87</v>
      </c>
      <c r="F1052">
        <v>0</v>
      </c>
      <c r="G1052">
        <v>1</v>
      </c>
      <c r="H1052">
        <v>0</v>
      </c>
      <c r="I1052" t="s">
        <v>132</v>
      </c>
      <c r="J1052">
        <v>17433.95</v>
      </c>
      <c r="K1052">
        <v>55283.199999999997</v>
      </c>
      <c r="L1052">
        <v>100694.39999999999</v>
      </c>
      <c r="M1052">
        <v>197440</v>
      </c>
      <c r="N1052" t="s">
        <v>238</v>
      </c>
      <c r="O1052" t="s">
        <v>239</v>
      </c>
    </row>
    <row r="1053" spans="1:15" x14ac:dyDescent="0.3">
      <c r="A1053" t="str">
        <f t="shared" si="4"/>
        <v>MEDI0201A_HKD_87_0_1_hk_basic_16000_Core</v>
      </c>
      <c r="B1053" t="s">
        <v>41</v>
      </c>
      <c r="C1053" t="s">
        <v>18</v>
      </c>
      <c r="E1053">
        <v>87</v>
      </c>
      <c r="F1053">
        <v>0</v>
      </c>
      <c r="G1053">
        <v>1</v>
      </c>
      <c r="H1053">
        <v>16000</v>
      </c>
      <c r="I1053" t="s">
        <v>132</v>
      </c>
      <c r="J1053">
        <v>8109.47</v>
      </c>
      <c r="K1053">
        <v>25715.200000000001</v>
      </c>
      <c r="L1053">
        <v>46838.400000000001</v>
      </c>
      <c r="M1053">
        <v>91840</v>
      </c>
      <c r="N1053" t="s">
        <v>238</v>
      </c>
      <c r="O1053" t="s">
        <v>239</v>
      </c>
    </row>
    <row r="1054" spans="1:15" x14ac:dyDescent="0.3">
      <c r="A1054" t="str">
        <f t="shared" si="4"/>
        <v>MEDI0201A_HKD_87_0_1_hk_basic_25000_Core</v>
      </c>
      <c r="B1054" t="s">
        <v>41</v>
      </c>
      <c r="C1054" t="s">
        <v>18</v>
      </c>
      <c r="E1054">
        <v>87</v>
      </c>
      <c r="F1054">
        <v>0</v>
      </c>
      <c r="G1054">
        <v>1</v>
      </c>
      <c r="H1054">
        <v>25000</v>
      </c>
      <c r="I1054" t="s">
        <v>132</v>
      </c>
      <c r="J1054">
        <v>7290.05</v>
      </c>
      <c r="K1054">
        <v>23116.799999999999</v>
      </c>
      <c r="L1054">
        <v>42105.599999999999</v>
      </c>
      <c r="M1054">
        <v>82560</v>
      </c>
      <c r="N1054" t="s">
        <v>238</v>
      </c>
      <c r="O1054" t="s">
        <v>239</v>
      </c>
    </row>
    <row r="1055" spans="1:15" x14ac:dyDescent="0.3">
      <c r="A1055" t="str">
        <f t="shared" si="4"/>
        <v>MEDI0201A_HKD_87_0_0_hk_basic_0_Core</v>
      </c>
      <c r="B1055" t="s">
        <v>41</v>
      </c>
      <c r="C1055" t="s">
        <v>18</v>
      </c>
      <c r="E1055">
        <v>87</v>
      </c>
      <c r="F1055">
        <v>0</v>
      </c>
      <c r="G1055">
        <v>0</v>
      </c>
      <c r="H1055">
        <v>0</v>
      </c>
      <c r="I1055" t="s">
        <v>132</v>
      </c>
      <c r="J1055">
        <v>17433.95</v>
      </c>
      <c r="K1055">
        <v>55283.199999999997</v>
      </c>
      <c r="L1055">
        <v>100694.39999999999</v>
      </c>
      <c r="M1055">
        <v>197440</v>
      </c>
      <c r="N1055" t="s">
        <v>238</v>
      </c>
      <c r="O1055" t="s">
        <v>239</v>
      </c>
    </row>
    <row r="1056" spans="1:15" x14ac:dyDescent="0.3">
      <c r="A1056" t="str">
        <f t="shared" si="4"/>
        <v>MEDI0201A_HKD_87_0_0_hk_basic_16000_Core</v>
      </c>
      <c r="B1056" t="s">
        <v>41</v>
      </c>
      <c r="C1056" t="s">
        <v>18</v>
      </c>
      <c r="E1056">
        <v>87</v>
      </c>
      <c r="F1056">
        <v>0</v>
      </c>
      <c r="G1056">
        <v>0</v>
      </c>
      <c r="H1056">
        <v>16000</v>
      </c>
      <c r="I1056" t="s">
        <v>132</v>
      </c>
      <c r="J1056">
        <v>8109.47</v>
      </c>
      <c r="K1056">
        <v>25715.200000000001</v>
      </c>
      <c r="L1056">
        <v>46838.400000000001</v>
      </c>
      <c r="M1056">
        <v>91840</v>
      </c>
      <c r="N1056" t="s">
        <v>238</v>
      </c>
      <c r="O1056" t="s">
        <v>239</v>
      </c>
    </row>
    <row r="1057" spans="1:15" x14ac:dyDescent="0.3">
      <c r="A1057" t="str">
        <f t="shared" si="4"/>
        <v>MEDI0201A_HKD_87_0_0_hk_basic_25000_Core</v>
      </c>
      <c r="B1057" t="s">
        <v>41</v>
      </c>
      <c r="C1057" t="s">
        <v>18</v>
      </c>
      <c r="E1057">
        <v>87</v>
      </c>
      <c r="F1057">
        <v>0</v>
      </c>
      <c r="G1057">
        <v>0</v>
      </c>
      <c r="H1057">
        <v>25000</v>
      </c>
      <c r="I1057" t="s">
        <v>132</v>
      </c>
      <c r="J1057">
        <v>7290.05</v>
      </c>
      <c r="K1057">
        <v>23116.799999999999</v>
      </c>
      <c r="L1057">
        <v>42105.599999999999</v>
      </c>
      <c r="M1057">
        <v>82560</v>
      </c>
      <c r="N1057" t="s">
        <v>238</v>
      </c>
      <c r="O1057" t="s">
        <v>239</v>
      </c>
    </row>
    <row r="1058" spans="1:15" x14ac:dyDescent="0.3">
      <c r="A1058" t="str">
        <f t="shared" si="4"/>
        <v>MEDI0201A_HKD_88_1_1_hk_basic_0_Core</v>
      </c>
      <c r="B1058" t="s">
        <v>41</v>
      </c>
      <c r="C1058" t="s">
        <v>18</v>
      </c>
      <c r="E1058">
        <v>88</v>
      </c>
      <c r="F1058">
        <v>1</v>
      </c>
      <c r="G1058">
        <v>1</v>
      </c>
      <c r="H1058">
        <v>0</v>
      </c>
      <c r="I1058" t="s">
        <v>132</v>
      </c>
      <c r="J1058">
        <v>17688.259999999998</v>
      </c>
      <c r="K1058">
        <v>56089.599999999999</v>
      </c>
      <c r="L1058">
        <v>102163.2</v>
      </c>
      <c r="M1058">
        <v>200320</v>
      </c>
      <c r="N1058" t="s">
        <v>238</v>
      </c>
      <c r="O1058" t="s">
        <v>239</v>
      </c>
    </row>
    <row r="1059" spans="1:15" x14ac:dyDescent="0.3">
      <c r="A1059" t="str">
        <f t="shared" si="4"/>
        <v>MEDI0201A_HKD_88_1_1_hk_basic_16000_Core</v>
      </c>
      <c r="B1059" t="s">
        <v>41</v>
      </c>
      <c r="C1059" t="s">
        <v>18</v>
      </c>
      <c r="E1059">
        <v>88</v>
      </c>
      <c r="F1059">
        <v>1</v>
      </c>
      <c r="G1059">
        <v>1</v>
      </c>
      <c r="H1059">
        <v>16000</v>
      </c>
      <c r="I1059" t="s">
        <v>132</v>
      </c>
      <c r="J1059">
        <v>8236.6200000000008</v>
      </c>
      <c r="K1059">
        <v>26118.400000000001</v>
      </c>
      <c r="L1059">
        <v>47572.800000000003</v>
      </c>
      <c r="M1059">
        <v>93280</v>
      </c>
      <c r="N1059" t="s">
        <v>238</v>
      </c>
      <c r="O1059" t="s">
        <v>239</v>
      </c>
    </row>
    <row r="1060" spans="1:15" x14ac:dyDescent="0.3">
      <c r="A1060" t="str">
        <f t="shared" si="4"/>
        <v>MEDI0201A_HKD_88_1_1_hk_basic_25000_Core</v>
      </c>
      <c r="B1060" t="s">
        <v>41</v>
      </c>
      <c r="C1060" t="s">
        <v>18</v>
      </c>
      <c r="E1060">
        <v>88</v>
      </c>
      <c r="F1060">
        <v>1</v>
      </c>
      <c r="G1060">
        <v>1</v>
      </c>
      <c r="H1060">
        <v>25000</v>
      </c>
      <c r="I1060" t="s">
        <v>132</v>
      </c>
      <c r="J1060">
        <v>7403.07</v>
      </c>
      <c r="K1060">
        <v>23475.200000000001</v>
      </c>
      <c r="L1060">
        <v>42758.400000000001</v>
      </c>
      <c r="M1060">
        <v>83840</v>
      </c>
      <c r="N1060" t="s">
        <v>238</v>
      </c>
      <c r="O1060" t="s">
        <v>239</v>
      </c>
    </row>
    <row r="1061" spans="1:15" x14ac:dyDescent="0.3">
      <c r="A1061" t="str">
        <f t="shared" si="4"/>
        <v>MEDI0201A_HKD_88_1_0_hk_basic_0_Core</v>
      </c>
      <c r="B1061" t="s">
        <v>41</v>
      </c>
      <c r="C1061" t="s">
        <v>18</v>
      </c>
      <c r="E1061">
        <v>88</v>
      </c>
      <c r="F1061">
        <v>1</v>
      </c>
      <c r="G1061">
        <v>0</v>
      </c>
      <c r="H1061">
        <v>0</v>
      </c>
      <c r="I1061" t="s">
        <v>132</v>
      </c>
      <c r="J1061">
        <v>17688.259999999998</v>
      </c>
      <c r="K1061">
        <v>56089.599999999999</v>
      </c>
      <c r="L1061">
        <v>102163.2</v>
      </c>
      <c r="M1061">
        <v>200320</v>
      </c>
      <c r="N1061" t="s">
        <v>238</v>
      </c>
      <c r="O1061" t="s">
        <v>239</v>
      </c>
    </row>
    <row r="1062" spans="1:15" x14ac:dyDescent="0.3">
      <c r="A1062" t="str">
        <f t="shared" si="4"/>
        <v>MEDI0201A_HKD_88_1_0_hk_basic_16000_Core</v>
      </c>
      <c r="B1062" t="s">
        <v>41</v>
      </c>
      <c r="C1062" t="s">
        <v>18</v>
      </c>
      <c r="E1062">
        <v>88</v>
      </c>
      <c r="F1062">
        <v>1</v>
      </c>
      <c r="G1062">
        <v>0</v>
      </c>
      <c r="H1062">
        <v>16000</v>
      </c>
      <c r="I1062" t="s">
        <v>132</v>
      </c>
      <c r="J1062">
        <v>8236.6200000000008</v>
      </c>
      <c r="K1062">
        <v>26118.400000000001</v>
      </c>
      <c r="L1062">
        <v>47572.800000000003</v>
      </c>
      <c r="M1062">
        <v>93280</v>
      </c>
      <c r="N1062" t="s">
        <v>238</v>
      </c>
      <c r="O1062" t="s">
        <v>239</v>
      </c>
    </row>
    <row r="1063" spans="1:15" x14ac:dyDescent="0.3">
      <c r="A1063" t="str">
        <f t="shared" si="4"/>
        <v>MEDI0201A_HKD_88_1_0_hk_basic_25000_Core</v>
      </c>
      <c r="B1063" t="s">
        <v>41</v>
      </c>
      <c r="C1063" t="s">
        <v>18</v>
      </c>
      <c r="E1063">
        <v>88</v>
      </c>
      <c r="F1063">
        <v>1</v>
      </c>
      <c r="G1063">
        <v>0</v>
      </c>
      <c r="H1063">
        <v>25000</v>
      </c>
      <c r="I1063" t="s">
        <v>132</v>
      </c>
      <c r="J1063">
        <v>7403.07</v>
      </c>
      <c r="K1063">
        <v>23475.200000000001</v>
      </c>
      <c r="L1063">
        <v>42758.400000000001</v>
      </c>
      <c r="M1063">
        <v>83840</v>
      </c>
      <c r="N1063" t="s">
        <v>238</v>
      </c>
      <c r="O1063" t="s">
        <v>239</v>
      </c>
    </row>
    <row r="1064" spans="1:15" x14ac:dyDescent="0.3">
      <c r="A1064" t="str">
        <f t="shared" si="4"/>
        <v>MEDI0201A_HKD_88_0_1_hk_basic_0_Core</v>
      </c>
      <c r="B1064" t="s">
        <v>41</v>
      </c>
      <c r="C1064" t="s">
        <v>18</v>
      </c>
      <c r="E1064">
        <v>88</v>
      </c>
      <c r="F1064">
        <v>0</v>
      </c>
      <c r="G1064">
        <v>1</v>
      </c>
      <c r="H1064">
        <v>0</v>
      </c>
      <c r="I1064" t="s">
        <v>132</v>
      </c>
      <c r="J1064">
        <v>17688.259999999998</v>
      </c>
      <c r="K1064">
        <v>56089.599999999999</v>
      </c>
      <c r="L1064">
        <v>102163.2</v>
      </c>
      <c r="M1064">
        <v>200320</v>
      </c>
      <c r="N1064" t="s">
        <v>238</v>
      </c>
      <c r="O1064" t="s">
        <v>239</v>
      </c>
    </row>
    <row r="1065" spans="1:15" x14ac:dyDescent="0.3">
      <c r="A1065" t="str">
        <f t="shared" si="4"/>
        <v>MEDI0201A_HKD_88_0_1_hk_basic_16000_Core</v>
      </c>
      <c r="B1065" t="s">
        <v>41</v>
      </c>
      <c r="C1065" t="s">
        <v>18</v>
      </c>
      <c r="E1065">
        <v>88</v>
      </c>
      <c r="F1065">
        <v>0</v>
      </c>
      <c r="G1065">
        <v>1</v>
      </c>
      <c r="H1065">
        <v>16000</v>
      </c>
      <c r="I1065" t="s">
        <v>132</v>
      </c>
      <c r="J1065">
        <v>8236.6200000000008</v>
      </c>
      <c r="K1065">
        <v>26118.400000000001</v>
      </c>
      <c r="L1065">
        <v>47572.800000000003</v>
      </c>
      <c r="M1065">
        <v>93280</v>
      </c>
      <c r="N1065" t="s">
        <v>238</v>
      </c>
      <c r="O1065" t="s">
        <v>239</v>
      </c>
    </row>
    <row r="1066" spans="1:15" x14ac:dyDescent="0.3">
      <c r="A1066" t="str">
        <f t="shared" si="4"/>
        <v>MEDI0201A_HKD_88_0_1_hk_basic_25000_Core</v>
      </c>
      <c r="B1066" t="s">
        <v>41</v>
      </c>
      <c r="C1066" t="s">
        <v>18</v>
      </c>
      <c r="E1066">
        <v>88</v>
      </c>
      <c r="F1066">
        <v>0</v>
      </c>
      <c r="G1066">
        <v>1</v>
      </c>
      <c r="H1066">
        <v>25000</v>
      </c>
      <c r="I1066" t="s">
        <v>132</v>
      </c>
      <c r="J1066">
        <v>7403.07</v>
      </c>
      <c r="K1066">
        <v>23475.200000000001</v>
      </c>
      <c r="L1066">
        <v>42758.400000000001</v>
      </c>
      <c r="M1066">
        <v>83840</v>
      </c>
      <c r="N1066" t="s">
        <v>238</v>
      </c>
      <c r="O1066" t="s">
        <v>239</v>
      </c>
    </row>
    <row r="1067" spans="1:15" x14ac:dyDescent="0.3">
      <c r="A1067" t="str">
        <f t="shared" si="4"/>
        <v>MEDI0201A_HKD_88_0_0_hk_basic_0_Core</v>
      </c>
      <c r="B1067" t="s">
        <v>41</v>
      </c>
      <c r="C1067" t="s">
        <v>18</v>
      </c>
      <c r="E1067">
        <v>88</v>
      </c>
      <c r="F1067">
        <v>0</v>
      </c>
      <c r="G1067">
        <v>0</v>
      </c>
      <c r="H1067">
        <v>0</v>
      </c>
      <c r="I1067" t="s">
        <v>132</v>
      </c>
      <c r="J1067">
        <v>17688.259999999998</v>
      </c>
      <c r="K1067">
        <v>56089.599999999999</v>
      </c>
      <c r="L1067">
        <v>102163.2</v>
      </c>
      <c r="M1067">
        <v>200320</v>
      </c>
      <c r="N1067" t="s">
        <v>238</v>
      </c>
      <c r="O1067" t="s">
        <v>239</v>
      </c>
    </row>
    <row r="1068" spans="1:15" x14ac:dyDescent="0.3">
      <c r="A1068" t="str">
        <f t="shared" si="4"/>
        <v>MEDI0201A_HKD_88_0_0_hk_basic_16000_Core</v>
      </c>
      <c r="B1068" t="s">
        <v>41</v>
      </c>
      <c r="C1068" t="s">
        <v>18</v>
      </c>
      <c r="E1068">
        <v>88</v>
      </c>
      <c r="F1068">
        <v>0</v>
      </c>
      <c r="G1068">
        <v>0</v>
      </c>
      <c r="H1068">
        <v>16000</v>
      </c>
      <c r="I1068" t="s">
        <v>132</v>
      </c>
      <c r="J1068">
        <v>8236.6200000000008</v>
      </c>
      <c r="K1068">
        <v>26118.400000000001</v>
      </c>
      <c r="L1068">
        <v>47572.800000000003</v>
      </c>
      <c r="M1068">
        <v>93280</v>
      </c>
      <c r="N1068" t="s">
        <v>238</v>
      </c>
      <c r="O1068" t="s">
        <v>239</v>
      </c>
    </row>
    <row r="1069" spans="1:15" x14ac:dyDescent="0.3">
      <c r="A1069" t="str">
        <f t="shared" si="4"/>
        <v>MEDI0201A_HKD_88_0_0_hk_basic_25000_Core</v>
      </c>
      <c r="B1069" t="s">
        <v>41</v>
      </c>
      <c r="C1069" t="s">
        <v>18</v>
      </c>
      <c r="E1069">
        <v>88</v>
      </c>
      <c r="F1069">
        <v>0</v>
      </c>
      <c r="G1069">
        <v>0</v>
      </c>
      <c r="H1069">
        <v>25000</v>
      </c>
      <c r="I1069" t="s">
        <v>132</v>
      </c>
      <c r="J1069">
        <v>7403.07</v>
      </c>
      <c r="K1069">
        <v>23475.200000000001</v>
      </c>
      <c r="L1069">
        <v>42758.400000000001</v>
      </c>
      <c r="M1069">
        <v>83840</v>
      </c>
      <c r="N1069" t="s">
        <v>238</v>
      </c>
      <c r="O1069" t="s">
        <v>239</v>
      </c>
    </row>
    <row r="1070" spans="1:15" x14ac:dyDescent="0.3">
      <c r="A1070" t="str">
        <f t="shared" si="4"/>
        <v>MEDI0201A_HKD_89_1_1_hk_basic_0_Core</v>
      </c>
      <c r="B1070" t="s">
        <v>41</v>
      </c>
      <c r="C1070" t="s">
        <v>18</v>
      </c>
      <c r="E1070">
        <v>89</v>
      </c>
      <c r="F1070">
        <v>1</v>
      </c>
      <c r="G1070">
        <v>1</v>
      </c>
      <c r="H1070">
        <v>0</v>
      </c>
      <c r="I1070" t="s">
        <v>132</v>
      </c>
      <c r="J1070">
        <v>17984.939999999999</v>
      </c>
      <c r="K1070">
        <v>57030.400000000001</v>
      </c>
      <c r="L1070">
        <v>103876.8</v>
      </c>
      <c r="M1070">
        <v>203680</v>
      </c>
      <c r="N1070" t="s">
        <v>238</v>
      </c>
      <c r="O1070" t="s">
        <v>239</v>
      </c>
    </row>
    <row r="1071" spans="1:15" x14ac:dyDescent="0.3">
      <c r="A1071" t="str">
        <f t="shared" si="4"/>
        <v>MEDI0201A_HKD_89_1_1_hk_basic_16000_Core</v>
      </c>
      <c r="B1071" t="s">
        <v>41</v>
      </c>
      <c r="C1071" t="s">
        <v>18</v>
      </c>
      <c r="E1071">
        <v>89</v>
      </c>
      <c r="F1071">
        <v>1</v>
      </c>
      <c r="G1071">
        <v>1</v>
      </c>
      <c r="H1071">
        <v>16000</v>
      </c>
      <c r="I1071" t="s">
        <v>132</v>
      </c>
      <c r="J1071">
        <v>8377.9</v>
      </c>
      <c r="K1071">
        <v>26566.400000000001</v>
      </c>
      <c r="L1071">
        <v>48388.800000000003</v>
      </c>
      <c r="M1071">
        <v>94880</v>
      </c>
      <c r="N1071" t="s">
        <v>238</v>
      </c>
      <c r="O1071" t="s">
        <v>239</v>
      </c>
    </row>
    <row r="1072" spans="1:15" x14ac:dyDescent="0.3">
      <c r="A1072" t="str">
        <f t="shared" si="4"/>
        <v>MEDI0201A_HKD_89_1_1_hk_basic_25000_Core</v>
      </c>
      <c r="B1072" t="s">
        <v>41</v>
      </c>
      <c r="C1072" t="s">
        <v>18</v>
      </c>
      <c r="E1072">
        <v>89</v>
      </c>
      <c r="F1072">
        <v>1</v>
      </c>
      <c r="G1072">
        <v>1</v>
      </c>
      <c r="H1072">
        <v>25000</v>
      </c>
      <c r="I1072" t="s">
        <v>132</v>
      </c>
      <c r="J1072">
        <v>7544.35</v>
      </c>
      <c r="K1072">
        <v>23923.200000000001</v>
      </c>
      <c r="L1072">
        <v>43574.400000000001</v>
      </c>
      <c r="M1072">
        <v>85440</v>
      </c>
      <c r="N1072" t="s">
        <v>238</v>
      </c>
      <c r="O1072" t="s">
        <v>239</v>
      </c>
    </row>
    <row r="1073" spans="1:15" x14ac:dyDescent="0.3">
      <c r="A1073" t="str">
        <f t="shared" si="4"/>
        <v>MEDI0201A_HKD_89_1_0_hk_basic_0_Core</v>
      </c>
      <c r="B1073" t="s">
        <v>41</v>
      </c>
      <c r="C1073" t="s">
        <v>18</v>
      </c>
      <c r="E1073">
        <v>89</v>
      </c>
      <c r="F1073">
        <v>1</v>
      </c>
      <c r="G1073">
        <v>0</v>
      </c>
      <c r="H1073">
        <v>0</v>
      </c>
      <c r="I1073" t="s">
        <v>132</v>
      </c>
      <c r="J1073">
        <v>17984.939999999999</v>
      </c>
      <c r="K1073">
        <v>57030.400000000001</v>
      </c>
      <c r="L1073">
        <v>103876.8</v>
      </c>
      <c r="M1073">
        <v>203680</v>
      </c>
      <c r="N1073" t="s">
        <v>238</v>
      </c>
      <c r="O1073" t="s">
        <v>239</v>
      </c>
    </row>
    <row r="1074" spans="1:15" x14ac:dyDescent="0.3">
      <c r="A1074" t="str">
        <f t="shared" si="4"/>
        <v>MEDI0201A_HKD_89_1_0_hk_basic_16000_Core</v>
      </c>
      <c r="B1074" t="s">
        <v>41</v>
      </c>
      <c r="C1074" t="s">
        <v>18</v>
      </c>
      <c r="E1074">
        <v>89</v>
      </c>
      <c r="F1074">
        <v>1</v>
      </c>
      <c r="G1074">
        <v>0</v>
      </c>
      <c r="H1074">
        <v>16000</v>
      </c>
      <c r="I1074" t="s">
        <v>132</v>
      </c>
      <c r="J1074">
        <v>8377.9</v>
      </c>
      <c r="K1074">
        <v>26566.400000000001</v>
      </c>
      <c r="L1074">
        <v>48388.800000000003</v>
      </c>
      <c r="M1074">
        <v>94880</v>
      </c>
      <c r="N1074" t="s">
        <v>238</v>
      </c>
      <c r="O1074" t="s">
        <v>239</v>
      </c>
    </row>
    <row r="1075" spans="1:15" x14ac:dyDescent="0.3">
      <c r="A1075" t="str">
        <f t="shared" si="4"/>
        <v>MEDI0201A_HKD_89_1_0_hk_basic_25000_Core</v>
      </c>
      <c r="B1075" t="s">
        <v>41</v>
      </c>
      <c r="C1075" t="s">
        <v>18</v>
      </c>
      <c r="E1075">
        <v>89</v>
      </c>
      <c r="F1075">
        <v>1</v>
      </c>
      <c r="G1075">
        <v>0</v>
      </c>
      <c r="H1075">
        <v>25000</v>
      </c>
      <c r="I1075" t="s">
        <v>132</v>
      </c>
      <c r="J1075">
        <v>7544.35</v>
      </c>
      <c r="K1075">
        <v>23923.200000000001</v>
      </c>
      <c r="L1075">
        <v>43574.400000000001</v>
      </c>
      <c r="M1075">
        <v>85440</v>
      </c>
      <c r="N1075" t="s">
        <v>238</v>
      </c>
      <c r="O1075" t="s">
        <v>239</v>
      </c>
    </row>
    <row r="1076" spans="1:15" x14ac:dyDescent="0.3">
      <c r="A1076" t="str">
        <f t="shared" si="4"/>
        <v>MEDI0201A_HKD_89_0_1_hk_basic_0_Core</v>
      </c>
      <c r="B1076" t="s">
        <v>41</v>
      </c>
      <c r="C1076" t="s">
        <v>18</v>
      </c>
      <c r="E1076">
        <v>89</v>
      </c>
      <c r="F1076">
        <v>0</v>
      </c>
      <c r="G1076">
        <v>1</v>
      </c>
      <c r="H1076">
        <v>0</v>
      </c>
      <c r="I1076" t="s">
        <v>132</v>
      </c>
      <c r="J1076">
        <v>17984.939999999999</v>
      </c>
      <c r="K1076">
        <v>57030.400000000001</v>
      </c>
      <c r="L1076">
        <v>103876.8</v>
      </c>
      <c r="M1076">
        <v>203680</v>
      </c>
      <c r="N1076" t="s">
        <v>238</v>
      </c>
      <c r="O1076" t="s">
        <v>239</v>
      </c>
    </row>
    <row r="1077" spans="1:15" x14ac:dyDescent="0.3">
      <c r="A1077" t="str">
        <f t="shared" si="4"/>
        <v>MEDI0201A_HKD_89_0_1_hk_basic_16000_Core</v>
      </c>
      <c r="B1077" t="s">
        <v>41</v>
      </c>
      <c r="C1077" t="s">
        <v>18</v>
      </c>
      <c r="E1077">
        <v>89</v>
      </c>
      <c r="F1077">
        <v>0</v>
      </c>
      <c r="G1077">
        <v>1</v>
      </c>
      <c r="H1077">
        <v>16000</v>
      </c>
      <c r="I1077" t="s">
        <v>132</v>
      </c>
      <c r="J1077">
        <v>8377.9</v>
      </c>
      <c r="K1077">
        <v>26566.400000000001</v>
      </c>
      <c r="L1077">
        <v>48388.800000000003</v>
      </c>
      <c r="M1077">
        <v>94880</v>
      </c>
      <c r="N1077" t="s">
        <v>238</v>
      </c>
      <c r="O1077" t="s">
        <v>239</v>
      </c>
    </row>
    <row r="1078" spans="1:15" x14ac:dyDescent="0.3">
      <c r="A1078" t="str">
        <f t="shared" si="4"/>
        <v>MEDI0201A_HKD_89_0_1_hk_basic_25000_Core</v>
      </c>
      <c r="B1078" t="s">
        <v>41</v>
      </c>
      <c r="C1078" t="s">
        <v>18</v>
      </c>
      <c r="E1078">
        <v>89</v>
      </c>
      <c r="F1078">
        <v>0</v>
      </c>
      <c r="G1078">
        <v>1</v>
      </c>
      <c r="H1078">
        <v>25000</v>
      </c>
      <c r="I1078" t="s">
        <v>132</v>
      </c>
      <c r="J1078">
        <v>7544.35</v>
      </c>
      <c r="K1078">
        <v>23923.200000000001</v>
      </c>
      <c r="L1078">
        <v>43574.400000000001</v>
      </c>
      <c r="M1078">
        <v>85440</v>
      </c>
      <c r="N1078" t="s">
        <v>238</v>
      </c>
      <c r="O1078" t="s">
        <v>239</v>
      </c>
    </row>
    <row r="1079" spans="1:15" x14ac:dyDescent="0.3">
      <c r="A1079" t="str">
        <f t="shared" si="4"/>
        <v>MEDI0201A_HKD_89_0_0_hk_basic_0_Core</v>
      </c>
      <c r="B1079" t="s">
        <v>41</v>
      </c>
      <c r="C1079" t="s">
        <v>18</v>
      </c>
      <c r="E1079">
        <v>89</v>
      </c>
      <c r="F1079">
        <v>0</v>
      </c>
      <c r="G1079">
        <v>0</v>
      </c>
      <c r="H1079">
        <v>0</v>
      </c>
      <c r="I1079" t="s">
        <v>132</v>
      </c>
      <c r="J1079">
        <v>17984.939999999999</v>
      </c>
      <c r="K1079">
        <v>57030.400000000001</v>
      </c>
      <c r="L1079">
        <v>103876.8</v>
      </c>
      <c r="M1079">
        <v>203680</v>
      </c>
      <c r="N1079" t="s">
        <v>238</v>
      </c>
      <c r="O1079" t="s">
        <v>239</v>
      </c>
    </row>
    <row r="1080" spans="1:15" x14ac:dyDescent="0.3">
      <c r="A1080" t="str">
        <f t="shared" si="4"/>
        <v>MEDI0201A_HKD_89_0_0_hk_basic_16000_Core</v>
      </c>
      <c r="B1080" t="s">
        <v>41</v>
      </c>
      <c r="C1080" t="s">
        <v>18</v>
      </c>
      <c r="E1080">
        <v>89</v>
      </c>
      <c r="F1080">
        <v>0</v>
      </c>
      <c r="G1080">
        <v>0</v>
      </c>
      <c r="H1080">
        <v>16000</v>
      </c>
      <c r="I1080" t="s">
        <v>132</v>
      </c>
      <c r="J1080">
        <v>8377.9</v>
      </c>
      <c r="K1080">
        <v>26566.400000000001</v>
      </c>
      <c r="L1080">
        <v>48388.800000000003</v>
      </c>
      <c r="M1080">
        <v>94880</v>
      </c>
      <c r="N1080" t="s">
        <v>238</v>
      </c>
      <c r="O1080" t="s">
        <v>239</v>
      </c>
    </row>
    <row r="1081" spans="1:15" x14ac:dyDescent="0.3">
      <c r="A1081" t="str">
        <f t="shared" si="4"/>
        <v>MEDI0201A_HKD_89_0_0_hk_basic_25000_Core</v>
      </c>
      <c r="B1081" t="s">
        <v>41</v>
      </c>
      <c r="C1081" t="s">
        <v>18</v>
      </c>
      <c r="E1081">
        <v>89</v>
      </c>
      <c r="F1081">
        <v>0</v>
      </c>
      <c r="G1081">
        <v>0</v>
      </c>
      <c r="H1081">
        <v>25000</v>
      </c>
      <c r="I1081" t="s">
        <v>132</v>
      </c>
      <c r="J1081">
        <v>7544.35</v>
      </c>
      <c r="K1081">
        <v>23923.200000000001</v>
      </c>
      <c r="L1081">
        <v>43574.400000000001</v>
      </c>
      <c r="M1081">
        <v>85440</v>
      </c>
      <c r="N1081" t="s">
        <v>238</v>
      </c>
      <c r="O1081" t="s">
        <v>239</v>
      </c>
    </row>
    <row r="1082" spans="1:15" x14ac:dyDescent="0.3">
      <c r="A1082" t="str">
        <f t="shared" si="4"/>
        <v>MEDI0201A_HKD_90_1_1_hk_basic_0_Core</v>
      </c>
      <c r="B1082" t="s">
        <v>41</v>
      </c>
      <c r="C1082" t="s">
        <v>18</v>
      </c>
      <c r="E1082">
        <v>90</v>
      </c>
      <c r="F1082">
        <v>1</v>
      </c>
      <c r="G1082">
        <v>1</v>
      </c>
      <c r="H1082">
        <v>0</v>
      </c>
      <c r="I1082" t="s">
        <v>132</v>
      </c>
      <c r="J1082">
        <v>18267.5</v>
      </c>
      <c r="K1082">
        <v>57926.400000000001</v>
      </c>
      <c r="L1082">
        <v>105508.8</v>
      </c>
      <c r="M1082">
        <v>206880</v>
      </c>
      <c r="N1082" t="s">
        <v>238</v>
      </c>
      <c r="O1082" t="s">
        <v>239</v>
      </c>
    </row>
    <row r="1083" spans="1:15" x14ac:dyDescent="0.3">
      <c r="A1083" t="str">
        <f t="shared" si="4"/>
        <v>MEDI0201A_HKD_90_1_1_hk_basic_16000_Core</v>
      </c>
      <c r="B1083" t="s">
        <v>41</v>
      </c>
      <c r="C1083" t="s">
        <v>18</v>
      </c>
      <c r="E1083">
        <v>90</v>
      </c>
      <c r="F1083">
        <v>1</v>
      </c>
      <c r="G1083">
        <v>1</v>
      </c>
      <c r="H1083">
        <v>16000</v>
      </c>
      <c r="I1083" t="s">
        <v>132</v>
      </c>
      <c r="J1083">
        <v>8519.18</v>
      </c>
      <c r="K1083">
        <v>27014.400000000001</v>
      </c>
      <c r="L1083">
        <v>49204.800000000003</v>
      </c>
      <c r="M1083">
        <v>96480</v>
      </c>
      <c r="N1083" t="s">
        <v>238</v>
      </c>
      <c r="O1083" t="s">
        <v>239</v>
      </c>
    </row>
    <row r="1084" spans="1:15" x14ac:dyDescent="0.3">
      <c r="A1084" t="str">
        <f t="shared" si="4"/>
        <v>MEDI0201A_HKD_90_1_1_hk_basic_25000_Core</v>
      </c>
      <c r="B1084" t="s">
        <v>41</v>
      </c>
      <c r="C1084" t="s">
        <v>18</v>
      </c>
      <c r="E1084">
        <v>90</v>
      </c>
      <c r="F1084">
        <v>1</v>
      </c>
      <c r="G1084">
        <v>1</v>
      </c>
      <c r="H1084">
        <v>25000</v>
      </c>
      <c r="I1084" t="s">
        <v>132</v>
      </c>
      <c r="J1084">
        <v>7671.5</v>
      </c>
      <c r="K1084">
        <v>24326.400000000001</v>
      </c>
      <c r="L1084">
        <v>44308.800000000003</v>
      </c>
      <c r="M1084">
        <v>86880</v>
      </c>
      <c r="N1084" t="s">
        <v>238</v>
      </c>
      <c r="O1084" t="s">
        <v>239</v>
      </c>
    </row>
    <row r="1085" spans="1:15" x14ac:dyDescent="0.3">
      <c r="A1085" t="str">
        <f t="shared" si="4"/>
        <v>MEDI0201A_HKD_90_1_0_hk_basic_0_Core</v>
      </c>
      <c r="B1085" t="s">
        <v>41</v>
      </c>
      <c r="C1085" t="s">
        <v>18</v>
      </c>
      <c r="E1085">
        <v>90</v>
      </c>
      <c r="F1085">
        <v>1</v>
      </c>
      <c r="G1085">
        <v>0</v>
      </c>
      <c r="H1085">
        <v>0</v>
      </c>
      <c r="I1085" t="s">
        <v>132</v>
      </c>
      <c r="J1085">
        <v>18267.5</v>
      </c>
      <c r="K1085">
        <v>57926.400000000001</v>
      </c>
      <c r="L1085">
        <v>105508.8</v>
      </c>
      <c r="M1085">
        <v>206880</v>
      </c>
      <c r="N1085" t="s">
        <v>238</v>
      </c>
      <c r="O1085" t="s">
        <v>239</v>
      </c>
    </row>
    <row r="1086" spans="1:15" x14ac:dyDescent="0.3">
      <c r="A1086" t="str">
        <f t="shared" si="4"/>
        <v>MEDI0201A_HKD_90_1_0_hk_basic_16000_Core</v>
      </c>
      <c r="B1086" t="s">
        <v>41</v>
      </c>
      <c r="C1086" t="s">
        <v>18</v>
      </c>
      <c r="E1086">
        <v>90</v>
      </c>
      <c r="F1086">
        <v>1</v>
      </c>
      <c r="G1086">
        <v>0</v>
      </c>
      <c r="H1086">
        <v>16000</v>
      </c>
      <c r="I1086" t="s">
        <v>132</v>
      </c>
      <c r="J1086">
        <v>8519.18</v>
      </c>
      <c r="K1086">
        <v>27014.400000000001</v>
      </c>
      <c r="L1086">
        <v>49204.800000000003</v>
      </c>
      <c r="M1086">
        <v>96480</v>
      </c>
      <c r="N1086" t="s">
        <v>238</v>
      </c>
      <c r="O1086" t="s">
        <v>239</v>
      </c>
    </row>
    <row r="1087" spans="1:15" x14ac:dyDescent="0.3">
      <c r="A1087" t="str">
        <f t="shared" si="4"/>
        <v>MEDI0201A_HKD_90_1_0_hk_basic_25000_Core</v>
      </c>
      <c r="B1087" t="s">
        <v>41</v>
      </c>
      <c r="C1087" t="s">
        <v>18</v>
      </c>
      <c r="E1087">
        <v>90</v>
      </c>
      <c r="F1087">
        <v>1</v>
      </c>
      <c r="G1087">
        <v>0</v>
      </c>
      <c r="H1087">
        <v>25000</v>
      </c>
      <c r="I1087" t="s">
        <v>132</v>
      </c>
      <c r="J1087">
        <v>7671.5</v>
      </c>
      <c r="K1087">
        <v>24326.400000000001</v>
      </c>
      <c r="L1087">
        <v>44308.800000000003</v>
      </c>
      <c r="M1087">
        <v>86880</v>
      </c>
      <c r="N1087" t="s">
        <v>238</v>
      </c>
      <c r="O1087" t="s">
        <v>239</v>
      </c>
    </row>
    <row r="1088" spans="1:15" x14ac:dyDescent="0.3">
      <c r="A1088" t="str">
        <f t="shared" si="4"/>
        <v>MEDI0201A_HKD_90_0_1_hk_basic_0_Core</v>
      </c>
      <c r="B1088" t="s">
        <v>41</v>
      </c>
      <c r="C1088" t="s">
        <v>18</v>
      </c>
      <c r="E1088">
        <v>90</v>
      </c>
      <c r="F1088">
        <v>0</v>
      </c>
      <c r="G1088">
        <v>1</v>
      </c>
      <c r="H1088">
        <v>0</v>
      </c>
      <c r="I1088" t="s">
        <v>132</v>
      </c>
      <c r="J1088">
        <v>18267.5</v>
      </c>
      <c r="K1088">
        <v>57926.400000000001</v>
      </c>
      <c r="L1088">
        <v>105508.8</v>
      </c>
      <c r="M1088">
        <v>206880</v>
      </c>
      <c r="N1088" t="s">
        <v>238</v>
      </c>
      <c r="O1088" t="s">
        <v>239</v>
      </c>
    </row>
    <row r="1089" spans="1:15" x14ac:dyDescent="0.3">
      <c r="A1089" t="str">
        <f t="shared" si="4"/>
        <v>MEDI0201A_HKD_90_0_1_hk_basic_16000_Core</v>
      </c>
      <c r="B1089" t="s">
        <v>41</v>
      </c>
      <c r="C1089" t="s">
        <v>18</v>
      </c>
      <c r="E1089">
        <v>90</v>
      </c>
      <c r="F1089">
        <v>0</v>
      </c>
      <c r="G1089">
        <v>1</v>
      </c>
      <c r="H1089">
        <v>16000</v>
      </c>
      <c r="I1089" t="s">
        <v>132</v>
      </c>
      <c r="J1089">
        <v>8519.18</v>
      </c>
      <c r="K1089">
        <v>27014.400000000001</v>
      </c>
      <c r="L1089">
        <v>49204.800000000003</v>
      </c>
      <c r="M1089">
        <v>96480</v>
      </c>
      <c r="N1089" t="s">
        <v>238</v>
      </c>
      <c r="O1089" t="s">
        <v>239</v>
      </c>
    </row>
    <row r="1090" spans="1:15" x14ac:dyDescent="0.3">
      <c r="A1090" t="str">
        <f t="shared" si="4"/>
        <v>MEDI0201A_HKD_90_0_1_hk_basic_25000_Core</v>
      </c>
      <c r="B1090" t="s">
        <v>41</v>
      </c>
      <c r="C1090" t="s">
        <v>18</v>
      </c>
      <c r="E1090">
        <v>90</v>
      </c>
      <c r="F1090">
        <v>0</v>
      </c>
      <c r="G1090">
        <v>1</v>
      </c>
      <c r="H1090">
        <v>25000</v>
      </c>
      <c r="I1090" t="s">
        <v>132</v>
      </c>
      <c r="J1090">
        <v>7671.5</v>
      </c>
      <c r="K1090">
        <v>24326.400000000001</v>
      </c>
      <c r="L1090">
        <v>44308.800000000003</v>
      </c>
      <c r="M1090">
        <v>86880</v>
      </c>
      <c r="N1090" t="s">
        <v>238</v>
      </c>
      <c r="O1090" t="s">
        <v>239</v>
      </c>
    </row>
    <row r="1091" spans="1:15" x14ac:dyDescent="0.3">
      <c r="A1091" t="str">
        <f t="shared" si="4"/>
        <v>MEDI0201A_HKD_90_0_0_hk_basic_0_Core</v>
      </c>
      <c r="B1091" t="s">
        <v>41</v>
      </c>
      <c r="C1091" t="s">
        <v>18</v>
      </c>
      <c r="E1091">
        <v>90</v>
      </c>
      <c r="F1091">
        <v>0</v>
      </c>
      <c r="G1091">
        <v>0</v>
      </c>
      <c r="H1091">
        <v>0</v>
      </c>
      <c r="I1091" t="s">
        <v>132</v>
      </c>
      <c r="J1091">
        <v>18267.5</v>
      </c>
      <c r="K1091">
        <v>57926.400000000001</v>
      </c>
      <c r="L1091">
        <v>105508.8</v>
      </c>
      <c r="M1091">
        <v>206880</v>
      </c>
      <c r="N1091" t="s">
        <v>238</v>
      </c>
      <c r="O1091" t="s">
        <v>239</v>
      </c>
    </row>
    <row r="1092" spans="1:15" x14ac:dyDescent="0.3">
      <c r="A1092" t="str">
        <f t="shared" si="4"/>
        <v>MEDI0201A_HKD_90_0_0_hk_basic_16000_Core</v>
      </c>
      <c r="B1092" t="s">
        <v>41</v>
      </c>
      <c r="C1092" t="s">
        <v>18</v>
      </c>
      <c r="E1092">
        <v>90</v>
      </c>
      <c r="F1092">
        <v>0</v>
      </c>
      <c r="G1092">
        <v>0</v>
      </c>
      <c r="H1092">
        <v>16000</v>
      </c>
      <c r="I1092" t="s">
        <v>132</v>
      </c>
      <c r="J1092">
        <v>8519.18</v>
      </c>
      <c r="K1092">
        <v>27014.400000000001</v>
      </c>
      <c r="L1092">
        <v>49204.800000000003</v>
      </c>
      <c r="M1092">
        <v>96480</v>
      </c>
      <c r="N1092" t="s">
        <v>238</v>
      </c>
      <c r="O1092" t="s">
        <v>239</v>
      </c>
    </row>
    <row r="1093" spans="1:15" x14ac:dyDescent="0.3">
      <c r="A1093" t="str">
        <f t="shared" si="4"/>
        <v>MEDI0201A_HKD_90_0_0_hk_basic_25000_Core</v>
      </c>
      <c r="B1093" t="s">
        <v>41</v>
      </c>
      <c r="C1093" t="s">
        <v>18</v>
      </c>
      <c r="E1093">
        <v>90</v>
      </c>
      <c r="F1093">
        <v>0</v>
      </c>
      <c r="G1093">
        <v>0</v>
      </c>
      <c r="H1093">
        <v>25000</v>
      </c>
      <c r="I1093" t="s">
        <v>132</v>
      </c>
      <c r="J1093">
        <v>7671.5</v>
      </c>
      <c r="K1093">
        <v>24326.400000000001</v>
      </c>
      <c r="L1093">
        <v>44308.800000000003</v>
      </c>
      <c r="M1093">
        <v>86880</v>
      </c>
      <c r="N1093" t="s">
        <v>238</v>
      </c>
      <c r="O1093" t="s">
        <v>239</v>
      </c>
    </row>
    <row r="1094" spans="1:15" x14ac:dyDescent="0.3">
      <c r="A1094" t="str">
        <f t="shared" si="4"/>
        <v>MEDI0201A_HKD_91_1_1_hk_basic_0_Core</v>
      </c>
      <c r="B1094" t="s">
        <v>41</v>
      </c>
      <c r="C1094" t="s">
        <v>18</v>
      </c>
      <c r="E1094">
        <v>91</v>
      </c>
      <c r="F1094">
        <v>1</v>
      </c>
      <c r="G1094">
        <v>1</v>
      </c>
      <c r="H1094">
        <v>0</v>
      </c>
      <c r="I1094" t="s">
        <v>132</v>
      </c>
      <c r="J1094">
        <v>18550.060000000001</v>
      </c>
      <c r="K1094">
        <v>58822.400000000001</v>
      </c>
      <c r="L1094">
        <v>107140.8</v>
      </c>
      <c r="M1094">
        <v>210080</v>
      </c>
      <c r="N1094" t="s">
        <v>238</v>
      </c>
      <c r="O1094" t="s">
        <v>239</v>
      </c>
    </row>
    <row r="1095" spans="1:15" x14ac:dyDescent="0.3">
      <c r="A1095" t="str">
        <f t="shared" si="4"/>
        <v>MEDI0201A_HKD_91_1_1_hk_basic_16000_Core</v>
      </c>
      <c r="B1095" t="s">
        <v>41</v>
      </c>
      <c r="C1095" t="s">
        <v>18</v>
      </c>
      <c r="E1095">
        <v>91</v>
      </c>
      <c r="F1095">
        <v>1</v>
      </c>
      <c r="G1095">
        <v>1</v>
      </c>
      <c r="H1095">
        <v>16000</v>
      </c>
      <c r="I1095" t="s">
        <v>132</v>
      </c>
      <c r="J1095">
        <v>8660.4599999999991</v>
      </c>
      <c r="K1095">
        <v>27462.400000000001</v>
      </c>
      <c r="L1095">
        <v>50020.800000000003</v>
      </c>
      <c r="M1095">
        <v>98080</v>
      </c>
      <c r="N1095" t="s">
        <v>238</v>
      </c>
      <c r="O1095" t="s">
        <v>239</v>
      </c>
    </row>
    <row r="1096" spans="1:15" x14ac:dyDescent="0.3">
      <c r="A1096" t="str">
        <f t="shared" si="4"/>
        <v>MEDI0201A_HKD_91_1_1_hk_basic_25000_Core</v>
      </c>
      <c r="B1096" t="s">
        <v>41</v>
      </c>
      <c r="C1096" t="s">
        <v>18</v>
      </c>
      <c r="E1096">
        <v>91</v>
      </c>
      <c r="F1096">
        <v>1</v>
      </c>
      <c r="G1096">
        <v>1</v>
      </c>
      <c r="H1096">
        <v>25000</v>
      </c>
      <c r="I1096" t="s">
        <v>132</v>
      </c>
      <c r="J1096">
        <v>7798.66</v>
      </c>
      <c r="K1096">
        <v>24729.599999999999</v>
      </c>
      <c r="L1096">
        <v>45043.199999999997</v>
      </c>
      <c r="M1096">
        <v>88320</v>
      </c>
      <c r="N1096" t="s">
        <v>238</v>
      </c>
      <c r="O1096" t="s">
        <v>239</v>
      </c>
    </row>
    <row r="1097" spans="1:15" x14ac:dyDescent="0.3">
      <c r="A1097" t="str">
        <f t="shared" si="4"/>
        <v>MEDI0201A_HKD_91_1_0_hk_basic_0_Core</v>
      </c>
      <c r="B1097" t="s">
        <v>41</v>
      </c>
      <c r="C1097" t="s">
        <v>18</v>
      </c>
      <c r="E1097">
        <v>91</v>
      </c>
      <c r="F1097">
        <v>1</v>
      </c>
      <c r="G1097">
        <v>0</v>
      </c>
      <c r="H1097">
        <v>0</v>
      </c>
      <c r="I1097" t="s">
        <v>132</v>
      </c>
      <c r="J1097">
        <v>18550.060000000001</v>
      </c>
      <c r="K1097">
        <v>58822.400000000001</v>
      </c>
      <c r="L1097">
        <v>107140.8</v>
      </c>
      <c r="M1097">
        <v>210080</v>
      </c>
      <c r="N1097" t="s">
        <v>238</v>
      </c>
      <c r="O1097" t="s">
        <v>239</v>
      </c>
    </row>
    <row r="1098" spans="1:15" x14ac:dyDescent="0.3">
      <c r="A1098" t="str">
        <f t="shared" si="4"/>
        <v>MEDI0201A_HKD_91_1_0_hk_basic_16000_Core</v>
      </c>
      <c r="B1098" t="s">
        <v>41</v>
      </c>
      <c r="C1098" t="s">
        <v>18</v>
      </c>
      <c r="E1098">
        <v>91</v>
      </c>
      <c r="F1098">
        <v>1</v>
      </c>
      <c r="G1098">
        <v>0</v>
      </c>
      <c r="H1098">
        <v>16000</v>
      </c>
      <c r="I1098" t="s">
        <v>132</v>
      </c>
      <c r="J1098">
        <v>8660.4599999999991</v>
      </c>
      <c r="K1098">
        <v>27462.400000000001</v>
      </c>
      <c r="L1098">
        <v>50020.800000000003</v>
      </c>
      <c r="M1098">
        <v>98080</v>
      </c>
      <c r="N1098" t="s">
        <v>238</v>
      </c>
      <c r="O1098" t="s">
        <v>239</v>
      </c>
    </row>
    <row r="1099" spans="1:15" x14ac:dyDescent="0.3">
      <c r="A1099" t="str">
        <f t="shared" si="4"/>
        <v>MEDI0201A_HKD_91_1_0_hk_basic_25000_Core</v>
      </c>
      <c r="B1099" t="s">
        <v>41</v>
      </c>
      <c r="C1099" t="s">
        <v>18</v>
      </c>
      <c r="E1099">
        <v>91</v>
      </c>
      <c r="F1099">
        <v>1</v>
      </c>
      <c r="G1099">
        <v>0</v>
      </c>
      <c r="H1099">
        <v>25000</v>
      </c>
      <c r="I1099" t="s">
        <v>132</v>
      </c>
      <c r="J1099">
        <v>7798.66</v>
      </c>
      <c r="K1099">
        <v>24729.599999999999</v>
      </c>
      <c r="L1099">
        <v>45043.199999999997</v>
      </c>
      <c r="M1099">
        <v>88320</v>
      </c>
      <c r="N1099" t="s">
        <v>238</v>
      </c>
      <c r="O1099" t="s">
        <v>239</v>
      </c>
    </row>
    <row r="1100" spans="1:15" x14ac:dyDescent="0.3">
      <c r="A1100" t="str">
        <f t="shared" si="4"/>
        <v>MEDI0201A_HKD_91_0_1_hk_basic_0_Core</v>
      </c>
      <c r="B1100" t="s">
        <v>41</v>
      </c>
      <c r="C1100" t="s">
        <v>18</v>
      </c>
      <c r="E1100">
        <v>91</v>
      </c>
      <c r="F1100">
        <v>0</v>
      </c>
      <c r="G1100">
        <v>1</v>
      </c>
      <c r="H1100">
        <v>0</v>
      </c>
      <c r="I1100" t="s">
        <v>132</v>
      </c>
      <c r="J1100">
        <v>18550.060000000001</v>
      </c>
      <c r="K1100">
        <v>58822.400000000001</v>
      </c>
      <c r="L1100">
        <v>107140.8</v>
      </c>
      <c r="M1100">
        <v>210080</v>
      </c>
      <c r="N1100" t="s">
        <v>238</v>
      </c>
      <c r="O1100" t="s">
        <v>239</v>
      </c>
    </row>
    <row r="1101" spans="1:15" x14ac:dyDescent="0.3">
      <c r="A1101" t="str">
        <f t="shared" si="4"/>
        <v>MEDI0201A_HKD_91_0_1_hk_basic_16000_Core</v>
      </c>
      <c r="B1101" t="s">
        <v>41</v>
      </c>
      <c r="C1101" t="s">
        <v>18</v>
      </c>
      <c r="E1101">
        <v>91</v>
      </c>
      <c r="F1101">
        <v>0</v>
      </c>
      <c r="G1101">
        <v>1</v>
      </c>
      <c r="H1101">
        <v>16000</v>
      </c>
      <c r="I1101" t="s">
        <v>132</v>
      </c>
      <c r="J1101">
        <v>8660.4599999999991</v>
      </c>
      <c r="K1101">
        <v>27462.400000000001</v>
      </c>
      <c r="L1101">
        <v>50020.800000000003</v>
      </c>
      <c r="M1101">
        <v>98080</v>
      </c>
      <c r="N1101" t="s">
        <v>238</v>
      </c>
      <c r="O1101" t="s">
        <v>239</v>
      </c>
    </row>
    <row r="1102" spans="1:15" x14ac:dyDescent="0.3">
      <c r="A1102" t="str">
        <f t="shared" si="4"/>
        <v>MEDI0201A_HKD_91_0_1_hk_basic_25000_Core</v>
      </c>
      <c r="B1102" t="s">
        <v>41</v>
      </c>
      <c r="C1102" t="s">
        <v>18</v>
      </c>
      <c r="E1102">
        <v>91</v>
      </c>
      <c r="F1102">
        <v>0</v>
      </c>
      <c r="G1102">
        <v>1</v>
      </c>
      <c r="H1102">
        <v>25000</v>
      </c>
      <c r="I1102" t="s">
        <v>132</v>
      </c>
      <c r="J1102">
        <v>7798.66</v>
      </c>
      <c r="K1102">
        <v>24729.599999999999</v>
      </c>
      <c r="L1102">
        <v>45043.199999999997</v>
      </c>
      <c r="M1102">
        <v>88320</v>
      </c>
      <c r="N1102" t="s">
        <v>238</v>
      </c>
      <c r="O1102" t="s">
        <v>239</v>
      </c>
    </row>
    <row r="1103" spans="1:15" x14ac:dyDescent="0.3">
      <c r="A1103" t="str">
        <f t="shared" si="4"/>
        <v>MEDI0201A_HKD_91_0_0_hk_basic_0_Core</v>
      </c>
      <c r="B1103" t="s">
        <v>41</v>
      </c>
      <c r="C1103" t="s">
        <v>18</v>
      </c>
      <c r="E1103">
        <v>91</v>
      </c>
      <c r="F1103">
        <v>0</v>
      </c>
      <c r="G1103">
        <v>0</v>
      </c>
      <c r="H1103">
        <v>0</v>
      </c>
      <c r="I1103" t="s">
        <v>132</v>
      </c>
      <c r="J1103">
        <v>18550.060000000001</v>
      </c>
      <c r="K1103">
        <v>58822.400000000001</v>
      </c>
      <c r="L1103">
        <v>107140.8</v>
      </c>
      <c r="M1103">
        <v>210080</v>
      </c>
      <c r="N1103" t="s">
        <v>238</v>
      </c>
      <c r="O1103" t="s">
        <v>239</v>
      </c>
    </row>
    <row r="1104" spans="1:15" x14ac:dyDescent="0.3">
      <c r="A1104" t="str">
        <f t="shared" si="4"/>
        <v>MEDI0201A_HKD_91_0_0_hk_basic_16000_Core</v>
      </c>
      <c r="B1104" t="s">
        <v>41</v>
      </c>
      <c r="C1104" t="s">
        <v>18</v>
      </c>
      <c r="E1104">
        <v>91</v>
      </c>
      <c r="F1104">
        <v>0</v>
      </c>
      <c r="G1104">
        <v>0</v>
      </c>
      <c r="H1104">
        <v>16000</v>
      </c>
      <c r="I1104" t="s">
        <v>132</v>
      </c>
      <c r="J1104">
        <v>8660.4599999999991</v>
      </c>
      <c r="K1104">
        <v>27462.400000000001</v>
      </c>
      <c r="L1104">
        <v>50020.800000000003</v>
      </c>
      <c r="M1104">
        <v>98080</v>
      </c>
      <c r="N1104" t="s">
        <v>238</v>
      </c>
      <c r="O1104" t="s">
        <v>239</v>
      </c>
    </row>
    <row r="1105" spans="1:15" x14ac:dyDescent="0.3">
      <c r="A1105" t="str">
        <f t="shared" si="4"/>
        <v>MEDI0201A_HKD_91_0_0_hk_basic_25000_Core</v>
      </c>
      <c r="B1105" t="s">
        <v>41</v>
      </c>
      <c r="C1105" t="s">
        <v>18</v>
      </c>
      <c r="E1105">
        <v>91</v>
      </c>
      <c r="F1105">
        <v>0</v>
      </c>
      <c r="G1105">
        <v>0</v>
      </c>
      <c r="H1105">
        <v>25000</v>
      </c>
      <c r="I1105" t="s">
        <v>132</v>
      </c>
      <c r="J1105">
        <v>7798.66</v>
      </c>
      <c r="K1105">
        <v>24729.599999999999</v>
      </c>
      <c r="L1105">
        <v>45043.199999999997</v>
      </c>
      <c r="M1105">
        <v>88320</v>
      </c>
      <c r="N1105" t="s">
        <v>238</v>
      </c>
      <c r="O1105" t="s">
        <v>239</v>
      </c>
    </row>
    <row r="1106" spans="1:15" x14ac:dyDescent="0.3">
      <c r="A1106" t="str">
        <f t="shared" si="4"/>
        <v>MEDI0201A_HKD_92_1_1_hk_basic_0_Core</v>
      </c>
      <c r="B1106" t="s">
        <v>41</v>
      </c>
      <c r="C1106" t="s">
        <v>18</v>
      </c>
      <c r="E1106">
        <v>92</v>
      </c>
      <c r="F1106">
        <v>1</v>
      </c>
      <c r="G1106">
        <v>1</v>
      </c>
      <c r="H1106">
        <v>0</v>
      </c>
      <c r="I1106" t="s">
        <v>132</v>
      </c>
      <c r="J1106">
        <v>18832.62</v>
      </c>
      <c r="K1106">
        <v>59718.400000000001</v>
      </c>
      <c r="L1106">
        <v>108772.8</v>
      </c>
      <c r="M1106">
        <v>213280</v>
      </c>
      <c r="N1106" t="s">
        <v>238</v>
      </c>
      <c r="O1106" t="s">
        <v>239</v>
      </c>
    </row>
    <row r="1107" spans="1:15" x14ac:dyDescent="0.3">
      <c r="A1107" t="str">
        <f t="shared" si="4"/>
        <v>MEDI0201A_HKD_92_1_1_hk_basic_16000_Core</v>
      </c>
      <c r="B1107" t="s">
        <v>41</v>
      </c>
      <c r="C1107" t="s">
        <v>18</v>
      </c>
      <c r="E1107">
        <v>92</v>
      </c>
      <c r="F1107">
        <v>1</v>
      </c>
      <c r="G1107">
        <v>1</v>
      </c>
      <c r="H1107">
        <v>16000</v>
      </c>
      <c r="I1107" t="s">
        <v>132</v>
      </c>
      <c r="J1107">
        <v>8787.6200000000008</v>
      </c>
      <c r="K1107">
        <v>27865.599999999999</v>
      </c>
      <c r="L1107">
        <v>50755.199999999997</v>
      </c>
      <c r="M1107">
        <v>99520</v>
      </c>
      <c r="N1107" t="s">
        <v>238</v>
      </c>
      <c r="O1107" t="s">
        <v>239</v>
      </c>
    </row>
    <row r="1108" spans="1:15" x14ac:dyDescent="0.3">
      <c r="A1108" t="str">
        <f t="shared" si="4"/>
        <v>MEDI0201A_HKD_92_1_1_hk_basic_25000_Core</v>
      </c>
      <c r="B1108" t="s">
        <v>41</v>
      </c>
      <c r="C1108" t="s">
        <v>18</v>
      </c>
      <c r="E1108">
        <v>92</v>
      </c>
      <c r="F1108">
        <v>1</v>
      </c>
      <c r="G1108">
        <v>1</v>
      </c>
      <c r="H1108">
        <v>25000</v>
      </c>
      <c r="I1108" t="s">
        <v>132</v>
      </c>
      <c r="J1108">
        <v>7911.68</v>
      </c>
      <c r="K1108">
        <v>25088</v>
      </c>
      <c r="L1108">
        <v>45696</v>
      </c>
      <c r="M1108">
        <v>89600</v>
      </c>
      <c r="N1108" t="s">
        <v>238</v>
      </c>
      <c r="O1108" t="s">
        <v>239</v>
      </c>
    </row>
    <row r="1109" spans="1:15" x14ac:dyDescent="0.3">
      <c r="A1109" t="str">
        <f t="shared" si="4"/>
        <v>MEDI0201A_HKD_92_1_0_hk_basic_0_Core</v>
      </c>
      <c r="B1109" t="s">
        <v>41</v>
      </c>
      <c r="C1109" t="s">
        <v>18</v>
      </c>
      <c r="E1109">
        <v>92</v>
      </c>
      <c r="F1109">
        <v>1</v>
      </c>
      <c r="G1109">
        <v>0</v>
      </c>
      <c r="H1109">
        <v>0</v>
      </c>
      <c r="I1109" t="s">
        <v>132</v>
      </c>
      <c r="J1109">
        <v>18832.62</v>
      </c>
      <c r="K1109">
        <v>59718.400000000001</v>
      </c>
      <c r="L1109">
        <v>108772.8</v>
      </c>
      <c r="M1109">
        <v>213280</v>
      </c>
      <c r="N1109" t="s">
        <v>238</v>
      </c>
      <c r="O1109" t="s">
        <v>239</v>
      </c>
    </row>
    <row r="1110" spans="1:15" x14ac:dyDescent="0.3">
      <c r="A1110" t="str">
        <f t="shared" si="4"/>
        <v>MEDI0201A_HKD_92_1_0_hk_basic_16000_Core</v>
      </c>
      <c r="B1110" t="s">
        <v>41</v>
      </c>
      <c r="C1110" t="s">
        <v>18</v>
      </c>
      <c r="E1110">
        <v>92</v>
      </c>
      <c r="F1110">
        <v>1</v>
      </c>
      <c r="G1110">
        <v>0</v>
      </c>
      <c r="H1110">
        <v>16000</v>
      </c>
      <c r="I1110" t="s">
        <v>132</v>
      </c>
      <c r="J1110">
        <v>8787.6200000000008</v>
      </c>
      <c r="K1110">
        <v>27865.599999999999</v>
      </c>
      <c r="L1110">
        <v>50755.199999999997</v>
      </c>
      <c r="M1110">
        <v>99520</v>
      </c>
      <c r="N1110" t="s">
        <v>238</v>
      </c>
      <c r="O1110" t="s">
        <v>239</v>
      </c>
    </row>
    <row r="1111" spans="1:15" x14ac:dyDescent="0.3">
      <c r="A1111" t="str">
        <f t="shared" si="4"/>
        <v>MEDI0201A_HKD_92_1_0_hk_basic_25000_Core</v>
      </c>
      <c r="B1111" t="s">
        <v>41</v>
      </c>
      <c r="C1111" t="s">
        <v>18</v>
      </c>
      <c r="E1111">
        <v>92</v>
      </c>
      <c r="F1111">
        <v>1</v>
      </c>
      <c r="G1111">
        <v>0</v>
      </c>
      <c r="H1111">
        <v>25000</v>
      </c>
      <c r="I1111" t="s">
        <v>132</v>
      </c>
      <c r="J1111">
        <v>7911.68</v>
      </c>
      <c r="K1111">
        <v>25088</v>
      </c>
      <c r="L1111">
        <v>45696</v>
      </c>
      <c r="M1111">
        <v>89600</v>
      </c>
      <c r="N1111" t="s">
        <v>238</v>
      </c>
      <c r="O1111" t="s">
        <v>239</v>
      </c>
    </row>
    <row r="1112" spans="1:15" x14ac:dyDescent="0.3">
      <c r="A1112" t="str">
        <f t="shared" si="4"/>
        <v>MEDI0201A_HKD_92_0_1_hk_basic_0_Core</v>
      </c>
      <c r="B1112" t="s">
        <v>41</v>
      </c>
      <c r="C1112" t="s">
        <v>18</v>
      </c>
      <c r="E1112">
        <v>92</v>
      </c>
      <c r="F1112">
        <v>0</v>
      </c>
      <c r="G1112">
        <v>1</v>
      </c>
      <c r="H1112">
        <v>0</v>
      </c>
      <c r="I1112" t="s">
        <v>132</v>
      </c>
      <c r="J1112">
        <v>18832.62</v>
      </c>
      <c r="K1112">
        <v>59718.400000000001</v>
      </c>
      <c r="L1112">
        <v>108772.8</v>
      </c>
      <c r="M1112">
        <v>213280</v>
      </c>
      <c r="N1112" t="s">
        <v>238</v>
      </c>
      <c r="O1112" t="s">
        <v>239</v>
      </c>
    </row>
    <row r="1113" spans="1:15" x14ac:dyDescent="0.3">
      <c r="A1113" t="str">
        <f t="shared" si="4"/>
        <v>MEDI0201A_HKD_92_0_1_hk_basic_16000_Core</v>
      </c>
      <c r="B1113" t="s">
        <v>41</v>
      </c>
      <c r="C1113" t="s">
        <v>18</v>
      </c>
      <c r="E1113">
        <v>92</v>
      </c>
      <c r="F1113">
        <v>0</v>
      </c>
      <c r="G1113">
        <v>1</v>
      </c>
      <c r="H1113">
        <v>16000</v>
      </c>
      <c r="I1113" t="s">
        <v>132</v>
      </c>
      <c r="J1113">
        <v>8787.6200000000008</v>
      </c>
      <c r="K1113">
        <v>27865.599999999999</v>
      </c>
      <c r="L1113">
        <v>50755.199999999997</v>
      </c>
      <c r="M1113">
        <v>99520</v>
      </c>
      <c r="N1113" t="s">
        <v>238</v>
      </c>
      <c r="O1113" t="s">
        <v>239</v>
      </c>
    </row>
    <row r="1114" spans="1:15" x14ac:dyDescent="0.3">
      <c r="A1114" t="str">
        <f t="shared" si="4"/>
        <v>MEDI0201A_HKD_92_0_1_hk_basic_25000_Core</v>
      </c>
      <c r="B1114" t="s">
        <v>41</v>
      </c>
      <c r="C1114" t="s">
        <v>18</v>
      </c>
      <c r="E1114">
        <v>92</v>
      </c>
      <c r="F1114">
        <v>0</v>
      </c>
      <c r="G1114">
        <v>1</v>
      </c>
      <c r="H1114">
        <v>25000</v>
      </c>
      <c r="I1114" t="s">
        <v>132</v>
      </c>
      <c r="J1114">
        <v>7911.68</v>
      </c>
      <c r="K1114">
        <v>25088</v>
      </c>
      <c r="L1114">
        <v>45696</v>
      </c>
      <c r="M1114">
        <v>89600</v>
      </c>
      <c r="N1114" t="s">
        <v>238</v>
      </c>
      <c r="O1114" t="s">
        <v>239</v>
      </c>
    </row>
    <row r="1115" spans="1:15" x14ac:dyDescent="0.3">
      <c r="A1115" t="str">
        <f t="shared" si="4"/>
        <v>MEDI0201A_HKD_92_0_0_hk_basic_0_Core</v>
      </c>
      <c r="B1115" t="s">
        <v>41</v>
      </c>
      <c r="C1115" t="s">
        <v>18</v>
      </c>
      <c r="E1115">
        <v>92</v>
      </c>
      <c r="F1115">
        <v>0</v>
      </c>
      <c r="G1115">
        <v>0</v>
      </c>
      <c r="H1115">
        <v>0</v>
      </c>
      <c r="I1115" t="s">
        <v>132</v>
      </c>
      <c r="J1115">
        <v>18832.62</v>
      </c>
      <c r="K1115">
        <v>59718.400000000001</v>
      </c>
      <c r="L1115">
        <v>108772.8</v>
      </c>
      <c r="M1115">
        <v>213280</v>
      </c>
      <c r="N1115" t="s">
        <v>238</v>
      </c>
      <c r="O1115" t="s">
        <v>239</v>
      </c>
    </row>
    <row r="1116" spans="1:15" x14ac:dyDescent="0.3">
      <c r="A1116" t="str">
        <f t="shared" si="4"/>
        <v>MEDI0201A_HKD_92_0_0_hk_basic_16000_Core</v>
      </c>
      <c r="B1116" t="s">
        <v>41</v>
      </c>
      <c r="C1116" t="s">
        <v>18</v>
      </c>
      <c r="E1116">
        <v>92</v>
      </c>
      <c r="F1116">
        <v>0</v>
      </c>
      <c r="G1116">
        <v>0</v>
      </c>
      <c r="H1116">
        <v>16000</v>
      </c>
      <c r="I1116" t="s">
        <v>132</v>
      </c>
      <c r="J1116">
        <v>8787.6200000000008</v>
      </c>
      <c r="K1116">
        <v>27865.599999999999</v>
      </c>
      <c r="L1116">
        <v>50755.199999999997</v>
      </c>
      <c r="M1116">
        <v>99520</v>
      </c>
      <c r="N1116" t="s">
        <v>238</v>
      </c>
      <c r="O1116" t="s">
        <v>239</v>
      </c>
    </row>
    <row r="1117" spans="1:15" x14ac:dyDescent="0.3">
      <c r="A1117" t="str">
        <f t="shared" si="4"/>
        <v>MEDI0201A_HKD_92_0_0_hk_basic_25000_Core</v>
      </c>
      <c r="B1117" t="s">
        <v>41</v>
      </c>
      <c r="C1117" t="s">
        <v>18</v>
      </c>
      <c r="E1117">
        <v>92</v>
      </c>
      <c r="F1117">
        <v>0</v>
      </c>
      <c r="G1117">
        <v>0</v>
      </c>
      <c r="H1117">
        <v>25000</v>
      </c>
      <c r="I1117" t="s">
        <v>132</v>
      </c>
      <c r="J1117">
        <v>7911.68</v>
      </c>
      <c r="K1117">
        <v>25088</v>
      </c>
      <c r="L1117">
        <v>45696</v>
      </c>
      <c r="M1117">
        <v>89600</v>
      </c>
      <c r="N1117" t="s">
        <v>238</v>
      </c>
      <c r="O1117" t="s">
        <v>239</v>
      </c>
    </row>
    <row r="1118" spans="1:15" x14ac:dyDescent="0.3">
      <c r="A1118" t="str">
        <f t="shared" si="4"/>
        <v>MEDI0201A_HKD_93_1_1_hk_basic_0_Core</v>
      </c>
      <c r="B1118" t="s">
        <v>41</v>
      </c>
      <c r="C1118" t="s">
        <v>18</v>
      </c>
      <c r="E1118">
        <v>93</v>
      </c>
      <c r="F1118">
        <v>1</v>
      </c>
      <c r="G1118">
        <v>1</v>
      </c>
      <c r="H1118">
        <v>0</v>
      </c>
      <c r="I1118" t="s">
        <v>132</v>
      </c>
      <c r="J1118">
        <v>19129.310000000001</v>
      </c>
      <c r="K1118">
        <v>60659.199999999997</v>
      </c>
      <c r="L1118">
        <v>110486.39999999999</v>
      </c>
      <c r="M1118">
        <v>216640</v>
      </c>
      <c r="N1118" t="s">
        <v>238</v>
      </c>
      <c r="O1118" t="s">
        <v>239</v>
      </c>
    </row>
    <row r="1119" spans="1:15" x14ac:dyDescent="0.3">
      <c r="A1119" t="str">
        <f t="shared" si="4"/>
        <v>MEDI0201A_HKD_93_1_1_hk_basic_16000_Core</v>
      </c>
      <c r="B1119" t="s">
        <v>41</v>
      </c>
      <c r="C1119" t="s">
        <v>18</v>
      </c>
      <c r="E1119">
        <v>93</v>
      </c>
      <c r="F1119">
        <v>1</v>
      </c>
      <c r="G1119">
        <v>1</v>
      </c>
      <c r="H1119">
        <v>16000</v>
      </c>
      <c r="I1119" t="s">
        <v>132</v>
      </c>
      <c r="J1119">
        <v>8914.77</v>
      </c>
      <c r="K1119">
        <v>28268.799999999999</v>
      </c>
      <c r="L1119">
        <v>51489.599999999999</v>
      </c>
      <c r="M1119">
        <v>100960</v>
      </c>
      <c r="N1119" t="s">
        <v>238</v>
      </c>
      <c r="O1119" t="s">
        <v>239</v>
      </c>
    </row>
    <row r="1120" spans="1:15" x14ac:dyDescent="0.3">
      <c r="A1120" t="str">
        <f t="shared" si="4"/>
        <v>MEDI0201A_HKD_93_1_1_hk_basic_25000_Core</v>
      </c>
      <c r="B1120" t="s">
        <v>41</v>
      </c>
      <c r="C1120" t="s">
        <v>18</v>
      </c>
      <c r="E1120">
        <v>93</v>
      </c>
      <c r="F1120">
        <v>1</v>
      </c>
      <c r="G1120">
        <v>1</v>
      </c>
      <c r="H1120">
        <v>25000</v>
      </c>
      <c r="I1120" t="s">
        <v>132</v>
      </c>
      <c r="J1120">
        <v>8024.7</v>
      </c>
      <c r="K1120">
        <v>25446.400000000001</v>
      </c>
      <c r="L1120">
        <v>46348.800000000003</v>
      </c>
      <c r="M1120">
        <v>90880</v>
      </c>
      <c r="N1120" t="s">
        <v>238</v>
      </c>
      <c r="O1120" t="s">
        <v>239</v>
      </c>
    </row>
    <row r="1121" spans="1:15" x14ac:dyDescent="0.3">
      <c r="A1121" t="str">
        <f t="shared" si="4"/>
        <v>MEDI0201A_HKD_93_1_0_hk_basic_0_Core</v>
      </c>
      <c r="B1121" t="s">
        <v>41</v>
      </c>
      <c r="C1121" t="s">
        <v>18</v>
      </c>
      <c r="E1121">
        <v>93</v>
      </c>
      <c r="F1121">
        <v>1</v>
      </c>
      <c r="G1121">
        <v>0</v>
      </c>
      <c r="H1121">
        <v>0</v>
      </c>
      <c r="I1121" t="s">
        <v>132</v>
      </c>
      <c r="J1121">
        <v>19129.310000000001</v>
      </c>
      <c r="K1121">
        <v>60659.199999999997</v>
      </c>
      <c r="L1121">
        <v>110486.39999999999</v>
      </c>
      <c r="M1121">
        <v>216640</v>
      </c>
      <c r="N1121" t="s">
        <v>238</v>
      </c>
      <c r="O1121" t="s">
        <v>239</v>
      </c>
    </row>
    <row r="1122" spans="1:15" x14ac:dyDescent="0.3">
      <c r="A1122" t="str">
        <f t="shared" si="4"/>
        <v>MEDI0201A_HKD_93_1_0_hk_basic_16000_Core</v>
      </c>
      <c r="B1122" t="s">
        <v>41</v>
      </c>
      <c r="C1122" t="s">
        <v>18</v>
      </c>
      <c r="E1122">
        <v>93</v>
      </c>
      <c r="F1122">
        <v>1</v>
      </c>
      <c r="G1122">
        <v>0</v>
      </c>
      <c r="H1122">
        <v>16000</v>
      </c>
      <c r="I1122" t="s">
        <v>132</v>
      </c>
      <c r="J1122">
        <v>8914.77</v>
      </c>
      <c r="K1122">
        <v>28268.799999999999</v>
      </c>
      <c r="L1122">
        <v>51489.599999999999</v>
      </c>
      <c r="M1122">
        <v>100960</v>
      </c>
      <c r="N1122" t="s">
        <v>238</v>
      </c>
      <c r="O1122" t="s">
        <v>239</v>
      </c>
    </row>
    <row r="1123" spans="1:15" x14ac:dyDescent="0.3">
      <c r="A1123" t="str">
        <f t="shared" si="4"/>
        <v>MEDI0201A_HKD_93_1_0_hk_basic_25000_Core</v>
      </c>
      <c r="B1123" t="s">
        <v>41</v>
      </c>
      <c r="C1123" t="s">
        <v>18</v>
      </c>
      <c r="E1123">
        <v>93</v>
      </c>
      <c r="F1123">
        <v>1</v>
      </c>
      <c r="G1123">
        <v>0</v>
      </c>
      <c r="H1123">
        <v>25000</v>
      </c>
      <c r="I1123" t="s">
        <v>132</v>
      </c>
      <c r="J1123">
        <v>8024.7</v>
      </c>
      <c r="K1123">
        <v>25446.400000000001</v>
      </c>
      <c r="L1123">
        <v>46348.800000000003</v>
      </c>
      <c r="M1123">
        <v>90880</v>
      </c>
      <c r="N1123" t="s">
        <v>238</v>
      </c>
      <c r="O1123" t="s">
        <v>239</v>
      </c>
    </row>
    <row r="1124" spans="1:15" x14ac:dyDescent="0.3">
      <c r="A1124" t="str">
        <f t="shared" si="4"/>
        <v>MEDI0201A_HKD_93_0_1_hk_basic_0_Core</v>
      </c>
      <c r="B1124" t="s">
        <v>41</v>
      </c>
      <c r="C1124" t="s">
        <v>18</v>
      </c>
      <c r="E1124">
        <v>93</v>
      </c>
      <c r="F1124">
        <v>0</v>
      </c>
      <c r="G1124">
        <v>1</v>
      </c>
      <c r="H1124">
        <v>0</v>
      </c>
      <c r="I1124" t="s">
        <v>132</v>
      </c>
      <c r="J1124">
        <v>19129.310000000001</v>
      </c>
      <c r="K1124">
        <v>60659.199999999997</v>
      </c>
      <c r="L1124">
        <v>110486.39999999999</v>
      </c>
      <c r="M1124">
        <v>216640</v>
      </c>
      <c r="N1124" t="s">
        <v>238</v>
      </c>
      <c r="O1124" t="s">
        <v>239</v>
      </c>
    </row>
    <row r="1125" spans="1:15" x14ac:dyDescent="0.3">
      <c r="A1125" t="str">
        <f t="shared" si="4"/>
        <v>MEDI0201A_HKD_93_0_1_hk_basic_16000_Core</v>
      </c>
      <c r="B1125" t="s">
        <v>41</v>
      </c>
      <c r="C1125" t="s">
        <v>18</v>
      </c>
      <c r="E1125">
        <v>93</v>
      </c>
      <c r="F1125">
        <v>0</v>
      </c>
      <c r="G1125">
        <v>1</v>
      </c>
      <c r="H1125">
        <v>16000</v>
      </c>
      <c r="I1125" t="s">
        <v>132</v>
      </c>
      <c r="J1125">
        <v>8914.77</v>
      </c>
      <c r="K1125">
        <v>28268.799999999999</v>
      </c>
      <c r="L1125">
        <v>51489.599999999999</v>
      </c>
      <c r="M1125">
        <v>100960</v>
      </c>
      <c r="N1125" t="s">
        <v>238</v>
      </c>
      <c r="O1125" t="s">
        <v>239</v>
      </c>
    </row>
    <row r="1126" spans="1:15" x14ac:dyDescent="0.3">
      <c r="A1126" t="str">
        <f t="shared" si="4"/>
        <v>MEDI0201A_HKD_93_0_1_hk_basic_25000_Core</v>
      </c>
      <c r="B1126" t="s">
        <v>41</v>
      </c>
      <c r="C1126" t="s">
        <v>18</v>
      </c>
      <c r="E1126">
        <v>93</v>
      </c>
      <c r="F1126">
        <v>0</v>
      </c>
      <c r="G1126">
        <v>1</v>
      </c>
      <c r="H1126">
        <v>25000</v>
      </c>
      <c r="I1126" t="s">
        <v>132</v>
      </c>
      <c r="J1126">
        <v>8024.7</v>
      </c>
      <c r="K1126">
        <v>25446.400000000001</v>
      </c>
      <c r="L1126">
        <v>46348.800000000003</v>
      </c>
      <c r="M1126">
        <v>90880</v>
      </c>
      <c r="N1126" t="s">
        <v>238</v>
      </c>
      <c r="O1126" t="s">
        <v>239</v>
      </c>
    </row>
    <row r="1127" spans="1:15" x14ac:dyDescent="0.3">
      <c r="A1127" t="str">
        <f t="shared" si="4"/>
        <v>MEDI0201A_HKD_93_0_0_hk_basic_0_Core</v>
      </c>
      <c r="B1127" t="s">
        <v>41</v>
      </c>
      <c r="C1127" t="s">
        <v>18</v>
      </c>
      <c r="E1127">
        <v>93</v>
      </c>
      <c r="F1127">
        <v>0</v>
      </c>
      <c r="G1127">
        <v>0</v>
      </c>
      <c r="H1127">
        <v>0</v>
      </c>
      <c r="I1127" t="s">
        <v>132</v>
      </c>
      <c r="J1127">
        <v>19129.310000000001</v>
      </c>
      <c r="K1127">
        <v>60659.199999999997</v>
      </c>
      <c r="L1127">
        <v>110486.39999999999</v>
      </c>
      <c r="M1127">
        <v>216640</v>
      </c>
      <c r="N1127" t="s">
        <v>238</v>
      </c>
      <c r="O1127" t="s">
        <v>239</v>
      </c>
    </row>
    <row r="1128" spans="1:15" x14ac:dyDescent="0.3">
      <c r="A1128" t="str">
        <f t="shared" si="4"/>
        <v>MEDI0201A_HKD_93_0_0_hk_basic_16000_Core</v>
      </c>
      <c r="B1128" t="s">
        <v>41</v>
      </c>
      <c r="C1128" t="s">
        <v>18</v>
      </c>
      <c r="E1128">
        <v>93</v>
      </c>
      <c r="F1128">
        <v>0</v>
      </c>
      <c r="G1128">
        <v>0</v>
      </c>
      <c r="H1128">
        <v>16000</v>
      </c>
      <c r="I1128" t="s">
        <v>132</v>
      </c>
      <c r="J1128">
        <v>8914.77</v>
      </c>
      <c r="K1128">
        <v>28268.799999999999</v>
      </c>
      <c r="L1128">
        <v>51489.599999999999</v>
      </c>
      <c r="M1128">
        <v>100960</v>
      </c>
      <c r="N1128" t="s">
        <v>238</v>
      </c>
      <c r="O1128" t="s">
        <v>239</v>
      </c>
    </row>
    <row r="1129" spans="1:15" x14ac:dyDescent="0.3">
      <c r="A1129" t="str">
        <f t="shared" si="4"/>
        <v>MEDI0201A_HKD_93_0_0_hk_basic_25000_Core</v>
      </c>
      <c r="B1129" t="s">
        <v>41</v>
      </c>
      <c r="C1129" t="s">
        <v>18</v>
      </c>
      <c r="E1129">
        <v>93</v>
      </c>
      <c r="F1129">
        <v>0</v>
      </c>
      <c r="G1129">
        <v>0</v>
      </c>
      <c r="H1129">
        <v>25000</v>
      </c>
      <c r="I1129" t="s">
        <v>132</v>
      </c>
      <c r="J1129">
        <v>8024.7</v>
      </c>
      <c r="K1129">
        <v>25446.400000000001</v>
      </c>
      <c r="L1129">
        <v>46348.800000000003</v>
      </c>
      <c r="M1129">
        <v>90880</v>
      </c>
      <c r="N1129" t="s">
        <v>238</v>
      </c>
      <c r="O1129" t="s">
        <v>239</v>
      </c>
    </row>
    <row r="1130" spans="1:15" x14ac:dyDescent="0.3">
      <c r="A1130" t="str">
        <f t="shared" si="4"/>
        <v>MEDI0201A_HKD_94_1_1_hk_basic_0_Core</v>
      </c>
      <c r="B1130" t="s">
        <v>41</v>
      </c>
      <c r="C1130" t="s">
        <v>18</v>
      </c>
      <c r="E1130">
        <v>94</v>
      </c>
      <c r="F1130">
        <v>1</v>
      </c>
      <c r="G1130">
        <v>1</v>
      </c>
      <c r="H1130">
        <v>0</v>
      </c>
      <c r="I1130" t="s">
        <v>132</v>
      </c>
      <c r="J1130">
        <v>19411.87</v>
      </c>
      <c r="K1130">
        <v>61555.199999999997</v>
      </c>
      <c r="L1130">
        <v>112118.39999999999</v>
      </c>
      <c r="M1130">
        <v>219840</v>
      </c>
      <c r="N1130" t="s">
        <v>238</v>
      </c>
      <c r="O1130" t="s">
        <v>239</v>
      </c>
    </row>
    <row r="1131" spans="1:15" x14ac:dyDescent="0.3">
      <c r="A1131" t="str">
        <f t="shared" si="4"/>
        <v>MEDI0201A_HKD_94_1_1_hk_basic_16000_Core</v>
      </c>
      <c r="B1131" t="s">
        <v>41</v>
      </c>
      <c r="C1131" t="s">
        <v>18</v>
      </c>
      <c r="E1131">
        <v>94</v>
      </c>
      <c r="F1131">
        <v>1</v>
      </c>
      <c r="G1131">
        <v>1</v>
      </c>
      <c r="H1131">
        <v>16000</v>
      </c>
      <c r="I1131" t="s">
        <v>132</v>
      </c>
      <c r="J1131">
        <v>9070.18</v>
      </c>
      <c r="K1131">
        <v>28761.599999999999</v>
      </c>
      <c r="L1131">
        <v>52387.199999999997</v>
      </c>
      <c r="M1131">
        <v>102720</v>
      </c>
      <c r="N1131" t="s">
        <v>238</v>
      </c>
      <c r="O1131" t="s">
        <v>239</v>
      </c>
    </row>
    <row r="1132" spans="1:15" x14ac:dyDescent="0.3">
      <c r="A1132" t="str">
        <f t="shared" si="4"/>
        <v>MEDI0201A_HKD_94_1_1_hk_basic_25000_Core</v>
      </c>
      <c r="B1132" t="s">
        <v>41</v>
      </c>
      <c r="C1132" t="s">
        <v>18</v>
      </c>
      <c r="E1132">
        <v>94</v>
      </c>
      <c r="F1132">
        <v>1</v>
      </c>
      <c r="G1132">
        <v>1</v>
      </c>
      <c r="H1132">
        <v>25000</v>
      </c>
      <c r="I1132" t="s">
        <v>132</v>
      </c>
      <c r="J1132">
        <v>8151.86</v>
      </c>
      <c r="K1132">
        <v>25849.599999999999</v>
      </c>
      <c r="L1132">
        <v>47083.199999999997</v>
      </c>
      <c r="M1132">
        <v>92320</v>
      </c>
      <c r="N1132" t="s">
        <v>238</v>
      </c>
      <c r="O1132" t="s">
        <v>239</v>
      </c>
    </row>
    <row r="1133" spans="1:15" x14ac:dyDescent="0.3">
      <c r="A1133" t="str">
        <f t="shared" si="4"/>
        <v>MEDI0201A_HKD_94_1_0_hk_basic_0_Core</v>
      </c>
      <c r="B1133" t="s">
        <v>41</v>
      </c>
      <c r="C1133" t="s">
        <v>18</v>
      </c>
      <c r="E1133">
        <v>94</v>
      </c>
      <c r="F1133">
        <v>1</v>
      </c>
      <c r="G1133">
        <v>0</v>
      </c>
      <c r="H1133">
        <v>0</v>
      </c>
      <c r="I1133" t="s">
        <v>132</v>
      </c>
      <c r="J1133">
        <v>19411.87</v>
      </c>
      <c r="K1133">
        <v>61555.199999999997</v>
      </c>
      <c r="L1133">
        <v>112118.39999999999</v>
      </c>
      <c r="M1133">
        <v>219840</v>
      </c>
      <c r="N1133" t="s">
        <v>238</v>
      </c>
      <c r="O1133" t="s">
        <v>239</v>
      </c>
    </row>
    <row r="1134" spans="1:15" x14ac:dyDescent="0.3">
      <c r="A1134" t="str">
        <f t="shared" si="4"/>
        <v>MEDI0201A_HKD_94_1_0_hk_basic_16000_Core</v>
      </c>
      <c r="B1134" t="s">
        <v>41</v>
      </c>
      <c r="C1134" t="s">
        <v>18</v>
      </c>
      <c r="E1134">
        <v>94</v>
      </c>
      <c r="F1134">
        <v>1</v>
      </c>
      <c r="G1134">
        <v>0</v>
      </c>
      <c r="H1134">
        <v>16000</v>
      </c>
      <c r="I1134" t="s">
        <v>132</v>
      </c>
      <c r="J1134">
        <v>9070.18</v>
      </c>
      <c r="K1134">
        <v>28761.599999999999</v>
      </c>
      <c r="L1134">
        <v>52387.199999999997</v>
      </c>
      <c r="M1134">
        <v>102720</v>
      </c>
      <c r="N1134" t="s">
        <v>238</v>
      </c>
      <c r="O1134" t="s">
        <v>239</v>
      </c>
    </row>
    <row r="1135" spans="1:15" x14ac:dyDescent="0.3">
      <c r="A1135" t="str">
        <f t="shared" si="4"/>
        <v>MEDI0201A_HKD_94_1_0_hk_basic_25000_Core</v>
      </c>
      <c r="B1135" t="s">
        <v>41</v>
      </c>
      <c r="C1135" t="s">
        <v>18</v>
      </c>
      <c r="E1135">
        <v>94</v>
      </c>
      <c r="F1135">
        <v>1</v>
      </c>
      <c r="G1135">
        <v>0</v>
      </c>
      <c r="H1135">
        <v>25000</v>
      </c>
      <c r="I1135" t="s">
        <v>132</v>
      </c>
      <c r="J1135">
        <v>8151.86</v>
      </c>
      <c r="K1135">
        <v>25849.599999999999</v>
      </c>
      <c r="L1135">
        <v>47083.199999999997</v>
      </c>
      <c r="M1135">
        <v>92320</v>
      </c>
      <c r="N1135" t="s">
        <v>238</v>
      </c>
      <c r="O1135" t="s">
        <v>239</v>
      </c>
    </row>
    <row r="1136" spans="1:15" x14ac:dyDescent="0.3">
      <c r="A1136" t="str">
        <f t="shared" si="4"/>
        <v>MEDI0201A_HKD_94_0_1_hk_basic_0_Core</v>
      </c>
      <c r="B1136" t="s">
        <v>41</v>
      </c>
      <c r="C1136" t="s">
        <v>18</v>
      </c>
      <c r="E1136">
        <v>94</v>
      </c>
      <c r="F1136">
        <v>0</v>
      </c>
      <c r="G1136">
        <v>1</v>
      </c>
      <c r="H1136">
        <v>0</v>
      </c>
      <c r="I1136" t="s">
        <v>132</v>
      </c>
      <c r="J1136">
        <v>19411.87</v>
      </c>
      <c r="K1136">
        <v>61555.199999999997</v>
      </c>
      <c r="L1136">
        <v>112118.39999999999</v>
      </c>
      <c r="M1136">
        <v>219840</v>
      </c>
      <c r="N1136" t="s">
        <v>238</v>
      </c>
      <c r="O1136" t="s">
        <v>239</v>
      </c>
    </row>
    <row r="1137" spans="1:15" x14ac:dyDescent="0.3">
      <c r="A1137" t="str">
        <f t="shared" si="4"/>
        <v>MEDI0201A_HKD_94_0_1_hk_basic_16000_Core</v>
      </c>
      <c r="B1137" t="s">
        <v>41</v>
      </c>
      <c r="C1137" t="s">
        <v>18</v>
      </c>
      <c r="E1137">
        <v>94</v>
      </c>
      <c r="F1137">
        <v>0</v>
      </c>
      <c r="G1137">
        <v>1</v>
      </c>
      <c r="H1137">
        <v>16000</v>
      </c>
      <c r="I1137" t="s">
        <v>132</v>
      </c>
      <c r="J1137">
        <v>9070.18</v>
      </c>
      <c r="K1137">
        <v>28761.599999999999</v>
      </c>
      <c r="L1137">
        <v>52387.199999999997</v>
      </c>
      <c r="M1137">
        <v>102720</v>
      </c>
      <c r="N1137" t="s">
        <v>238</v>
      </c>
      <c r="O1137" t="s">
        <v>239</v>
      </c>
    </row>
    <row r="1138" spans="1:15" x14ac:dyDescent="0.3">
      <c r="A1138" t="str">
        <f t="shared" si="4"/>
        <v>MEDI0201A_HKD_94_0_1_hk_basic_25000_Core</v>
      </c>
      <c r="B1138" t="s">
        <v>41</v>
      </c>
      <c r="C1138" t="s">
        <v>18</v>
      </c>
      <c r="E1138">
        <v>94</v>
      </c>
      <c r="F1138">
        <v>0</v>
      </c>
      <c r="G1138">
        <v>1</v>
      </c>
      <c r="H1138">
        <v>25000</v>
      </c>
      <c r="I1138" t="s">
        <v>132</v>
      </c>
      <c r="J1138">
        <v>8151.86</v>
      </c>
      <c r="K1138">
        <v>25849.599999999999</v>
      </c>
      <c r="L1138">
        <v>47083.199999999997</v>
      </c>
      <c r="M1138">
        <v>92320</v>
      </c>
      <c r="N1138" t="s">
        <v>238</v>
      </c>
      <c r="O1138" t="s">
        <v>239</v>
      </c>
    </row>
    <row r="1139" spans="1:15" x14ac:dyDescent="0.3">
      <c r="A1139" t="str">
        <f t="shared" si="4"/>
        <v>MEDI0201A_HKD_94_0_0_hk_basic_0_Core</v>
      </c>
      <c r="B1139" t="s">
        <v>41</v>
      </c>
      <c r="C1139" t="s">
        <v>18</v>
      </c>
      <c r="E1139">
        <v>94</v>
      </c>
      <c r="F1139">
        <v>0</v>
      </c>
      <c r="G1139">
        <v>0</v>
      </c>
      <c r="H1139">
        <v>0</v>
      </c>
      <c r="I1139" t="s">
        <v>132</v>
      </c>
      <c r="J1139">
        <v>19411.87</v>
      </c>
      <c r="K1139">
        <v>61555.199999999997</v>
      </c>
      <c r="L1139">
        <v>112118.39999999999</v>
      </c>
      <c r="M1139">
        <v>219840</v>
      </c>
      <c r="N1139" t="s">
        <v>238</v>
      </c>
      <c r="O1139" t="s">
        <v>239</v>
      </c>
    </row>
    <row r="1140" spans="1:15" x14ac:dyDescent="0.3">
      <c r="A1140" t="str">
        <f t="shared" si="4"/>
        <v>MEDI0201A_HKD_94_0_0_hk_basic_16000_Core</v>
      </c>
      <c r="B1140" t="s">
        <v>41</v>
      </c>
      <c r="C1140" t="s">
        <v>18</v>
      </c>
      <c r="E1140">
        <v>94</v>
      </c>
      <c r="F1140">
        <v>0</v>
      </c>
      <c r="G1140">
        <v>0</v>
      </c>
      <c r="H1140">
        <v>16000</v>
      </c>
      <c r="I1140" t="s">
        <v>132</v>
      </c>
      <c r="J1140">
        <v>9070.18</v>
      </c>
      <c r="K1140">
        <v>28761.599999999999</v>
      </c>
      <c r="L1140">
        <v>52387.199999999997</v>
      </c>
      <c r="M1140">
        <v>102720</v>
      </c>
      <c r="N1140" t="s">
        <v>238</v>
      </c>
      <c r="O1140" t="s">
        <v>239</v>
      </c>
    </row>
    <row r="1141" spans="1:15" x14ac:dyDescent="0.3">
      <c r="A1141" t="str">
        <f t="shared" si="4"/>
        <v>MEDI0201A_HKD_94_0_0_hk_basic_25000_Core</v>
      </c>
      <c r="B1141" t="s">
        <v>41</v>
      </c>
      <c r="C1141" t="s">
        <v>18</v>
      </c>
      <c r="E1141">
        <v>94</v>
      </c>
      <c r="F1141">
        <v>0</v>
      </c>
      <c r="G1141">
        <v>0</v>
      </c>
      <c r="H1141">
        <v>25000</v>
      </c>
      <c r="I1141" t="s">
        <v>132</v>
      </c>
      <c r="J1141">
        <v>8151.86</v>
      </c>
      <c r="K1141">
        <v>25849.599999999999</v>
      </c>
      <c r="L1141">
        <v>47083.199999999997</v>
      </c>
      <c r="M1141">
        <v>92320</v>
      </c>
      <c r="N1141" t="s">
        <v>238</v>
      </c>
      <c r="O1141" t="s">
        <v>239</v>
      </c>
    </row>
    <row r="1142" spans="1:15" x14ac:dyDescent="0.3">
      <c r="A1142" t="str">
        <f t="shared" si="4"/>
        <v>MEDI0201A_HKD_95_1_1_hk_basic_0_Core</v>
      </c>
      <c r="B1142" t="s">
        <v>41</v>
      </c>
      <c r="C1142" t="s">
        <v>18</v>
      </c>
      <c r="E1142">
        <v>95</v>
      </c>
      <c r="F1142">
        <v>1</v>
      </c>
      <c r="G1142">
        <v>1</v>
      </c>
      <c r="H1142">
        <v>0</v>
      </c>
      <c r="I1142" t="s">
        <v>132</v>
      </c>
      <c r="J1142">
        <v>19708.560000000001</v>
      </c>
      <c r="K1142">
        <v>62496</v>
      </c>
      <c r="L1142">
        <v>113832</v>
      </c>
      <c r="M1142">
        <v>223200</v>
      </c>
      <c r="N1142" t="s">
        <v>238</v>
      </c>
      <c r="O1142" t="s">
        <v>239</v>
      </c>
    </row>
    <row r="1143" spans="1:15" x14ac:dyDescent="0.3">
      <c r="A1143" t="str">
        <f t="shared" si="4"/>
        <v>MEDI0201A_HKD_95_1_1_hk_basic_16000_Core</v>
      </c>
      <c r="B1143" t="s">
        <v>41</v>
      </c>
      <c r="C1143" t="s">
        <v>18</v>
      </c>
      <c r="E1143">
        <v>95</v>
      </c>
      <c r="F1143">
        <v>1</v>
      </c>
      <c r="G1143">
        <v>1</v>
      </c>
      <c r="H1143">
        <v>16000</v>
      </c>
      <c r="I1143" t="s">
        <v>132</v>
      </c>
      <c r="J1143">
        <v>9140.82</v>
      </c>
      <c r="K1143">
        <v>28985.599999999999</v>
      </c>
      <c r="L1143">
        <v>52795.199999999997</v>
      </c>
      <c r="M1143">
        <v>103520</v>
      </c>
      <c r="N1143" t="s">
        <v>238</v>
      </c>
      <c r="O1143" t="s">
        <v>239</v>
      </c>
    </row>
    <row r="1144" spans="1:15" x14ac:dyDescent="0.3">
      <c r="A1144" t="str">
        <f t="shared" si="4"/>
        <v>MEDI0201A_HKD_95_1_1_hk_basic_25000_Core</v>
      </c>
      <c r="B1144" t="s">
        <v>41</v>
      </c>
      <c r="C1144" t="s">
        <v>18</v>
      </c>
      <c r="E1144">
        <v>95</v>
      </c>
      <c r="F1144">
        <v>1</v>
      </c>
      <c r="G1144">
        <v>1</v>
      </c>
      <c r="H1144">
        <v>25000</v>
      </c>
      <c r="I1144" t="s">
        <v>132</v>
      </c>
      <c r="J1144">
        <v>8236.6200000000008</v>
      </c>
      <c r="K1144">
        <v>26118.400000000001</v>
      </c>
      <c r="L1144">
        <v>47572.800000000003</v>
      </c>
      <c r="M1144">
        <v>93280</v>
      </c>
      <c r="N1144" t="s">
        <v>238</v>
      </c>
      <c r="O1144" t="s">
        <v>239</v>
      </c>
    </row>
    <row r="1145" spans="1:15" x14ac:dyDescent="0.3">
      <c r="A1145" t="str">
        <f t="shared" si="4"/>
        <v>MEDI0201A_HKD_95_1_0_hk_basic_0_Core</v>
      </c>
      <c r="B1145" t="s">
        <v>41</v>
      </c>
      <c r="C1145" t="s">
        <v>18</v>
      </c>
      <c r="E1145">
        <v>95</v>
      </c>
      <c r="F1145">
        <v>1</v>
      </c>
      <c r="G1145">
        <v>0</v>
      </c>
      <c r="H1145">
        <v>0</v>
      </c>
      <c r="I1145" t="s">
        <v>132</v>
      </c>
      <c r="J1145">
        <v>19708.560000000001</v>
      </c>
      <c r="K1145">
        <v>62496</v>
      </c>
      <c r="L1145">
        <v>113832</v>
      </c>
      <c r="M1145">
        <v>223200</v>
      </c>
      <c r="N1145" t="s">
        <v>238</v>
      </c>
      <c r="O1145" t="s">
        <v>239</v>
      </c>
    </row>
    <row r="1146" spans="1:15" x14ac:dyDescent="0.3">
      <c r="A1146" t="str">
        <f t="shared" si="4"/>
        <v>MEDI0201A_HKD_95_1_0_hk_basic_16000_Core</v>
      </c>
      <c r="B1146" t="s">
        <v>41</v>
      </c>
      <c r="C1146" t="s">
        <v>18</v>
      </c>
      <c r="E1146">
        <v>95</v>
      </c>
      <c r="F1146">
        <v>1</v>
      </c>
      <c r="G1146">
        <v>0</v>
      </c>
      <c r="H1146">
        <v>16000</v>
      </c>
      <c r="I1146" t="s">
        <v>132</v>
      </c>
      <c r="J1146">
        <v>9140.82</v>
      </c>
      <c r="K1146">
        <v>28985.599999999999</v>
      </c>
      <c r="L1146">
        <v>52795.199999999997</v>
      </c>
      <c r="M1146">
        <v>103520</v>
      </c>
      <c r="N1146" t="s">
        <v>238</v>
      </c>
      <c r="O1146" t="s">
        <v>239</v>
      </c>
    </row>
    <row r="1147" spans="1:15" x14ac:dyDescent="0.3">
      <c r="A1147" t="str">
        <f t="shared" si="4"/>
        <v>MEDI0201A_HKD_95_1_0_hk_basic_25000_Core</v>
      </c>
      <c r="B1147" t="s">
        <v>41</v>
      </c>
      <c r="C1147" t="s">
        <v>18</v>
      </c>
      <c r="E1147">
        <v>95</v>
      </c>
      <c r="F1147">
        <v>1</v>
      </c>
      <c r="G1147">
        <v>0</v>
      </c>
      <c r="H1147">
        <v>25000</v>
      </c>
      <c r="I1147" t="s">
        <v>132</v>
      </c>
      <c r="J1147">
        <v>8236.6200000000008</v>
      </c>
      <c r="K1147">
        <v>26118.400000000001</v>
      </c>
      <c r="L1147">
        <v>47572.800000000003</v>
      </c>
      <c r="M1147">
        <v>93280</v>
      </c>
      <c r="N1147" t="s">
        <v>238</v>
      </c>
      <c r="O1147" t="s">
        <v>239</v>
      </c>
    </row>
    <row r="1148" spans="1:15" x14ac:dyDescent="0.3">
      <c r="A1148" t="str">
        <f t="shared" si="4"/>
        <v>MEDI0201A_HKD_95_0_1_hk_basic_0_Core</v>
      </c>
      <c r="B1148" t="s">
        <v>41</v>
      </c>
      <c r="C1148" t="s">
        <v>18</v>
      </c>
      <c r="E1148">
        <v>95</v>
      </c>
      <c r="F1148">
        <v>0</v>
      </c>
      <c r="G1148">
        <v>1</v>
      </c>
      <c r="H1148">
        <v>0</v>
      </c>
      <c r="I1148" t="s">
        <v>132</v>
      </c>
      <c r="J1148">
        <v>19708.560000000001</v>
      </c>
      <c r="K1148">
        <v>62496</v>
      </c>
      <c r="L1148">
        <v>113832</v>
      </c>
      <c r="M1148">
        <v>223200</v>
      </c>
      <c r="N1148" t="s">
        <v>238</v>
      </c>
      <c r="O1148" t="s">
        <v>239</v>
      </c>
    </row>
    <row r="1149" spans="1:15" x14ac:dyDescent="0.3">
      <c r="A1149" t="str">
        <f t="shared" si="4"/>
        <v>MEDI0201A_HKD_95_0_1_hk_basic_16000_Core</v>
      </c>
      <c r="B1149" t="s">
        <v>41</v>
      </c>
      <c r="C1149" t="s">
        <v>18</v>
      </c>
      <c r="E1149">
        <v>95</v>
      </c>
      <c r="F1149">
        <v>0</v>
      </c>
      <c r="G1149">
        <v>1</v>
      </c>
      <c r="H1149">
        <v>16000</v>
      </c>
      <c r="I1149" t="s">
        <v>132</v>
      </c>
      <c r="J1149">
        <v>9140.82</v>
      </c>
      <c r="K1149">
        <v>28985.599999999999</v>
      </c>
      <c r="L1149">
        <v>52795.199999999997</v>
      </c>
      <c r="M1149">
        <v>103520</v>
      </c>
      <c r="N1149" t="s">
        <v>238</v>
      </c>
      <c r="O1149" t="s">
        <v>239</v>
      </c>
    </row>
    <row r="1150" spans="1:15" x14ac:dyDescent="0.3">
      <c r="A1150" t="str">
        <f t="shared" si="4"/>
        <v>MEDI0201A_HKD_95_0_1_hk_basic_25000_Core</v>
      </c>
      <c r="B1150" t="s">
        <v>41</v>
      </c>
      <c r="C1150" t="s">
        <v>18</v>
      </c>
      <c r="E1150">
        <v>95</v>
      </c>
      <c r="F1150">
        <v>0</v>
      </c>
      <c r="G1150">
        <v>1</v>
      </c>
      <c r="H1150">
        <v>25000</v>
      </c>
      <c r="I1150" t="s">
        <v>132</v>
      </c>
      <c r="J1150">
        <v>8236.6200000000008</v>
      </c>
      <c r="K1150">
        <v>26118.400000000001</v>
      </c>
      <c r="L1150">
        <v>47572.800000000003</v>
      </c>
      <c r="M1150">
        <v>93280</v>
      </c>
      <c r="N1150" t="s">
        <v>238</v>
      </c>
      <c r="O1150" t="s">
        <v>239</v>
      </c>
    </row>
    <row r="1151" spans="1:15" x14ac:dyDescent="0.3">
      <c r="A1151" t="str">
        <f t="shared" si="4"/>
        <v>MEDI0201A_HKD_95_0_0_hk_basic_0_Core</v>
      </c>
      <c r="B1151" t="s">
        <v>41</v>
      </c>
      <c r="C1151" t="s">
        <v>18</v>
      </c>
      <c r="E1151">
        <v>95</v>
      </c>
      <c r="F1151">
        <v>0</v>
      </c>
      <c r="G1151">
        <v>0</v>
      </c>
      <c r="H1151">
        <v>0</v>
      </c>
      <c r="I1151" t="s">
        <v>132</v>
      </c>
      <c r="J1151">
        <v>19708.560000000001</v>
      </c>
      <c r="K1151">
        <v>62496</v>
      </c>
      <c r="L1151">
        <v>113832</v>
      </c>
      <c r="M1151">
        <v>223200</v>
      </c>
      <c r="N1151" t="s">
        <v>238</v>
      </c>
      <c r="O1151" t="s">
        <v>239</v>
      </c>
    </row>
    <row r="1152" spans="1:15" x14ac:dyDescent="0.3">
      <c r="A1152" t="str">
        <f t="shared" si="4"/>
        <v>MEDI0201A_HKD_95_0_0_hk_basic_16000_Core</v>
      </c>
      <c r="B1152" t="s">
        <v>41</v>
      </c>
      <c r="C1152" t="s">
        <v>18</v>
      </c>
      <c r="E1152">
        <v>95</v>
      </c>
      <c r="F1152">
        <v>0</v>
      </c>
      <c r="G1152">
        <v>0</v>
      </c>
      <c r="H1152">
        <v>16000</v>
      </c>
      <c r="I1152" t="s">
        <v>132</v>
      </c>
      <c r="J1152">
        <v>9140.82</v>
      </c>
      <c r="K1152">
        <v>28985.599999999999</v>
      </c>
      <c r="L1152">
        <v>52795.199999999997</v>
      </c>
      <c r="M1152">
        <v>103520</v>
      </c>
      <c r="N1152" t="s">
        <v>238</v>
      </c>
      <c r="O1152" t="s">
        <v>239</v>
      </c>
    </row>
    <row r="1153" spans="1:15" x14ac:dyDescent="0.3">
      <c r="A1153" t="str">
        <f t="shared" si="4"/>
        <v>MEDI0201A_HKD_95_0_0_hk_basic_25000_Core</v>
      </c>
      <c r="B1153" t="s">
        <v>41</v>
      </c>
      <c r="C1153" t="s">
        <v>18</v>
      </c>
      <c r="E1153">
        <v>95</v>
      </c>
      <c r="F1153">
        <v>0</v>
      </c>
      <c r="G1153">
        <v>0</v>
      </c>
      <c r="H1153">
        <v>25000</v>
      </c>
      <c r="I1153" t="s">
        <v>132</v>
      </c>
      <c r="J1153">
        <v>8236.6200000000008</v>
      </c>
      <c r="K1153">
        <v>26118.400000000001</v>
      </c>
      <c r="L1153">
        <v>47572.800000000003</v>
      </c>
      <c r="M1153">
        <v>93280</v>
      </c>
      <c r="N1153" t="s">
        <v>238</v>
      </c>
      <c r="O1153" t="s">
        <v>239</v>
      </c>
    </row>
    <row r="1154" spans="1:15" x14ac:dyDescent="0.3">
      <c r="A1154" t="str">
        <f t="shared" si="4"/>
        <v>MEDI0201A_HKD_96_1_1_hk_basic_0_Core</v>
      </c>
      <c r="B1154" t="s">
        <v>41</v>
      </c>
      <c r="C1154" t="s">
        <v>18</v>
      </c>
      <c r="E1154">
        <v>96</v>
      </c>
      <c r="F1154">
        <v>1</v>
      </c>
      <c r="G1154">
        <v>1</v>
      </c>
      <c r="H1154">
        <v>0</v>
      </c>
      <c r="I1154" t="s">
        <v>132</v>
      </c>
      <c r="J1154">
        <v>20005.25</v>
      </c>
      <c r="K1154">
        <v>63436.800000000003</v>
      </c>
      <c r="L1154">
        <v>115545.60000000001</v>
      </c>
      <c r="M1154">
        <v>226560</v>
      </c>
      <c r="N1154" t="s">
        <v>238</v>
      </c>
      <c r="O1154" t="s">
        <v>239</v>
      </c>
    </row>
    <row r="1155" spans="1:15" x14ac:dyDescent="0.3">
      <c r="A1155" t="str">
        <f t="shared" si="4"/>
        <v>MEDI0201A_HKD_96_1_1_hk_basic_16000_Core</v>
      </c>
      <c r="B1155" t="s">
        <v>41</v>
      </c>
      <c r="C1155" t="s">
        <v>18</v>
      </c>
      <c r="E1155">
        <v>96</v>
      </c>
      <c r="F1155">
        <v>1</v>
      </c>
      <c r="G1155">
        <v>1</v>
      </c>
      <c r="H1155">
        <v>16000</v>
      </c>
      <c r="I1155" t="s">
        <v>132</v>
      </c>
      <c r="J1155">
        <v>9324.48</v>
      </c>
      <c r="K1155">
        <v>29568</v>
      </c>
      <c r="L1155">
        <v>53856</v>
      </c>
      <c r="M1155">
        <v>105600</v>
      </c>
      <c r="N1155" t="s">
        <v>238</v>
      </c>
      <c r="O1155" t="s">
        <v>239</v>
      </c>
    </row>
    <row r="1156" spans="1:15" x14ac:dyDescent="0.3">
      <c r="A1156" t="str">
        <f t="shared" si="4"/>
        <v>MEDI0201A_HKD_96_1_1_hk_basic_25000_Core</v>
      </c>
      <c r="B1156" t="s">
        <v>41</v>
      </c>
      <c r="C1156" t="s">
        <v>18</v>
      </c>
      <c r="E1156">
        <v>96</v>
      </c>
      <c r="F1156">
        <v>1</v>
      </c>
      <c r="G1156">
        <v>1</v>
      </c>
      <c r="H1156">
        <v>25000</v>
      </c>
      <c r="I1156" t="s">
        <v>132</v>
      </c>
      <c r="J1156">
        <v>8406.16</v>
      </c>
      <c r="K1156">
        <v>26656</v>
      </c>
      <c r="L1156">
        <v>48552</v>
      </c>
      <c r="M1156">
        <v>95200</v>
      </c>
      <c r="N1156" t="s">
        <v>238</v>
      </c>
      <c r="O1156" t="s">
        <v>239</v>
      </c>
    </row>
    <row r="1157" spans="1:15" x14ac:dyDescent="0.3">
      <c r="A1157" t="str">
        <f t="shared" si="4"/>
        <v>MEDI0201A_HKD_96_1_0_hk_basic_0_Core</v>
      </c>
      <c r="B1157" t="s">
        <v>41</v>
      </c>
      <c r="C1157" t="s">
        <v>18</v>
      </c>
      <c r="E1157">
        <v>96</v>
      </c>
      <c r="F1157">
        <v>1</v>
      </c>
      <c r="G1157">
        <v>0</v>
      </c>
      <c r="H1157">
        <v>0</v>
      </c>
      <c r="I1157" t="s">
        <v>132</v>
      </c>
      <c r="J1157">
        <v>20005.25</v>
      </c>
      <c r="K1157">
        <v>63436.800000000003</v>
      </c>
      <c r="L1157">
        <v>115545.60000000001</v>
      </c>
      <c r="M1157">
        <v>226560</v>
      </c>
      <c r="N1157" t="s">
        <v>238</v>
      </c>
      <c r="O1157" t="s">
        <v>239</v>
      </c>
    </row>
    <row r="1158" spans="1:15" x14ac:dyDescent="0.3">
      <c r="A1158" t="str">
        <f t="shared" si="4"/>
        <v>MEDI0201A_HKD_96_1_0_hk_basic_16000_Core</v>
      </c>
      <c r="B1158" t="s">
        <v>41</v>
      </c>
      <c r="C1158" t="s">
        <v>18</v>
      </c>
      <c r="E1158">
        <v>96</v>
      </c>
      <c r="F1158">
        <v>1</v>
      </c>
      <c r="G1158">
        <v>0</v>
      </c>
      <c r="H1158">
        <v>16000</v>
      </c>
      <c r="I1158" t="s">
        <v>132</v>
      </c>
      <c r="J1158">
        <v>9324.48</v>
      </c>
      <c r="K1158">
        <v>29568</v>
      </c>
      <c r="L1158">
        <v>53856</v>
      </c>
      <c r="M1158">
        <v>105600</v>
      </c>
      <c r="N1158" t="s">
        <v>238</v>
      </c>
      <c r="O1158" t="s">
        <v>239</v>
      </c>
    </row>
    <row r="1159" spans="1:15" x14ac:dyDescent="0.3">
      <c r="A1159" t="str">
        <f t="shared" si="4"/>
        <v>MEDI0201A_HKD_96_1_0_hk_basic_25000_Core</v>
      </c>
      <c r="B1159" t="s">
        <v>41</v>
      </c>
      <c r="C1159" t="s">
        <v>18</v>
      </c>
      <c r="E1159">
        <v>96</v>
      </c>
      <c r="F1159">
        <v>1</v>
      </c>
      <c r="G1159">
        <v>0</v>
      </c>
      <c r="H1159">
        <v>25000</v>
      </c>
      <c r="I1159" t="s">
        <v>132</v>
      </c>
      <c r="J1159">
        <v>8406.16</v>
      </c>
      <c r="K1159">
        <v>26656</v>
      </c>
      <c r="L1159">
        <v>48552</v>
      </c>
      <c r="M1159">
        <v>95200</v>
      </c>
      <c r="N1159" t="s">
        <v>238</v>
      </c>
      <c r="O1159" t="s">
        <v>239</v>
      </c>
    </row>
    <row r="1160" spans="1:15" x14ac:dyDescent="0.3">
      <c r="A1160" t="str">
        <f t="shared" si="4"/>
        <v>MEDI0201A_HKD_96_0_1_hk_basic_0_Core</v>
      </c>
      <c r="B1160" t="s">
        <v>41</v>
      </c>
      <c r="C1160" t="s">
        <v>18</v>
      </c>
      <c r="E1160">
        <v>96</v>
      </c>
      <c r="F1160">
        <v>0</v>
      </c>
      <c r="G1160">
        <v>1</v>
      </c>
      <c r="H1160">
        <v>0</v>
      </c>
      <c r="I1160" t="s">
        <v>132</v>
      </c>
      <c r="J1160">
        <v>20005.25</v>
      </c>
      <c r="K1160">
        <v>63436.800000000003</v>
      </c>
      <c r="L1160">
        <v>115545.60000000001</v>
      </c>
      <c r="M1160">
        <v>226560</v>
      </c>
      <c r="N1160" t="s">
        <v>238</v>
      </c>
      <c r="O1160" t="s">
        <v>239</v>
      </c>
    </row>
    <row r="1161" spans="1:15" x14ac:dyDescent="0.3">
      <c r="A1161" t="str">
        <f t="shared" si="4"/>
        <v>MEDI0201A_HKD_96_0_1_hk_basic_16000_Core</v>
      </c>
      <c r="B1161" t="s">
        <v>41</v>
      </c>
      <c r="C1161" t="s">
        <v>18</v>
      </c>
      <c r="E1161">
        <v>96</v>
      </c>
      <c r="F1161">
        <v>0</v>
      </c>
      <c r="G1161">
        <v>1</v>
      </c>
      <c r="H1161">
        <v>16000</v>
      </c>
      <c r="I1161" t="s">
        <v>132</v>
      </c>
      <c r="J1161">
        <v>9324.48</v>
      </c>
      <c r="K1161">
        <v>29568</v>
      </c>
      <c r="L1161">
        <v>53856</v>
      </c>
      <c r="M1161">
        <v>105600</v>
      </c>
      <c r="N1161" t="s">
        <v>238</v>
      </c>
      <c r="O1161" t="s">
        <v>239</v>
      </c>
    </row>
    <row r="1162" spans="1:15" x14ac:dyDescent="0.3">
      <c r="A1162" t="str">
        <f t="shared" si="4"/>
        <v>MEDI0201A_HKD_96_0_1_hk_basic_25000_Core</v>
      </c>
      <c r="B1162" t="s">
        <v>41</v>
      </c>
      <c r="C1162" t="s">
        <v>18</v>
      </c>
      <c r="E1162">
        <v>96</v>
      </c>
      <c r="F1162">
        <v>0</v>
      </c>
      <c r="G1162">
        <v>1</v>
      </c>
      <c r="H1162">
        <v>25000</v>
      </c>
      <c r="I1162" t="s">
        <v>132</v>
      </c>
      <c r="J1162">
        <v>8406.16</v>
      </c>
      <c r="K1162">
        <v>26656</v>
      </c>
      <c r="L1162">
        <v>48552</v>
      </c>
      <c r="M1162">
        <v>95200</v>
      </c>
      <c r="N1162" t="s">
        <v>238</v>
      </c>
      <c r="O1162" t="s">
        <v>239</v>
      </c>
    </row>
    <row r="1163" spans="1:15" x14ac:dyDescent="0.3">
      <c r="A1163" t="str">
        <f t="shared" si="4"/>
        <v>MEDI0201A_HKD_96_0_0_hk_basic_0_Core</v>
      </c>
      <c r="B1163" t="s">
        <v>41</v>
      </c>
      <c r="C1163" t="s">
        <v>18</v>
      </c>
      <c r="E1163">
        <v>96</v>
      </c>
      <c r="F1163">
        <v>0</v>
      </c>
      <c r="G1163">
        <v>0</v>
      </c>
      <c r="H1163">
        <v>0</v>
      </c>
      <c r="I1163" t="s">
        <v>132</v>
      </c>
      <c r="J1163">
        <v>20005.25</v>
      </c>
      <c r="K1163">
        <v>63436.800000000003</v>
      </c>
      <c r="L1163">
        <v>115545.60000000001</v>
      </c>
      <c r="M1163">
        <v>226560</v>
      </c>
      <c r="N1163" t="s">
        <v>238</v>
      </c>
      <c r="O1163" t="s">
        <v>239</v>
      </c>
    </row>
    <row r="1164" spans="1:15" x14ac:dyDescent="0.3">
      <c r="A1164" t="str">
        <f t="shared" si="4"/>
        <v>MEDI0201A_HKD_96_0_0_hk_basic_16000_Core</v>
      </c>
      <c r="B1164" t="s">
        <v>41</v>
      </c>
      <c r="C1164" t="s">
        <v>18</v>
      </c>
      <c r="E1164">
        <v>96</v>
      </c>
      <c r="F1164">
        <v>0</v>
      </c>
      <c r="G1164">
        <v>0</v>
      </c>
      <c r="H1164">
        <v>16000</v>
      </c>
      <c r="I1164" t="s">
        <v>132</v>
      </c>
      <c r="J1164">
        <v>9324.48</v>
      </c>
      <c r="K1164">
        <v>29568</v>
      </c>
      <c r="L1164">
        <v>53856</v>
      </c>
      <c r="M1164">
        <v>105600</v>
      </c>
      <c r="N1164" t="s">
        <v>238</v>
      </c>
      <c r="O1164" t="s">
        <v>239</v>
      </c>
    </row>
    <row r="1165" spans="1:15" x14ac:dyDescent="0.3">
      <c r="A1165" t="str">
        <f t="shared" si="4"/>
        <v>MEDI0201A_HKD_96_0_0_hk_basic_25000_Core</v>
      </c>
      <c r="B1165" t="s">
        <v>41</v>
      </c>
      <c r="C1165" t="s">
        <v>18</v>
      </c>
      <c r="E1165">
        <v>96</v>
      </c>
      <c r="F1165">
        <v>0</v>
      </c>
      <c r="G1165">
        <v>0</v>
      </c>
      <c r="H1165">
        <v>25000</v>
      </c>
      <c r="I1165" t="s">
        <v>132</v>
      </c>
      <c r="J1165">
        <v>8406.16</v>
      </c>
      <c r="K1165">
        <v>26656</v>
      </c>
      <c r="L1165">
        <v>48552</v>
      </c>
      <c r="M1165">
        <v>95200</v>
      </c>
      <c r="N1165" t="s">
        <v>238</v>
      </c>
      <c r="O1165" t="s">
        <v>239</v>
      </c>
    </row>
    <row r="1166" spans="1:15" x14ac:dyDescent="0.3">
      <c r="A1166" t="str">
        <f t="shared" si="4"/>
        <v>MEDI0201A_HKD_97_1_1_hk_basic_0_Core</v>
      </c>
      <c r="B1166" t="s">
        <v>41</v>
      </c>
      <c r="C1166" t="s">
        <v>18</v>
      </c>
      <c r="E1166">
        <v>97</v>
      </c>
      <c r="F1166">
        <v>1</v>
      </c>
      <c r="G1166">
        <v>1</v>
      </c>
      <c r="H1166">
        <v>0</v>
      </c>
      <c r="I1166" t="s">
        <v>132</v>
      </c>
      <c r="J1166">
        <v>20259.55</v>
      </c>
      <c r="K1166">
        <v>64243.199999999997</v>
      </c>
      <c r="L1166">
        <v>117014.39999999999</v>
      </c>
      <c r="M1166">
        <v>229440</v>
      </c>
      <c r="N1166" t="s">
        <v>238</v>
      </c>
      <c r="O1166" t="s">
        <v>239</v>
      </c>
    </row>
    <row r="1167" spans="1:15" x14ac:dyDescent="0.3">
      <c r="A1167" t="str">
        <f t="shared" si="4"/>
        <v>MEDI0201A_HKD_97_1_1_hk_basic_16000_Core</v>
      </c>
      <c r="B1167" t="s">
        <v>41</v>
      </c>
      <c r="C1167" t="s">
        <v>18</v>
      </c>
      <c r="E1167">
        <v>97</v>
      </c>
      <c r="F1167">
        <v>1</v>
      </c>
      <c r="G1167">
        <v>1</v>
      </c>
      <c r="H1167">
        <v>16000</v>
      </c>
      <c r="I1167" t="s">
        <v>132</v>
      </c>
      <c r="J1167">
        <v>9423.3799999999992</v>
      </c>
      <c r="K1167">
        <v>29881.599999999999</v>
      </c>
      <c r="L1167">
        <v>54427.199999999997</v>
      </c>
      <c r="M1167">
        <v>106720</v>
      </c>
      <c r="N1167" t="s">
        <v>238</v>
      </c>
      <c r="O1167" t="s">
        <v>239</v>
      </c>
    </row>
    <row r="1168" spans="1:15" x14ac:dyDescent="0.3">
      <c r="A1168" t="str">
        <f t="shared" si="4"/>
        <v>MEDI0201A_HKD_97_1_1_hk_basic_25000_Core</v>
      </c>
      <c r="B1168" t="s">
        <v>41</v>
      </c>
      <c r="C1168" t="s">
        <v>18</v>
      </c>
      <c r="E1168">
        <v>97</v>
      </c>
      <c r="F1168">
        <v>1</v>
      </c>
      <c r="G1168">
        <v>1</v>
      </c>
      <c r="H1168">
        <v>25000</v>
      </c>
      <c r="I1168" t="s">
        <v>132</v>
      </c>
      <c r="J1168">
        <v>8476.7999999999993</v>
      </c>
      <c r="K1168">
        <v>26880</v>
      </c>
      <c r="L1168">
        <v>48960</v>
      </c>
      <c r="M1168">
        <v>96000</v>
      </c>
      <c r="N1168" t="s">
        <v>238</v>
      </c>
      <c r="O1168" t="s">
        <v>239</v>
      </c>
    </row>
    <row r="1169" spans="1:15" x14ac:dyDescent="0.3">
      <c r="A1169" t="str">
        <f t="shared" si="4"/>
        <v>MEDI0201A_HKD_97_1_0_hk_basic_0_Core</v>
      </c>
      <c r="B1169" t="s">
        <v>41</v>
      </c>
      <c r="C1169" t="s">
        <v>18</v>
      </c>
      <c r="E1169">
        <v>97</v>
      </c>
      <c r="F1169">
        <v>1</v>
      </c>
      <c r="G1169">
        <v>0</v>
      </c>
      <c r="H1169">
        <v>0</v>
      </c>
      <c r="I1169" t="s">
        <v>132</v>
      </c>
      <c r="J1169">
        <v>20259.55</v>
      </c>
      <c r="K1169">
        <v>64243.199999999997</v>
      </c>
      <c r="L1169">
        <v>117014.39999999999</v>
      </c>
      <c r="M1169">
        <v>229440</v>
      </c>
      <c r="N1169" t="s">
        <v>238</v>
      </c>
      <c r="O1169" t="s">
        <v>239</v>
      </c>
    </row>
    <row r="1170" spans="1:15" x14ac:dyDescent="0.3">
      <c r="A1170" t="str">
        <f t="shared" si="4"/>
        <v>MEDI0201A_HKD_97_1_0_hk_basic_16000_Core</v>
      </c>
      <c r="B1170" t="s">
        <v>41</v>
      </c>
      <c r="C1170" t="s">
        <v>18</v>
      </c>
      <c r="E1170">
        <v>97</v>
      </c>
      <c r="F1170">
        <v>1</v>
      </c>
      <c r="G1170">
        <v>0</v>
      </c>
      <c r="H1170">
        <v>16000</v>
      </c>
      <c r="I1170" t="s">
        <v>132</v>
      </c>
      <c r="J1170">
        <v>9423.3799999999992</v>
      </c>
      <c r="K1170">
        <v>29881.599999999999</v>
      </c>
      <c r="L1170">
        <v>54427.199999999997</v>
      </c>
      <c r="M1170">
        <v>106720</v>
      </c>
      <c r="N1170" t="s">
        <v>238</v>
      </c>
      <c r="O1170" t="s">
        <v>239</v>
      </c>
    </row>
    <row r="1171" spans="1:15" x14ac:dyDescent="0.3">
      <c r="A1171" t="str">
        <f t="shared" si="4"/>
        <v>MEDI0201A_HKD_97_1_0_hk_basic_25000_Core</v>
      </c>
      <c r="B1171" t="s">
        <v>41</v>
      </c>
      <c r="C1171" t="s">
        <v>18</v>
      </c>
      <c r="E1171">
        <v>97</v>
      </c>
      <c r="F1171">
        <v>1</v>
      </c>
      <c r="G1171">
        <v>0</v>
      </c>
      <c r="H1171">
        <v>25000</v>
      </c>
      <c r="I1171" t="s">
        <v>132</v>
      </c>
      <c r="J1171">
        <v>8476.7999999999993</v>
      </c>
      <c r="K1171">
        <v>26880</v>
      </c>
      <c r="L1171">
        <v>48960</v>
      </c>
      <c r="M1171">
        <v>96000</v>
      </c>
      <c r="N1171" t="s">
        <v>238</v>
      </c>
      <c r="O1171" t="s">
        <v>239</v>
      </c>
    </row>
    <row r="1172" spans="1:15" x14ac:dyDescent="0.3">
      <c r="A1172" t="str">
        <f t="shared" si="4"/>
        <v>MEDI0201A_HKD_97_0_1_hk_basic_0_Core</v>
      </c>
      <c r="B1172" t="s">
        <v>41</v>
      </c>
      <c r="C1172" t="s">
        <v>18</v>
      </c>
      <c r="E1172">
        <v>97</v>
      </c>
      <c r="F1172">
        <v>0</v>
      </c>
      <c r="G1172">
        <v>1</v>
      </c>
      <c r="H1172">
        <v>0</v>
      </c>
      <c r="I1172" t="s">
        <v>132</v>
      </c>
      <c r="J1172">
        <v>20259.55</v>
      </c>
      <c r="K1172">
        <v>64243.199999999997</v>
      </c>
      <c r="L1172">
        <v>117014.39999999999</v>
      </c>
      <c r="M1172">
        <v>229440</v>
      </c>
      <c r="N1172" t="s">
        <v>238</v>
      </c>
      <c r="O1172" t="s">
        <v>239</v>
      </c>
    </row>
    <row r="1173" spans="1:15" x14ac:dyDescent="0.3">
      <c r="A1173" t="str">
        <f t="shared" si="4"/>
        <v>MEDI0201A_HKD_97_0_1_hk_basic_16000_Core</v>
      </c>
      <c r="B1173" t="s">
        <v>41</v>
      </c>
      <c r="C1173" t="s">
        <v>18</v>
      </c>
      <c r="E1173">
        <v>97</v>
      </c>
      <c r="F1173">
        <v>0</v>
      </c>
      <c r="G1173">
        <v>1</v>
      </c>
      <c r="H1173">
        <v>16000</v>
      </c>
      <c r="I1173" t="s">
        <v>132</v>
      </c>
      <c r="J1173">
        <v>9423.3799999999992</v>
      </c>
      <c r="K1173">
        <v>29881.599999999999</v>
      </c>
      <c r="L1173">
        <v>54427.199999999997</v>
      </c>
      <c r="M1173">
        <v>106720</v>
      </c>
      <c r="N1173" t="s">
        <v>238</v>
      </c>
      <c r="O1173" t="s">
        <v>239</v>
      </c>
    </row>
    <row r="1174" spans="1:15" x14ac:dyDescent="0.3">
      <c r="A1174" t="str">
        <f t="shared" si="4"/>
        <v>MEDI0201A_HKD_97_0_1_hk_basic_25000_Core</v>
      </c>
      <c r="B1174" t="s">
        <v>41</v>
      </c>
      <c r="C1174" t="s">
        <v>18</v>
      </c>
      <c r="E1174">
        <v>97</v>
      </c>
      <c r="F1174">
        <v>0</v>
      </c>
      <c r="G1174">
        <v>1</v>
      </c>
      <c r="H1174">
        <v>25000</v>
      </c>
      <c r="I1174" t="s">
        <v>132</v>
      </c>
      <c r="J1174">
        <v>8476.7999999999993</v>
      </c>
      <c r="K1174">
        <v>26880</v>
      </c>
      <c r="L1174">
        <v>48960</v>
      </c>
      <c r="M1174">
        <v>96000</v>
      </c>
      <c r="N1174" t="s">
        <v>238</v>
      </c>
      <c r="O1174" t="s">
        <v>239</v>
      </c>
    </row>
    <row r="1175" spans="1:15" x14ac:dyDescent="0.3">
      <c r="A1175" t="str">
        <f t="shared" si="4"/>
        <v>MEDI0201A_HKD_97_0_0_hk_basic_0_Core</v>
      </c>
      <c r="B1175" t="s">
        <v>41</v>
      </c>
      <c r="C1175" t="s">
        <v>18</v>
      </c>
      <c r="E1175">
        <v>97</v>
      </c>
      <c r="F1175">
        <v>0</v>
      </c>
      <c r="G1175">
        <v>0</v>
      </c>
      <c r="H1175">
        <v>0</v>
      </c>
      <c r="I1175" t="s">
        <v>132</v>
      </c>
      <c r="J1175">
        <v>20259.55</v>
      </c>
      <c r="K1175">
        <v>64243.199999999997</v>
      </c>
      <c r="L1175">
        <v>117014.39999999999</v>
      </c>
      <c r="M1175">
        <v>229440</v>
      </c>
      <c r="N1175" t="s">
        <v>238</v>
      </c>
      <c r="O1175" t="s">
        <v>239</v>
      </c>
    </row>
    <row r="1176" spans="1:15" x14ac:dyDescent="0.3">
      <c r="A1176" t="str">
        <f t="shared" si="4"/>
        <v>MEDI0201A_HKD_97_0_0_hk_basic_16000_Core</v>
      </c>
      <c r="B1176" t="s">
        <v>41</v>
      </c>
      <c r="C1176" t="s">
        <v>18</v>
      </c>
      <c r="E1176">
        <v>97</v>
      </c>
      <c r="F1176">
        <v>0</v>
      </c>
      <c r="G1176">
        <v>0</v>
      </c>
      <c r="H1176">
        <v>16000</v>
      </c>
      <c r="I1176" t="s">
        <v>132</v>
      </c>
      <c r="J1176">
        <v>9423.3799999999992</v>
      </c>
      <c r="K1176">
        <v>29881.599999999999</v>
      </c>
      <c r="L1176">
        <v>54427.199999999997</v>
      </c>
      <c r="M1176">
        <v>106720</v>
      </c>
      <c r="N1176" t="s">
        <v>238</v>
      </c>
      <c r="O1176" t="s">
        <v>239</v>
      </c>
    </row>
    <row r="1177" spans="1:15" x14ac:dyDescent="0.3">
      <c r="A1177" t="str">
        <f t="shared" si="4"/>
        <v>MEDI0201A_HKD_97_0_0_hk_basic_25000_Core</v>
      </c>
      <c r="B1177" t="s">
        <v>41</v>
      </c>
      <c r="C1177" t="s">
        <v>18</v>
      </c>
      <c r="E1177">
        <v>97</v>
      </c>
      <c r="F1177">
        <v>0</v>
      </c>
      <c r="G1177">
        <v>0</v>
      </c>
      <c r="H1177">
        <v>25000</v>
      </c>
      <c r="I1177" t="s">
        <v>132</v>
      </c>
      <c r="J1177">
        <v>8476.7999999999993</v>
      </c>
      <c r="K1177">
        <v>26880</v>
      </c>
      <c r="L1177">
        <v>48960</v>
      </c>
      <c r="M1177">
        <v>96000</v>
      </c>
      <c r="N1177" t="s">
        <v>238</v>
      </c>
      <c r="O1177" t="s">
        <v>239</v>
      </c>
    </row>
    <row r="1178" spans="1:15" x14ac:dyDescent="0.3">
      <c r="A1178" t="str">
        <f t="shared" si="4"/>
        <v>MEDI0201A_HKD_98_1_1_hk_basic_0_Core</v>
      </c>
      <c r="B1178" t="s">
        <v>41</v>
      </c>
      <c r="C1178" t="s">
        <v>18</v>
      </c>
      <c r="E1178">
        <v>98</v>
      </c>
      <c r="F1178">
        <v>1</v>
      </c>
      <c r="G1178">
        <v>1</v>
      </c>
      <c r="H1178">
        <v>0</v>
      </c>
      <c r="I1178" t="s">
        <v>132</v>
      </c>
      <c r="J1178">
        <v>20542.11</v>
      </c>
      <c r="K1178">
        <v>65139.199999999997</v>
      </c>
      <c r="L1178">
        <v>118646.39999999999</v>
      </c>
      <c r="M1178">
        <v>232640</v>
      </c>
      <c r="N1178" t="s">
        <v>238</v>
      </c>
      <c r="O1178" t="s">
        <v>239</v>
      </c>
    </row>
    <row r="1179" spans="1:15" x14ac:dyDescent="0.3">
      <c r="A1179" t="str">
        <f t="shared" si="4"/>
        <v>MEDI0201A_HKD_98_1_1_hk_basic_16000_Core</v>
      </c>
      <c r="B1179" t="s">
        <v>41</v>
      </c>
      <c r="C1179" t="s">
        <v>18</v>
      </c>
      <c r="E1179">
        <v>98</v>
      </c>
      <c r="F1179">
        <v>1</v>
      </c>
      <c r="G1179">
        <v>1</v>
      </c>
      <c r="H1179">
        <v>16000</v>
      </c>
      <c r="I1179" t="s">
        <v>132</v>
      </c>
      <c r="J1179">
        <v>9592.91</v>
      </c>
      <c r="K1179">
        <v>30419.200000000001</v>
      </c>
      <c r="L1179">
        <v>55406.400000000001</v>
      </c>
      <c r="M1179">
        <v>108640</v>
      </c>
      <c r="N1179" t="s">
        <v>238</v>
      </c>
      <c r="O1179" t="s">
        <v>239</v>
      </c>
    </row>
    <row r="1180" spans="1:15" x14ac:dyDescent="0.3">
      <c r="A1180" t="str">
        <f t="shared" si="4"/>
        <v>MEDI0201A_HKD_98_1_1_hk_basic_25000_Core</v>
      </c>
      <c r="B1180" t="s">
        <v>41</v>
      </c>
      <c r="C1180" t="s">
        <v>18</v>
      </c>
      <c r="E1180">
        <v>98</v>
      </c>
      <c r="F1180">
        <v>1</v>
      </c>
      <c r="G1180">
        <v>1</v>
      </c>
      <c r="H1180">
        <v>25000</v>
      </c>
      <c r="I1180" t="s">
        <v>132</v>
      </c>
      <c r="J1180">
        <v>8632.2099999999991</v>
      </c>
      <c r="K1180">
        <v>27372.799999999999</v>
      </c>
      <c r="L1180">
        <v>49857.599999999999</v>
      </c>
      <c r="M1180">
        <v>97760</v>
      </c>
      <c r="N1180" t="s">
        <v>238</v>
      </c>
      <c r="O1180" t="s">
        <v>239</v>
      </c>
    </row>
    <row r="1181" spans="1:15" x14ac:dyDescent="0.3">
      <c r="A1181" t="str">
        <f t="shared" si="4"/>
        <v>MEDI0201A_HKD_98_1_0_hk_basic_0_Core</v>
      </c>
      <c r="B1181" t="s">
        <v>41</v>
      </c>
      <c r="C1181" t="s">
        <v>18</v>
      </c>
      <c r="E1181">
        <v>98</v>
      </c>
      <c r="F1181">
        <v>1</v>
      </c>
      <c r="G1181">
        <v>0</v>
      </c>
      <c r="H1181">
        <v>0</v>
      </c>
      <c r="I1181" t="s">
        <v>132</v>
      </c>
      <c r="J1181">
        <v>20542.11</v>
      </c>
      <c r="K1181">
        <v>65139.199999999997</v>
      </c>
      <c r="L1181">
        <v>118646.39999999999</v>
      </c>
      <c r="M1181">
        <v>232640</v>
      </c>
      <c r="N1181" t="s">
        <v>238</v>
      </c>
      <c r="O1181" t="s">
        <v>239</v>
      </c>
    </row>
    <row r="1182" spans="1:15" x14ac:dyDescent="0.3">
      <c r="A1182" t="str">
        <f t="shared" si="4"/>
        <v>MEDI0201A_HKD_98_1_0_hk_basic_16000_Core</v>
      </c>
      <c r="B1182" t="s">
        <v>41</v>
      </c>
      <c r="C1182" t="s">
        <v>18</v>
      </c>
      <c r="E1182">
        <v>98</v>
      </c>
      <c r="F1182">
        <v>1</v>
      </c>
      <c r="G1182">
        <v>0</v>
      </c>
      <c r="H1182">
        <v>16000</v>
      </c>
      <c r="I1182" t="s">
        <v>132</v>
      </c>
      <c r="J1182">
        <v>9592.91</v>
      </c>
      <c r="K1182">
        <v>30419.200000000001</v>
      </c>
      <c r="L1182">
        <v>55406.400000000001</v>
      </c>
      <c r="M1182">
        <v>108640</v>
      </c>
      <c r="N1182" t="s">
        <v>238</v>
      </c>
      <c r="O1182" t="s">
        <v>239</v>
      </c>
    </row>
    <row r="1183" spans="1:15" x14ac:dyDescent="0.3">
      <c r="A1183" t="str">
        <f t="shared" si="4"/>
        <v>MEDI0201A_HKD_98_1_0_hk_basic_25000_Core</v>
      </c>
      <c r="B1183" t="s">
        <v>41</v>
      </c>
      <c r="C1183" t="s">
        <v>18</v>
      </c>
      <c r="E1183">
        <v>98</v>
      </c>
      <c r="F1183">
        <v>1</v>
      </c>
      <c r="G1183">
        <v>0</v>
      </c>
      <c r="H1183">
        <v>25000</v>
      </c>
      <c r="I1183" t="s">
        <v>132</v>
      </c>
      <c r="J1183">
        <v>8632.2099999999991</v>
      </c>
      <c r="K1183">
        <v>27372.799999999999</v>
      </c>
      <c r="L1183">
        <v>49857.599999999999</v>
      </c>
      <c r="M1183">
        <v>97760</v>
      </c>
      <c r="N1183" t="s">
        <v>238</v>
      </c>
      <c r="O1183" t="s">
        <v>239</v>
      </c>
    </row>
    <row r="1184" spans="1:15" x14ac:dyDescent="0.3">
      <c r="A1184" t="str">
        <f t="shared" si="4"/>
        <v>MEDI0201A_HKD_98_0_1_hk_basic_0_Core</v>
      </c>
      <c r="B1184" t="s">
        <v>41</v>
      </c>
      <c r="C1184" t="s">
        <v>18</v>
      </c>
      <c r="E1184">
        <v>98</v>
      </c>
      <c r="F1184">
        <v>0</v>
      </c>
      <c r="G1184">
        <v>1</v>
      </c>
      <c r="H1184">
        <v>0</v>
      </c>
      <c r="I1184" t="s">
        <v>132</v>
      </c>
      <c r="J1184">
        <v>20542.11</v>
      </c>
      <c r="K1184">
        <v>65139.199999999997</v>
      </c>
      <c r="L1184">
        <v>118646.39999999999</v>
      </c>
      <c r="M1184">
        <v>232640</v>
      </c>
      <c r="N1184" t="s">
        <v>238</v>
      </c>
      <c r="O1184" t="s">
        <v>239</v>
      </c>
    </row>
    <row r="1185" spans="1:15" x14ac:dyDescent="0.3">
      <c r="A1185" t="str">
        <f t="shared" si="4"/>
        <v>MEDI0201A_HKD_98_0_1_hk_basic_16000_Core</v>
      </c>
      <c r="B1185" t="s">
        <v>41</v>
      </c>
      <c r="C1185" t="s">
        <v>18</v>
      </c>
      <c r="E1185">
        <v>98</v>
      </c>
      <c r="F1185">
        <v>0</v>
      </c>
      <c r="G1185">
        <v>1</v>
      </c>
      <c r="H1185">
        <v>16000</v>
      </c>
      <c r="I1185" t="s">
        <v>132</v>
      </c>
      <c r="J1185">
        <v>9592.91</v>
      </c>
      <c r="K1185">
        <v>30419.200000000001</v>
      </c>
      <c r="L1185">
        <v>55406.400000000001</v>
      </c>
      <c r="M1185">
        <v>108640</v>
      </c>
      <c r="N1185" t="s">
        <v>238</v>
      </c>
      <c r="O1185" t="s">
        <v>239</v>
      </c>
    </row>
    <row r="1186" spans="1:15" x14ac:dyDescent="0.3">
      <c r="A1186" t="str">
        <f t="shared" si="4"/>
        <v>MEDI0201A_HKD_98_0_1_hk_basic_25000_Core</v>
      </c>
      <c r="B1186" t="s">
        <v>41</v>
      </c>
      <c r="C1186" t="s">
        <v>18</v>
      </c>
      <c r="E1186">
        <v>98</v>
      </c>
      <c r="F1186">
        <v>0</v>
      </c>
      <c r="G1186">
        <v>1</v>
      </c>
      <c r="H1186">
        <v>25000</v>
      </c>
      <c r="I1186" t="s">
        <v>132</v>
      </c>
      <c r="J1186">
        <v>8632.2099999999991</v>
      </c>
      <c r="K1186">
        <v>27372.799999999999</v>
      </c>
      <c r="L1186">
        <v>49857.599999999999</v>
      </c>
      <c r="M1186">
        <v>97760</v>
      </c>
      <c r="N1186" t="s">
        <v>238</v>
      </c>
      <c r="O1186" t="s">
        <v>239</v>
      </c>
    </row>
    <row r="1187" spans="1:15" x14ac:dyDescent="0.3">
      <c r="A1187" t="str">
        <f t="shared" si="4"/>
        <v>MEDI0201A_HKD_98_0_0_hk_basic_0_Core</v>
      </c>
      <c r="B1187" t="s">
        <v>41</v>
      </c>
      <c r="C1187" t="s">
        <v>18</v>
      </c>
      <c r="E1187">
        <v>98</v>
      </c>
      <c r="F1187">
        <v>0</v>
      </c>
      <c r="G1187">
        <v>0</v>
      </c>
      <c r="H1187">
        <v>0</v>
      </c>
      <c r="I1187" t="s">
        <v>132</v>
      </c>
      <c r="J1187">
        <v>20542.11</v>
      </c>
      <c r="K1187">
        <v>65139.199999999997</v>
      </c>
      <c r="L1187">
        <v>118646.39999999999</v>
      </c>
      <c r="M1187">
        <v>232640</v>
      </c>
      <c r="N1187" t="s">
        <v>238</v>
      </c>
      <c r="O1187" t="s">
        <v>239</v>
      </c>
    </row>
    <row r="1188" spans="1:15" x14ac:dyDescent="0.3">
      <c r="A1188" t="str">
        <f t="shared" si="4"/>
        <v>MEDI0201A_HKD_98_0_0_hk_basic_16000_Core</v>
      </c>
      <c r="B1188" t="s">
        <v>41</v>
      </c>
      <c r="C1188" t="s">
        <v>18</v>
      </c>
      <c r="E1188">
        <v>98</v>
      </c>
      <c r="F1188">
        <v>0</v>
      </c>
      <c r="G1188">
        <v>0</v>
      </c>
      <c r="H1188">
        <v>16000</v>
      </c>
      <c r="I1188" t="s">
        <v>132</v>
      </c>
      <c r="J1188">
        <v>9592.91</v>
      </c>
      <c r="K1188">
        <v>30419.200000000001</v>
      </c>
      <c r="L1188">
        <v>55406.400000000001</v>
      </c>
      <c r="M1188">
        <v>108640</v>
      </c>
      <c r="N1188" t="s">
        <v>238</v>
      </c>
      <c r="O1188" t="s">
        <v>239</v>
      </c>
    </row>
    <row r="1189" spans="1:15" x14ac:dyDescent="0.3">
      <c r="A1189" t="str">
        <f t="shared" si="4"/>
        <v>MEDI0201A_HKD_98_0_0_hk_basic_25000_Core</v>
      </c>
      <c r="B1189" t="s">
        <v>41</v>
      </c>
      <c r="C1189" t="s">
        <v>18</v>
      </c>
      <c r="E1189">
        <v>98</v>
      </c>
      <c r="F1189">
        <v>0</v>
      </c>
      <c r="G1189">
        <v>0</v>
      </c>
      <c r="H1189">
        <v>25000</v>
      </c>
      <c r="I1189" t="s">
        <v>132</v>
      </c>
      <c r="J1189">
        <v>8632.2099999999991</v>
      </c>
      <c r="K1189">
        <v>27372.799999999999</v>
      </c>
      <c r="L1189">
        <v>49857.599999999999</v>
      </c>
      <c r="M1189">
        <v>97760</v>
      </c>
      <c r="N1189" t="s">
        <v>238</v>
      </c>
      <c r="O1189" t="s">
        <v>239</v>
      </c>
    </row>
    <row r="1190" spans="1:15" x14ac:dyDescent="0.3">
      <c r="A1190" t="str">
        <f t="shared" si="4"/>
        <v>MEDI0201A_HKD_99_1_1_hk_basic_0_Core</v>
      </c>
      <c r="B1190" t="s">
        <v>41</v>
      </c>
      <c r="C1190" t="s">
        <v>18</v>
      </c>
      <c r="E1190">
        <v>99</v>
      </c>
      <c r="F1190">
        <v>1</v>
      </c>
      <c r="G1190">
        <v>1</v>
      </c>
      <c r="H1190">
        <v>0</v>
      </c>
      <c r="I1190" t="s">
        <v>132</v>
      </c>
      <c r="J1190">
        <v>20824.669999999998</v>
      </c>
      <c r="K1190">
        <v>66035.199999999997</v>
      </c>
      <c r="L1190">
        <v>120278.39999999999</v>
      </c>
      <c r="M1190">
        <v>235840</v>
      </c>
      <c r="N1190" t="s">
        <v>238</v>
      </c>
      <c r="O1190" t="s">
        <v>239</v>
      </c>
    </row>
    <row r="1191" spans="1:15" x14ac:dyDescent="0.3">
      <c r="A1191" t="str">
        <f t="shared" si="4"/>
        <v>MEDI0201A_HKD_99_1_1_hk_basic_16000_Core</v>
      </c>
      <c r="B1191" t="s">
        <v>41</v>
      </c>
      <c r="C1191" t="s">
        <v>18</v>
      </c>
      <c r="E1191">
        <v>99</v>
      </c>
      <c r="F1191">
        <v>1</v>
      </c>
      <c r="G1191">
        <v>1</v>
      </c>
      <c r="H1191">
        <v>16000</v>
      </c>
      <c r="I1191" t="s">
        <v>132</v>
      </c>
      <c r="J1191">
        <v>9705.94</v>
      </c>
      <c r="K1191">
        <v>30777.599999999999</v>
      </c>
      <c r="L1191">
        <v>56059.199999999997</v>
      </c>
      <c r="M1191">
        <v>109920</v>
      </c>
      <c r="N1191" t="s">
        <v>238</v>
      </c>
      <c r="O1191" t="s">
        <v>239</v>
      </c>
    </row>
    <row r="1192" spans="1:15" x14ac:dyDescent="0.3">
      <c r="A1192" t="str">
        <f t="shared" si="4"/>
        <v>MEDI0201A_HKD_99_1_1_hk_basic_25000_Core</v>
      </c>
      <c r="B1192" t="s">
        <v>41</v>
      </c>
      <c r="C1192" t="s">
        <v>18</v>
      </c>
      <c r="E1192">
        <v>99</v>
      </c>
      <c r="F1192">
        <v>1</v>
      </c>
      <c r="G1192">
        <v>1</v>
      </c>
      <c r="H1192">
        <v>25000</v>
      </c>
      <c r="I1192" t="s">
        <v>132</v>
      </c>
      <c r="J1192">
        <v>8731.1</v>
      </c>
      <c r="K1192">
        <v>27686.400000000001</v>
      </c>
      <c r="L1192">
        <v>50428.800000000003</v>
      </c>
      <c r="M1192">
        <v>98880</v>
      </c>
      <c r="N1192" t="s">
        <v>238</v>
      </c>
      <c r="O1192" t="s">
        <v>239</v>
      </c>
    </row>
    <row r="1193" spans="1:15" x14ac:dyDescent="0.3">
      <c r="A1193" t="str">
        <f t="shared" si="4"/>
        <v>MEDI0201A_HKD_99_1_0_hk_basic_0_Core</v>
      </c>
      <c r="B1193" t="s">
        <v>41</v>
      </c>
      <c r="C1193" t="s">
        <v>18</v>
      </c>
      <c r="E1193">
        <v>99</v>
      </c>
      <c r="F1193">
        <v>1</v>
      </c>
      <c r="G1193">
        <v>0</v>
      </c>
      <c r="H1193">
        <v>0</v>
      </c>
      <c r="I1193" t="s">
        <v>132</v>
      </c>
      <c r="J1193">
        <v>20824.669999999998</v>
      </c>
      <c r="K1193">
        <v>66035.199999999997</v>
      </c>
      <c r="L1193">
        <v>120278.39999999999</v>
      </c>
      <c r="M1193">
        <v>235840</v>
      </c>
      <c r="N1193" t="s">
        <v>238</v>
      </c>
      <c r="O1193" t="s">
        <v>239</v>
      </c>
    </row>
    <row r="1194" spans="1:15" x14ac:dyDescent="0.3">
      <c r="A1194" t="str">
        <f t="shared" si="4"/>
        <v>MEDI0201A_HKD_99_1_0_hk_basic_16000_Core</v>
      </c>
      <c r="B1194" t="s">
        <v>41</v>
      </c>
      <c r="C1194" t="s">
        <v>18</v>
      </c>
      <c r="E1194">
        <v>99</v>
      </c>
      <c r="F1194">
        <v>1</v>
      </c>
      <c r="G1194">
        <v>0</v>
      </c>
      <c r="H1194">
        <v>16000</v>
      </c>
      <c r="I1194" t="s">
        <v>132</v>
      </c>
      <c r="J1194">
        <v>9705.94</v>
      </c>
      <c r="K1194">
        <v>30777.599999999999</v>
      </c>
      <c r="L1194">
        <v>56059.199999999997</v>
      </c>
      <c r="M1194">
        <v>109920</v>
      </c>
      <c r="N1194" t="s">
        <v>238</v>
      </c>
      <c r="O1194" t="s">
        <v>239</v>
      </c>
    </row>
    <row r="1195" spans="1:15" x14ac:dyDescent="0.3">
      <c r="A1195" t="str">
        <f t="shared" si="4"/>
        <v>MEDI0201A_HKD_99_1_0_hk_basic_25000_Core</v>
      </c>
      <c r="B1195" t="s">
        <v>41</v>
      </c>
      <c r="C1195" t="s">
        <v>18</v>
      </c>
      <c r="E1195">
        <v>99</v>
      </c>
      <c r="F1195">
        <v>1</v>
      </c>
      <c r="G1195">
        <v>0</v>
      </c>
      <c r="H1195">
        <v>25000</v>
      </c>
      <c r="I1195" t="s">
        <v>132</v>
      </c>
      <c r="J1195">
        <v>8731.1</v>
      </c>
      <c r="K1195">
        <v>27686.400000000001</v>
      </c>
      <c r="L1195">
        <v>50428.800000000003</v>
      </c>
      <c r="M1195">
        <v>98880</v>
      </c>
      <c r="N1195" t="s">
        <v>238</v>
      </c>
      <c r="O1195" t="s">
        <v>239</v>
      </c>
    </row>
    <row r="1196" spans="1:15" x14ac:dyDescent="0.3">
      <c r="A1196" t="str">
        <f t="shared" si="4"/>
        <v>MEDI0201A_HKD_99_0_1_hk_basic_0_Core</v>
      </c>
      <c r="B1196" t="s">
        <v>41</v>
      </c>
      <c r="C1196" t="s">
        <v>18</v>
      </c>
      <c r="E1196">
        <v>99</v>
      </c>
      <c r="F1196">
        <v>0</v>
      </c>
      <c r="G1196">
        <v>1</v>
      </c>
      <c r="H1196">
        <v>0</v>
      </c>
      <c r="I1196" t="s">
        <v>132</v>
      </c>
      <c r="J1196">
        <v>20824.669999999998</v>
      </c>
      <c r="K1196">
        <v>66035.199999999997</v>
      </c>
      <c r="L1196">
        <v>120278.39999999999</v>
      </c>
      <c r="M1196">
        <v>235840</v>
      </c>
      <c r="N1196" t="s">
        <v>238</v>
      </c>
      <c r="O1196" t="s">
        <v>239</v>
      </c>
    </row>
    <row r="1197" spans="1:15" x14ac:dyDescent="0.3">
      <c r="A1197" t="str">
        <f t="shared" si="4"/>
        <v>MEDI0201A_HKD_99_0_1_hk_basic_16000_Core</v>
      </c>
      <c r="B1197" t="s">
        <v>41</v>
      </c>
      <c r="C1197" t="s">
        <v>18</v>
      </c>
      <c r="E1197">
        <v>99</v>
      </c>
      <c r="F1197">
        <v>0</v>
      </c>
      <c r="G1197">
        <v>1</v>
      </c>
      <c r="H1197">
        <v>16000</v>
      </c>
      <c r="I1197" t="s">
        <v>132</v>
      </c>
      <c r="J1197">
        <v>9705.94</v>
      </c>
      <c r="K1197">
        <v>30777.599999999999</v>
      </c>
      <c r="L1197">
        <v>56059.199999999997</v>
      </c>
      <c r="M1197">
        <v>109920</v>
      </c>
      <c r="N1197" t="s">
        <v>238</v>
      </c>
      <c r="O1197" t="s">
        <v>239</v>
      </c>
    </row>
    <row r="1198" spans="1:15" x14ac:dyDescent="0.3">
      <c r="A1198" t="str">
        <f t="shared" si="4"/>
        <v>MEDI0201A_HKD_99_0_1_hk_basic_25000_Core</v>
      </c>
      <c r="B1198" t="s">
        <v>41</v>
      </c>
      <c r="C1198" t="s">
        <v>18</v>
      </c>
      <c r="E1198">
        <v>99</v>
      </c>
      <c r="F1198">
        <v>0</v>
      </c>
      <c r="G1198">
        <v>1</v>
      </c>
      <c r="H1198">
        <v>25000</v>
      </c>
      <c r="I1198" t="s">
        <v>132</v>
      </c>
      <c r="J1198">
        <v>8731.1</v>
      </c>
      <c r="K1198">
        <v>27686.400000000001</v>
      </c>
      <c r="L1198">
        <v>50428.800000000003</v>
      </c>
      <c r="M1198">
        <v>98880</v>
      </c>
      <c r="N1198" t="s">
        <v>238</v>
      </c>
      <c r="O1198" t="s">
        <v>239</v>
      </c>
    </row>
    <row r="1199" spans="1:15" x14ac:dyDescent="0.3">
      <c r="A1199" t="str">
        <f t="shared" si="4"/>
        <v>MEDI0201A_HKD_99_0_0_hk_basic_0_Core</v>
      </c>
      <c r="B1199" t="s">
        <v>41</v>
      </c>
      <c r="C1199" t="s">
        <v>18</v>
      </c>
      <c r="E1199">
        <v>99</v>
      </c>
      <c r="F1199">
        <v>0</v>
      </c>
      <c r="G1199">
        <v>0</v>
      </c>
      <c r="H1199">
        <v>0</v>
      </c>
      <c r="I1199" t="s">
        <v>132</v>
      </c>
      <c r="J1199">
        <v>20824.669999999998</v>
      </c>
      <c r="K1199">
        <v>66035.199999999997</v>
      </c>
      <c r="L1199">
        <v>120278.39999999999</v>
      </c>
      <c r="M1199">
        <v>235840</v>
      </c>
      <c r="N1199" t="s">
        <v>238</v>
      </c>
      <c r="O1199" t="s">
        <v>239</v>
      </c>
    </row>
    <row r="1200" spans="1:15" x14ac:dyDescent="0.3">
      <c r="A1200" t="str">
        <f t="shared" si="4"/>
        <v>MEDI0201A_HKD_99_0_0_hk_basic_16000_Core</v>
      </c>
      <c r="B1200" t="s">
        <v>41</v>
      </c>
      <c r="C1200" t="s">
        <v>18</v>
      </c>
      <c r="E1200">
        <v>99</v>
      </c>
      <c r="F1200">
        <v>0</v>
      </c>
      <c r="G1200">
        <v>0</v>
      </c>
      <c r="H1200">
        <v>16000</v>
      </c>
      <c r="I1200" t="s">
        <v>132</v>
      </c>
      <c r="J1200">
        <v>9705.94</v>
      </c>
      <c r="K1200">
        <v>30777.599999999999</v>
      </c>
      <c r="L1200">
        <v>56059.199999999997</v>
      </c>
      <c r="M1200">
        <v>109920</v>
      </c>
      <c r="N1200" t="s">
        <v>238</v>
      </c>
      <c r="O1200" t="s">
        <v>239</v>
      </c>
    </row>
    <row r="1201" spans="1:15" x14ac:dyDescent="0.3">
      <c r="A1201" t="str">
        <f t="shared" si="4"/>
        <v>MEDI0201A_HKD_99_0_0_hk_basic_25000_Core</v>
      </c>
      <c r="B1201" t="s">
        <v>41</v>
      </c>
      <c r="C1201" t="s">
        <v>18</v>
      </c>
      <c r="E1201">
        <v>99</v>
      </c>
      <c r="F1201">
        <v>0</v>
      </c>
      <c r="G1201">
        <v>0</v>
      </c>
      <c r="H1201">
        <v>25000</v>
      </c>
      <c r="I1201" t="s">
        <v>132</v>
      </c>
      <c r="J1201">
        <v>8731.1</v>
      </c>
      <c r="K1201">
        <v>27686.400000000001</v>
      </c>
      <c r="L1201">
        <v>50428.800000000003</v>
      </c>
      <c r="M1201">
        <v>98880</v>
      </c>
      <c r="N1201" t="s">
        <v>238</v>
      </c>
      <c r="O1201" t="s">
        <v>239</v>
      </c>
    </row>
    <row r="1202" spans="1:15" x14ac:dyDescent="0.3">
      <c r="A1202" t="str">
        <f t="shared" si="4"/>
        <v>MEDI0201A_HKD_0_1_1_hk_basic_0_Outpatient</v>
      </c>
      <c r="B1202" t="s">
        <v>41</v>
      </c>
      <c r="C1202" t="s">
        <v>18</v>
      </c>
      <c r="E1202">
        <v>0</v>
      </c>
      <c r="F1202">
        <v>1</v>
      </c>
      <c r="G1202">
        <v>1</v>
      </c>
      <c r="H1202">
        <v>0</v>
      </c>
      <c r="I1202" t="s">
        <v>0</v>
      </c>
      <c r="J1202">
        <v>1652.98</v>
      </c>
      <c r="K1202">
        <v>5241.6000000000004</v>
      </c>
      <c r="L1202">
        <v>9547.2000000000007</v>
      </c>
      <c r="M1202">
        <v>18720</v>
      </c>
      <c r="N1202" t="s">
        <v>238</v>
      </c>
      <c r="O1202" t="s">
        <v>239</v>
      </c>
    </row>
    <row r="1203" spans="1:15" x14ac:dyDescent="0.3">
      <c r="A1203" t="str">
        <f t="shared" si="4"/>
        <v>MEDI0201A_HKD_0_1_1_hk_basic_16000_Outpatient</v>
      </c>
      <c r="B1203" t="s">
        <v>41</v>
      </c>
      <c r="C1203" t="s">
        <v>18</v>
      </c>
      <c r="E1203">
        <v>0</v>
      </c>
      <c r="F1203">
        <v>1</v>
      </c>
      <c r="G1203">
        <v>1</v>
      </c>
      <c r="H1203">
        <v>16000</v>
      </c>
      <c r="I1203" t="s">
        <v>0</v>
      </c>
      <c r="J1203">
        <v>847.68</v>
      </c>
      <c r="K1203">
        <v>2688</v>
      </c>
      <c r="L1203">
        <v>4896</v>
      </c>
      <c r="M1203">
        <v>9600</v>
      </c>
      <c r="N1203" t="s">
        <v>238</v>
      </c>
      <c r="O1203" t="s">
        <v>239</v>
      </c>
    </row>
    <row r="1204" spans="1:15" x14ac:dyDescent="0.3">
      <c r="A1204" t="str">
        <f t="shared" si="4"/>
        <v>MEDI0201A_HKD_0_1_1_hk_basic_25000_Outpatient</v>
      </c>
      <c r="B1204" t="s">
        <v>41</v>
      </c>
      <c r="C1204" t="s">
        <v>18</v>
      </c>
      <c r="E1204">
        <v>0</v>
      </c>
      <c r="F1204">
        <v>1</v>
      </c>
      <c r="G1204">
        <v>1</v>
      </c>
      <c r="H1204">
        <v>25000</v>
      </c>
      <c r="I1204" t="s">
        <v>0</v>
      </c>
      <c r="J1204">
        <v>762.91</v>
      </c>
      <c r="K1204">
        <v>2419.1999999999998</v>
      </c>
      <c r="L1204">
        <v>4406.3999999999996</v>
      </c>
      <c r="M1204">
        <v>8640</v>
      </c>
      <c r="N1204" t="s">
        <v>238</v>
      </c>
      <c r="O1204" t="s">
        <v>239</v>
      </c>
    </row>
    <row r="1205" spans="1:15" x14ac:dyDescent="0.3">
      <c r="A1205" t="str">
        <f t="shared" si="4"/>
        <v>MEDI0201A_HKD_0_1_0_hk_basic_0_Outpatient</v>
      </c>
      <c r="B1205" t="s">
        <v>41</v>
      </c>
      <c r="C1205" t="s">
        <v>18</v>
      </c>
      <c r="E1205">
        <v>0</v>
      </c>
      <c r="F1205">
        <v>1</v>
      </c>
      <c r="G1205">
        <v>0</v>
      </c>
      <c r="H1205">
        <v>0</v>
      </c>
      <c r="I1205" t="s">
        <v>0</v>
      </c>
      <c r="J1205">
        <v>1652.98</v>
      </c>
      <c r="K1205">
        <v>5241.6000000000004</v>
      </c>
      <c r="L1205">
        <v>9547.2000000000007</v>
      </c>
      <c r="M1205">
        <v>18720</v>
      </c>
      <c r="N1205" t="s">
        <v>238</v>
      </c>
      <c r="O1205" t="s">
        <v>239</v>
      </c>
    </row>
    <row r="1206" spans="1:15" x14ac:dyDescent="0.3">
      <c r="A1206" t="str">
        <f t="shared" si="4"/>
        <v>MEDI0201A_HKD_0_1_0_hk_basic_16000_Outpatient</v>
      </c>
      <c r="B1206" t="s">
        <v>41</v>
      </c>
      <c r="C1206" t="s">
        <v>18</v>
      </c>
      <c r="E1206">
        <v>0</v>
      </c>
      <c r="F1206">
        <v>1</v>
      </c>
      <c r="G1206">
        <v>0</v>
      </c>
      <c r="H1206">
        <v>16000</v>
      </c>
      <c r="I1206" t="s">
        <v>0</v>
      </c>
      <c r="J1206">
        <v>847.68</v>
      </c>
      <c r="K1206">
        <v>2688</v>
      </c>
      <c r="L1206">
        <v>4896</v>
      </c>
      <c r="M1206">
        <v>9600</v>
      </c>
      <c r="N1206" t="s">
        <v>238</v>
      </c>
      <c r="O1206" t="s">
        <v>239</v>
      </c>
    </row>
    <row r="1207" spans="1:15" x14ac:dyDescent="0.3">
      <c r="A1207" t="str">
        <f t="shared" si="4"/>
        <v>MEDI0201A_HKD_0_1_0_hk_basic_25000_Outpatient</v>
      </c>
      <c r="B1207" t="s">
        <v>41</v>
      </c>
      <c r="C1207" t="s">
        <v>18</v>
      </c>
      <c r="E1207">
        <v>0</v>
      </c>
      <c r="F1207">
        <v>1</v>
      </c>
      <c r="G1207">
        <v>0</v>
      </c>
      <c r="H1207">
        <v>25000</v>
      </c>
      <c r="I1207" t="s">
        <v>0</v>
      </c>
      <c r="J1207">
        <v>762.91</v>
      </c>
      <c r="K1207">
        <v>2419.1999999999998</v>
      </c>
      <c r="L1207">
        <v>4406.3999999999996</v>
      </c>
      <c r="M1207">
        <v>8640</v>
      </c>
      <c r="N1207" t="s">
        <v>238</v>
      </c>
      <c r="O1207" t="s">
        <v>239</v>
      </c>
    </row>
    <row r="1208" spans="1:15" x14ac:dyDescent="0.3">
      <c r="A1208" t="str">
        <f t="shared" si="4"/>
        <v>MEDI0201A_HKD_0_0_1_hk_basic_0_Outpatient</v>
      </c>
      <c r="B1208" t="s">
        <v>41</v>
      </c>
      <c r="C1208" t="s">
        <v>18</v>
      </c>
      <c r="E1208">
        <v>0</v>
      </c>
      <c r="F1208">
        <v>0</v>
      </c>
      <c r="G1208">
        <v>1</v>
      </c>
      <c r="H1208">
        <v>0</v>
      </c>
      <c r="I1208" t="s">
        <v>0</v>
      </c>
      <c r="J1208">
        <v>1652.98</v>
      </c>
      <c r="K1208">
        <v>5241.6000000000004</v>
      </c>
      <c r="L1208">
        <v>9547.2000000000007</v>
      </c>
      <c r="M1208">
        <v>18720</v>
      </c>
      <c r="N1208" t="s">
        <v>238</v>
      </c>
      <c r="O1208" t="s">
        <v>239</v>
      </c>
    </row>
    <row r="1209" spans="1:15" x14ac:dyDescent="0.3">
      <c r="A1209" t="str">
        <f t="shared" si="4"/>
        <v>MEDI0201A_HKD_0_0_1_hk_basic_16000_Outpatient</v>
      </c>
      <c r="B1209" t="s">
        <v>41</v>
      </c>
      <c r="C1209" t="s">
        <v>18</v>
      </c>
      <c r="E1209">
        <v>0</v>
      </c>
      <c r="F1209">
        <v>0</v>
      </c>
      <c r="G1209">
        <v>1</v>
      </c>
      <c r="H1209">
        <v>16000</v>
      </c>
      <c r="I1209" t="s">
        <v>0</v>
      </c>
      <c r="J1209">
        <v>847.68</v>
      </c>
      <c r="K1209">
        <v>2688</v>
      </c>
      <c r="L1209">
        <v>4896</v>
      </c>
      <c r="M1209">
        <v>9600</v>
      </c>
      <c r="N1209" t="s">
        <v>238</v>
      </c>
      <c r="O1209" t="s">
        <v>239</v>
      </c>
    </row>
    <row r="1210" spans="1:15" x14ac:dyDescent="0.3">
      <c r="A1210" t="str">
        <f t="shared" si="4"/>
        <v>MEDI0201A_HKD_0_0_1_hk_basic_25000_Outpatient</v>
      </c>
      <c r="B1210" t="s">
        <v>41</v>
      </c>
      <c r="C1210" t="s">
        <v>18</v>
      </c>
      <c r="E1210">
        <v>0</v>
      </c>
      <c r="F1210">
        <v>0</v>
      </c>
      <c r="G1210">
        <v>1</v>
      </c>
      <c r="H1210">
        <v>25000</v>
      </c>
      <c r="I1210" t="s">
        <v>0</v>
      </c>
      <c r="J1210">
        <v>762.91</v>
      </c>
      <c r="K1210">
        <v>2419.1999999999998</v>
      </c>
      <c r="L1210">
        <v>4406.3999999999996</v>
      </c>
      <c r="M1210">
        <v>8640</v>
      </c>
      <c r="N1210" t="s">
        <v>238</v>
      </c>
      <c r="O1210" t="s">
        <v>239</v>
      </c>
    </row>
    <row r="1211" spans="1:15" x14ac:dyDescent="0.3">
      <c r="A1211" t="str">
        <f t="shared" si="4"/>
        <v>MEDI0201A_HKD_0_0_0_hk_basic_0_Outpatient</v>
      </c>
      <c r="B1211" t="s">
        <v>41</v>
      </c>
      <c r="C1211" t="s">
        <v>18</v>
      </c>
      <c r="E1211">
        <v>0</v>
      </c>
      <c r="F1211">
        <v>0</v>
      </c>
      <c r="G1211">
        <v>0</v>
      </c>
      <c r="H1211">
        <v>0</v>
      </c>
      <c r="I1211" t="s">
        <v>0</v>
      </c>
      <c r="J1211">
        <v>1652.98</v>
      </c>
      <c r="K1211">
        <v>5241.6000000000004</v>
      </c>
      <c r="L1211">
        <v>9547.2000000000007</v>
      </c>
      <c r="M1211">
        <v>18720</v>
      </c>
      <c r="N1211" t="s">
        <v>238</v>
      </c>
      <c r="O1211" t="s">
        <v>239</v>
      </c>
    </row>
    <row r="1212" spans="1:15" x14ac:dyDescent="0.3">
      <c r="A1212" t="str">
        <f t="shared" si="4"/>
        <v>MEDI0201A_HKD_0_0_0_hk_basic_16000_Outpatient</v>
      </c>
      <c r="B1212" t="s">
        <v>41</v>
      </c>
      <c r="C1212" t="s">
        <v>18</v>
      </c>
      <c r="E1212">
        <v>0</v>
      </c>
      <c r="F1212">
        <v>0</v>
      </c>
      <c r="G1212">
        <v>0</v>
      </c>
      <c r="H1212">
        <v>16000</v>
      </c>
      <c r="I1212" t="s">
        <v>0</v>
      </c>
      <c r="J1212">
        <v>847.68</v>
      </c>
      <c r="K1212">
        <v>2688</v>
      </c>
      <c r="L1212">
        <v>4896</v>
      </c>
      <c r="M1212">
        <v>9600</v>
      </c>
      <c r="N1212" t="s">
        <v>238</v>
      </c>
      <c r="O1212" t="s">
        <v>239</v>
      </c>
    </row>
    <row r="1213" spans="1:15" x14ac:dyDescent="0.3">
      <c r="A1213" t="str">
        <f t="shared" si="4"/>
        <v>MEDI0201A_HKD_0_0_0_hk_basic_25000_Outpatient</v>
      </c>
      <c r="B1213" t="s">
        <v>41</v>
      </c>
      <c r="C1213" t="s">
        <v>18</v>
      </c>
      <c r="E1213">
        <v>0</v>
      </c>
      <c r="F1213">
        <v>0</v>
      </c>
      <c r="G1213">
        <v>0</v>
      </c>
      <c r="H1213">
        <v>25000</v>
      </c>
      <c r="I1213" t="s">
        <v>0</v>
      </c>
      <c r="J1213">
        <v>762.91</v>
      </c>
      <c r="K1213">
        <v>2419.1999999999998</v>
      </c>
      <c r="L1213">
        <v>4406.3999999999996</v>
      </c>
      <c r="M1213">
        <v>8640</v>
      </c>
      <c r="N1213" t="s">
        <v>238</v>
      </c>
      <c r="O1213" t="s">
        <v>239</v>
      </c>
    </row>
    <row r="1214" spans="1:15" x14ac:dyDescent="0.3">
      <c r="A1214" t="str">
        <f t="shared" si="4"/>
        <v>MEDI0201A_HKD_1_1_1_hk_basic_0_Outpatient</v>
      </c>
      <c r="B1214" t="s">
        <v>41</v>
      </c>
      <c r="C1214" t="s">
        <v>18</v>
      </c>
      <c r="E1214">
        <v>1</v>
      </c>
      <c r="F1214">
        <v>1</v>
      </c>
      <c r="G1214">
        <v>1</v>
      </c>
      <c r="H1214">
        <v>0</v>
      </c>
      <c r="I1214" t="s">
        <v>0</v>
      </c>
      <c r="J1214">
        <v>1652.98</v>
      </c>
      <c r="K1214">
        <v>5241.6000000000004</v>
      </c>
      <c r="L1214">
        <v>9547.2000000000007</v>
      </c>
      <c r="M1214">
        <v>18720</v>
      </c>
      <c r="N1214" t="s">
        <v>238</v>
      </c>
      <c r="O1214" t="s">
        <v>239</v>
      </c>
    </row>
    <row r="1215" spans="1:15" x14ac:dyDescent="0.3">
      <c r="A1215" t="str">
        <f t="shared" si="4"/>
        <v>MEDI0201A_HKD_1_1_1_hk_basic_16000_Outpatient</v>
      </c>
      <c r="B1215" t="s">
        <v>41</v>
      </c>
      <c r="C1215" t="s">
        <v>18</v>
      </c>
      <c r="E1215">
        <v>1</v>
      </c>
      <c r="F1215">
        <v>1</v>
      </c>
      <c r="G1215">
        <v>1</v>
      </c>
      <c r="H1215">
        <v>16000</v>
      </c>
      <c r="I1215" t="s">
        <v>0</v>
      </c>
      <c r="J1215">
        <v>847.68</v>
      </c>
      <c r="K1215">
        <v>2688</v>
      </c>
      <c r="L1215">
        <v>4896</v>
      </c>
      <c r="M1215">
        <v>9600</v>
      </c>
      <c r="N1215" t="s">
        <v>238</v>
      </c>
      <c r="O1215" t="s">
        <v>239</v>
      </c>
    </row>
    <row r="1216" spans="1:15" x14ac:dyDescent="0.3">
      <c r="A1216" t="str">
        <f t="shared" si="4"/>
        <v>MEDI0201A_HKD_1_1_1_hk_basic_25000_Outpatient</v>
      </c>
      <c r="B1216" t="s">
        <v>41</v>
      </c>
      <c r="C1216" t="s">
        <v>18</v>
      </c>
      <c r="E1216">
        <v>1</v>
      </c>
      <c r="F1216">
        <v>1</v>
      </c>
      <c r="G1216">
        <v>1</v>
      </c>
      <c r="H1216">
        <v>25000</v>
      </c>
      <c r="I1216" t="s">
        <v>0</v>
      </c>
      <c r="J1216">
        <v>762.91</v>
      </c>
      <c r="K1216">
        <v>2419.1999999999998</v>
      </c>
      <c r="L1216">
        <v>4406.3999999999996</v>
      </c>
      <c r="M1216">
        <v>8640</v>
      </c>
      <c r="N1216" t="s">
        <v>238</v>
      </c>
      <c r="O1216" t="s">
        <v>239</v>
      </c>
    </row>
    <row r="1217" spans="1:15" x14ac:dyDescent="0.3">
      <c r="A1217" t="str">
        <f t="shared" si="4"/>
        <v>MEDI0201A_HKD_1_1_0_hk_basic_0_Outpatient</v>
      </c>
      <c r="B1217" t="s">
        <v>41</v>
      </c>
      <c r="C1217" t="s">
        <v>18</v>
      </c>
      <c r="E1217">
        <v>1</v>
      </c>
      <c r="F1217">
        <v>1</v>
      </c>
      <c r="G1217">
        <v>0</v>
      </c>
      <c r="H1217">
        <v>0</v>
      </c>
      <c r="I1217" t="s">
        <v>0</v>
      </c>
      <c r="J1217">
        <v>1652.98</v>
      </c>
      <c r="K1217">
        <v>5241.6000000000004</v>
      </c>
      <c r="L1217">
        <v>9547.2000000000007</v>
      </c>
      <c r="M1217">
        <v>18720</v>
      </c>
      <c r="N1217" t="s">
        <v>238</v>
      </c>
      <c r="O1217" t="s">
        <v>239</v>
      </c>
    </row>
    <row r="1218" spans="1:15" x14ac:dyDescent="0.3">
      <c r="A1218" t="str">
        <f t="shared" si="4"/>
        <v>MEDI0201A_HKD_1_1_0_hk_basic_16000_Outpatient</v>
      </c>
      <c r="B1218" t="s">
        <v>41</v>
      </c>
      <c r="C1218" t="s">
        <v>18</v>
      </c>
      <c r="E1218">
        <v>1</v>
      </c>
      <c r="F1218">
        <v>1</v>
      </c>
      <c r="G1218">
        <v>0</v>
      </c>
      <c r="H1218">
        <v>16000</v>
      </c>
      <c r="I1218" t="s">
        <v>0</v>
      </c>
      <c r="J1218">
        <v>847.68</v>
      </c>
      <c r="K1218">
        <v>2688</v>
      </c>
      <c r="L1218">
        <v>4896</v>
      </c>
      <c r="M1218">
        <v>9600</v>
      </c>
      <c r="N1218" t="s">
        <v>238</v>
      </c>
      <c r="O1218" t="s">
        <v>239</v>
      </c>
    </row>
    <row r="1219" spans="1:15" x14ac:dyDescent="0.3">
      <c r="A1219" t="str">
        <f t="shared" si="4"/>
        <v>MEDI0201A_HKD_1_1_0_hk_basic_25000_Outpatient</v>
      </c>
      <c r="B1219" t="s">
        <v>41</v>
      </c>
      <c r="C1219" t="s">
        <v>18</v>
      </c>
      <c r="E1219">
        <v>1</v>
      </c>
      <c r="F1219">
        <v>1</v>
      </c>
      <c r="G1219">
        <v>0</v>
      </c>
      <c r="H1219">
        <v>25000</v>
      </c>
      <c r="I1219" t="s">
        <v>0</v>
      </c>
      <c r="J1219">
        <v>762.91</v>
      </c>
      <c r="K1219">
        <v>2419.1999999999998</v>
      </c>
      <c r="L1219">
        <v>4406.3999999999996</v>
      </c>
      <c r="M1219">
        <v>8640</v>
      </c>
      <c r="N1219" t="s">
        <v>238</v>
      </c>
      <c r="O1219" t="s">
        <v>239</v>
      </c>
    </row>
    <row r="1220" spans="1:15" x14ac:dyDescent="0.3">
      <c r="A1220" t="str">
        <f t="shared" si="4"/>
        <v>MEDI0201A_HKD_1_0_1_hk_basic_0_Outpatient</v>
      </c>
      <c r="B1220" t="s">
        <v>41</v>
      </c>
      <c r="C1220" t="s">
        <v>18</v>
      </c>
      <c r="E1220">
        <v>1</v>
      </c>
      <c r="F1220">
        <v>0</v>
      </c>
      <c r="G1220">
        <v>1</v>
      </c>
      <c r="H1220">
        <v>0</v>
      </c>
      <c r="I1220" t="s">
        <v>0</v>
      </c>
      <c r="J1220">
        <v>1652.98</v>
      </c>
      <c r="K1220">
        <v>5241.6000000000004</v>
      </c>
      <c r="L1220">
        <v>9547.2000000000007</v>
      </c>
      <c r="M1220">
        <v>18720</v>
      </c>
      <c r="N1220" t="s">
        <v>238</v>
      </c>
      <c r="O1220" t="s">
        <v>239</v>
      </c>
    </row>
    <row r="1221" spans="1:15" x14ac:dyDescent="0.3">
      <c r="A1221" t="str">
        <f t="shared" si="4"/>
        <v>MEDI0201A_HKD_1_0_1_hk_basic_16000_Outpatient</v>
      </c>
      <c r="B1221" t="s">
        <v>41</v>
      </c>
      <c r="C1221" t="s">
        <v>18</v>
      </c>
      <c r="E1221">
        <v>1</v>
      </c>
      <c r="F1221">
        <v>0</v>
      </c>
      <c r="G1221">
        <v>1</v>
      </c>
      <c r="H1221">
        <v>16000</v>
      </c>
      <c r="I1221" t="s">
        <v>0</v>
      </c>
      <c r="J1221">
        <v>847.68</v>
      </c>
      <c r="K1221">
        <v>2688</v>
      </c>
      <c r="L1221">
        <v>4896</v>
      </c>
      <c r="M1221">
        <v>9600</v>
      </c>
      <c r="N1221" t="s">
        <v>238</v>
      </c>
      <c r="O1221" t="s">
        <v>239</v>
      </c>
    </row>
    <row r="1222" spans="1:15" x14ac:dyDescent="0.3">
      <c r="A1222" t="str">
        <f t="shared" si="4"/>
        <v>MEDI0201A_HKD_1_0_1_hk_basic_25000_Outpatient</v>
      </c>
      <c r="B1222" t="s">
        <v>41</v>
      </c>
      <c r="C1222" t="s">
        <v>18</v>
      </c>
      <c r="E1222">
        <v>1</v>
      </c>
      <c r="F1222">
        <v>0</v>
      </c>
      <c r="G1222">
        <v>1</v>
      </c>
      <c r="H1222">
        <v>25000</v>
      </c>
      <c r="I1222" t="s">
        <v>0</v>
      </c>
      <c r="J1222">
        <v>762.91</v>
      </c>
      <c r="K1222">
        <v>2419.1999999999998</v>
      </c>
      <c r="L1222">
        <v>4406.3999999999996</v>
      </c>
      <c r="M1222">
        <v>8640</v>
      </c>
      <c r="N1222" t="s">
        <v>238</v>
      </c>
      <c r="O1222" t="s">
        <v>239</v>
      </c>
    </row>
    <row r="1223" spans="1:15" x14ac:dyDescent="0.3">
      <c r="A1223" t="str">
        <f t="shared" si="4"/>
        <v>MEDI0201A_HKD_1_0_0_hk_basic_0_Outpatient</v>
      </c>
      <c r="B1223" t="s">
        <v>41</v>
      </c>
      <c r="C1223" t="s">
        <v>18</v>
      </c>
      <c r="E1223">
        <v>1</v>
      </c>
      <c r="F1223">
        <v>0</v>
      </c>
      <c r="G1223">
        <v>0</v>
      </c>
      <c r="H1223">
        <v>0</v>
      </c>
      <c r="I1223" t="s">
        <v>0</v>
      </c>
      <c r="J1223">
        <v>1652.98</v>
      </c>
      <c r="K1223">
        <v>5241.6000000000004</v>
      </c>
      <c r="L1223">
        <v>9547.2000000000007</v>
      </c>
      <c r="M1223">
        <v>18720</v>
      </c>
      <c r="N1223" t="s">
        <v>238</v>
      </c>
      <c r="O1223" t="s">
        <v>239</v>
      </c>
    </row>
    <row r="1224" spans="1:15" x14ac:dyDescent="0.3">
      <c r="A1224" t="str">
        <f t="shared" si="4"/>
        <v>MEDI0201A_HKD_1_0_0_hk_basic_16000_Outpatient</v>
      </c>
      <c r="B1224" t="s">
        <v>41</v>
      </c>
      <c r="C1224" t="s">
        <v>18</v>
      </c>
      <c r="E1224">
        <v>1</v>
      </c>
      <c r="F1224">
        <v>0</v>
      </c>
      <c r="G1224">
        <v>0</v>
      </c>
      <c r="H1224">
        <v>16000</v>
      </c>
      <c r="I1224" t="s">
        <v>0</v>
      </c>
      <c r="J1224">
        <v>847.68</v>
      </c>
      <c r="K1224">
        <v>2688</v>
      </c>
      <c r="L1224">
        <v>4896</v>
      </c>
      <c r="M1224">
        <v>9600</v>
      </c>
      <c r="N1224" t="s">
        <v>238</v>
      </c>
      <c r="O1224" t="s">
        <v>239</v>
      </c>
    </row>
    <row r="1225" spans="1:15" x14ac:dyDescent="0.3">
      <c r="A1225" t="str">
        <f t="shared" si="4"/>
        <v>MEDI0201A_HKD_1_0_0_hk_basic_25000_Outpatient</v>
      </c>
      <c r="B1225" t="s">
        <v>41</v>
      </c>
      <c r="C1225" t="s">
        <v>18</v>
      </c>
      <c r="E1225">
        <v>1</v>
      </c>
      <c r="F1225">
        <v>0</v>
      </c>
      <c r="G1225">
        <v>0</v>
      </c>
      <c r="H1225">
        <v>25000</v>
      </c>
      <c r="I1225" t="s">
        <v>0</v>
      </c>
      <c r="J1225">
        <v>762.91</v>
      </c>
      <c r="K1225">
        <v>2419.1999999999998</v>
      </c>
      <c r="L1225">
        <v>4406.3999999999996</v>
      </c>
      <c r="M1225">
        <v>8640</v>
      </c>
      <c r="N1225" t="s">
        <v>238</v>
      </c>
      <c r="O1225" t="s">
        <v>239</v>
      </c>
    </row>
    <row r="1226" spans="1:15" x14ac:dyDescent="0.3">
      <c r="A1226" t="str">
        <f t="shared" si="4"/>
        <v>MEDI0201A_HKD_2_1_1_hk_basic_0_Outpatient</v>
      </c>
      <c r="B1226" t="s">
        <v>41</v>
      </c>
      <c r="C1226" t="s">
        <v>18</v>
      </c>
      <c r="E1226">
        <v>2</v>
      </c>
      <c r="F1226">
        <v>1</v>
      </c>
      <c r="G1226">
        <v>1</v>
      </c>
      <c r="H1226">
        <v>0</v>
      </c>
      <c r="I1226" t="s">
        <v>0</v>
      </c>
      <c r="J1226">
        <v>1652.98</v>
      </c>
      <c r="K1226">
        <v>5241.6000000000004</v>
      </c>
      <c r="L1226">
        <v>9547.2000000000007</v>
      </c>
      <c r="M1226">
        <v>18720</v>
      </c>
      <c r="N1226" t="s">
        <v>238</v>
      </c>
      <c r="O1226" t="s">
        <v>239</v>
      </c>
    </row>
    <row r="1227" spans="1:15" x14ac:dyDescent="0.3">
      <c r="A1227" t="str">
        <f t="shared" si="4"/>
        <v>MEDI0201A_HKD_2_1_1_hk_basic_16000_Outpatient</v>
      </c>
      <c r="B1227" t="s">
        <v>41</v>
      </c>
      <c r="C1227" t="s">
        <v>18</v>
      </c>
      <c r="E1227">
        <v>2</v>
      </c>
      <c r="F1227">
        <v>1</v>
      </c>
      <c r="G1227">
        <v>1</v>
      </c>
      <c r="H1227">
        <v>16000</v>
      </c>
      <c r="I1227" t="s">
        <v>0</v>
      </c>
      <c r="J1227">
        <v>847.68</v>
      </c>
      <c r="K1227">
        <v>2688</v>
      </c>
      <c r="L1227">
        <v>4896</v>
      </c>
      <c r="M1227">
        <v>9600</v>
      </c>
      <c r="N1227" t="s">
        <v>238</v>
      </c>
      <c r="O1227" t="s">
        <v>239</v>
      </c>
    </row>
    <row r="1228" spans="1:15" x14ac:dyDescent="0.3">
      <c r="A1228" t="str">
        <f t="shared" si="4"/>
        <v>MEDI0201A_HKD_2_1_1_hk_basic_25000_Outpatient</v>
      </c>
      <c r="B1228" t="s">
        <v>41</v>
      </c>
      <c r="C1228" t="s">
        <v>18</v>
      </c>
      <c r="E1228">
        <v>2</v>
      </c>
      <c r="F1228">
        <v>1</v>
      </c>
      <c r="G1228">
        <v>1</v>
      </c>
      <c r="H1228">
        <v>25000</v>
      </c>
      <c r="I1228" t="s">
        <v>0</v>
      </c>
      <c r="J1228">
        <v>762.91</v>
      </c>
      <c r="K1228">
        <v>2419.1999999999998</v>
      </c>
      <c r="L1228">
        <v>4406.3999999999996</v>
      </c>
      <c r="M1228">
        <v>8640</v>
      </c>
      <c r="N1228" t="s">
        <v>238</v>
      </c>
      <c r="O1228" t="s">
        <v>239</v>
      </c>
    </row>
    <row r="1229" spans="1:15" x14ac:dyDescent="0.3">
      <c r="A1229" t="str">
        <f t="shared" si="4"/>
        <v>MEDI0201A_HKD_2_1_0_hk_basic_0_Outpatient</v>
      </c>
      <c r="B1229" t="s">
        <v>41</v>
      </c>
      <c r="C1229" t="s">
        <v>18</v>
      </c>
      <c r="E1229">
        <v>2</v>
      </c>
      <c r="F1229">
        <v>1</v>
      </c>
      <c r="G1229">
        <v>0</v>
      </c>
      <c r="H1229">
        <v>0</v>
      </c>
      <c r="I1229" t="s">
        <v>0</v>
      </c>
      <c r="J1229">
        <v>1652.98</v>
      </c>
      <c r="K1229">
        <v>5241.6000000000004</v>
      </c>
      <c r="L1229">
        <v>9547.2000000000007</v>
      </c>
      <c r="M1229">
        <v>18720</v>
      </c>
      <c r="N1229" t="s">
        <v>238</v>
      </c>
      <c r="O1229" t="s">
        <v>239</v>
      </c>
    </row>
    <row r="1230" spans="1:15" x14ac:dyDescent="0.3">
      <c r="A1230" t="str">
        <f t="shared" si="4"/>
        <v>MEDI0201A_HKD_2_1_0_hk_basic_16000_Outpatient</v>
      </c>
      <c r="B1230" t="s">
        <v>41</v>
      </c>
      <c r="C1230" t="s">
        <v>18</v>
      </c>
      <c r="E1230">
        <v>2</v>
      </c>
      <c r="F1230">
        <v>1</v>
      </c>
      <c r="G1230">
        <v>0</v>
      </c>
      <c r="H1230">
        <v>16000</v>
      </c>
      <c r="I1230" t="s">
        <v>0</v>
      </c>
      <c r="J1230">
        <v>847.68</v>
      </c>
      <c r="K1230">
        <v>2688</v>
      </c>
      <c r="L1230">
        <v>4896</v>
      </c>
      <c r="M1230">
        <v>9600</v>
      </c>
      <c r="N1230" t="s">
        <v>238</v>
      </c>
      <c r="O1230" t="s">
        <v>239</v>
      </c>
    </row>
    <row r="1231" spans="1:15" x14ac:dyDescent="0.3">
      <c r="A1231" t="str">
        <f t="shared" si="4"/>
        <v>MEDI0201A_HKD_2_1_0_hk_basic_25000_Outpatient</v>
      </c>
      <c r="B1231" t="s">
        <v>41</v>
      </c>
      <c r="C1231" t="s">
        <v>18</v>
      </c>
      <c r="E1231">
        <v>2</v>
      </c>
      <c r="F1231">
        <v>1</v>
      </c>
      <c r="G1231">
        <v>0</v>
      </c>
      <c r="H1231">
        <v>25000</v>
      </c>
      <c r="I1231" t="s">
        <v>0</v>
      </c>
      <c r="J1231">
        <v>762.91</v>
      </c>
      <c r="K1231">
        <v>2419.1999999999998</v>
      </c>
      <c r="L1231">
        <v>4406.3999999999996</v>
      </c>
      <c r="M1231">
        <v>8640</v>
      </c>
      <c r="N1231" t="s">
        <v>238</v>
      </c>
      <c r="O1231" t="s">
        <v>239</v>
      </c>
    </row>
    <row r="1232" spans="1:15" x14ac:dyDescent="0.3">
      <c r="A1232" t="str">
        <f t="shared" si="4"/>
        <v>MEDI0201A_HKD_2_0_1_hk_basic_0_Outpatient</v>
      </c>
      <c r="B1232" t="s">
        <v>41</v>
      </c>
      <c r="C1232" t="s">
        <v>18</v>
      </c>
      <c r="E1232">
        <v>2</v>
      </c>
      <c r="F1232">
        <v>0</v>
      </c>
      <c r="G1232">
        <v>1</v>
      </c>
      <c r="H1232">
        <v>0</v>
      </c>
      <c r="I1232" t="s">
        <v>0</v>
      </c>
      <c r="J1232">
        <v>1652.98</v>
      </c>
      <c r="K1232">
        <v>5241.6000000000004</v>
      </c>
      <c r="L1232">
        <v>9547.2000000000007</v>
      </c>
      <c r="M1232">
        <v>18720</v>
      </c>
      <c r="N1232" t="s">
        <v>238</v>
      </c>
      <c r="O1232" t="s">
        <v>239</v>
      </c>
    </row>
    <row r="1233" spans="1:15" x14ac:dyDescent="0.3">
      <c r="A1233" t="str">
        <f t="shared" si="4"/>
        <v>MEDI0201A_HKD_2_0_1_hk_basic_16000_Outpatient</v>
      </c>
      <c r="B1233" t="s">
        <v>41</v>
      </c>
      <c r="C1233" t="s">
        <v>18</v>
      </c>
      <c r="E1233">
        <v>2</v>
      </c>
      <c r="F1233">
        <v>0</v>
      </c>
      <c r="G1233">
        <v>1</v>
      </c>
      <c r="H1233">
        <v>16000</v>
      </c>
      <c r="I1233" t="s">
        <v>0</v>
      </c>
      <c r="J1233">
        <v>847.68</v>
      </c>
      <c r="K1233">
        <v>2688</v>
      </c>
      <c r="L1233">
        <v>4896</v>
      </c>
      <c r="M1233">
        <v>9600</v>
      </c>
      <c r="N1233" t="s">
        <v>238</v>
      </c>
      <c r="O1233" t="s">
        <v>239</v>
      </c>
    </row>
    <row r="1234" spans="1:15" x14ac:dyDescent="0.3">
      <c r="A1234" t="str">
        <f t="shared" si="4"/>
        <v>MEDI0201A_HKD_2_0_1_hk_basic_25000_Outpatient</v>
      </c>
      <c r="B1234" t="s">
        <v>41</v>
      </c>
      <c r="C1234" t="s">
        <v>18</v>
      </c>
      <c r="E1234">
        <v>2</v>
      </c>
      <c r="F1234">
        <v>0</v>
      </c>
      <c r="G1234">
        <v>1</v>
      </c>
      <c r="H1234">
        <v>25000</v>
      </c>
      <c r="I1234" t="s">
        <v>0</v>
      </c>
      <c r="J1234">
        <v>762.91</v>
      </c>
      <c r="K1234">
        <v>2419.1999999999998</v>
      </c>
      <c r="L1234">
        <v>4406.3999999999996</v>
      </c>
      <c r="M1234">
        <v>8640</v>
      </c>
      <c r="N1234" t="s">
        <v>238</v>
      </c>
      <c r="O1234" t="s">
        <v>239</v>
      </c>
    </row>
    <row r="1235" spans="1:15" x14ac:dyDescent="0.3">
      <c r="A1235" t="str">
        <f t="shared" si="4"/>
        <v>MEDI0201A_HKD_2_0_0_hk_basic_0_Outpatient</v>
      </c>
      <c r="B1235" t="s">
        <v>41</v>
      </c>
      <c r="C1235" t="s">
        <v>18</v>
      </c>
      <c r="E1235">
        <v>2</v>
      </c>
      <c r="F1235">
        <v>0</v>
      </c>
      <c r="G1235">
        <v>0</v>
      </c>
      <c r="H1235">
        <v>0</v>
      </c>
      <c r="I1235" t="s">
        <v>0</v>
      </c>
      <c r="J1235">
        <v>1652.98</v>
      </c>
      <c r="K1235">
        <v>5241.6000000000004</v>
      </c>
      <c r="L1235">
        <v>9547.2000000000007</v>
      </c>
      <c r="M1235">
        <v>18720</v>
      </c>
      <c r="N1235" t="s">
        <v>238</v>
      </c>
      <c r="O1235" t="s">
        <v>239</v>
      </c>
    </row>
    <row r="1236" spans="1:15" x14ac:dyDescent="0.3">
      <c r="A1236" t="str">
        <f t="shared" si="4"/>
        <v>MEDI0201A_HKD_2_0_0_hk_basic_16000_Outpatient</v>
      </c>
      <c r="B1236" t="s">
        <v>41</v>
      </c>
      <c r="C1236" t="s">
        <v>18</v>
      </c>
      <c r="E1236">
        <v>2</v>
      </c>
      <c r="F1236">
        <v>0</v>
      </c>
      <c r="G1236">
        <v>0</v>
      </c>
      <c r="H1236">
        <v>16000</v>
      </c>
      <c r="I1236" t="s">
        <v>0</v>
      </c>
      <c r="J1236">
        <v>847.68</v>
      </c>
      <c r="K1236">
        <v>2688</v>
      </c>
      <c r="L1236">
        <v>4896</v>
      </c>
      <c r="M1236">
        <v>9600</v>
      </c>
      <c r="N1236" t="s">
        <v>238</v>
      </c>
      <c r="O1236" t="s">
        <v>239</v>
      </c>
    </row>
    <row r="1237" spans="1:15" x14ac:dyDescent="0.3">
      <c r="A1237" t="str">
        <f t="shared" si="4"/>
        <v>MEDI0201A_HKD_2_0_0_hk_basic_25000_Outpatient</v>
      </c>
      <c r="B1237" t="s">
        <v>41</v>
      </c>
      <c r="C1237" t="s">
        <v>18</v>
      </c>
      <c r="E1237">
        <v>2</v>
      </c>
      <c r="F1237">
        <v>0</v>
      </c>
      <c r="G1237">
        <v>0</v>
      </c>
      <c r="H1237">
        <v>25000</v>
      </c>
      <c r="I1237" t="s">
        <v>0</v>
      </c>
      <c r="J1237">
        <v>762.91</v>
      </c>
      <c r="K1237">
        <v>2419.1999999999998</v>
      </c>
      <c r="L1237">
        <v>4406.3999999999996</v>
      </c>
      <c r="M1237">
        <v>8640</v>
      </c>
      <c r="N1237" t="s">
        <v>238</v>
      </c>
      <c r="O1237" t="s">
        <v>239</v>
      </c>
    </row>
    <row r="1238" spans="1:15" x14ac:dyDescent="0.3">
      <c r="A1238" t="str">
        <f t="shared" si="4"/>
        <v>MEDI0201A_HKD_3_1_1_hk_basic_0_Outpatient</v>
      </c>
      <c r="B1238" t="s">
        <v>41</v>
      </c>
      <c r="C1238" t="s">
        <v>18</v>
      </c>
      <c r="E1238">
        <v>3</v>
      </c>
      <c r="F1238">
        <v>1</v>
      </c>
      <c r="G1238">
        <v>1</v>
      </c>
      <c r="H1238">
        <v>0</v>
      </c>
      <c r="I1238" t="s">
        <v>0</v>
      </c>
      <c r="J1238">
        <v>1652.98</v>
      </c>
      <c r="K1238">
        <v>5241.6000000000004</v>
      </c>
      <c r="L1238">
        <v>9547.2000000000007</v>
      </c>
      <c r="M1238">
        <v>18720</v>
      </c>
      <c r="N1238" t="s">
        <v>238</v>
      </c>
      <c r="O1238" t="s">
        <v>239</v>
      </c>
    </row>
    <row r="1239" spans="1:15" x14ac:dyDescent="0.3">
      <c r="A1239" t="str">
        <f t="shared" si="4"/>
        <v>MEDI0201A_HKD_3_1_1_hk_basic_16000_Outpatient</v>
      </c>
      <c r="B1239" t="s">
        <v>41</v>
      </c>
      <c r="C1239" t="s">
        <v>18</v>
      </c>
      <c r="E1239">
        <v>3</v>
      </c>
      <c r="F1239">
        <v>1</v>
      </c>
      <c r="G1239">
        <v>1</v>
      </c>
      <c r="H1239">
        <v>16000</v>
      </c>
      <c r="I1239" t="s">
        <v>0</v>
      </c>
      <c r="J1239">
        <v>847.68</v>
      </c>
      <c r="K1239">
        <v>2688</v>
      </c>
      <c r="L1239">
        <v>4896</v>
      </c>
      <c r="M1239">
        <v>9600</v>
      </c>
      <c r="N1239" t="s">
        <v>238</v>
      </c>
      <c r="O1239" t="s">
        <v>239</v>
      </c>
    </row>
    <row r="1240" spans="1:15" x14ac:dyDescent="0.3">
      <c r="A1240" t="str">
        <f t="shared" si="4"/>
        <v>MEDI0201A_HKD_3_1_1_hk_basic_25000_Outpatient</v>
      </c>
      <c r="B1240" t="s">
        <v>41</v>
      </c>
      <c r="C1240" t="s">
        <v>18</v>
      </c>
      <c r="E1240">
        <v>3</v>
      </c>
      <c r="F1240">
        <v>1</v>
      </c>
      <c r="G1240">
        <v>1</v>
      </c>
      <c r="H1240">
        <v>25000</v>
      </c>
      <c r="I1240" t="s">
        <v>0</v>
      </c>
      <c r="J1240">
        <v>762.91</v>
      </c>
      <c r="K1240">
        <v>2419.1999999999998</v>
      </c>
      <c r="L1240">
        <v>4406.3999999999996</v>
      </c>
      <c r="M1240">
        <v>8640</v>
      </c>
      <c r="N1240" t="s">
        <v>238</v>
      </c>
      <c r="O1240" t="s">
        <v>239</v>
      </c>
    </row>
    <row r="1241" spans="1:15" x14ac:dyDescent="0.3">
      <c r="A1241" t="str">
        <f t="shared" si="4"/>
        <v>MEDI0201A_HKD_3_1_0_hk_basic_0_Outpatient</v>
      </c>
      <c r="B1241" t="s">
        <v>41</v>
      </c>
      <c r="C1241" t="s">
        <v>18</v>
      </c>
      <c r="E1241">
        <v>3</v>
      </c>
      <c r="F1241">
        <v>1</v>
      </c>
      <c r="G1241">
        <v>0</v>
      </c>
      <c r="H1241">
        <v>0</v>
      </c>
      <c r="I1241" t="s">
        <v>0</v>
      </c>
      <c r="J1241">
        <v>1652.98</v>
      </c>
      <c r="K1241">
        <v>5241.6000000000004</v>
      </c>
      <c r="L1241">
        <v>9547.2000000000007</v>
      </c>
      <c r="M1241">
        <v>18720</v>
      </c>
      <c r="N1241" t="s">
        <v>238</v>
      </c>
      <c r="O1241" t="s">
        <v>239</v>
      </c>
    </row>
    <row r="1242" spans="1:15" x14ac:dyDescent="0.3">
      <c r="A1242" t="str">
        <f t="shared" si="4"/>
        <v>MEDI0201A_HKD_3_1_0_hk_basic_16000_Outpatient</v>
      </c>
      <c r="B1242" t="s">
        <v>41</v>
      </c>
      <c r="C1242" t="s">
        <v>18</v>
      </c>
      <c r="E1242">
        <v>3</v>
      </c>
      <c r="F1242">
        <v>1</v>
      </c>
      <c r="G1242">
        <v>0</v>
      </c>
      <c r="H1242">
        <v>16000</v>
      </c>
      <c r="I1242" t="s">
        <v>0</v>
      </c>
      <c r="J1242">
        <v>847.68</v>
      </c>
      <c r="K1242">
        <v>2688</v>
      </c>
      <c r="L1242">
        <v>4896</v>
      </c>
      <c r="M1242">
        <v>9600</v>
      </c>
      <c r="N1242" t="s">
        <v>238</v>
      </c>
      <c r="O1242" t="s">
        <v>239</v>
      </c>
    </row>
    <row r="1243" spans="1:15" x14ac:dyDescent="0.3">
      <c r="A1243" t="str">
        <f t="shared" si="4"/>
        <v>MEDI0201A_HKD_3_1_0_hk_basic_25000_Outpatient</v>
      </c>
      <c r="B1243" t="s">
        <v>41</v>
      </c>
      <c r="C1243" t="s">
        <v>18</v>
      </c>
      <c r="E1243">
        <v>3</v>
      </c>
      <c r="F1243">
        <v>1</v>
      </c>
      <c r="G1243">
        <v>0</v>
      </c>
      <c r="H1243">
        <v>25000</v>
      </c>
      <c r="I1243" t="s">
        <v>0</v>
      </c>
      <c r="J1243">
        <v>762.91</v>
      </c>
      <c r="K1243">
        <v>2419.1999999999998</v>
      </c>
      <c r="L1243">
        <v>4406.3999999999996</v>
      </c>
      <c r="M1243">
        <v>8640</v>
      </c>
      <c r="N1243" t="s">
        <v>238</v>
      </c>
      <c r="O1243" t="s">
        <v>239</v>
      </c>
    </row>
    <row r="1244" spans="1:15" x14ac:dyDescent="0.3">
      <c r="A1244" t="str">
        <f t="shared" si="4"/>
        <v>MEDI0201A_HKD_3_0_1_hk_basic_0_Outpatient</v>
      </c>
      <c r="B1244" t="s">
        <v>41</v>
      </c>
      <c r="C1244" t="s">
        <v>18</v>
      </c>
      <c r="E1244">
        <v>3</v>
      </c>
      <c r="F1244">
        <v>0</v>
      </c>
      <c r="G1244">
        <v>1</v>
      </c>
      <c r="H1244">
        <v>0</v>
      </c>
      <c r="I1244" t="s">
        <v>0</v>
      </c>
      <c r="J1244">
        <v>1652.98</v>
      </c>
      <c r="K1244">
        <v>5241.6000000000004</v>
      </c>
      <c r="L1244">
        <v>9547.2000000000007</v>
      </c>
      <c r="M1244">
        <v>18720</v>
      </c>
      <c r="N1244" t="s">
        <v>238</v>
      </c>
      <c r="O1244" t="s">
        <v>239</v>
      </c>
    </row>
    <row r="1245" spans="1:15" x14ac:dyDescent="0.3">
      <c r="A1245" t="str">
        <f t="shared" si="4"/>
        <v>MEDI0201A_HKD_3_0_1_hk_basic_16000_Outpatient</v>
      </c>
      <c r="B1245" t="s">
        <v>41</v>
      </c>
      <c r="C1245" t="s">
        <v>18</v>
      </c>
      <c r="E1245">
        <v>3</v>
      </c>
      <c r="F1245">
        <v>0</v>
      </c>
      <c r="G1245">
        <v>1</v>
      </c>
      <c r="H1245">
        <v>16000</v>
      </c>
      <c r="I1245" t="s">
        <v>0</v>
      </c>
      <c r="J1245">
        <v>847.68</v>
      </c>
      <c r="K1245">
        <v>2688</v>
      </c>
      <c r="L1245">
        <v>4896</v>
      </c>
      <c r="M1245">
        <v>9600</v>
      </c>
      <c r="N1245" t="s">
        <v>238</v>
      </c>
      <c r="O1245" t="s">
        <v>239</v>
      </c>
    </row>
    <row r="1246" spans="1:15" x14ac:dyDescent="0.3">
      <c r="A1246" t="str">
        <f t="shared" si="4"/>
        <v>MEDI0201A_HKD_3_0_1_hk_basic_25000_Outpatient</v>
      </c>
      <c r="B1246" t="s">
        <v>41</v>
      </c>
      <c r="C1246" t="s">
        <v>18</v>
      </c>
      <c r="E1246">
        <v>3</v>
      </c>
      <c r="F1246">
        <v>0</v>
      </c>
      <c r="G1246">
        <v>1</v>
      </c>
      <c r="H1246">
        <v>25000</v>
      </c>
      <c r="I1246" t="s">
        <v>0</v>
      </c>
      <c r="J1246">
        <v>762.91</v>
      </c>
      <c r="K1246">
        <v>2419.1999999999998</v>
      </c>
      <c r="L1246">
        <v>4406.3999999999996</v>
      </c>
      <c r="M1246">
        <v>8640</v>
      </c>
      <c r="N1246" t="s">
        <v>238</v>
      </c>
      <c r="O1246" t="s">
        <v>239</v>
      </c>
    </row>
    <row r="1247" spans="1:15" x14ac:dyDescent="0.3">
      <c r="A1247" t="str">
        <f t="shared" si="4"/>
        <v>MEDI0201A_HKD_3_0_0_hk_basic_0_Outpatient</v>
      </c>
      <c r="B1247" t="s">
        <v>41</v>
      </c>
      <c r="C1247" t="s">
        <v>18</v>
      </c>
      <c r="E1247">
        <v>3</v>
      </c>
      <c r="F1247">
        <v>0</v>
      </c>
      <c r="G1247">
        <v>0</v>
      </c>
      <c r="H1247">
        <v>0</v>
      </c>
      <c r="I1247" t="s">
        <v>0</v>
      </c>
      <c r="J1247">
        <v>1652.98</v>
      </c>
      <c r="K1247">
        <v>5241.6000000000004</v>
      </c>
      <c r="L1247">
        <v>9547.2000000000007</v>
      </c>
      <c r="M1247">
        <v>18720</v>
      </c>
      <c r="N1247" t="s">
        <v>238</v>
      </c>
      <c r="O1247" t="s">
        <v>239</v>
      </c>
    </row>
    <row r="1248" spans="1:15" x14ac:dyDescent="0.3">
      <c r="A1248" t="str">
        <f t="shared" si="4"/>
        <v>MEDI0201A_HKD_3_0_0_hk_basic_16000_Outpatient</v>
      </c>
      <c r="B1248" t="s">
        <v>41</v>
      </c>
      <c r="C1248" t="s">
        <v>18</v>
      </c>
      <c r="E1248">
        <v>3</v>
      </c>
      <c r="F1248">
        <v>0</v>
      </c>
      <c r="G1248">
        <v>0</v>
      </c>
      <c r="H1248">
        <v>16000</v>
      </c>
      <c r="I1248" t="s">
        <v>0</v>
      </c>
      <c r="J1248">
        <v>847.68</v>
      </c>
      <c r="K1248">
        <v>2688</v>
      </c>
      <c r="L1248">
        <v>4896</v>
      </c>
      <c r="M1248">
        <v>9600</v>
      </c>
      <c r="N1248" t="s">
        <v>238</v>
      </c>
      <c r="O1248" t="s">
        <v>239</v>
      </c>
    </row>
    <row r="1249" spans="1:15" x14ac:dyDescent="0.3">
      <c r="A1249" t="str">
        <f t="shared" si="4"/>
        <v>MEDI0201A_HKD_3_0_0_hk_basic_25000_Outpatient</v>
      </c>
      <c r="B1249" t="s">
        <v>41</v>
      </c>
      <c r="C1249" t="s">
        <v>18</v>
      </c>
      <c r="E1249">
        <v>3</v>
      </c>
      <c r="F1249">
        <v>0</v>
      </c>
      <c r="G1249">
        <v>0</v>
      </c>
      <c r="H1249">
        <v>25000</v>
      </c>
      <c r="I1249" t="s">
        <v>0</v>
      </c>
      <c r="J1249">
        <v>762.91</v>
      </c>
      <c r="K1249">
        <v>2419.1999999999998</v>
      </c>
      <c r="L1249">
        <v>4406.3999999999996</v>
      </c>
      <c r="M1249">
        <v>8640</v>
      </c>
      <c r="N1249" t="s">
        <v>238</v>
      </c>
      <c r="O1249" t="s">
        <v>239</v>
      </c>
    </row>
    <row r="1250" spans="1:15" x14ac:dyDescent="0.3">
      <c r="A1250" t="str">
        <f t="shared" si="4"/>
        <v>MEDI0201A_HKD_4_1_1_hk_basic_0_Outpatient</v>
      </c>
      <c r="B1250" t="s">
        <v>41</v>
      </c>
      <c r="C1250" t="s">
        <v>18</v>
      </c>
      <c r="E1250">
        <v>4</v>
      </c>
      <c r="F1250">
        <v>1</v>
      </c>
      <c r="G1250">
        <v>1</v>
      </c>
      <c r="H1250">
        <v>0</v>
      </c>
      <c r="I1250" t="s">
        <v>0</v>
      </c>
      <c r="J1250">
        <v>1652.98</v>
      </c>
      <c r="K1250">
        <v>5241.6000000000004</v>
      </c>
      <c r="L1250">
        <v>9547.2000000000007</v>
      </c>
      <c r="M1250">
        <v>18720</v>
      </c>
      <c r="N1250" t="s">
        <v>238</v>
      </c>
      <c r="O1250" t="s">
        <v>239</v>
      </c>
    </row>
    <row r="1251" spans="1:15" x14ac:dyDescent="0.3">
      <c r="A1251" t="str">
        <f t="shared" si="4"/>
        <v>MEDI0201A_HKD_4_1_1_hk_basic_16000_Outpatient</v>
      </c>
      <c r="B1251" t="s">
        <v>41</v>
      </c>
      <c r="C1251" t="s">
        <v>18</v>
      </c>
      <c r="E1251">
        <v>4</v>
      </c>
      <c r="F1251">
        <v>1</v>
      </c>
      <c r="G1251">
        <v>1</v>
      </c>
      <c r="H1251">
        <v>16000</v>
      </c>
      <c r="I1251" t="s">
        <v>0</v>
      </c>
      <c r="J1251">
        <v>847.68</v>
      </c>
      <c r="K1251">
        <v>2688</v>
      </c>
      <c r="L1251">
        <v>4896</v>
      </c>
      <c r="M1251">
        <v>9600</v>
      </c>
      <c r="N1251" t="s">
        <v>238</v>
      </c>
      <c r="O1251" t="s">
        <v>239</v>
      </c>
    </row>
    <row r="1252" spans="1:15" x14ac:dyDescent="0.3">
      <c r="A1252" t="str">
        <f t="shared" si="4"/>
        <v>MEDI0201A_HKD_4_1_1_hk_basic_25000_Outpatient</v>
      </c>
      <c r="B1252" t="s">
        <v>41</v>
      </c>
      <c r="C1252" t="s">
        <v>18</v>
      </c>
      <c r="E1252">
        <v>4</v>
      </c>
      <c r="F1252">
        <v>1</v>
      </c>
      <c r="G1252">
        <v>1</v>
      </c>
      <c r="H1252">
        <v>25000</v>
      </c>
      <c r="I1252" t="s">
        <v>0</v>
      </c>
      <c r="J1252">
        <v>762.91</v>
      </c>
      <c r="K1252">
        <v>2419.1999999999998</v>
      </c>
      <c r="L1252">
        <v>4406.3999999999996</v>
      </c>
      <c r="M1252">
        <v>8640</v>
      </c>
      <c r="N1252" t="s">
        <v>238</v>
      </c>
      <c r="O1252" t="s">
        <v>239</v>
      </c>
    </row>
    <row r="1253" spans="1:15" x14ac:dyDescent="0.3">
      <c r="A1253" t="str">
        <f t="shared" si="4"/>
        <v>MEDI0201A_HKD_4_1_0_hk_basic_0_Outpatient</v>
      </c>
      <c r="B1253" t="s">
        <v>41</v>
      </c>
      <c r="C1253" t="s">
        <v>18</v>
      </c>
      <c r="E1253">
        <v>4</v>
      </c>
      <c r="F1253">
        <v>1</v>
      </c>
      <c r="G1253">
        <v>0</v>
      </c>
      <c r="H1253">
        <v>0</v>
      </c>
      <c r="I1253" t="s">
        <v>0</v>
      </c>
      <c r="J1253">
        <v>1652.98</v>
      </c>
      <c r="K1253">
        <v>5241.6000000000004</v>
      </c>
      <c r="L1253">
        <v>9547.2000000000007</v>
      </c>
      <c r="M1253">
        <v>18720</v>
      </c>
      <c r="N1253" t="s">
        <v>238</v>
      </c>
      <c r="O1253" t="s">
        <v>239</v>
      </c>
    </row>
    <row r="1254" spans="1:15" x14ac:dyDescent="0.3">
      <c r="A1254" t="str">
        <f t="shared" si="4"/>
        <v>MEDI0201A_HKD_4_1_0_hk_basic_16000_Outpatient</v>
      </c>
      <c r="B1254" t="s">
        <v>41</v>
      </c>
      <c r="C1254" t="s">
        <v>18</v>
      </c>
      <c r="E1254">
        <v>4</v>
      </c>
      <c r="F1254">
        <v>1</v>
      </c>
      <c r="G1254">
        <v>0</v>
      </c>
      <c r="H1254">
        <v>16000</v>
      </c>
      <c r="I1254" t="s">
        <v>0</v>
      </c>
      <c r="J1254">
        <v>847.68</v>
      </c>
      <c r="K1254">
        <v>2688</v>
      </c>
      <c r="L1254">
        <v>4896</v>
      </c>
      <c r="M1254">
        <v>9600</v>
      </c>
      <c r="N1254" t="s">
        <v>238</v>
      </c>
      <c r="O1254" t="s">
        <v>239</v>
      </c>
    </row>
    <row r="1255" spans="1:15" x14ac:dyDescent="0.3">
      <c r="A1255" t="str">
        <f t="shared" si="4"/>
        <v>MEDI0201A_HKD_4_1_0_hk_basic_25000_Outpatient</v>
      </c>
      <c r="B1255" t="s">
        <v>41</v>
      </c>
      <c r="C1255" t="s">
        <v>18</v>
      </c>
      <c r="E1255">
        <v>4</v>
      </c>
      <c r="F1255">
        <v>1</v>
      </c>
      <c r="G1255">
        <v>0</v>
      </c>
      <c r="H1255">
        <v>25000</v>
      </c>
      <c r="I1255" t="s">
        <v>0</v>
      </c>
      <c r="J1255">
        <v>762.91</v>
      </c>
      <c r="K1255">
        <v>2419.1999999999998</v>
      </c>
      <c r="L1255">
        <v>4406.3999999999996</v>
      </c>
      <c r="M1255">
        <v>8640</v>
      </c>
      <c r="N1255" t="s">
        <v>238</v>
      </c>
      <c r="O1255" t="s">
        <v>239</v>
      </c>
    </row>
    <row r="1256" spans="1:15" x14ac:dyDescent="0.3">
      <c r="A1256" t="str">
        <f t="shared" si="4"/>
        <v>MEDI0201A_HKD_4_0_1_hk_basic_0_Outpatient</v>
      </c>
      <c r="B1256" t="s">
        <v>41</v>
      </c>
      <c r="C1256" t="s">
        <v>18</v>
      </c>
      <c r="E1256">
        <v>4</v>
      </c>
      <c r="F1256">
        <v>0</v>
      </c>
      <c r="G1256">
        <v>1</v>
      </c>
      <c r="H1256">
        <v>0</v>
      </c>
      <c r="I1256" t="s">
        <v>0</v>
      </c>
      <c r="J1256">
        <v>1652.98</v>
      </c>
      <c r="K1256">
        <v>5241.6000000000004</v>
      </c>
      <c r="L1256">
        <v>9547.2000000000007</v>
      </c>
      <c r="M1256">
        <v>18720</v>
      </c>
      <c r="N1256" t="s">
        <v>238</v>
      </c>
      <c r="O1256" t="s">
        <v>239</v>
      </c>
    </row>
    <row r="1257" spans="1:15" x14ac:dyDescent="0.3">
      <c r="A1257" t="str">
        <f t="shared" si="4"/>
        <v>MEDI0201A_HKD_4_0_1_hk_basic_16000_Outpatient</v>
      </c>
      <c r="B1257" t="s">
        <v>41</v>
      </c>
      <c r="C1257" t="s">
        <v>18</v>
      </c>
      <c r="E1257">
        <v>4</v>
      </c>
      <c r="F1257">
        <v>0</v>
      </c>
      <c r="G1257">
        <v>1</v>
      </c>
      <c r="H1257">
        <v>16000</v>
      </c>
      <c r="I1257" t="s">
        <v>0</v>
      </c>
      <c r="J1257">
        <v>847.68</v>
      </c>
      <c r="K1257">
        <v>2688</v>
      </c>
      <c r="L1257">
        <v>4896</v>
      </c>
      <c r="M1257">
        <v>9600</v>
      </c>
      <c r="N1257" t="s">
        <v>238</v>
      </c>
      <c r="O1257" t="s">
        <v>239</v>
      </c>
    </row>
    <row r="1258" spans="1:15" x14ac:dyDescent="0.3">
      <c r="A1258" t="str">
        <f t="shared" si="4"/>
        <v>MEDI0201A_HKD_4_0_1_hk_basic_25000_Outpatient</v>
      </c>
      <c r="B1258" t="s">
        <v>41</v>
      </c>
      <c r="C1258" t="s">
        <v>18</v>
      </c>
      <c r="E1258">
        <v>4</v>
      </c>
      <c r="F1258">
        <v>0</v>
      </c>
      <c r="G1258">
        <v>1</v>
      </c>
      <c r="H1258">
        <v>25000</v>
      </c>
      <c r="I1258" t="s">
        <v>0</v>
      </c>
      <c r="J1258">
        <v>762.91</v>
      </c>
      <c r="K1258">
        <v>2419.1999999999998</v>
      </c>
      <c r="L1258">
        <v>4406.3999999999996</v>
      </c>
      <c r="M1258">
        <v>8640</v>
      </c>
      <c r="N1258" t="s">
        <v>238</v>
      </c>
      <c r="O1258" t="s">
        <v>239</v>
      </c>
    </row>
    <row r="1259" spans="1:15" x14ac:dyDescent="0.3">
      <c r="A1259" t="str">
        <f t="shared" si="4"/>
        <v>MEDI0201A_HKD_4_0_0_hk_basic_0_Outpatient</v>
      </c>
      <c r="B1259" t="s">
        <v>41</v>
      </c>
      <c r="C1259" t="s">
        <v>18</v>
      </c>
      <c r="E1259">
        <v>4</v>
      </c>
      <c r="F1259">
        <v>0</v>
      </c>
      <c r="G1259">
        <v>0</v>
      </c>
      <c r="H1259">
        <v>0</v>
      </c>
      <c r="I1259" t="s">
        <v>0</v>
      </c>
      <c r="J1259">
        <v>1652.98</v>
      </c>
      <c r="K1259">
        <v>5241.6000000000004</v>
      </c>
      <c r="L1259">
        <v>9547.2000000000007</v>
      </c>
      <c r="M1259">
        <v>18720</v>
      </c>
      <c r="N1259" t="s">
        <v>238</v>
      </c>
      <c r="O1259" t="s">
        <v>239</v>
      </c>
    </row>
    <row r="1260" spans="1:15" x14ac:dyDescent="0.3">
      <c r="A1260" t="str">
        <f t="shared" si="4"/>
        <v>MEDI0201A_HKD_4_0_0_hk_basic_16000_Outpatient</v>
      </c>
      <c r="B1260" t="s">
        <v>41</v>
      </c>
      <c r="C1260" t="s">
        <v>18</v>
      </c>
      <c r="E1260">
        <v>4</v>
      </c>
      <c r="F1260">
        <v>0</v>
      </c>
      <c r="G1260">
        <v>0</v>
      </c>
      <c r="H1260">
        <v>16000</v>
      </c>
      <c r="I1260" t="s">
        <v>0</v>
      </c>
      <c r="J1260">
        <v>847.68</v>
      </c>
      <c r="K1260">
        <v>2688</v>
      </c>
      <c r="L1260">
        <v>4896</v>
      </c>
      <c r="M1260">
        <v>9600</v>
      </c>
      <c r="N1260" t="s">
        <v>238</v>
      </c>
      <c r="O1260" t="s">
        <v>239</v>
      </c>
    </row>
    <row r="1261" spans="1:15" x14ac:dyDescent="0.3">
      <c r="A1261" t="str">
        <f t="shared" si="4"/>
        <v>MEDI0201A_HKD_4_0_0_hk_basic_25000_Outpatient</v>
      </c>
      <c r="B1261" t="s">
        <v>41</v>
      </c>
      <c r="C1261" t="s">
        <v>18</v>
      </c>
      <c r="E1261">
        <v>4</v>
      </c>
      <c r="F1261">
        <v>0</v>
      </c>
      <c r="G1261">
        <v>0</v>
      </c>
      <c r="H1261">
        <v>25000</v>
      </c>
      <c r="I1261" t="s">
        <v>0</v>
      </c>
      <c r="J1261">
        <v>762.91</v>
      </c>
      <c r="K1261">
        <v>2419.1999999999998</v>
      </c>
      <c r="L1261">
        <v>4406.3999999999996</v>
      </c>
      <c r="M1261">
        <v>8640</v>
      </c>
      <c r="N1261" t="s">
        <v>238</v>
      </c>
      <c r="O1261" t="s">
        <v>239</v>
      </c>
    </row>
    <row r="1262" spans="1:15" x14ac:dyDescent="0.3">
      <c r="A1262" t="str">
        <f t="shared" si="4"/>
        <v>MEDI0201A_HKD_5_1_1_hk_basic_0_Outpatient</v>
      </c>
      <c r="B1262" t="s">
        <v>41</v>
      </c>
      <c r="C1262" t="s">
        <v>18</v>
      </c>
      <c r="E1262">
        <v>5</v>
      </c>
      <c r="F1262">
        <v>1</v>
      </c>
      <c r="G1262">
        <v>1</v>
      </c>
      <c r="H1262">
        <v>0</v>
      </c>
      <c r="I1262" t="s">
        <v>0</v>
      </c>
      <c r="J1262">
        <v>1582.34</v>
      </c>
      <c r="K1262">
        <v>5017.6000000000004</v>
      </c>
      <c r="L1262">
        <v>9139.2000000000007</v>
      </c>
      <c r="M1262">
        <v>17920</v>
      </c>
      <c r="N1262" t="s">
        <v>238</v>
      </c>
      <c r="O1262" t="s">
        <v>239</v>
      </c>
    </row>
    <row r="1263" spans="1:15" x14ac:dyDescent="0.3">
      <c r="A1263" t="str">
        <f t="shared" si="4"/>
        <v>MEDI0201A_HKD_5_1_1_hk_basic_16000_Outpatient</v>
      </c>
      <c r="B1263" t="s">
        <v>41</v>
      </c>
      <c r="C1263" t="s">
        <v>18</v>
      </c>
      <c r="E1263">
        <v>5</v>
      </c>
      <c r="F1263">
        <v>1</v>
      </c>
      <c r="G1263">
        <v>1</v>
      </c>
      <c r="H1263">
        <v>16000</v>
      </c>
      <c r="I1263" t="s">
        <v>0</v>
      </c>
      <c r="J1263">
        <v>748.78</v>
      </c>
      <c r="K1263">
        <v>2374.4</v>
      </c>
      <c r="L1263">
        <v>4324.8</v>
      </c>
      <c r="M1263">
        <v>8480</v>
      </c>
      <c r="N1263" t="s">
        <v>238</v>
      </c>
      <c r="O1263" t="s">
        <v>239</v>
      </c>
    </row>
    <row r="1264" spans="1:15" x14ac:dyDescent="0.3">
      <c r="A1264" t="str">
        <f t="shared" si="4"/>
        <v>MEDI0201A_HKD_5_1_1_hk_basic_25000_Outpatient</v>
      </c>
      <c r="B1264" t="s">
        <v>41</v>
      </c>
      <c r="C1264" t="s">
        <v>18</v>
      </c>
      <c r="E1264">
        <v>5</v>
      </c>
      <c r="F1264">
        <v>1</v>
      </c>
      <c r="G1264">
        <v>1</v>
      </c>
      <c r="H1264">
        <v>25000</v>
      </c>
      <c r="I1264" t="s">
        <v>0</v>
      </c>
      <c r="J1264">
        <v>664.02</v>
      </c>
      <c r="K1264">
        <v>2105.6</v>
      </c>
      <c r="L1264">
        <v>3835.2</v>
      </c>
      <c r="M1264">
        <v>7520</v>
      </c>
      <c r="N1264" t="s">
        <v>238</v>
      </c>
      <c r="O1264" t="s">
        <v>239</v>
      </c>
    </row>
    <row r="1265" spans="1:15" x14ac:dyDescent="0.3">
      <c r="A1265" t="str">
        <f t="shared" si="4"/>
        <v>MEDI0201A_HKD_5_1_0_hk_basic_0_Outpatient</v>
      </c>
      <c r="B1265" t="s">
        <v>41</v>
      </c>
      <c r="C1265" t="s">
        <v>18</v>
      </c>
      <c r="E1265">
        <v>5</v>
      </c>
      <c r="F1265">
        <v>1</v>
      </c>
      <c r="G1265">
        <v>0</v>
      </c>
      <c r="H1265">
        <v>0</v>
      </c>
      <c r="I1265" t="s">
        <v>0</v>
      </c>
      <c r="J1265">
        <v>1582.34</v>
      </c>
      <c r="K1265">
        <v>5017.6000000000004</v>
      </c>
      <c r="L1265">
        <v>9139.2000000000007</v>
      </c>
      <c r="M1265">
        <v>17920</v>
      </c>
      <c r="N1265" t="s">
        <v>238</v>
      </c>
      <c r="O1265" t="s">
        <v>239</v>
      </c>
    </row>
    <row r="1266" spans="1:15" x14ac:dyDescent="0.3">
      <c r="A1266" t="str">
        <f t="shared" si="4"/>
        <v>MEDI0201A_HKD_5_1_0_hk_basic_16000_Outpatient</v>
      </c>
      <c r="B1266" t="s">
        <v>41</v>
      </c>
      <c r="C1266" t="s">
        <v>18</v>
      </c>
      <c r="E1266">
        <v>5</v>
      </c>
      <c r="F1266">
        <v>1</v>
      </c>
      <c r="G1266">
        <v>0</v>
      </c>
      <c r="H1266">
        <v>16000</v>
      </c>
      <c r="I1266" t="s">
        <v>0</v>
      </c>
      <c r="J1266">
        <v>748.78</v>
      </c>
      <c r="K1266">
        <v>2374.4</v>
      </c>
      <c r="L1266">
        <v>4324.8</v>
      </c>
      <c r="M1266">
        <v>8480</v>
      </c>
      <c r="N1266" t="s">
        <v>238</v>
      </c>
      <c r="O1266" t="s">
        <v>239</v>
      </c>
    </row>
    <row r="1267" spans="1:15" x14ac:dyDescent="0.3">
      <c r="A1267" t="str">
        <f t="shared" si="4"/>
        <v>MEDI0201A_HKD_5_1_0_hk_basic_25000_Outpatient</v>
      </c>
      <c r="B1267" t="s">
        <v>41</v>
      </c>
      <c r="C1267" t="s">
        <v>18</v>
      </c>
      <c r="E1267">
        <v>5</v>
      </c>
      <c r="F1267">
        <v>1</v>
      </c>
      <c r="G1267">
        <v>0</v>
      </c>
      <c r="H1267">
        <v>25000</v>
      </c>
      <c r="I1267" t="s">
        <v>0</v>
      </c>
      <c r="J1267">
        <v>664.02</v>
      </c>
      <c r="K1267">
        <v>2105.6</v>
      </c>
      <c r="L1267">
        <v>3835.2</v>
      </c>
      <c r="M1267">
        <v>7520</v>
      </c>
      <c r="N1267" t="s">
        <v>238</v>
      </c>
      <c r="O1267" t="s">
        <v>239</v>
      </c>
    </row>
    <row r="1268" spans="1:15" x14ac:dyDescent="0.3">
      <c r="A1268" t="str">
        <f t="shared" si="4"/>
        <v>MEDI0201A_HKD_5_0_1_hk_basic_0_Outpatient</v>
      </c>
      <c r="B1268" t="s">
        <v>41</v>
      </c>
      <c r="C1268" t="s">
        <v>18</v>
      </c>
      <c r="E1268">
        <v>5</v>
      </c>
      <c r="F1268">
        <v>0</v>
      </c>
      <c r="G1268">
        <v>1</v>
      </c>
      <c r="H1268">
        <v>0</v>
      </c>
      <c r="I1268" t="s">
        <v>0</v>
      </c>
      <c r="J1268">
        <v>1582.34</v>
      </c>
      <c r="K1268">
        <v>5017.6000000000004</v>
      </c>
      <c r="L1268">
        <v>9139.2000000000007</v>
      </c>
      <c r="M1268">
        <v>17920</v>
      </c>
      <c r="N1268" t="s">
        <v>238</v>
      </c>
      <c r="O1268" t="s">
        <v>239</v>
      </c>
    </row>
    <row r="1269" spans="1:15" x14ac:dyDescent="0.3">
      <c r="A1269" t="str">
        <f t="shared" si="4"/>
        <v>MEDI0201A_HKD_5_0_1_hk_basic_16000_Outpatient</v>
      </c>
      <c r="B1269" t="s">
        <v>41</v>
      </c>
      <c r="C1269" t="s">
        <v>18</v>
      </c>
      <c r="E1269">
        <v>5</v>
      </c>
      <c r="F1269">
        <v>0</v>
      </c>
      <c r="G1269">
        <v>1</v>
      </c>
      <c r="H1269">
        <v>16000</v>
      </c>
      <c r="I1269" t="s">
        <v>0</v>
      </c>
      <c r="J1269">
        <v>748.78</v>
      </c>
      <c r="K1269">
        <v>2374.4</v>
      </c>
      <c r="L1269">
        <v>4324.8</v>
      </c>
      <c r="M1269">
        <v>8480</v>
      </c>
      <c r="N1269" t="s">
        <v>238</v>
      </c>
      <c r="O1269" t="s">
        <v>239</v>
      </c>
    </row>
    <row r="1270" spans="1:15" x14ac:dyDescent="0.3">
      <c r="A1270" t="str">
        <f t="shared" si="4"/>
        <v>MEDI0201A_HKD_5_0_1_hk_basic_25000_Outpatient</v>
      </c>
      <c r="B1270" t="s">
        <v>41</v>
      </c>
      <c r="C1270" t="s">
        <v>18</v>
      </c>
      <c r="E1270">
        <v>5</v>
      </c>
      <c r="F1270">
        <v>0</v>
      </c>
      <c r="G1270">
        <v>1</v>
      </c>
      <c r="H1270">
        <v>25000</v>
      </c>
      <c r="I1270" t="s">
        <v>0</v>
      </c>
      <c r="J1270">
        <v>664.02</v>
      </c>
      <c r="K1270">
        <v>2105.6</v>
      </c>
      <c r="L1270">
        <v>3835.2</v>
      </c>
      <c r="M1270">
        <v>7520</v>
      </c>
      <c r="N1270" t="s">
        <v>238</v>
      </c>
      <c r="O1270" t="s">
        <v>239</v>
      </c>
    </row>
    <row r="1271" spans="1:15" x14ac:dyDescent="0.3">
      <c r="A1271" t="str">
        <f t="shared" si="4"/>
        <v>MEDI0201A_HKD_5_0_0_hk_basic_0_Outpatient</v>
      </c>
      <c r="B1271" t="s">
        <v>41</v>
      </c>
      <c r="C1271" t="s">
        <v>18</v>
      </c>
      <c r="E1271">
        <v>5</v>
      </c>
      <c r="F1271">
        <v>0</v>
      </c>
      <c r="G1271">
        <v>0</v>
      </c>
      <c r="H1271">
        <v>0</v>
      </c>
      <c r="I1271" t="s">
        <v>0</v>
      </c>
      <c r="J1271">
        <v>1582.34</v>
      </c>
      <c r="K1271">
        <v>5017.6000000000004</v>
      </c>
      <c r="L1271">
        <v>9139.2000000000007</v>
      </c>
      <c r="M1271">
        <v>17920</v>
      </c>
      <c r="N1271" t="s">
        <v>238</v>
      </c>
      <c r="O1271" t="s">
        <v>239</v>
      </c>
    </row>
    <row r="1272" spans="1:15" x14ac:dyDescent="0.3">
      <c r="A1272" t="str">
        <f t="shared" si="4"/>
        <v>MEDI0201A_HKD_5_0_0_hk_basic_16000_Outpatient</v>
      </c>
      <c r="B1272" t="s">
        <v>41</v>
      </c>
      <c r="C1272" t="s">
        <v>18</v>
      </c>
      <c r="E1272">
        <v>5</v>
      </c>
      <c r="F1272">
        <v>0</v>
      </c>
      <c r="G1272">
        <v>0</v>
      </c>
      <c r="H1272">
        <v>16000</v>
      </c>
      <c r="I1272" t="s">
        <v>0</v>
      </c>
      <c r="J1272">
        <v>748.78</v>
      </c>
      <c r="K1272">
        <v>2374.4</v>
      </c>
      <c r="L1272">
        <v>4324.8</v>
      </c>
      <c r="M1272">
        <v>8480</v>
      </c>
      <c r="N1272" t="s">
        <v>238</v>
      </c>
      <c r="O1272" t="s">
        <v>239</v>
      </c>
    </row>
    <row r="1273" spans="1:15" x14ac:dyDescent="0.3">
      <c r="A1273" t="str">
        <f t="shared" si="4"/>
        <v>MEDI0201A_HKD_5_0_0_hk_basic_25000_Outpatient</v>
      </c>
      <c r="B1273" t="s">
        <v>41</v>
      </c>
      <c r="C1273" t="s">
        <v>18</v>
      </c>
      <c r="E1273">
        <v>5</v>
      </c>
      <c r="F1273">
        <v>0</v>
      </c>
      <c r="G1273">
        <v>0</v>
      </c>
      <c r="H1273">
        <v>25000</v>
      </c>
      <c r="I1273" t="s">
        <v>0</v>
      </c>
      <c r="J1273">
        <v>664.02</v>
      </c>
      <c r="K1273">
        <v>2105.6</v>
      </c>
      <c r="L1273">
        <v>3835.2</v>
      </c>
      <c r="M1273">
        <v>7520</v>
      </c>
      <c r="N1273" t="s">
        <v>238</v>
      </c>
      <c r="O1273" t="s">
        <v>239</v>
      </c>
    </row>
    <row r="1274" spans="1:15" x14ac:dyDescent="0.3">
      <c r="A1274" t="str">
        <f t="shared" si="4"/>
        <v>MEDI0201A_HKD_6_1_1_hk_basic_0_Outpatient</v>
      </c>
      <c r="B1274" t="s">
        <v>41</v>
      </c>
      <c r="C1274" t="s">
        <v>18</v>
      </c>
      <c r="E1274">
        <v>6</v>
      </c>
      <c r="F1274">
        <v>1</v>
      </c>
      <c r="G1274">
        <v>1</v>
      </c>
      <c r="H1274">
        <v>0</v>
      </c>
      <c r="I1274" t="s">
        <v>0</v>
      </c>
      <c r="J1274">
        <v>1582.34</v>
      </c>
      <c r="K1274">
        <v>5017.6000000000004</v>
      </c>
      <c r="L1274">
        <v>9139.2000000000007</v>
      </c>
      <c r="M1274">
        <v>17920</v>
      </c>
      <c r="N1274" t="s">
        <v>238</v>
      </c>
      <c r="O1274" t="s">
        <v>239</v>
      </c>
    </row>
    <row r="1275" spans="1:15" x14ac:dyDescent="0.3">
      <c r="A1275" t="str">
        <f t="shared" si="4"/>
        <v>MEDI0201A_HKD_6_1_1_hk_basic_16000_Outpatient</v>
      </c>
      <c r="B1275" t="s">
        <v>41</v>
      </c>
      <c r="C1275" t="s">
        <v>18</v>
      </c>
      <c r="E1275">
        <v>6</v>
      </c>
      <c r="F1275">
        <v>1</v>
      </c>
      <c r="G1275">
        <v>1</v>
      </c>
      <c r="H1275">
        <v>16000</v>
      </c>
      <c r="I1275" t="s">
        <v>0</v>
      </c>
      <c r="J1275">
        <v>748.78</v>
      </c>
      <c r="K1275">
        <v>2374.4</v>
      </c>
      <c r="L1275">
        <v>4324.8</v>
      </c>
      <c r="M1275">
        <v>8480</v>
      </c>
      <c r="N1275" t="s">
        <v>238</v>
      </c>
      <c r="O1275" t="s">
        <v>239</v>
      </c>
    </row>
    <row r="1276" spans="1:15" x14ac:dyDescent="0.3">
      <c r="A1276" t="str">
        <f t="shared" si="4"/>
        <v>MEDI0201A_HKD_6_1_1_hk_basic_25000_Outpatient</v>
      </c>
      <c r="B1276" t="s">
        <v>41</v>
      </c>
      <c r="C1276" t="s">
        <v>18</v>
      </c>
      <c r="E1276">
        <v>6</v>
      </c>
      <c r="F1276">
        <v>1</v>
      </c>
      <c r="G1276">
        <v>1</v>
      </c>
      <c r="H1276">
        <v>25000</v>
      </c>
      <c r="I1276" t="s">
        <v>0</v>
      </c>
      <c r="J1276">
        <v>664.02</v>
      </c>
      <c r="K1276">
        <v>2105.6</v>
      </c>
      <c r="L1276">
        <v>3835.2</v>
      </c>
      <c r="M1276">
        <v>7520</v>
      </c>
      <c r="N1276" t="s">
        <v>238</v>
      </c>
      <c r="O1276" t="s">
        <v>239</v>
      </c>
    </row>
    <row r="1277" spans="1:15" x14ac:dyDescent="0.3">
      <c r="A1277" t="str">
        <f t="shared" ref="A1277:A1531" si="5">CONCATENATE(B1277,"_",E1277, "_", F1277,"_",G1277,"_",N1277,"_",O1277,"_",H1277,"_",I1277)</f>
        <v>MEDI0201A_HKD_6_1_0_hk_basic_0_Outpatient</v>
      </c>
      <c r="B1277" t="s">
        <v>41</v>
      </c>
      <c r="C1277" t="s">
        <v>18</v>
      </c>
      <c r="E1277">
        <v>6</v>
      </c>
      <c r="F1277">
        <v>1</v>
      </c>
      <c r="G1277">
        <v>0</v>
      </c>
      <c r="H1277">
        <v>0</v>
      </c>
      <c r="I1277" t="s">
        <v>0</v>
      </c>
      <c r="J1277">
        <v>1582.34</v>
      </c>
      <c r="K1277">
        <v>5017.6000000000004</v>
      </c>
      <c r="L1277">
        <v>9139.2000000000007</v>
      </c>
      <c r="M1277">
        <v>17920</v>
      </c>
      <c r="N1277" t="s">
        <v>238</v>
      </c>
      <c r="O1277" t="s">
        <v>239</v>
      </c>
    </row>
    <row r="1278" spans="1:15" x14ac:dyDescent="0.3">
      <c r="A1278" t="str">
        <f t="shared" si="5"/>
        <v>MEDI0201A_HKD_6_1_0_hk_basic_16000_Outpatient</v>
      </c>
      <c r="B1278" t="s">
        <v>41</v>
      </c>
      <c r="C1278" t="s">
        <v>18</v>
      </c>
      <c r="E1278">
        <v>6</v>
      </c>
      <c r="F1278">
        <v>1</v>
      </c>
      <c r="G1278">
        <v>0</v>
      </c>
      <c r="H1278">
        <v>16000</v>
      </c>
      <c r="I1278" t="s">
        <v>0</v>
      </c>
      <c r="J1278">
        <v>748.78</v>
      </c>
      <c r="K1278">
        <v>2374.4</v>
      </c>
      <c r="L1278">
        <v>4324.8</v>
      </c>
      <c r="M1278">
        <v>8480</v>
      </c>
      <c r="N1278" t="s">
        <v>238</v>
      </c>
      <c r="O1278" t="s">
        <v>239</v>
      </c>
    </row>
    <row r="1279" spans="1:15" x14ac:dyDescent="0.3">
      <c r="A1279" t="str">
        <f t="shared" si="5"/>
        <v>MEDI0201A_HKD_6_1_0_hk_basic_25000_Outpatient</v>
      </c>
      <c r="B1279" t="s">
        <v>41</v>
      </c>
      <c r="C1279" t="s">
        <v>18</v>
      </c>
      <c r="E1279">
        <v>6</v>
      </c>
      <c r="F1279">
        <v>1</v>
      </c>
      <c r="G1279">
        <v>0</v>
      </c>
      <c r="H1279">
        <v>25000</v>
      </c>
      <c r="I1279" t="s">
        <v>0</v>
      </c>
      <c r="J1279">
        <v>664.02</v>
      </c>
      <c r="K1279">
        <v>2105.6</v>
      </c>
      <c r="L1279">
        <v>3835.2</v>
      </c>
      <c r="M1279">
        <v>7520</v>
      </c>
      <c r="N1279" t="s">
        <v>238</v>
      </c>
      <c r="O1279" t="s">
        <v>239</v>
      </c>
    </row>
    <row r="1280" spans="1:15" x14ac:dyDescent="0.3">
      <c r="A1280" t="str">
        <f t="shared" si="5"/>
        <v>MEDI0201A_HKD_6_0_1_hk_basic_0_Outpatient</v>
      </c>
      <c r="B1280" t="s">
        <v>41</v>
      </c>
      <c r="C1280" t="s">
        <v>18</v>
      </c>
      <c r="E1280">
        <v>6</v>
      </c>
      <c r="F1280">
        <v>0</v>
      </c>
      <c r="G1280">
        <v>1</v>
      </c>
      <c r="H1280">
        <v>0</v>
      </c>
      <c r="I1280" t="s">
        <v>0</v>
      </c>
      <c r="J1280">
        <v>1582.34</v>
      </c>
      <c r="K1280">
        <v>5017.6000000000004</v>
      </c>
      <c r="L1280">
        <v>9139.2000000000007</v>
      </c>
      <c r="M1280">
        <v>17920</v>
      </c>
      <c r="N1280" t="s">
        <v>238</v>
      </c>
      <c r="O1280" t="s">
        <v>239</v>
      </c>
    </row>
    <row r="1281" spans="1:15" x14ac:dyDescent="0.3">
      <c r="A1281" t="str">
        <f t="shared" si="5"/>
        <v>MEDI0201A_HKD_6_0_1_hk_basic_16000_Outpatient</v>
      </c>
      <c r="B1281" t="s">
        <v>41</v>
      </c>
      <c r="C1281" t="s">
        <v>18</v>
      </c>
      <c r="E1281">
        <v>6</v>
      </c>
      <c r="F1281">
        <v>0</v>
      </c>
      <c r="G1281">
        <v>1</v>
      </c>
      <c r="H1281">
        <v>16000</v>
      </c>
      <c r="I1281" t="s">
        <v>0</v>
      </c>
      <c r="J1281">
        <v>748.78</v>
      </c>
      <c r="K1281">
        <v>2374.4</v>
      </c>
      <c r="L1281">
        <v>4324.8</v>
      </c>
      <c r="M1281">
        <v>8480</v>
      </c>
      <c r="N1281" t="s">
        <v>238</v>
      </c>
      <c r="O1281" t="s">
        <v>239</v>
      </c>
    </row>
    <row r="1282" spans="1:15" x14ac:dyDescent="0.3">
      <c r="A1282" t="str">
        <f t="shared" si="5"/>
        <v>MEDI0201A_HKD_6_0_1_hk_basic_25000_Outpatient</v>
      </c>
      <c r="B1282" t="s">
        <v>41</v>
      </c>
      <c r="C1282" t="s">
        <v>18</v>
      </c>
      <c r="E1282">
        <v>6</v>
      </c>
      <c r="F1282">
        <v>0</v>
      </c>
      <c r="G1282">
        <v>1</v>
      </c>
      <c r="H1282">
        <v>25000</v>
      </c>
      <c r="I1282" t="s">
        <v>0</v>
      </c>
      <c r="J1282">
        <v>664.02</v>
      </c>
      <c r="K1282">
        <v>2105.6</v>
      </c>
      <c r="L1282">
        <v>3835.2</v>
      </c>
      <c r="M1282">
        <v>7520</v>
      </c>
      <c r="N1282" t="s">
        <v>238</v>
      </c>
      <c r="O1282" t="s">
        <v>239</v>
      </c>
    </row>
    <row r="1283" spans="1:15" x14ac:dyDescent="0.3">
      <c r="A1283" t="str">
        <f t="shared" si="5"/>
        <v>MEDI0201A_HKD_6_0_0_hk_basic_0_Outpatient</v>
      </c>
      <c r="B1283" t="s">
        <v>41</v>
      </c>
      <c r="C1283" t="s">
        <v>18</v>
      </c>
      <c r="E1283">
        <v>6</v>
      </c>
      <c r="F1283">
        <v>0</v>
      </c>
      <c r="G1283">
        <v>0</v>
      </c>
      <c r="H1283">
        <v>0</v>
      </c>
      <c r="I1283" t="s">
        <v>0</v>
      </c>
      <c r="J1283">
        <v>1582.34</v>
      </c>
      <c r="K1283">
        <v>5017.6000000000004</v>
      </c>
      <c r="L1283">
        <v>9139.2000000000007</v>
      </c>
      <c r="M1283">
        <v>17920</v>
      </c>
      <c r="N1283" t="s">
        <v>238</v>
      </c>
      <c r="O1283" t="s">
        <v>239</v>
      </c>
    </row>
    <row r="1284" spans="1:15" x14ac:dyDescent="0.3">
      <c r="A1284" t="str">
        <f t="shared" si="5"/>
        <v>MEDI0201A_HKD_6_0_0_hk_basic_16000_Outpatient</v>
      </c>
      <c r="B1284" t="s">
        <v>41</v>
      </c>
      <c r="C1284" t="s">
        <v>18</v>
      </c>
      <c r="E1284">
        <v>6</v>
      </c>
      <c r="F1284">
        <v>0</v>
      </c>
      <c r="G1284">
        <v>0</v>
      </c>
      <c r="H1284">
        <v>16000</v>
      </c>
      <c r="I1284" t="s">
        <v>0</v>
      </c>
      <c r="J1284">
        <v>748.78</v>
      </c>
      <c r="K1284">
        <v>2374.4</v>
      </c>
      <c r="L1284">
        <v>4324.8</v>
      </c>
      <c r="M1284">
        <v>8480</v>
      </c>
      <c r="N1284" t="s">
        <v>238</v>
      </c>
      <c r="O1284" t="s">
        <v>239</v>
      </c>
    </row>
    <row r="1285" spans="1:15" x14ac:dyDescent="0.3">
      <c r="A1285" t="str">
        <f t="shared" si="5"/>
        <v>MEDI0201A_HKD_6_0_0_hk_basic_25000_Outpatient</v>
      </c>
      <c r="B1285" t="s">
        <v>41</v>
      </c>
      <c r="C1285" t="s">
        <v>18</v>
      </c>
      <c r="E1285">
        <v>6</v>
      </c>
      <c r="F1285">
        <v>0</v>
      </c>
      <c r="G1285">
        <v>0</v>
      </c>
      <c r="H1285">
        <v>25000</v>
      </c>
      <c r="I1285" t="s">
        <v>0</v>
      </c>
      <c r="J1285">
        <v>664.02</v>
      </c>
      <c r="K1285">
        <v>2105.6</v>
      </c>
      <c r="L1285">
        <v>3835.2</v>
      </c>
      <c r="M1285">
        <v>7520</v>
      </c>
      <c r="N1285" t="s">
        <v>238</v>
      </c>
      <c r="O1285" t="s">
        <v>239</v>
      </c>
    </row>
    <row r="1286" spans="1:15" x14ac:dyDescent="0.3">
      <c r="A1286" t="str">
        <f t="shared" si="5"/>
        <v>MEDI0201A_HKD_7_1_1_hk_basic_0_Outpatient</v>
      </c>
      <c r="B1286" t="s">
        <v>41</v>
      </c>
      <c r="C1286" t="s">
        <v>18</v>
      </c>
      <c r="E1286">
        <v>7</v>
      </c>
      <c r="F1286">
        <v>1</v>
      </c>
      <c r="G1286">
        <v>1</v>
      </c>
      <c r="H1286">
        <v>0</v>
      </c>
      <c r="I1286" t="s">
        <v>0</v>
      </c>
      <c r="J1286">
        <v>1582.34</v>
      </c>
      <c r="K1286">
        <v>5017.6000000000004</v>
      </c>
      <c r="L1286">
        <v>9139.2000000000007</v>
      </c>
      <c r="M1286">
        <v>17920</v>
      </c>
      <c r="N1286" t="s">
        <v>238</v>
      </c>
      <c r="O1286" t="s">
        <v>239</v>
      </c>
    </row>
    <row r="1287" spans="1:15" x14ac:dyDescent="0.3">
      <c r="A1287" t="str">
        <f t="shared" si="5"/>
        <v>MEDI0201A_HKD_7_1_1_hk_basic_16000_Outpatient</v>
      </c>
      <c r="B1287" t="s">
        <v>41</v>
      </c>
      <c r="C1287" t="s">
        <v>18</v>
      </c>
      <c r="E1287">
        <v>7</v>
      </c>
      <c r="F1287">
        <v>1</v>
      </c>
      <c r="G1287">
        <v>1</v>
      </c>
      <c r="H1287">
        <v>16000</v>
      </c>
      <c r="I1287" t="s">
        <v>0</v>
      </c>
      <c r="J1287">
        <v>748.78</v>
      </c>
      <c r="K1287">
        <v>2374.4</v>
      </c>
      <c r="L1287">
        <v>4324.8</v>
      </c>
      <c r="M1287">
        <v>8480</v>
      </c>
      <c r="N1287" t="s">
        <v>238</v>
      </c>
      <c r="O1287" t="s">
        <v>239</v>
      </c>
    </row>
    <row r="1288" spans="1:15" x14ac:dyDescent="0.3">
      <c r="A1288" t="str">
        <f t="shared" si="5"/>
        <v>MEDI0201A_HKD_7_1_1_hk_basic_25000_Outpatient</v>
      </c>
      <c r="B1288" t="s">
        <v>41</v>
      </c>
      <c r="C1288" t="s">
        <v>18</v>
      </c>
      <c r="E1288">
        <v>7</v>
      </c>
      <c r="F1288">
        <v>1</v>
      </c>
      <c r="G1288">
        <v>1</v>
      </c>
      <c r="H1288">
        <v>25000</v>
      </c>
      <c r="I1288" t="s">
        <v>0</v>
      </c>
      <c r="J1288">
        <v>664.02</v>
      </c>
      <c r="K1288">
        <v>2105.6</v>
      </c>
      <c r="L1288">
        <v>3835.2</v>
      </c>
      <c r="M1288">
        <v>7520</v>
      </c>
      <c r="N1288" t="s">
        <v>238</v>
      </c>
      <c r="O1288" t="s">
        <v>239</v>
      </c>
    </row>
    <row r="1289" spans="1:15" x14ac:dyDescent="0.3">
      <c r="A1289" t="str">
        <f t="shared" si="5"/>
        <v>MEDI0201A_HKD_7_1_0_hk_basic_0_Outpatient</v>
      </c>
      <c r="B1289" t="s">
        <v>41</v>
      </c>
      <c r="C1289" t="s">
        <v>18</v>
      </c>
      <c r="E1289">
        <v>7</v>
      </c>
      <c r="F1289">
        <v>1</v>
      </c>
      <c r="G1289">
        <v>0</v>
      </c>
      <c r="H1289">
        <v>0</v>
      </c>
      <c r="I1289" t="s">
        <v>0</v>
      </c>
      <c r="J1289">
        <v>1582.34</v>
      </c>
      <c r="K1289">
        <v>5017.6000000000004</v>
      </c>
      <c r="L1289">
        <v>9139.2000000000007</v>
      </c>
      <c r="M1289">
        <v>17920</v>
      </c>
      <c r="N1289" t="s">
        <v>238</v>
      </c>
      <c r="O1289" t="s">
        <v>239</v>
      </c>
    </row>
    <row r="1290" spans="1:15" x14ac:dyDescent="0.3">
      <c r="A1290" t="str">
        <f t="shared" si="5"/>
        <v>MEDI0201A_HKD_7_1_0_hk_basic_16000_Outpatient</v>
      </c>
      <c r="B1290" t="s">
        <v>41</v>
      </c>
      <c r="C1290" t="s">
        <v>18</v>
      </c>
      <c r="E1290">
        <v>7</v>
      </c>
      <c r="F1290">
        <v>1</v>
      </c>
      <c r="G1290">
        <v>0</v>
      </c>
      <c r="H1290">
        <v>16000</v>
      </c>
      <c r="I1290" t="s">
        <v>0</v>
      </c>
      <c r="J1290">
        <v>748.78</v>
      </c>
      <c r="K1290">
        <v>2374.4</v>
      </c>
      <c r="L1290">
        <v>4324.8</v>
      </c>
      <c r="M1290">
        <v>8480</v>
      </c>
      <c r="N1290" t="s">
        <v>238</v>
      </c>
      <c r="O1290" t="s">
        <v>239</v>
      </c>
    </row>
    <row r="1291" spans="1:15" x14ac:dyDescent="0.3">
      <c r="A1291" t="str">
        <f t="shared" si="5"/>
        <v>MEDI0201A_HKD_7_1_0_hk_basic_25000_Outpatient</v>
      </c>
      <c r="B1291" t="s">
        <v>41</v>
      </c>
      <c r="C1291" t="s">
        <v>18</v>
      </c>
      <c r="E1291">
        <v>7</v>
      </c>
      <c r="F1291">
        <v>1</v>
      </c>
      <c r="G1291">
        <v>0</v>
      </c>
      <c r="H1291">
        <v>25000</v>
      </c>
      <c r="I1291" t="s">
        <v>0</v>
      </c>
      <c r="J1291">
        <v>664.02</v>
      </c>
      <c r="K1291">
        <v>2105.6</v>
      </c>
      <c r="L1291">
        <v>3835.2</v>
      </c>
      <c r="M1291">
        <v>7520</v>
      </c>
      <c r="N1291" t="s">
        <v>238</v>
      </c>
      <c r="O1291" t="s">
        <v>239</v>
      </c>
    </row>
    <row r="1292" spans="1:15" x14ac:dyDescent="0.3">
      <c r="A1292" t="str">
        <f t="shared" si="5"/>
        <v>MEDI0201A_HKD_7_0_1_hk_basic_0_Outpatient</v>
      </c>
      <c r="B1292" t="s">
        <v>41</v>
      </c>
      <c r="C1292" t="s">
        <v>18</v>
      </c>
      <c r="E1292">
        <v>7</v>
      </c>
      <c r="F1292">
        <v>0</v>
      </c>
      <c r="G1292">
        <v>1</v>
      </c>
      <c r="H1292">
        <v>0</v>
      </c>
      <c r="I1292" t="s">
        <v>0</v>
      </c>
      <c r="J1292">
        <v>1582.34</v>
      </c>
      <c r="K1292">
        <v>5017.6000000000004</v>
      </c>
      <c r="L1292">
        <v>9139.2000000000007</v>
      </c>
      <c r="M1292">
        <v>17920</v>
      </c>
      <c r="N1292" t="s">
        <v>238</v>
      </c>
      <c r="O1292" t="s">
        <v>239</v>
      </c>
    </row>
    <row r="1293" spans="1:15" x14ac:dyDescent="0.3">
      <c r="A1293" t="str">
        <f t="shared" si="5"/>
        <v>MEDI0201A_HKD_7_0_1_hk_basic_16000_Outpatient</v>
      </c>
      <c r="B1293" t="s">
        <v>41</v>
      </c>
      <c r="C1293" t="s">
        <v>18</v>
      </c>
      <c r="E1293">
        <v>7</v>
      </c>
      <c r="F1293">
        <v>0</v>
      </c>
      <c r="G1293">
        <v>1</v>
      </c>
      <c r="H1293">
        <v>16000</v>
      </c>
      <c r="I1293" t="s">
        <v>0</v>
      </c>
      <c r="J1293">
        <v>748.78</v>
      </c>
      <c r="K1293">
        <v>2374.4</v>
      </c>
      <c r="L1293">
        <v>4324.8</v>
      </c>
      <c r="M1293">
        <v>8480</v>
      </c>
      <c r="N1293" t="s">
        <v>238</v>
      </c>
      <c r="O1293" t="s">
        <v>239</v>
      </c>
    </row>
    <row r="1294" spans="1:15" x14ac:dyDescent="0.3">
      <c r="A1294" t="str">
        <f t="shared" si="5"/>
        <v>MEDI0201A_HKD_7_0_1_hk_basic_25000_Outpatient</v>
      </c>
      <c r="B1294" t="s">
        <v>41</v>
      </c>
      <c r="C1294" t="s">
        <v>18</v>
      </c>
      <c r="E1294">
        <v>7</v>
      </c>
      <c r="F1294">
        <v>0</v>
      </c>
      <c r="G1294">
        <v>1</v>
      </c>
      <c r="H1294">
        <v>25000</v>
      </c>
      <c r="I1294" t="s">
        <v>0</v>
      </c>
      <c r="J1294">
        <v>664.02</v>
      </c>
      <c r="K1294">
        <v>2105.6</v>
      </c>
      <c r="L1294">
        <v>3835.2</v>
      </c>
      <c r="M1294">
        <v>7520</v>
      </c>
      <c r="N1294" t="s">
        <v>238</v>
      </c>
      <c r="O1294" t="s">
        <v>239</v>
      </c>
    </row>
    <row r="1295" spans="1:15" x14ac:dyDescent="0.3">
      <c r="A1295" t="str">
        <f t="shared" si="5"/>
        <v>MEDI0201A_HKD_7_0_0_hk_basic_0_Outpatient</v>
      </c>
      <c r="B1295" t="s">
        <v>41</v>
      </c>
      <c r="C1295" t="s">
        <v>18</v>
      </c>
      <c r="E1295">
        <v>7</v>
      </c>
      <c r="F1295">
        <v>0</v>
      </c>
      <c r="G1295">
        <v>0</v>
      </c>
      <c r="H1295">
        <v>0</v>
      </c>
      <c r="I1295" t="s">
        <v>0</v>
      </c>
      <c r="J1295">
        <v>1582.34</v>
      </c>
      <c r="K1295">
        <v>5017.6000000000004</v>
      </c>
      <c r="L1295">
        <v>9139.2000000000007</v>
      </c>
      <c r="M1295">
        <v>17920</v>
      </c>
      <c r="N1295" t="s">
        <v>238</v>
      </c>
      <c r="O1295" t="s">
        <v>239</v>
      </c>
    </row>
    <row r="1296" spans="1:15" x14ac:dyDescent="0.3">
      <c r="A1296" t="str">
        <f t="shared" si="5"/>
        <v>MEDI0201A_HKD_7_0_0_hk_basic_16000_Outpatient</v>
      </c>
      <c r="B1296" t="s">
        <v>41</v>
      </c>
      <c r="C1296" t="s">
        <v>18</v>
      </c>
      <c r="E1296">
        <v>7</v>
      </c>
      <c r="F1296">
        <v>0</v>
      </c>
      <c r="G1296">
        <v>0</v>
      </c>
      <c r="H1296">
        <v>16000</v>
      </c>
      <c r="I1296" t="s">
        <v>0</v>
      </c>
      <c r="J1296">
        <v>748.78</v>
      </c>
      <c r="K1296">
        <v>2374.4</v>
      </c>
      <c r="L1296">
        <v>4324.8</v>
      </c>
      <c r="M1296">
        <v>8480</v>
      </c>
      <c r="N1296" t="s">
        <v>238</v>
      </c>
      <c r="O1296" t="s">
        <v>239</v>
      </c>
    </row>
    <row r="1297" spans="1:15" x14ac:dyDescent="0.3">
      <c r="A1297" t="str">
        <f t="shared" si="5"/>
        <v>MEDI0201A_HKD_7_0_0_hk_basic_25000_Outpatient</v>
      </c>
      <c r="B1297" t="s">
        <v>41</v>
      </c>
      <c r="C1297" t="s">
        <v>18</v>
      </c>
      <c r="E1297">
        <v>7</v>
      </c>
      <c r="F1297">
        <v>0</v>
      </c>
      <c r="G1297">
        <v>0</v>
      </c>
      <c r="H1297">
        <v>25000</v>
      </c>
      <c r="I1297" t="s">
        <v>0</v>
      </c>
      <c r="J1297">
        <v>664.02</v>
      </c>
      <c r="K1297">
        <v>2105.6</v>
      </c>
      <c r="L1297">
        <v>3835.2</v>
      </c>
      <c r="M1297">
        <v>7520</v>
      </c>
      <c r="N1297" t="s">
        <v>238</v>
      </c>
      <c r="O1297" t="s">
        <v>239</v>
      </c>
    </row>
    <row r="1298" spans="1:15" x14ac:dyDescent="0.3">
      <c r="A1298" t="str">
        <f t="shared" si="5"/>
        <v>MEDI0201A_HKD_8_1_1_hk_basic_0_Outpatient</v>
      </c>
      <c r="B1298" t="s">
        <v>41</v>
      </c>
      <c r="C1298" t="s">
        <v>18</v>
      </c>
      <c r="E1298">
        <v>8</v>
      </c>
      <c r="F1298">
        <v>1</v>
      </c>
      <c r="G1298">
        <v>1</v>
      </c>
      <c r="H1298">
        <v>0</v>
      </c>
      <c r="I1298" t="s">
        <v>0</v>
      </c>
      <c r="J1298">
        <v>1582.34</v>
      </c>
      <c r="K1298">
        <v>5017.6000000000004</v>
      </c>
      <c r="L1298">
        <v>9139.2000000000007</v>
      </c>
      <c r="M1298">
        <v>17920</v>
      </c>
      <c r="N1298" t="s">
        <v>238</v>
      </c>
      <c r="O1298" t="s">
        <v>239</v>
      </c>
    </row>
    <row r="1299" spans="1:15" x14ac:dyDescent="0.3">
      <c r="A1299" t="str">
        <f t="shared" si="5"/>
        <v>MEDI0201A_HKD_8_1_1_hk_basic_16000_Outpatient</v>
      </c>
      <c r="B1299" t="s">
        <v>41</v>
      </c>
      <c r="C1299" t="s">
        <v>18</v>
      </c>
      <c r="E1299">
        <v>8</v>
      </c>
      <c r="F1299">
        <v>1</v>
      </c>
      <c r="G1299">
        <v>1</v>
      </c>
      <c r="H1299">
        <v>16000</v>
      </c>
      <c r="I1299" t="s">
        <v>0</v>
      </c>
      <c r="J1299">
        <v>748.78</v>
      </c>
      <c r="K1299">
        <v>2374.4</v>
      </c>
      <c r="L1299">
        <v>4324.8</v>
      </c>
      <c r="M1299">
        <v>8480</v>
      </c>
      <c r="N1299" t="s">
        <v>238</v>
      </c>
      <c r="O1299" t="s">
        <v>239</v>
      </c>
    </row>
    <row r="1300" spans="1:15" x14ac:dyDescent="0.3">
      <c r="A1300" t="str">
        <f t="shared" si="5"/>
        <v>MEDI0201A_HKD_8_1_1_hk_basic_25000_Outpatient</v>
      </c>
      <c r="B1300" t="s">
        <v>41</v>
      </c>
      <c r="C1300" t="s">
        <v>18</v>
      </c>
      <c r="E1300">
        <v>8</v>
      </c>
      <c r="F1300">
        <v>1</v>
      </c>
      <c r="G1300">
        <v>1</v>
      </c>
      <c r="H1300">
        <v>25000</v>
      </c>
      <c r="I1300" t="s">
        <v>0</v>
      </c>
      <c r="J1300">
        <v>664.02</v>
      </c>
      <c r="K1300">
        <v>2105.6</v>
      </c>
      <c r="L1300">
        <v>3835.2</v>
      </c>
      <c r="M1300">
        <v>7520</v>
      </c>
      <c r="N1300" t="s">
        <v>238</v>
      </c>
      <c r="O1300" t="s">
        <v>239</v>
      </c>
    </row>
    <row r="1301" spans="1:15" x14ac:dyDescent="0.3">
      <c r="A1301" t="str">
        <f t="shared" si="5"/>
        <v>MEDI0201A_HKD_8_1_0_hk_basic_0_Outpatient</v>
      </c>
      <c r="B1301" t="s">
        <v>41</v>
      </c>
      <c r="C1301" t="s">
        <v>18</v>
      </c>
      <c r="E1301">
        <v>8</v>
      </c>
      <c r="F1301">
        <v>1</v>
      </c>
      <c r="G1301">
        <v>0</v>
      </c>
      <c r="H1301">
        <v>0</v>
      </c>
      <c r="I1301" t="s">
        <v>0</v>
      </c>
      <c r="J1301">
        <v>1582.34</v>
      </c>
      <c r="K1301">
        <v>5017.6000000000004</v>
      </c>
      <c r="L1301">
        <v>9139.2000000000007</v>
      </c>
      <c r="M1301">
        <v>17920</v>
      </c>
      <c r="N1301" t="s">
        <v>238</v>
      </c>
      <c r="O1301" t="s">
        <v>239</v>
      </c>
    </row>
    <row r="1302" spans="1:15" x14ac:dyDescent="0.3">
      <c r="A1302" t="str">
        <f t="shared" si="5"/>
        <v>MEDI0201A_HKD_8_1_0_hk_basic_16000_Outpatient</v>
      </c>
      <c r="B1302" t="s">
        <v>41</v>
      </c>
      <c r="C1302" t="s">
        <v>18</v>
      </c>
      <c r="E1302">
        <v>8</v>
      </c>
      <c r="F1302">
        <v>1</v>
      </c>
      <c r="G1302">
        <v>0</v>
      </c>
      <c r="H1302">
        <v>16000</v>
      </c>
      <c r="I1302" t="s">
        <v>0</v>
      </c>
      <c r="J1302">
        <v>748.78</v>
      </c>
      <c r="K1302">
        <v>2374.4</v>
      </c>
      <c r="L1302">
        <v>4324.8</v>
      </c>
      <c r="M1302">
        <v>8480</v>
      </c>
      <c r="N1302" t="s">
        <v>238</v>
      </c>
      <c r="O1302" t="s">
        <v>239</v>
      </c>
    </row>
    <row r="1303" spans="1:15" x14ac:dyDescent="0.3">
      <c r="A1303" t="str">
        <f t="shared" si="5"/>
        <v>MEDI0201A_HKD_8_1_0_hk_basic_25000_Outpatient</v>
      </c>
      <c r="B1303" t="s">
        <v>41</v>
      </c>
      <c r="C1303" t="s">
        <v>18</v>
      </c>
      <c r="E1303">
        <v>8</v>
      </c>
      <c r="F1303">
        <v>1</v>
      </c>
      <c r="G1303">
        <v>0</v>
      </c>
      <c r="H1303">
        <v>25000</v>
      </c>
      <c r="I1303" t="s">
        <v>0</v>
      </c>
      <c r="J1303">
        <v>664.02</v>
      </c>
      <c r="K1303">
        <v>2105.6</v>
      </c>
      <c r="L1303">
        <v>3835.2</v>
      </c>
      <c r="M1303">
        <v>7520</v>
      </c>
      <c r="N1303" t="s">
        <v>238</v>
      </c>
      <c r="O1303" t="s">
        <v>239</v>
      </c>
    </row>
    <row r="1304" spans="1:15" x14ac:dyDescent="0.3">
      <c r="A1304" t="str">
        <f t="shared" si="5"/>
        <v>MEDI0201A_HKD_8_0_1_hk_basic_0_Outpatient</v>
      </c>
      <c r="B1304" t="s">
        <v>41</v>
      </c>
      <c r="C1304" t="s">
        <v>18</v>
      </c>
      <c r="E1304">
        <v>8</v>
      </c>
      <c r="F1304">
        <v>0</v>
      </c>
      <c r="G1304">
        <v>1</v>
      </c>
      <c r="H1304">
        <v>0</v>
      </c>
      <c r="I1304" t="s">
        <v>0</v>
      </c>
      <c r="J1304">
        <v>1582.34</v>
      </c>
      <c r="K1304">
        <v>5017.6000000000004</v>
      </c>
      <c r="L1304">
        <v>9139.2000000000007</v>
      </c>
      <c r="M1304">
        <v>17920</v>
      </c>
      <c r="N1304" t="s">
        <v>238</v>
      </c>
      <c r="O1304" t="s">
        <v>239</v>
      </c>
    </row>
    <row r="1305" spans="1:15" x14ac:dyDescent="0.3">
      <c r="A1305" t="str">
        <f t="shared" si="5"/>
        <v>MEDI0201A_HKD_8_0_1_hk_basic_16000_Outpatient</v>
      </c>
      <c r="B1305" t="s">
        <v>41</v>
      </c>
      <c r="C1305" t="s">
        <v>18</v>
      </c>
      <c r="E1305">
        <v>8</v>
      </c>
      <c r="F1305">
        <v>0</v>
      </c>
      <c r="G1305">
        <v>1</v>
      </c>
      <c r="H1305">
        <v>16000</v>
      </c>
      <c r="I1305" t="s">
        <v>0</v>
      </c>
      <c r="J1305">
        <v>748.78</v>
      </c>
      <c r="K1305">
        <v>2374.4</v>
      </c>
      <c r="L1305">
        <v>4324.8</v>
      </c>
      <c r="M1305">
        <v>8480</v>
      </c>
      <c r="N1305" t="s">
        <v>238</v>
      </c>
      <c r="O1305" t="s">
        <v>239</v>
      </c>
    </row>
    <row r="1306" spans="1:15" x14ac:dyDescent="0.3">
      <c r="A1306" t="str">
        <f t="shared" si="5"/>
        <v>MEDI0201A_HKD_8_0_1_hk_basic_25000_Outpatient</v>
      </c>
      <c r="B1306" t="s">
        <v>41</v>
      </c>
      <c r="C1306" t="s">
        <v>18</v>
      </c>
      <c r="E1306">
        <v>8</v>
      </c>
      <c r="F1306">
        <v>0</v>
      </c>
      <c r="G1306">
        <v>1</v>
      </c>
      <c r="H1306">
        <v>25000</v>
      </c>
      <c r="I1306" t="s">
        <v>0</v>
      </c>
      <c r="J1306">
        <v>664.02</v>
      </c>
      <c r="K1306">
        <v>2105.6</v>
      </c>
      <c r="L1306">
        <v>3835.2</v>
      </c>
      <c r="M1306">
        <v>7520</v>
      </c>
      <c r="N1306" t="s">
        <v>238</v>
      </c>
      <c r="O1306" t="s">
        <v>239</v>
      </c>
    </row>
    <row r="1307" spans="1:15" x14ac:dyDescent="0.3">
      <c r="A1307" t="str">
        <f t="shared" si="5"/>
        <v>MEDI0201A_HKD_8_0_0_hk_basic_0_Outpatient</v>
      </c>
      <c r="B1307" t="s">
        <v>41</v>
      </c>
      <c r="C1307" t="s">
        <v>18</v>
      </c>
      <c r="E1307">
        <v>8</v>
      </c>
      <c r="F1307">
        <v>0</v>
      </c>
      <c r="G1307">
        <v>0</v>
      </c>
      <c r="H1307">
        <v>0</v>
      </c>
      <c r="I1307" t="s">
        <v>0</v>
      </c>
      <c r="J1307">
        <v>1582.34</v>
      </c>
      <c r="K1307">
        <v>5017.6000000000004</v>
      </c>
      <c r="L1307">
        <v>9139.2000000000007</v>
      </c>
      <c r="M1307">
        <v>17920</v>
      </c>
      <c r="N1307" t="s">
        <v>238</v>
      </c>
      <c r="O1307" t="s">
        <v>239</v>
      </c>
    </row>
    <row r="1308" spans="1:15" x14ac:dyDescent="0.3">
      <c r="A1308" t="str">
        <f t="shared" si="5"/>
        <v>MEDI0201A_HKD_8_0_0_hk_basic_16000_Outpatient</v>
      </c>
      <c r="B1308" t="s">
        <v>41</v>
      </c>
      <c r="C1308" t="s">
        <v>18</v>
      </c>
      <c r="E1308">
        <v>8</v>
      </c>
      <c r="F1308">
        <v>0</v>
      </c>
      <c r="G1308">
        <v>0</v>
      </c>
      <c r="H1308">
        <v>16000</v>
      </c>
      <c r="I1308" t="s">
        <v>0</v>
      </c>
      <c r="J1308">
        <v>748.78</v>
      </c>
      <c r="K1308">
        <v>2374.4</v>
      </c>
      <c r="L1308">
        <v>4324.8</v>
      </c>
      <c r="M1308">
        <v>8480</v>
      </c>
      <c r="N1308" t="s">
        <v>238</v>
      </c>
      <c r="O1308" t="s">
        <v>239</v>
      </c>
    </row>
    <row r="1309" spans="1:15" x14ac:dyDescent="0.3">
      <c r="A1309" t="str">
        <f t="shared" si="5"/>
        <v>MEDI0201A_HKD_8_0_0_hk_basic_25000_Outpatient</v>
      </c>
      <c r="B1309" t="s">
        <v>41</v>
      </c>
      <c r="C1309" t="s">
        <v>18</v>
      </c>
      <c r="E1309">
        <v>8</v>
      </c>
      <c r="F1309">
        <v>0</v>
      </c>
      <c r="G1309">
        <v>0</v>
      </c>
      <c r="H1309">
        <v>25000</v>
      </c>
      <c r="I1309" t="s">
        <v>0</v>
      </c>
      <c r="J1309">
        <v>664.02</v>
      </c>
      <c r="K1309">
        <v>2105.6</v>
      </c>
      <c r="L1309">
        <v>3835.2</v>
      </c>
      <c r="M1309">
        <v>7520</v>
      </c>
      <c r="N1309" t="s">
        <v>238</v>
      </c>
      <c r="O1309" t="s">
        <v>239</v>
      </c>
    </row>
    <row r="1310" spans="1:15" x14ac:dyDescent="0.3">
      <c r="A1310" t="str">
        <f t="shared" si="5"/>
        <v>MEDI0201A_HKD_9_1_1_hk_basic_0_Outpatient</v>
      </c>
      <c r="B1310" t="s">
        <v>41</v>
      </c>
      <c r="C1310" t="s">
        <v>18</v>
      </c>
      <c r="E1310">
        <v>9</v>
      </c>
      <c r="F1310">
        <v>1</v>
      </c>
      <c r="G1310">
        <v>1</v>
      </c>
      <c r="H1310">
        <v>0</v>
      </c>
      <c r="I1310" t="s">
        <v>0</v>
      </c>
      <c r="J1310">
        <v>1582.34</v>
      </c>
      <c r="K1310">
        <v>5017.6000000000004</v>
      </c>
      <c r="L1310">
        <v>9139.2000000000007</v>
      </c>
      <c r="M1310">
        <v>17920</v>
      </c>
      <c r="N1310" t="s">
        <v>238</v>
      </c>
      <c r="O1310" t="s">
        <v>239</v>
      </c>
    </row>
    <row r="1311" spans="1:15" x14ac:dyDescent="0.3">
      <c r="A1311" t="str">
        <f t="shared" si="5"/>
        <v>MEDI0201A_HKD_9_1_1_hk_basic_16000_Outpatient</v>
      </c>
      <c r="B1311" t="s">
        <v>41</v>
      </c>
      <c r="C1311" t="s">
        <v>18</v>
      </c>
      <c r="E1311">
        <v>9</v>
      </c>
      <c r="F1311">
        <v>1</v>
      </c>
      <c r="G1311">
        <v>1</v>
      </c>
      <c r="H1311">
        <v>16000</v>
      </c>
      <c r="I1311" t="s">
        <v>0</v>
      </c>
      <c r="J1311">
        <v>748.78</v>
      </c>
      <c r="K1311">
        <v>2374.4</v>
      </c>
      <c r="L1311">
        <v>4324.8</v>
      </c>
      <c r="M1311">
        <v>8480</v>
      </c>
      <c r="N1311" t="s">
        <v>238</v>
      </c>
      <c r="O1311" t="s">
        <v>239</v>
      </c>
    </row>
    <row r="1312" spans="1:15" x14ac:dyDescent="0.3">
      <c r="A1312" t="str">
        <f t="shared" si="5"/>
        <v>MEDI0201A_HKD_9_1_1_hk_basic_25000_Outpatient</v>
      </c>
      <c r="B1312" t="s">
        <v>41</v>
      </c>
      <c r="C1312" t="s">
        <v>18</v>
      </c>
      <c r="E1312">
        <v>9</v>
      </c>
      <c r="F1312">
        <v>1</v>
      </c>
      <c r="G1312">
        <v>1</v>
      </c>
      <c r="H1312">
        <v>25000</v>
      </c>
      <c r="I1312" t="s">
        <v>0</v>
      </c>
      <c r="J1312">
        <v>664.02</v>
      </c>
      <c r="K1312">
        <v>2105.6</v>
      </c>
      <c r="L1312">
        <v>3835.2</v>
      </c>
      <c r="M1312">
        <v>7520</v>
      </c>
      <c r="N1312" t="s">
        <v>238</v>
      </c>
      <c r="O1312" t="s">
        <v>239</v>
      </c>
    </row>
    <row r="1313" spans="1:15" x14ac:dyDescent="0.3">
      <c r="A1313" t="str">
        <f t="shared" si="5"/>
        <v>MEDI0201A_HKD_9_1_0_hk_basic_0_Outpatient</v>
      </c>
      <c r="B1313" t="s">
        <v>41</v>
      </c>
      <c r="C1313" t="s">
        <v>18</v>
      </c>
      <c r="E1313">
        <v>9</v>
      </c>
      <c r="F1313">
        <v>1</v>
      </c>
      <c r="G1313">
        <v>0</v>
      </c>
      <c r="H1313">
        <v>0</v>
      </c>
      <c r="I1313" t="s">
        <v>0</v>
      </c>
      <c r="J1313">
        <v>1582.34</v>
      </c>
      <c r="K1313">
        <v>5017.6000000000004</v>
      </c>
      <c r="L1313">
        <v>9139.2000000000007</v>
      </c>
      <c r="M1313">
        <v>17920</v>
      </c>
      <c r="N1313" t="s">
        <v>238</v>
      </c>
      <c r="O1313" t="s">
        <v>239</v>
      </c>
    </row>
    <row r="1314" spans="1:15" x14ac:dyDescent="0.3">
      <c r="A1314" t="str">
        <f t="shared" si="5"/>
        <v>MEDI0201A_HKD_9_1_0_hk_basic_16000_Outpatient</v>
      </c>
      <c r="B1314" t="s">
        <v>41</v>
      </c>
      <c r="C1314" t="s">
        <v>18</v>
      </c>
      <c r="E1314">
        <v>9</v>
      </c>
      <c r="F1314">
        <v>1</v>
      </c>
      <c r="G1314">
        <v>0</v>
      </c>
      <c r="H1314">
        <v>16000</v>
      </c>
      <c r="I1314" t="s">
        <v>0</v>
      </c>
      <c r="J1314">
        <v>748.78</v>
      </c>
      <c r="K1314">
        <v>2374.4</v>
      </c>
      <c r="L1314">
        <v>4324.8</v>
      </c>
      <c r="M1314">
        <v>8480</v>
      </c>
      <c r="N1314" t="s">
        <v>238</v>
      </c>
      <c r="O1314" t="s">
        <v>239</v>
      </c>
    </row>
    <row r="1315" spans="1:15" x14ac:dyDescent="0.3">
      <c r="A1315" t="str">
        <f t="shared" si="5"/>
        <v>MEDI0201A_HKD_9_1_0_hk_basic_25000_Outpatient</v>
      </c>
      <c r="B1315" t="s">
        <v>41</v>
      </c>
      <c r="C1315" t="s">
        <v>18</v>
      </c>
      <c r="E1315">
        <v>9</v>
      </c>
      <c r="F1315">
        <v>1</v>
      </c>
      <c r="G1315">
        <v>0</v>
      </c>
      <c r="H1315">
        <v>25000</v>
      </c>
      <c r="I1315" t="s">
        <v>0</v>
      </c>
      <c r="J1315">
        <v>664.02</v>
      </c>
      <c r="K1315">
        <v>2105.6</v>
      </c>
      <c r="L1315">
        <v>3835.2</v>
      </c>
      <c r="M1315">
        <v>7520</v>
      </c>
      <c r="N1315" t="s">
        <v>238</v>
      </c>
      <c r="O1315" t="s">
        <v>239</v>
      </c>
    </row>
    <row r="1316" spans="1:15" x14ac:dyDescent="0.3">
      <c r="A1316" t="str">
        <f t="shared" si="5"/>
        <v>MEDI0201A_HKD_9_0_1_hk_basic_0_Outpatient</v>
      </c>
      <c r="B1316" t="s">
        <v>41</v>
      </c>
      <c r="C1316" t="s">
        <v>18</v>
      </c>
      <c r="E1316">
        <v>9</v>
      </c>
      <c r="F1316">
        <v>0</v>
      </c>
      <c r="G1316">
        <v>1</v>
      </c>
      <c r="H1316">
        <v>0</v>
      </c>
      <c r="I1316" t="s">
        <v>0</v>
      </c>
      <c r="J1316">
        <v>1582.34</v>
      </c>
      <c r="K1316">
        <v>5017.6000000000004</v>
      </c>
      <c r="L1316">
        <v>9139.2000000000007</v>
      </c>
      <c r="M1316">
        <v>17920</v>
      </c>
      <c r="N1316" t="s">
        <v>238</v>
      </c>
      <c r="O1316" t="s">
        <v>239</v>
      </c>
    </row>
    <row r="1317" spans="1:15" x14ac:dyDescent="0.3">
      <c r="A1317" t="str">
        <f t="shared" si="5"/>
        <v>MEDI0201A_HKD_9_0_1_hk_basic_16000_Outpatient</v>
      </c>
      <c r="B1317" t="s">
        <v>41</v>
      </c>
      <c r="C1317" t="s">
        <v>18</v>
      </c>
      <c r="E1317">
        <v>9</v>
      </c>
      <c r="F1317">
        <v>0</v>
      </c>
      <c r="G1317">
        <v>1</v>
      </c>
      <c r="H1317">
        <v>16000</v>
      </c>
      <c r="I1317" t="s">
        <v>0</v>
      </c>
      <c r="J1317">
        <v>748.78</v>
      </c>
      <c r="K1317">
        <v>2374.4</v>
      </c>
      <c r="L1317">
        <v>4324.8</v>
      </c>
      <c r="M1317">
        <v>8480</v>
      </c>
      <c r="N1317" t="s">
        <v>238</v>
      </c>
      <c r="O1317" t="s">
        <v>239</v>
      </c>
    </row>
    <row r="1318" spans="1:15" x14ac:dyDescent="0.3">
      <c r="A1318" t="str">
        <f t="shared" si="5"/>
        <v>MEDI0201A_HKD_9_0_1_hk_basic_25000_Outpatient</v>
      </c>
      <c r="B1318" t="s">
        <v>41</v>
      </c>
      <c r="C1318" t="s">
        <v>18</v>
      </c>
      <c r="E1318">
        <v>9</v>
      </c>
      <c r="F1318">
        <v>0</v>
      </c>
      <c r="G1318">
        <v>1</v>
      </c>
      <c r="H1318">
        <v>25000</v>
      </c>
      <c r="I1318" t="s">
        <v>0</v>
      </c>
      <c r="J1318">
        <v>664.02</v>
      </c>
      <c r="K1318">
        <v>2105.6</v>
      </c>
      <c r="L1318">
        <v>3835.2</v>
      </c>
      <c r="M1318">
        <v>7520</v>
      </c>
      <c r="N1318" t="s">
        <v>238</v>
      </c>
      <c r="O1318" t="s">
        <v>239</v>
      </c>
    </row>
    <row r="1319" spans="1:15" x14ac:dyDescent="0.3">
      <c r="A1319" t="str">
        <f t="shared" si="5"/>
        <v>MEDI0201A_HKD_9_0_0_hk_basic_0_Outpatient</v>
      </c>
      <c r="B1319" t="s">
        <v>41</v>
      </c>
      <c r="C1319" t="s">
        <v>18</v>
      </c>
      <c r="E1319">
        <v>9</v>
      </c>
      <c r="F1319">
        <v>0</v>
      </c>
      <c r="G1319">
        <v>0</v>
      </c>
      <c r="H1319">
        <v>0</v>
      </c>
      <c r="I1319" t="s">
        <v>0</v>
      </c>
      <c r="J1319">
        <v>1582.34</v>
      </c>
      <c r="K1319">
        <v>5017.6000000000004</v>
      </c>
      <c r="L1319">
        <v>9139.2000000000007</v>
      </c>
      <c r="M1319">
        <v>17920</v>
      </c>
      <c r="N1319" t="s">
        <v>238</v>
      </c>
      <c r="O1319" t="s">
        <v>239</v>
      </c>
    </row>
    <row r="1320" spans="1:15" x14ac:dyDescent="0.3">
      <c r="A1320" t="str">
        <f t="shared" si="5"/>
        <v>MEDI0201A_HKD_9_0_0_hk_basic_16000_Outpatient</v>
      </c>
      <c r="B1320" t="s">
        <v>41</v>
      </c>
      <c r="C1320" t="s">
        <v>18</v>
      </c>
      <c r="E1320">
        <v>9</v>
      </c>
      <c r="F1320">
        <v>0</v>
      </c>
      <c r="G1320">
        <v>0</v>
      </c>
      <c r="H1320">
        <v>16000</v>
      </c>
      <c r="I1320" t="s">
        <v>0</v>
      </c>
      <c r="J1320">
        <v>748.78</v>
      </c>
      <c r="K1320">
        <v>2374.4</v>
      </c>
      <c r="L1320">
        <v>4324.8</v>
      </c>
      <c r="M1320">
        <v>8480</v>
      </c>
      <c r="N1320" t="s">
        <v>238</v>
      </c>
      <c r="O1320" t="s">
        <v>239</v>
      </c>
    </row>
    <row r="1321" spans="1:15" x14ac:dyDescent="0.3">
      <c r="A1321" t="str">
        <f t="shared" si="5"/>
        <v>MEDI0201A_HKD_9_0_0_hk_basic_25000_Outpatient</v>
      </c>
      <c r="B1321" t="s">
        <v>41</v>
      </c>
      <c r="C1321" t="s">
        <v>18</v>
      </c>
      <c r="E1321">
        <v>9</v>
      </c>
      <c r="F1321">
        <v>0</v>
      </c>
      <c r="G1321">
        <v>0</v>
      </c>
      <c r="H1321">
        <v>25000</v>
      </c>
      <c r="I1321" t="s">
        <v>0</v>
      </c>
      <c r="J1321">
        <v>664.02</v>
      </c>
      <c r="K1321">
        <v>2105.6</v>
      </c>
      <c r="L1321">
        <v>3835.2</v>
      </c>
      <c r="M1321">
        <v>7520</v>
      </c>
      <c r="N1321" t="s">
        <v>238</v>
      </c>
      <c r="O1321" t="s">
        <v>239</v>
      </c>
    </row>
    <row r="1322" spans="1:15" x14ac:dyDescent="0.3">
      <c r="A1322" t="str">
        <f t="shared" si="5"/>
        <v>MEDI0201A_HKD_10_1_1_hk_basic_0_Outpatient</v>
      </c>
      <c r="B1322" t="s">
        <v>41</v>
      </c>
      <c r="C1322" t="s">
        <v>18</v>
      </c>
      <c r="E1322">
        <v>10</v>
      </c>
      <c r="F1322">
        <v>1</v>
      </c>
      <c r="G1322">
        <v>1</v>
      </c>
      <c r="H1322">
        <v>0</v>
      </c>
      <c r="I1322" t="s">
        <v>0</v>
      </c>
      <c r="J1322">
        <v>1582.34</v>
      </c>
      <c r="K1322">
        <v>5017.6000000000004</v>
      </c>
      <c r="L1322">
        <v>9139.2000000000007</v>
      </c>
      <c r="M1322">
        <v>17920</v>
      </c>
      <c r="N1322" t="s">
        <v>238</v>
      </c>
      <c r="O1322" t="s">
        <v>239</v>
      </c>
    </row>
    <row r="1323" spans="1:15" x14ac:dyDescent="0.3">
      <c r="A1323" t="str">
        <f t="shared" si="5"/>
        <v>MEDI0201A_HKD_10_1_1_hk_basic_16000_Outpatient</v>
      </c>
      <c r="B1323" t="s">
        <v>41</v>
      </c>
      <c r="C1323" t="s">
        <v>18</v>
      </c>
      <c r="E1323">
        <v>10</v>
      </c>
      <c r="F1323">
        <v>1</v>
      </c>
      <c r="G1323">
        <v>1</v>
      </c>
      <c r="H1323">
        <v>16000</v>
      </c>
      <c r="I1323" t="s">
        <v>0</v>
      </c>
      <c r="J1323">
        <v>748.78</v>
      </c>
      <c r="K1323">
        <v>2374.4</v>
      </c>
      <c r="L1323">
        <v>4324.8</v>
      </c>
      <c r="M1323">
        <v>8480</v>
      </c>
      <c r="N1323" t="s">
        <v>238</v>
      </c>
      <c r="O1323" t="s">
        <v>239</v>
      </c>
    </row>
    <row r="1324" spans="1:15" x14ac:dyDescent="0.3">
      <c r="A1324" t="str">
        <f t="shared" si="5"/>
        <v>MEDI0201A_HKD_10_1_1_hk_basic_25000_Outpatient</v>
      </c>
      <c r="B1324" t="s">
        <v>41</v>
      </c>
      <c r="C1324" t="s">
        <v>18</v>
      </c>
      <c r="E1324">
        <v>10</v>
      </c>
      <c r="F1324">
        <v>1</v>
      </c>
      <c r="G1324">
        <v>1</v>
      </c>
      <c r="H1324">
        <v>25000</v>
      </c>
      <c r="I1324" t="s">
        <v>0</v>
      </c>
      <c r="J1324">
        <v>664.02</v>
      </c>
      <c r="K1324">
        <v>2105.6</v>
      </c>
      <c r="L1324">
        <v>3835.2</v>
      </c>
      <c r="M1324">
        <v>7520</v>
      </c>
      <c r="N1324" t="s">
        <v>238</v>
      </c>
      <c r="O1324" t="s">
        <v>239</v>
      </c>
    </row>
    <row r="1325" spans="1:15" x14ac:dyDescent="0.3">
      <c r="A1325" t="str">
        <f t="shared" si="5"/>
        <v>MEDI0201A_HKD_10_1_0_hk_basic_0_Outpatient</v>
      </c>
      <c r="B1325" t="s">
        <v>41</v>
      </c>
      <c r="C1325" t="s">
        <v>18</v>
      </c>
      <c r="E1325">
        <v>10</v>
      </c>
      <c r="F1325">
        <v>1</v>
      </c>
      <c r="G1325">
        <v>0</v>
      </c>
      <c r="H1325">
        <v>0</v>
      </c>
      <c r="I1325" t="s">
        <v>0</v>
      </c>
      <c r="J1325">
        <v>1582.34</v>
      </c>
      <c r="K1325">
        <v>5017.6000000000004</v>
      </c>
      <c r="L1325">
        <v>9139.2000000000007</v>
      </c>
      <c r="M1325">
        <v>17920</v>
      </c>
      <c r="N1325" t="s">
        <v>238</v>
      </c>
      <c r="O1325" t="s">
        <v>239</v>
      </c>
    </row>
    <row r="1326" spans="1:15" x14ac:dyDescent="0.3">
      <c r="A1326" t="str">
        <f t="shared" si="5"/>
        <v>MEDI0201A_HKD_10_1_0_hk_basic_16000_Outpatient</v>
      </c>
      <c r="B1326" t="s">
        <v>41</v>
      </c>
      <c r="C1326" t="s">
        <v>18</v>
      </c>
      <c r="E1326">
        <v>10</v>
      </c>
      <c r="F1326">
        <v>1</v>
      </c>
      <c r="G1326">
        <v>0</v>
      </c>
      <c r="H1326">
        <v>16000</v>
      </c>
      <c r="I1326" t="s">
        <v>0</v>
      </c>
      <c r="J1326">
        <v>748.78</v>
      </c>
      <c r="K1326">
        <v>2374.4</v>
      </c>
      <c r="L1326">
        <v>4324.8</v>
      </c>
      <c r="M1326">
        <v>8480</v>
      </c>
      <c r="N1326" t="s">
        <v>238</v>
      </c>
      <c r="O1326" t="s">
        <v>239</v>
      </c>
    </row>
    <row r="1327" spans="1:15" x14ac:dyDescent="0.3">
      <c r="A1327" t="str">
        <f t="shared" si="5"/>
        <v>MEDI0201A_HKD_10_1_0_hk_basic_25000_Outpatient</v>
      </c>
      <c r="B1327" t="s">
        <v>41</v>
      </c>
      <c r="C1327" t="s">
        <v>18</v>
      </c>
      <c r="E1327">
        <v>10</v>
      </c>
      <c r="F1327">
        <v>1</v>
      </c>
      <c r="G1327">
        <v>0</v>
      </c>
      <c r="H1327">
        <v>25000</v>
      </c>
      <c r="I1327" t="s">
        <v>0</v>
      </c>
      <c r="J1327">
        <v>664.02</v>
      </c>
      <c r="K1327">
        <v>2105.6</v>
      </c>
      <c r="L1327">
        <v>3835.2</v>
      </c>
      <c r="M1327">
        <v>7520</v>
      </c>
      <c r="N1327" t="s">
        <v>238</v>
      </c>
      <c r="O1327" t="s">
        <v>239</v>
      </c>
    </row>
    <row r="1328" spans="1:15" x14ac:dyDescent="0.3">
      <c r="A1328" t="str">
        <f t="shared" si="5"/>
        <v>MEDI0201A_HKD_10_0_1_hk_basic_0_Outpatient</v>
      </c>
      <c r="B1328" t="s">
        <v>41</v>
      </c>
      <c r="C1328" t="s">
        <v>18</v>
      </c>
      <c r="E1328">
        <v>10</v>
      </c>
      <c r="F1328">
        <v>0</v>
      </c>
      <c r="G1328">
        <v>1</v>
      </c>
      <c r="H1328">
        <v>0</v>
      </c>
      <c r="I1328" t="s">
        <v>0</v>
      </c>
      <c r="J1328">
        <v>1582.34</v>
      </c>
      <c r="K1328">
        <v>5017.6000000000004</v>
      </c>
      <c r="L1328">
        <v>9139.2000000000007</v>
      </c>
      <c r="M1328">
        <v>17920</v>
      </c>
      <c r="N1328" t="s">
        <v>238</v>
      </c>
      <c r="O1328" t="s">
        <v>239</v>
      </c>
    </row>
    <row r="1329" spans="1:15" x14ac:dyDescent="0.3">
      <c r="A1329" t="str">
        <f t="shared" si="5"/>
        <v>MEDI0201A_HKD_10_0_1_hk_basic_16000_Outpatient</v>
      </c>
      <c r="B1329" t="s">
        <v>41</v>
      </c>
      <c r="C1329" t="s">
        <v>18</v>
      </c>
      <c r="E1329">
        <v>10</v>
      </c>
      <c r="F1329">
        <v>0</v>
      </c>
      <c r="G1329">
        <v>1</v>
      </c>
      <c r="H1329">
        <v>16000</v>
      </c>
      <c r="I1329" t="s">
        <v>0</v>
      </c>
      <c r="J1329">
        <v>748.78</v>
      </c>
      <c r="K1329">
        <v>2374.4</v>
      </c>
      <c r="L1329">
        <v>4324.8</v>
      </c>
      <c r="M1329">
        <v>8480</v>
      </c>
      <c r="N1329" t="s">
        <v>238</v>
      </c>
      <c r="O1329" t="s">
        <v>239</v>
      </c>
    </row>
    <row r="1330" spans="1:15" x14ac:dyDescent="0.3">
      <c r="A1330" t="str">
        <f t="shared" si="5"/>
        <v>MEDI0201A_HKD_10_0_1_hk_basic_25000_Outpatient</v>
      </c>
      <c r="B1330" t="s">
        <v>41</v>
      </c>
      <c r="C1330" t="s">
        <v>18</v>
      </c>
      <c r="E1330">
        <v>10</v>
      </c>
      <c r="F1330">
        <v>0</v>
      </c>
      <c r="G1330">
        <v>1</v>
      </c>
      <c r="H1330">
        <v>25000</v>
      </c>
      <c r="I1330" t="s">
        <v>0</v>
      </c>
      <c r="J1330">
        <v>664.02</v>
      </c>
      <c r="K1330">
        <v>2105.6</v>
      </c>
      <c r="L1330">
        <v>3835.2</v>
      </c>
      <c r="M1330">
        <v>7520</v>
      </c>
      <c r="N1330" t="s">
        <v>238</v>
      </c>
      <c r="O1330" t="s">
        <v>239</v>
      </c>
    </row>
    <row r="1331" spans="1:15" x14ac:dyDescent="0.3">
      <c r="A1331" t="str">
        <f t="shared" si="5"/>
        <v>MEDI0201A_HKD_10_0_0_hk_basic_0_Outpatient</v>
      </c>
      <c r="B1331" t="s">
        <v>41</v>
      </c>
      <c r="C1331" t="s">
        <v>18</v>
      </c>
      <c r="E1331">
        <v>10</v>
      </c>
      <c r="F1331">
        <v>0</v>
      </c>
      <c r="G1331">
        <v>0</v>
      </c>
      <c r="H1331">
        <v>0</v>
      </c>
      <c r="I1331" t="s">
        <v>0</v>
      </c>
      <c r="J1331">
        <v>1582.34</v>
      </c>
      <c r="K1331">
        <v>5017.6000000000004</v>
      </c>
      <c r="L1331">
        <v>9139.2000000000007</v>
      </c>
      <c r="M1331">
        <v>17920</v>
      </c>
      <c r="N1331" t="s">
        <v>238</v>
      </c>
      <c r="O1331" t="s">
        <v>239</v>
      </c>
    </row>
    <row r="1332" spans="1:15" x14ac:dyDescent="0.3">
      <c r="A1332" t="str">
        <f t="shared" si="5"/>
        <v>MEDI0201A_HKD_10_0_0_hk_basic_16000_Outpatient</v>
      </c>
      <c r="B1332" t="s">
        <v>41</v>
      </c>
      <c r="C1332" t="s">
        <v>18</v>
      </c>
      <c r="E1332">
        <v>10</v>
      </c>
      <c r="F1332">
        <v>0</v>
      </c>
      <c r="G1332">
        <v>0</v>
      </c>
      <c r="H1332">
        <v>16000</v>
      </c>
      <c r="I1332" t="s">
        <v>0</v>
      </c>
      <c r="J1332">
        <v>748.78</v>
      </c>
      <c r="K1332">
        <v>2374.4</v>
      </c>
      <c r="L1332">
        <v>4324.8</v>
      </c>
      <c r="M1332">
        <v>8480</v>
      </c>
      <c r="N1332" t="s">
        <v>238</v>
      </c>
      <c r="O1332" t="s">
        <v>239</v>
      </c>
    </row>
    <row r="1333" spans="1:15" x14ac:dyDescent="0.3">
      <c r="A1333" t="str">
        <f t="shared" si="5"/>
        <v>MEDI0201A_HKD_10_0_0_hk_basic_25000_Outpatient</v>
      </c>
      <c r="B1333" t="s">
        <v>41</v>
      </c>
      <c r="C1333" t="s">
        <v>18</v>
      </c>
      <c r="E1333">
        <v>10</v>
      </c>
      <c r="F1333">
        <v>0</v>
      </c>
      <c r="G1333">
        <v>0</v>
      </c>
      <c r="H1333">
        <v>25000</v>
      </c>
      <c r="I1333" t="s">
        <v>0</v>
      </c>
      <c r="J1333">
        <v>664.02</v>
      </c>
      <c r="K1333">
        <v>2105.6</v>
      </c>
      <c r="L1333">
        <v>3835.2</v>
      </c>
      <c r="M1333">
        <v>7520</v>
      </c>
      <c r="N1333" t="s">
        <v>238</v>
      </c>
      <c r="O1333" t="s">
        <v>239</v>
      </c>
    </row>
    <row r="1334" spans="1:15" x14ac:dyDescent="0.3">
      <c r="A1334" t="str">
        <f t="shared" si="5"/>
        <v>MEDI0201A_HKD_11_1_1_hk_basic_0_Outpatient</v>
      </c>
      <c r="B1334" t="s">
        <v>41</v>
      </c>
      <c r="C1334" t="s">
        <v>18</v>
      </c>
      <c r="E1334">
        <v>11</v>
      </c>
      <c r="F1334">
        <v>1</v>
      </c>
      <c r="G1334">
        <v>1</v>
      </c>
      <c r="H1334">
        <v>0</v>
      </c>
      <c r="I1334" t="s">
        <v>0</v>
      </c>
      <c r="J1334">
        <v>1582.34</v>
      </c>
      <c r="K1334">
        <v>5017.6000000000004</v>
      </c>
      <c r="L1334">
        <v>9139.2000000000007</v>
      </c>
      <c r="M1334">
        <v>17920</v>
      </c>
      <c r="N1334" t="s">
        <v>238</v>
      </c>
      <c r="O1334" t="s">
        <v>239</v>
      </c>
    </row>
    <row r="1335" spans="1:15" x14ac:dyDescent="0.3">
      <c r="A1335" t="str">
        <f t="shared" si="5"/>
        <v>MEDI0201A_HKD_11_1_1_hk_basic_16000_Outpatient</v>
      </c>
      <c r="B1335" t="s">
        <v>41</v>
      </c>
      <c r="C1335" t="s">
        <v>18</v>
      </c>
      <c r="E1335">
        <v>11</v>
      </c>
      <c r="F1335">
        <v>1</v>
      </c>
      <c r="G1335">
        <v>1</v>
      </c>
      <c r="H1335">
        <v>16000</v>
      </c>
      <c r="I1335" t="s">
        <v>0</v>
      </c>
      <c r="J1335">
        <v>748.78</v>
      </c>
      <c r="K1335">
        <v>2374.4</v>
      </c>
      <c r="L1335">
        <v>4324.8</v>
      </c>
      <c r="M1335">
        <v>8480</v>
      </c>
      <c r="N1335" t="s">
        <v>238</v>
      </c>
      <c r="O1335" t="s">
        <v>239</v>
      </c>
    </row>
    <row r="1336" spans="1:15" x14ac:dyDescent="0.3">
      <c r="A1336" t="str">
        <f t="shared" si="5"/>
        <v>MEDI0201A_HKD_11_1_1_hk_basic_25000_Outpatient</v>
      </c>
      <c r="B1336" t="s">
        <v>41</v>
      </c>
      <c r="C1336" t="s">
        <v>18</v>
      </c>
      <c r="E1336">
        <v>11</v>
      </c>
      <c r="F1336">
        <v>1</v>
      </c>
      <c r="G1336">
        <v>1</v>
      </c>
      <c r="H1336">
        <v>25000</v>
      </c>
      <c r="I1336" t="s">
        <v>0</v>
      </c>
      <c r="J1336">
        <v>664.02</v>
      </c>
      <c r="K1336">
        <v>2105.6</v>
      </c>
      <c r="L1336">
        <v>3835.2</v>
      </c>
      <c r="M1336">
        <v>7520</v>
      </c>
      <c r="N1336" t="s">
        <v>238</v>
      </c>
      <c r="O1336" t="s">
        <v>239</v>
      </c>
    </row>
    <row r="1337" spans="1:15" x14ac:dyDescent="0.3">
      <c r="A1337" t="str">
        <f t="shared" si="5"/>
        <v>MEDI0201A_HKD_11_1_0_hk_basic_0_Outpatient</v>
      </c>
      <c r="B1337" t="s">
        <v>41</v>
      </c>
      <c r="C1337" t="s">
        <v>18</v>
      </c>
      <c r="E1337">
        <v>11</v>
      </c>
      <c r="F1337">
        <v>1</v>
      </c>
      <c r="G1337">
        <v>0</v>
      </c>
      <c r="H1337">
        <v>0</v>
      </c>
      <c r="I1337" t="s">
        <v>0</v>
      </c>
      <c r="J1337">
        <v>1582.34</v>
      </c>
      <c r="K1337">
        <v>5017.6000000000004</v>
      </c>
      <c r="L1337">
        <v>9139.2000000000007</v>
      </c>
      <c r="M1337">
        <v>17920</v>
      </c>
      <c r="N1337" t="s">
        <v>238</v>
      </c>
      <c r="O1337" t="s">
        <v>239</v>
      </c>
    </row>
    <row r="1338" spans="1:15" x14ac:dyDescent="0.3">
      <c r="A1338" t="str">
        <f t="shared" si="5"/>
        <v>MEDI0201A_HKD_11_1_0_hk_basic_16000_Outpatient</v>
      </c>
      <c r="B1338" t="s">
        <v>41</v>
      </c>
      <c r="C1338" t="s">
        <v>18</v>
      </c>
      <c r="E1338">
        <v>11</v>
      </c>
      <c r="F1338">
        <v>1</v>
      </c>
      <c r="G1338">
        <v>0</v>
      </c>
      <c r="H1338">
        <v>16000</v>
      </c>
      <c r="I1338" t="s">
        <v>0</v>
      </c>
      <c r="J1338">
        <v>748.78</v>
      </c>
      <c r="K1338">
        <v>2374.4</v>
      </c>
      <c r="L1338">
        <v>4324.8</v>
      </c>
      <c r="M1338">
        <v>8480</v>
      </c>
      <c r="N1338" t="s">
        <v>238</v>
      </c>
      <c r="O1338" t="s">
        <v>239</v>
      </c>
    </row>
    <row r="1339" spans="1:15" x14ac:dyDescent="0.3">
      <c r="A1339" t="str">
        <f t="shared" si="5"/>
        <v>MEDI0201A_HKD_11_1_0_hk_basic_25000_Outpatient</v>
      </c>
      <c r="B1339" t="s">
        <v>41</v>
      </c>
      <c r="C1339" t="s">
        <v>18</v>
      </c>
      <c r="E1339">
        <v>11</v>
      </c>
      <c r="F1339">
        <v>1</v>
      </c>
      <c r="G1339">
        <v>0</v>
      </c>
      <c r="H1339">
        <v>25000</v>
      </c>
      <c r="I1339" t="s">
        <v>0</v>
      </c>
      <c r="J1339">
        <v>664.02</v>
      </c>
      <c r="K1339">
        <v>2105.6</v>
      </c>
      <c r="L1339">
        <v>3835.2</v>
      </c>
      <c r="M1339">
        <v>7520</v>
      </c>
      <c r="N1339" t="s">
        <v>238</v>
      </c>
      <c r="O1339" t="s">
        <v>239</v>
      </c>
    </row>
    <row r="1340" spans="1:15" x14ac:dyDescent="0.3">
      <c r="A1340" t="str">
        <f t="shared" si="5"/>
        <v>MEDI0201A_HKD_11_0_1_hk_basic_0_Outpatient</v>
      </c>
      <c r="B1340" t="s">
        <v>41</v>
      </c>
      <c r="C1340" t="s">
        <v>18</v>
      </c>
      <c r="E1340">
        <v>11</v>
      </c>
      <c r="F1340">
        <v>0</v>
      </c>
      <c r="G1340">
        <v>1</v>
      </c>
      <c r="H1340">
        <v>0</v>
      </c>
      <c r="I1340" t="s">
        <v>0</v>
      </c>
      <c r="J1340">
        <v>1582.34</v>
      </c>
      <c r="K1340">
        <v>5017.6000000000004</v>
      </c>
      <c r="L1340">
        <v>9139.2000000000007</v>
      </c>
      <c r="M1340">
        <v>17920</v>
      </c>
      <c r="N1340" t="s">
        <v>238</v>
      </c>
      <c r="O1340" t="s">
        <v>239</v>
      </c>
    </row>
    <row r="1341" spans="1:15" x14ac:dyDescent="0.3">
      <c r="A1341" t="str">
        <f t="shared" si="5"/>
        <v>MEDI0201A_HKD_11_0_1_hk_basic_16000_Outpatient</v>
      </c>
      <c r="B1341" t="s">
        <v>41</v>
      </c>
      <c r="C1341" t="s">
        <v>18</v>
      </c>
      <c r="E1341">
        <v>11</v>
      </c>
      <c r="F1341">
        <v>0</v>
      </c>
      <c r="G1341">
        <v>1</v>
      </c>
      <c r="H1341">
        <v>16000</v>
      </c>
      <c r="I1341" t="s">
        <v>0</v>
      </c>
      <c r="J1341">
        <v>748.78</v>
      </c>
      <c r="K1341">
        <v>2374.4</v>
      </c>
      <c r="L1341">
        <v>4324.8</v>
      </c>
      <c r="M1341">
        <v>8480</v>
      </c>
      <c r="N1341" t="s">
        <v>238</v>
      </c>
      <c r="O1341" t="s">
        <v>239</v>
      </c>
    </row>
    <row r="1342" spans="1:15" x14ac:dyDescent="0.3">
      <c r="A1342" t="str">
        <f t="shared" si="5"/>
        <v>MEDI0201A_HKD_11_0_1_hk_basic_25000_Outpatient</v>
      </c>
      <c r="B1342" t="s">
        <v>41</v>
      </c>
      <c r="C1342" t="s">
        <v>18</v>
      </c>
      <c r="E1342">
        <v>11</v>
      </c>
      <c r="F1342">
        <v>0</v>
      </c>
      <c r="G1342">
        <v>1</v>
      </c>
      <c r="H1342">
        <v>25000</v>
      </c>
      <c r="I1342" t="s">
        <v>0</v>
      </c>
      <c r="J1342">
        <v>664.02</v>
      </c>
      <c r="K1342">
        <v>2105.6</v>
      </c>
      <c r="L1342">
        <v>3835.2</v>
      </c>
      <c r="M1342">
        <v>7520</v>
      </c>
      <c r="N1342" t="s">
        <v>238</v>
      </c>
      <c r="O1342" t="s">
        <v>239</v>
      </c>
    </row>
    <row r="1343" spans="1:15" x14ac:dyDescent="0.3">
      <c r="A1343" t="str">
        <f t="shared" si="5"/>
        <v>MEDI0201A_HKD_11_0_0_hk_basic_0_Outpatient</v>
      </c>
      <c r="B1343" t="s">
        <v>41</v>
      </c>
      <c r="C1343" t="s">
        <v>18</v>
      </c>
      <c r="E1343">
        <v>11</v>
      </c>
      <c r="F1343">
        <v>0</v>
      </c>
      <c r="G1343">
        <v>0</v>
      </c>
      <c r="H1343">
        <v>0</v>
      </c>
      <c r="I1343" t="s">
        <v>0</v>
      </c>
      <c r="J1343">
        <v>1582.34</v>
      </c>
      <c r="K1343">
        <v>5017.6000000000004</v>
      </c>
      <c r="L1343">
        <v>9139.2000000000007</v>
      </c>
      <c r="M1343">
        <v>17920</v>
      </c>
      <c r="N1343" t="s">
        <v>238</v>
      </c>
      <c r="O1343" t="s">
        <v>239</v>
      </c>
    </row>
    <row r="1344" spans="1:15" x14ac:dyDescent="0.3">
      <c r="A1344" t="str">
        <f t="shared" si="5"/>
        <v>MEDI0201A_HKD_11_0_0_hk_basic_16000_Outpatient</v>
      </c>
      <c r="B1344" t="s">
        <v>41</v>
      </c>
      <c r="C1344" t="s">
        <v>18</v>
      </c>
      <c r="E1344">
        <v>11</v>
      </c>
      <c r="F1344">
        <v>0</v>
      </c>
      <c r="G1344">
        <v>0</v>
      </c>
      <c r="H1344">
        <v>16000</v>
      </c>
      <c r="I1344" t="s">
        <v>0</v>
      </c>
      <c r="J1344">
        <v>748.78</v>
      </c>
      <c r="K1344">
        <v>2374.4</v>
      </c>
      <c r="L1344">
        <v>4324.8</v>
      </c>
      <c r="M1344">
        <v>8480</v>
      </c>
      <c r="N1344" t="s">
        <v>238</v>
      </c>
      <c r="O1344" t="s">
        <v>239</v>
      </c>
    </row>
    <row r="1345" spans="1:15" x14ac:dyDescent="0.3">
      <c r="A1345" t="str">
        <f t="shared" si="5"/>
        <v>MEDI0201A_HKD_11_0_0_hk_basic_25000_Outpatient</v>
      </c>
      <c r="B1345" t="s">
        <v>41</v>
      </c>
      <c r="C1345" t="s">
        <v>18</v>
      </c>
      <c r="E1345">
        <v>11</v>
      </c>
      <c r="F1345">
        <v>0</v>
      </c>
      <c r="G1345">
        <v>0</v>
      </c>
      <c r="H1345">
        <v>25000</v>
      </c>
      <c r="I1345" t="s">
        <v>0</v>
      </c>
      <c r="J1345">
        <v>664.02</v>
      </c>
      <c r="K1345">
        <v>2105.6</v>
      </c>
      <c r="L1345">
        <v>3835.2</v>
      </c>
      <c r="M1345">
        <v>7520</v>
      </c>
      <c r="N1345" t="s">
        <v>238</v>
      </c>
      <c r="O1345" t="s">
        <v>239</v>
      </c>
    </row>
    <row r="1346" spans="1:15" x14ac:dyDescent="0.3">
      <c r="A1346" t="str">
        <f t="shared" si="5"/>
        <v>MEDI0201A_HKD_12_1_1_hk_basic_0_Outpatient</v>
      </c>
      <c r="B1346" t="s">
        <v>41</v>
      </c>
      <c r="C1346" t="s">
        <v>18</v>
      </c>
      <c r="E1346">
        <v>12</v>
      </c>
      <c r="F1346">
        <v>1</v>
      </c>
      <c r="G1346">
        <v>1</v>
      </c>
      <c r="H1346">
        <v>0</v>
      </c>
      <c r="I1346" t="s">
        <v>0</v>
      </c>
      <c r="J1346">
        <v>1582.34</v>
      </c>
      <c r="K1346">
        <v>5017.6000000000004</v>
      </c>
      <c r="L1346">
        <v>9139.2000000000007</v>
      </c>
      <c r="M1346">
        <v>17920</v>
      </c>
      <c r="N1346" t="s">
        <v>238</v>
      </c>
      <c r="O1346" t="s">
        <v>239</v>
      </c>
    </row>
    <row r="1347" spans="1:15" x14ac:dyDescent="0.3">
      <c r="A1347" t="str">
        <f t="shared" si="5"/>
        <v>MEDI0201A_HKD_12_1_1_hk_basic_16000_Outpatient</v>
      </c>
      <c r="B1347" t="s">
        <v>41</v>
      </c>
      <c r="C1347" t="s">
        <v>18</v>
      </c>
      <c r="E1347">
        <v>12</v>
      </c>
      <c r="F1347">
        <v>1</v>
      </c>
      <c r="G1347">
        <v>1</v>
      </c>
      <c r="H1347">
        <v>16000</v>
      </c>
      <c r="I1347" t="s">
        <v>0</v>
      </c>
      <c r="J1347">
        <v>748.78</v>
      </c>
      <c r="K1347">
        <v>2374.4</v>
      </c>
      <c r="L1347">
        <v>4324.8</v>
      </c>
      <c r="M1347">
        <v>8480</v>
      </c>
      <c r="N1347" t="s">
        <v>238</v>
      </c>
      <c r="O1347" t="s">
        <v>239</v>
      </c>
    </row>
    <row r="1348" spans="1:15" x14ac:dyDescent="0.3">
      <c r="A1348" t="str">
        <f t="shared" si="5"/>
        <v>MEDI0201A_HKD_12_1_1_hk_basic_25000_Outpatient</v>
      </c>
      <c r="B1348" t="s">
        <v>41</v>
      </c>
      <c r="C1348" t="s">
        <v>18</v>
      </c>
      <c r="E1348">
        <v>12</v>
      </c>
      <c r="F1348">
        <v>1</v>
      </c>
      <c r="G1348">
        <v>1</v>
      </c>
      <c r="H1348">
        <v>25000</v>
      </c>
      <c r="I1348" t="s">
        <v>0</v>
      </c>
      <c r="J1348">
        <v>664.02</v>
      </c>
      <c r="K1348">
        <v>2105.6</v>
      </c>
      <c r="L1348">
        <v>3835.2</v>
      </c>
      <c r="M1348">
        <v>7520</v>
      </c>
      <c r="N1348" t="s">
        <v>238</v>
      </c>
      <c r="O1348" t="s">
        <v>239</v>
      </c>
    </row>
    <row r="1349" spans="1:15" x14ac:dyDescent="0.3">
      <c r="A1349" t="str">
        <f t="shared" si="5"/>
        <v>MEDI0201A_HKD_12_1_0_hk_basic_0_Outpatient</v>
      </c>
      <c r="B1349" t="s">
        <v>41</v>
      </c>
      <c r="C1349" t="s">
        <v>18</v>
      </c>
      <c r="E1349">
        <v>12</v>
      </c>
      <c r="F1349">
        <v>1</v>
      </c>
      <c r="G1349">
        <v>0</v>
      </c>
      <c r="H1349">
        <v>0</v>
      </c>
      <c r="I1349" t="s">
        <v>0</v>
      </c>
      <c r="J1349">
        <v>1582.34</v>
      </c>
      <c r="K1349">
        <v>5017.6000000000004</v>
      </c>
      <c r="L1349">
        <v>9139.2000000000007</v>
      </c>
      <c r="M1349">
        <v>17920</v>
      </c>
      <c r="N1349" t="s">
        <v>238</v>
      </c>
      <c r="O1349" t="s">
        <v>239</v>
      </c>
    </row>
    <row r="1350" spans="1:15" x14ac:dyDescent="0.3">
      <c r="A1350" t="str">
        <f t="shared" si="5"/>
        <v>MEDI0201A_HKD_12_1_0_hk_basic_16000_Outpatient</v>
      </c>
      <c r="B1350" t="s">
        <v>41</v>
      </c>
      <c r="C1350" t="s">
        <v>18</v>
      </c>
      <c r="E1350">
        <v>12</v>
      </c>
      <c r="F1350">
        <v>1</v>
      </c>
      <c r="G1350">
        <v>0</v>
      </c>
      <c r="H1350">
        <v>16000</v>
      </c>
      <c r="I1350" t="s">
        <v>0</v>
      </c>
      <c r="J1350">
        <v>748.78</v>
      </c>
      <c r="K1350">
        <v>2374.4</v>
      </c>
      <c r="L1350">
        <v>4324.8</v>
      </c>
      <c r="M1350">
        <v>8480</v>
      </c>
      <c r="N1350" t="s">
        <v>238</v>
      </c>
      <c r="O1350" t="s">
        <v>239</v>
      </c>
    </row>
    <row r="1351" spans="1:15" x14ac:dyDescent="0.3">
      <c r="A1351" t="str">
        <f t="shared" si="5"/>
        <v>MEDI0201A_HKD_12_1_0_hk_basic_25000_Outpatient</v>
      </c>
      <c r="B1351" t="s">
        <v>41</v>
      </c>
      <c r="C1351" t="s">
        <v>18</v>
      </c>
      <c r="E1351">
        <v>12</v>
      </c>
      <c r="F1351">
        <v>1</v>
      </c>
      <c r="G1351">
        <v>0</v>
      </c>
      <c r="H1351">
        <v>25000</v>
      </c>
      <c r="I1351" t="s">
        <v>0</v>
      </c>
      <c r="J1351">
        <v>664.02</v>
      </c>
      <c r="K1351">
        <v>2105.6</v>
      </c>
      <c r="L1351">
        <v>3835.2</v>
      </c>
      <c r="M1351">
        <v>7520</v>
      </c>
      <c r="N1351" t="s">
        <v>238</v>
      </c>
      <c r="O1351" t="s">
        <v>239</v>
      </c>
    </row>
    <row r="1352" spans="1:15" x14ac:dyDescent="0.3">
      <c r="A1352" t="str">
        <f t="shared" si="5"/>
        <v>MEDI0201A_HKD_12_0_1_hk_basic_0_Outpatient</v>
      </c>
      <c r="B1352" t="s">
        <v>41</v>
      </c>
      <c r="C1352" t="s">
        <v>18</v>
      </c>
      <c r="E1352">
        <v>12</v>
      </c>
      <c r="F1352">
        <v>0</v>
      </c>
      <c r="G1352">
        <v>1</v>
      </c>
      <c r="H1352">
        <v>0</v>
      </c>
      <c r="I1352" t="s">
        <v>0</v>
      </c>
      <c r="J1352">
        <v>1582.34</v>
      </c>
      <c r="K1352">
        <v>5017.6000000000004</v>
      </c>
      <c r="L1352">
        <v>9139.2000000000007</v>
      </c>
      <c r="M1352">
        <v>17920</v>
      </c>
      <c r="N1352" t="s">
        <v>238</v>
      </c>
      <c r="O1352" t="s">
        <v>239</v>
      </c>
    </row>
    <row r="1353" spans="1:15" x14ac:dyDescent="0.3">
      <c r="A1353" t="str">
        <f t="shared" si="5"/>
        <v>MEDI0201A_HKD_12_0_1_hk_basic_16000_Outpatient</v>
      </c>
      <c r="B1353" t="s">
        <v>41</v>
      </c>
      <c r="C1353" t="s">
        <v>18</v>
      </c>
      <c r="E1353">
        <v>12</v>
      </c>
      <c r="F1353">
        <v>0</v>
      </c>
      <c r="G1353">
        <v>1</v>
      </c>
      <c r="H1353">
        <v>16000</v>
      </c>
      <c r="I1353" t="s">
        <v>0</v>
      </c>
      <c r="J1353">
        <v>748.78</v>
      </c>
      <c r="K1353">
        <v>2374.4</v>
      </c>
      <c r="L1353">
        <v>4324.8</v>
      </c>
      <c r="M1353">
        <v>8480</v>
      </c>
      <c r="N1353" t="s">
        <v>238</v>
      </c>
      <c r="O1353" t="s">
        <v>239</v>
      </c>
    </row>
    <row r="1354" spans="1:15" x14ac:dyDescent="0.3">
      <c r="A1354" t="str">
        <f t="shared" si="5"/>
        <v>MEDI0201A_HKD_12_0_1_hk_basic_25000_Outpatient</v>
      </c>
      <c r="B1354" t="s">
        <v>41</v>
      </c>
      <c r="C1354" t="s">
        <v>18</v>
      </c>
      <c r="E1354">
        <v>12</v>
      </c>
      <c r="F1354">
        <v>0</v>
      </c>
      <c r="G1354">
        <v>1</v>
      </c>
      <c r="H1354">
        <v>25000</v>
      </c>
      <c r="I1354" t="s">
        <v>0</v>
      </c>
      <c r="J1354">
        <v>664.02</v>
      </c>
      <c r="K1354">
        <v>2105.6</v>
      </c>
      <c r="L1354">
        <v>3835.2</v>
      </c>
      <c r="M1354">
        <v>7520</v>
      </c>
      <c r="N1354" t="s">
        <v>238</v>
      </c>
      <c r="O1354" t="s">
        <v>239</v>
      </c>
    </row>
    <row r="1355" spans="1:15" x14ac:dyDescent="0.3">
      <c r="A1355" t="str">
        <f t="shared" si="5"/>
        <v>MEDI0201A_HKD_12_0_0_hk_basic_0_Outpatient</v>
      </c>
      <c r="B1355" t="s">
        <v>41</v>
      </c>
      <c r="C1355" t="s">
        <v>18</v>
      </c>
      <c r="E1355">
        <v>12</v>
      </c>
      <c r="F1355">
        <v>0</v>
      </c>
      <c r="G1355">
        <v>0</v>
      </c>
      <c r="H1355">
        <v>0</v>
      </c>
      <c r="I1355" t="s">
        <v>0</v>
      </c>
      <c r="J1355">
        <v>1582.34</v>
      </c>
      <c r="K1355">
        <v>5017.6000000000004</v>
      </c>
      <c r="L1355">
        <v>9139.2000000000007</v>
      </c>
      <c r="M1355">
        <v>17920</v>
      </c>
      <c r="N1355" t="s">
        <v>238</v>
      </c>
      <c r="O1355" t="s">
        <v>239</v>
      </c>
    </row>
    <row r="1356" spans="1:15" x14ac:dyDescent="0.3">
      <c r="A1356" t="str">
        <f t="shared" si="5"/>
        <v>MEDI0201A_HKD_12_0_0_hk_basic_16000_Outpatient</v>
      </c>
      <c r="B1356" t="s">
        <v>41</v>
      </c>
      <c r="C1356" t="s">
        <v>18</v>
      </c>
      <c r="E1356">
        <v>12</v>
      </c>
      <c r="F1356">
        <v>0</v>
      </c>
      <c r="G1356">
        <v>0</v>
      </c>
      <c r="H1356">
        <v>16000</v>
      </c>
      <c r="I1356" t="s">
        <v>0</v>
      </c>
      <c r="J1356">
        <v>748.78</v>
      </c>
      <c r="K1356">
        <v>2374.4</v>
      </c>
      <c r="L1356">
        <v>4324.8</v>
      </c>
      <c r="M1356">
        <v>8480</v>
      </c>
      <c r="N1356" t="s">
        <v>238</v>
      </c>
      <c r="O1356" t="s">
        <v>239</v>
      </c>
    </row>
    <row r="1357" spans="1:15" x14ac:dyDescent="0.3">
      <c r="A1357" t="str">
        <f t="shared" si="5"/>
        <v>MEDI0201A_HKD_12_0_0_hk_basic_25000_Outpatient</v>
      </c>
      <c r="B1357" t="s">
        <v>41</v>
      </c>
      <c r="C1357" t="s">
        <v>18</v>
      </c>
      <c r="E1357">
        <v>12</v>
      </c>
      <c r="F1357">
        <v>0</v>
      </c>
      <c r="G1357">
        <v>0</v>
      </c>
      <c r="H1357">
        <v>25000</v>
      </c>
      <c r="I1357" t="s">
        <v>0</v>
      </c>
      <c r="J1357">
        <v>664.02</v>
      </c>
      <c r="K1357">
        <v>2105.6</v>
      </c>
      <c r="L1357">
        <v>3835.2</v>
      </c>
      <c r="M1357">
        <v>7520</v>
      </c>
      <c r="N1357" t="s">
        <v>238</v>
      </c>
      <c r="O1357" t="s">
        <v>239</v>
      </c>
    </row>
    <row r="1358" spans="1:15" x14ac:dyDescent="0.3">
      <c r="A1358" t="str">
        <f t="shared" si="5"/>
        <v>MEDI0201A_HKD_13_1_1_hk_basic_0_Outpatient</v>
      </c>
      <c r="B1358" t="s">
        <v>41</v>
      </c>
      <c r="C1358" t="s">
        <v>18</v>
      </c>
      <c r="E1358">
        <v>13</v>
      </c>
      <c r="F1358">
        <v>1</v>
      </c>
      <c r="G1358">
        <v>1</v>
      </c>
      <c r="H1358">
        <v>0</v>
      </c>
      <c r="I1358" t="s">
        <v>0</v>
      </c>
      <c r="J1358">
        <v>1582.34</v>
      </c>
      <c r="K1358">
        <v>5017.6000000000004</v>
      </c>
      <c r="L1358">
        <v>9139.2000000000007</v>
      </c>
      <c r="M1358">
        <v>17920</v>
      </c>
      <c r="N1358" t="s">
        <v>238</v>
      </c>
      <c r="O1358" t="s">
        <v>239</v>
      </c>
    </row>
    <row r="1359" spans="1:15" x14ac:dyDescent="0.3">
      <c r="A1359" t="str">
        <f t="shared" si="5"/>
        <v>MEDI0201A_HKD_13_1_1_hk_basic_16000_Outpatient</v>
      </c>
      <c r="B1359" t="s">
        <v>41</v>
      </c>
      <c r="C1359" t="s">
        <v>18</v>
      </c>
      <c r="E1359">
        <v>13</v>
      </c>
      <c r="F1359">
        <v>1</v>
      </c>
      <c r="G1359">
        <v>1</v>
      </c>
      <c r="H1359">
        <v>16000</v>
      </c>
      <c r="I1359" t="s">
        <v>0</v>
      </c>
      <c r="J1359">
        <v>748.78</v>
      </c>
      <c r="K1359">
        <v>2374.4</v>
      </c>
      <c r="L1359">
        <v>4324.8</v>
      </c>
      <c r="M1359">
        <v>8480</v>
      </c>
      <c r="N1359" t="s">
        <v>238</v>
      </c>
      <c r="O1359" t="s">
        <v>239</v>
      </c>
    </row>
    <row r="1360" spans="1:15" x14ac:dyDescent="0.3">
      <c r="A1360" t="str">
        <f t="shared" si="5"/>
        <v>MEDI0201A_HKD_13_1_1_hk_basic_25000_Outpatient</v>
      </c>
      <c r="B1360" t="s">
        <v>41</v>
      </c>
      <c r="C1360" t="s">
        <v>18</v>
      </c>
      <c r="E1360">
        <v>13</v>
      </c>
      <c r="F1360">
        <v>1</v>
      </c>
      <c r="G1360">
        <v>1</v>
      </c>
      <c r="H1360">
        <v>25000</v>
      </c>
      <c r="I1360" t="s">
        <v>0</v>
      </c>
      <c r="J1360">
        <v>664.02</v>
      </c>
      <c r="K1360">
        <v>2105.6</v>
      </c>
      <c r="L1360">
        <v>3835.2</v>
      </c>
      <c r="M1360">
        <v>7520</v>
      </c>
      <c r="N1360" t="s">
        <v>238</v>
      </c>
      <c r="O1360" t="s">
        <v>239</v>
      </c>
    </row>
    <row r="1361" spans="1:15" x14ac:dyDescent="0.3">
      <c r="A1361" t="str">
        <f t="shared" si="5"/>
        <v>MEDI0201A_HKD_13_1_0_hk_basic_0_Outpatient</v>
      </c>
      <c r="B1361" t="s">
        <v>41</v>
      </c>
      <c r="C1361" t="s">
        <v>18</v>
      </c>
      <c r="E1361">
        <v>13</v>
      </c>
      <c r="F1361">
        <v>1</v>
      </c>
      <c r="G1361">
        <v>0</v>
      </c>
      <c r="H1361">
        <v>0</v>
      </c>
      <c r="I1361" t="s">
        <v>0</v>
      </c>
      <c r="J1361">
        <v>1582.34</v>
      </c>
      <c r="K1361">
        <v>5017.6000000000004</v>
      </c>
      <c r="L1361">
        <v>9139.2000000000007</v>
      </c>
      <c r="M1361">
        <v>17920</v>
      </c>
      <c r="N1361" t="s">
        <v>238</v>
      </c>
      <c r="O1361" t="s">
        <v>239</v>
      </c>
    </row>
    <row r="1362" spans="1:15" x14ac:dyDescent="0.3">
      <c r="A1362" t="str">
        <f t="shared" si="5"/>
        <v>MEDI0201A_HKD_13_1_0_hk_basic_16000_Outpatient</v>
      </c>
      <c r="B1362" t="s">
        <v>41</v>
      </c>
      <c r="C1362" t="s">
        <v>18</v>
      </c>
      <c r="E1362">
        <v>13</v>
      </c>
      <c r="F1362">
        <v>1</v>
      </c>
      <c r="G1362">
        <v>0</v>
      </c>
      <c r="H1362">
        <v>16000</v>
      </c>
      <c r="I1362" t="s">
        <v>0</v>
      </c>
      <c r="J1362">
        <v>748.78</v>
      </c>
      <c r="K1362">
        <v>2374.4</v>
      </c>
      <c r="L1362">
        <v>4324.8</v>
      </c>
      <c r="M1362">
        <v>8480</v>
      </c>
      <c r="N1362" t="s">
        <v>238</v>
      </c>
      <c r="O1362" t="s">
        <v>239</v>
      </c>
    </row>
    <row r="1363" spans="1:15" x14ac:dyDescent="0.3">
      <c r="A1363" t="str">
        <f t="shared" si="5"/>
        <v>MEDI0201A_HKD_13_1_0_hk_basic_25000_Outpatient</v>
      </c>
      <c r="B1363" t="s">
        <v>41</v>
      </c>
      <c r="C1363" t="s">
        <v>18</v>
      </c>
      <c r="E1363">
        <v>13</v>
      </c>
      <c r="F1363">
        <v>1</v>
      </c>
      <c r="G1363">
        <v>0</v>
      </c>
      <c r="H1363">
        <v>25000</v>
      </c>
      <c r="I1363" t="s">
        <v>0</v>
      </c>
      <c r="J1363">
        <v>664.02</v>
      </c>
      <c r="K1363">
        <v>2105.6</v>
      </c>
      <c r="L1363">
        <v>3835.2</v>
      </c>
      <c r="M1363">
        <v>7520</v>
      </c>
      <c r="N1363" t="s">
        <v>238</v>
      </c>
      <c r="O1363" t="s">
        <v>239</v>
      </c>
    </row>
    <row r="1364" spans="1:15" x14ac:dyDescent="0.3">
      <c r="A1364" t="str">
        <f t="shared" si="5"/>
        <v>MEDI0201A_HKD_13_0_1_hk_basic_0_Outpatient</v>
      </c>
      <c r="B1364" t="s">
        <v>41</v>
      </c>
      <c r="C1364" t="s">
        <v>18</v>
      </c>
      <c r="E1364">
        <v>13</v>
      </c>
      <c r="F1364">
        <v>0</v>
      </c>
      <c r="G1364">
        <v>1</v>
      </c>
      <c r="H1364">
        <v>0</v>
      </c>
      <c r="I1364" t="s">
        <v>0</v>
      </c>
      <c r="J1364">
        <v>1582.34</v>
      </c>
      <c r="K1364">
        <v>5017.6000000000004</v>
      </c>
      <c r="L1364">
        <v>9139.2000000000007</v>
      </c>
      <c r="M1364">
        <v>17920</v>
      </c>
      <c r="N1364" t="s">
        <v>238</v>
      </c>
      <c r="O1364" t="s">
        <v>239</v>
      </c>
    </row>
    <row r="1365" spans="1:15" x14ac:dyDescent="0.3">
      <c r="A1365" t="str">
        <f t="shared" si="5"/>
        <v>MEDI0201A_HKD_13_0_1_hk_basic_16000_Outpatient</v>
      </c>
      <c r="B1365" t="s">
        <v>41</v>
      </c>
      <c r="C1365" t="s">
        <v>18</v>
      </c>
      <c r="E1365">
        <v>13</v>
      </c>
      <c r="F1365">
        <v>0</v>
      </c>
      <c r="G1365">
        <v>1</v>
      </c>
      <c r="H1365">
        <v>16000</v>
      </c>
      <c r="I1365" t="s">
        <v>0</v>
      </c>
      <c r="J1365">
        <v>748.78</v>
      </c>
      <c r="K1365">
        <v>2374.4</v>
      </c>
      <c r="L1365">
        <v>4324.8</v>
      </c>
      <c r="M1365">
        <v>8480</v>
      </c>
      <c r="N1365" t="s">
        <v>238</v>
      </c>
      <c r="O1365" t="s">
        <v>239</v>
      </c>
    </row>
    <row r="1366" spans="1:15" x14ac:dyDescent="0.3">
      <c r="A1366" t="str">
        <f t="shared" si="5"/>
        <v>MEDI0201A_HKD_13_0_1_hk_basic_25000_Outpatient</v>
      </c>
      <c r="B1366" t="s">
        <v>41</v>
      </c>
      <c r="C1366" t="s">
        <v>18</v>
      </c>
      <c r="E1366">
        <v>13</v>
      </c>
      <c r="F1366">
        <v>0</v>
      </c>
      <c r="G1366">
        <v>1</v>
      </c>
      <c r="H1366">
        <v>25000</v>
      </c>
      <c r="I1366" t="s">
        <v>0</v>
      </c>
      <c r="J1366">
        <v>664.02</v>
      </c>
      <c r="K1366">
        <v>2105.6</v>
      </c>
      <c r="L1366">
        <v>3835.2</v>
      </c>
      <c r="M1366">
        <v>7520</v>
      </c>
      <c r="N1366" t="s">
        <v>238</v>
      </c>
      <c r="O1366" t="s">
        <v>239</v>
      </c>
    </row>
    <row r="1367" spans="1:15" x14ac:dyDescent="0.3">
      <c r="A1367" t="str">
        <f t="shared" si="5"/>
        <v>MEDI0201A_HKD_13_0_0_hk_basic_0_Outpatient</v>
      </c>
      <c r="B1367" t="s">
        <v>41</v>
      </c>
      <c r="C1367" t="s">
        <v>18</v>
      </c>
      <c r="E1367">
        <v>13</v>
      </c>
      <c r="F1367">
        <v>0</v>
      </c>
      <c r="G1367">
        <v>0</v>
      </c>
      <c r="H1367">
        <v>0</v>
      </c>
      <c r="I1367" t="s">
        <v>0</v>
      </c>
      <c r="J1367">
        <v>1582.34</v>
      </c>
      <c r="K1367">
        <v>5017.6000000000004</v>
      </c>
      <c r="L1367">
        <v>9139.2000000000007</v>
      </c>
      <c r="M1367">
        <v>17920</v>
      </c>
      <c r="N1367" t="s">
        <v>238</v>
      </c>
      <c r="O1367" t="s">
        <v>239</v>
      </c>
    </row>
    <row r="1368" spans="1:15" x14ac:dyDescent="0.3">
      <c r="A1368" t="str">
        <f t="shared" si="5"/>
        <v>MEDI0201A_HKD_13_0_0_hk_basic_16000_Outpatient</v>
      </c>
      <c r="B1368" t="s">
        <v>41</v>
      </c>
      <c r="C1368" t="s">
        <v>18</v>
      </c>
      <c r="E1368">
        <v>13</v>
      </c>
      <c r="F1368">
        <v>0</v>
      </c>
      <c r="G1368">
        <v>0</v>
      </c>
      <c r="H1368">
        <v>16000</v>
      </c>
      <c r="I1368" t="s">
        <v>0</v>
      </c>
      <c r="J1368">
        <v>748.78</v>
      </c>
      <c r="K1368">
        <v>2374.4</v>
      </c>
      <c r="L1368">
        <v>4324.8</v>
      </c>
      <c r="M1368">
        <v>8480</v>
      </c>
      <c r="N1368" t="s">
        <v>238</v>
      </c>
      <c r="O1368" t="s">
        <v>239</v>
      </c>
    </row>
    <row r="1369" spans="1:15" x14ac:dyDescent="0.3">
      <c r="A1369" t="str">
        <f t="shared" si="5"/>
        <v>MEDI0201A_HKD_13_0_0_hk_basic_25000_Outpatient</v>
      </c>
      <c r="B1369" t="s">
        <v>41</v>
      </c>
      <c r="C1369" t="s">
        <v>18</v>
      </c>
      <c r="E1369">
        <v>13</v>
      </c>
      <c r="F1369">
        <v>0</v>
      </c>
      <c r="G1369">
        <v>0</v>
      </c>
      <c r="H1369">
        <v>25000</v>
      </c>
      <c r="I1369" t="s">
        <v>0</v>
      </c>
      <c r="J1369">
        <v>664.02</v>
      </c>
      <c r="K1369">
        <v>2105.6</v>
      </c>
      <c r="L1369">
        <v>3835.2</v>
      </c>
      <c r="M1369">
        <v>7520</v>
      </c>
      <c r="N1369" t="s">
        <v>238</v>
      </c>
      <c r="O1369" t="s">
        <v>239</v>
      </c>
    </row>
    <row r="1370" spans="1:15" x14ac:dyDescent="0.3">
      <c r="A1370" t="str">
        <f t="shared" si="5"/>
        <v>MEDI0201A_HKD_14_1_1_hk_basic_0_Outpatient</v>
      </c>
      <c r="B1370" t="s">
        <v>41</v>
      </c>
      <c r="C1370" t="s">
        <v>18</v>
      </c>
      <c r="E1370">
        <v>14</v>
      </c>
      <c r="F1370">
        <v>1</v>
      </c>
      <c r="G1370">
        <v>1</v>
      </c>
      <c r="H1370">
        <v>0</v>
      </c>
      <c r="I1370" t="s">
        <v>0</v>
      </c>
      <c r="J1370">
        <v>1582.34</v>
      </c>
      <c r="K1370">
        <v>5017.6000000000004</v>
      </c>
      <c r="L1370">
        <v>9139.2000000000007</v>
      </c>
      <c r="M1370">
        <v>17920</v>
      </c>
      <c r="N1370" t="s">
        <v>238</v>
      </c>
      <c r="O1370" t="s">
        <v>239</v>
      </c>
    </row>
    <row r="1371" spans="1:15" x14ac:dyDescent="0.3">
      <c r="A1371" t="str">
        <f t="shared" si="5"/>
        <v>MEDI0201A_HKD_14_1_1_hk_basic_16000_Outpatient</v>
      </c>
      <c r="B1371" t="s">
        <v>41</v>
      </c>
      <c r="C1371" t="s">
        <v>18</v>
      </c>
      <c r="E1371">
        <v>14</v>
      </c>
      <c r="F1371">
        <v>1</v>
      </c>
      <c r="G1371">
        <v>1</v>
      </c>
      <c r="H1371">
        <v>16000</v>
      </c>
      <c r="I1371" t="s">
        <v>0</v>
      </c>
      <c r="J1371">
        <v>748.78</v>
      </c>
      <c r="K1371">
        <v>2374.4</v>
      </c>
      <c r="L1371">
        <v>4324.8</v>
      </c>
      <c r="M1371">
        <v>8480</v>
      </c>
      <c r="N1371" t="s">
        <v>238</v>
      </c>
      <c r="O1371" t="s">
        <v>239</v>
      </c>
    </row>
    <row r="1372" spans="1:15" x14ac:dyDescent="0.3">
      <c r="A1372" t="str">
        <f t="shared" si="5"/>
        <v>MEDI0201A_HKD_14_1_1_hk_basic_25000_Outpatient</v>
      </c>
      <c r="B1372" t="s">
        <v>41</v>
      </c>
      <c r="C1372" t="s">
        <v>18</v>
      </c>
      <c r="E1372">
        <v>14</v>
      </c>
      <c r="F1372">
        <v>1</v>
      </c>
      <c r="G1372">
        <v>1</v>
      </c>
      <c r="H1372">
        <v>25000</v>
      </c>
      <c r="I1372" t="s">
        <v>0</v>
      </c>
      <c r="J1372">
        <v>664.02</v>
      </c>
      <c r="K1372">
        <v>2105.6</v>
      </c>
      <c r="L1372">
        <v>3835.2</v>
      </c>
      <c r="M1372">
        <v>7520</v>
      </c>
      <c r="N1372" t="s">
        <v>238</v>
      </c>
      <c r="O1372" t="s">
        <v>239</v>
      </c>
    </row>
    <row r="1373" spans="1:15" x14ac:dyDescent="0.3">
      <c r="A1373" t="str">
        <f t="shared" si="5"/>
        <v>MEDI0201A_HKD_14_1_0_hk_basic_0_Outpatient</v>
      </c>
      <c r="B1373" t="s">
        <v>41</v>
      </c>
      <c r="C1373" t="s">
        <v>18</v>
      </c>
      <c r="E1373">
        <v>14</v>
      </c>
      <c r="F1373">
        <v>1</v>
      </c>
      <c r="G1373">
        <v>0</v>
      </c>
      <c r="H1373">
        <v>0</v>
      </c>
      <c r="I1373" t="s">
        <v>0</v>
      </c>
      <c r="J1373">
        <v>1582.34</v>
      </c>
      <c r="K1373">
        <v>5017.6000000000004</v>
      </c>
      <c r="L1373">
        <v>9139.2000000000007</v>
      </c>
      <c r="M1373">
        <v>17920</v>
      </c>
      <c r="N1373" t="s">
        <v>238</v>
      </c>
      <c r="O1373" t="s">
        <v>239</v>
      </c>
    </row>
    <row r="1374" spans="1:15" x14ac:dyDescent="0.3">
      <c r="A1374" t="str">
        <f t="shared" si="5"/>
        <v>MEDI0201A_HKD_14_1_0_hk_basic_16000_Outpatient</v>
      </c>
      <c r="B1374" t="s">
        <v>41</v>
      </c>
      <c r="C1374" t="s">
        <v>18</v>
      </c>
      <c r="E1374">
        <v>14</v>
      </c>
      <c r="F1374">
        <v>1</v>
      </c>
      <c r="G1374">
        <v>0</v>
      </c>
      <c r="H1374">
        <v>16000</v>
      </c>
      <c r="I1374" t="s">
        <v>0</v>
      </c>
      <c r="J1374">
        <v>748.78</v>
      </c>
      <c r="K1374">
        <v>2374.4</v>
      </c>
      <c r="L1374">
        <v>4324.8</v>
      </c>
      <c r="M1374">
        <v>8480</v>
      </c>
      <c r="N1374" t="s">
        <v>238</v>
      </c>
      <c r="O1374" t="s">
        <v>239</v>
      </c>
    </row>
    <row r="1375" spans="1:15" x14ac:dyDescent="0.3">
      <c r="A1375" t="str">
        <f t="shared" si="5"/>
        <v>MEDI0201A_HKD_14_1_0_hk_basic_25000_Outpatient</v>
      </c>
      <c r="B1375" t="s">
        <v>41</v>
      </c>
      <c r="C1375" t="s">
        <v>18</v>
      </c>
      <c r="E1375">
        <v>14</v>
      </c>
      <c r="F1375">
        <v>1</v>
      </c>
      <c r="G1375">
        <v>0</v>
      </c>
      <c r="H1375">
        <v>25000</v>
      </c>
      <c r="I1375" t="s">
        <v>0</v>
      </c>
      <c r="J1375">
        <v>664.02</v>
      </c>
      <c r="K1375">
        <v>2105.6</v>
      </c>
      <c r="L1375">
        <v>3835.2</v>
      </c>
      <c r="M1375">
        <v>7520</v>
      </c>
      <c r="N1375" t="s">
        <v>238</v>
      </c>
      <c r="O1375" t="s">
        <v>239</v>
      </c>
    </row>
    <row r="1376" spans="1:15" x14ac:dyDescent="0.3">
      <c r="A1376" t="str">
        <f t="shared" si="5"/>
        <v>MEDI0201A_HKD_14_0_1_hk_basic_0_Outpatient</v>
      </c>
      <c r="B1376" t="s">
        <v>41</v>
      </c>
      <c r="C1376" t="s">
        <v>18</v>
      </c>
      <c r="E1376">
        <v>14</v>
      </c>
      <c r="F1376">
        <v>0</v>
      </c>
      <c r="G1376">
        <v>1</v>
      </c>
      <c r="H1376">
        <v>0</v>
      </c>
      <c r="I1376" t="s">
        <v>0</v>
      </c>
      <c r="J1376">
        <v>1582.34</v>
      </c>
      <c r="K1376">
        <v>5017.6000000000004</v>
      </c>
      <c r="L1376">
        <v>9139.2000000000007</v>
      </c>
      <c r="M1376">
        <v>17920</v>
      </c>
      <c r="N1376" t="s">
        <v>238</v>
      </c>
      <c r="O1376" t="s">
        <v>239</v>
      </c>
    </row>
    <row r="1377" spans="1:15" x14ac:dyDescent="0.3">
      <c r="A1377" t="str">
        <f t="shared" si="5"/>
        <v>MEDI0201A_HKD_14_0_1_hk_basic_16000_Outpatient</v>
      </c>
      <c r="B1377" t="s">
        <v>41</v>
      </c>
      <c r="C1377" t="s">
        <v>18</v>
      </c>
      <c r="E1377">
        <v>14</v>
      </c>
      <c r="F1377">
        <v>0</v>
      </c>
      <c r="G1377">
        <v>1</v>
      </c>
      <c r="H1377">
        <v>16000</v>
      </c>
      <c r="I1377" t="s">
        <v>0</v>
      </c>
      <c r="J1377">
        <v>748.78</v>
      </c>
      <c r="K1377">
        <v>2374.4</v>
      </c>
      <c r="L1377">
        <v>4324.8</v>
      </c>
      <c r="M1377">
        <v>8480</v>
      </c>
      <c r="N1377" t="s">
        <v>238</v>
      </c>
      <c r="O1377" t="s">
        <v>239</v>
      </c>
    </row>
    <row r="1378" spans="1:15" x14ac:dyDescent="0.3">
      <c r="A1378" t="str">
        <f t="shared" si="5"/>
        <v>MEDI0201A_HKD_14_0_1_hk_basic_25000_Outpatient</v>
      </c>
      <c r="B1378" t="s">
        <v>41</v>
      </c>
      <c r="C1378" t="s">
        <v>18</v>
      </c>
      <c r="E1378">
        <v>14</v>
      </c>
      <c r="F1378">
        <v>0</v>
      </c>
      <c r="G1378">
        <v>1</v>
      </c>
      <c r="H1378">
        <v>25000</v>
      </c>
      <c r="I1378" t="s">
        <v>0</v>
      </c>
      <c r="J1378">
        <v>664.02</v>
      </c>
      <c r="K1378">
        <v>2105.6</v>
      </c>
      <c r="L1378">
        <v>3835.2</v>
      </c>
      <c r="M1378">
        <v>7520</v>
      </c>
      <c r="N1378" t="s">
        <v>238</v>
      </c>
      <c r="O1378" t="s">
        <v>239</v>
      </c>
    </row>
    <row r="1379" spans="1:15" x14ac:dyDescent="0.3">
      <c r="A1379" t="str">
        <f t="shared" si="5"/>
        <v>MEDI0201A_HKD_14_0_0_hk_basic_0_Outpatient</v>
      </c>
      <c r="B1379" t="s">
        <v>41</v>
      </c>
      <c r="C1379" t="s">
        <v>18</v>
      </c>
      <c r="E1379">
        <v>14</v>
      </c>
      <c r="F1379">
        <v>0</v>
      </c>
      <c r="G1379">
        <v>0</v>
      </c>
      <c r="H1379">
        <v>0</v>
      </c>
      <c r="I1379" t="s">
        <v>0</v>
      </c>
      <c r="J1379">
        <v>1582.34</v>
      </c>
      <c r="K1379">
        <v>5017.6000000000004</v>
      </c>
      <c r="L1379">
        <v>9139.2000000000007</v>
      </c>
      <c r="M1379">
        <v>17920</v>
      </c>
      <c r="N1379" t="s">
        <v>238</v>
      </c>
      <c r="O1379" t="s">
        <v>239</v>
      </c>
    </row>
    <row r="1380" spans="1:15" x14ac:dyDescent="0.3">
      <c r="A1380" t="str">
        <f t="shared" si="5"/>
        <v>MEDI0201A_HKD_14_0_0_hk_basic_16000_Outpatient</v>
      </c>
      <c r="B1380" t="s">
        <v>41</v>
      </c>
      <c r="C1380" t="s">
        <v>18</v>
      </c>
      <c r="E1380">
        <v>14</v>
      </c>
      <c r="F1380">
        <v>0</v>
      </c>
      <c r="G1380">
        <v>0</v>
      </c>
      <c r="H1380">
        <v>16000</v>
      </c>
      <c r="I1380" t="s">
        <v>0</v>
      </c>
      <c r="J1380">
        <v>748.78</v>
      </c>
      <c r="K1380">
        <v>2374.4</v>
      </c>
      <c r="L1380">
        <v>4324.8</v>
      </c>
      <c r="M1380">
        <v>8480</v>
      </c>
      <c r="N1380" t="s">
        <v>238</v>
      </c>
      <c r="O1380" t="s">
        <v>239</v>
      </c>
    </row>
    <row r="1381" spans="1:15" x14ac:dyDescent="0.3">
      <c r="A1381" t="str">
        <f t="shared" si="5"/>
        <v>MEDI0201A_HKD_14_0_0_hk_basic_25000_Outpatient</v>
      </c>
      <c r="B1381" t="s">
        <v>41</v>
      </c>
      <c r="C1381" t="s">
        <v>18</v>
      </c>
      <c r="E1381">
        <v>14</v>
      </c>
      <c r="F1381">
        <v>0</v>
      </c>
      <c r="G1381">
        <v>0</v>
      </c>
      <c r="H1381">
        <v>25000</v>
      </c>
      <c r="I1381" t="s">
        <v>0</v>
      </c>
      <c r="J1381">
        <v>664.02</v>
      </c>
      <c r="K1381">
        <v>2105.6</v>
      </c>
      <c r="L1381">
        <v>3835.2</v>
      </c>
      <c r="M1381">
        <v>7520</v>
      </c>
      <c r="N1381" t="s">
        <v>238</v>
      </c>
      <c r="O1381" t="s">
        <v>239</v>
      </c>
    </row>
    <row r="1382" spans="1:15" x14ac:dyDescent="0.3">
      <c r="A1382" t="str">
        <f t="shared" si="5"/>
        <v>MEDI0201A_HKD_15_1_1_hk_basic_0_Outpatient</v>
      </c>
      <c r="B1382" t="s">
        <v>41</v>
      </c>
      <c r="C1382" t="s">
        <v>18</v>
      </c>
      <c r="E1382">
        <v>15</v>
      </c>
      <c r="F1382">
        <v>1</v>
      </c>
      <c r="G1382">
        <v>1</v>
      </c>
      <c r="H1382">
        <v>0</v>
      </c>
      <c r="I1382" t="s">
        <v>0</v>
      </c>
      <c r="J1382">
        <v>1582.34</v>
      </c>
      <c r="K1382">
        <v>5017.6000000000004</v>
      </c>
      <c r="L1382">
        <v>9139.2000000000007</v>
      </c>
      <c r="M1382">
        <v>17920</v>
      </c>
      <c r="N1382" t="s">
        <v>238</v>
      </c>
      <c r="O1382" t="s">
        <v>239</v>
      </c>
    </row>
    <row r="1383" spans="1:15" x14ac:dyDescent="0.3">
      <c r="A1383" t="str">
        <f t="shared" si="5"/>
        <v>MEDI0201A_HKD_15_1_1_hk_basic_16000_Outpatient</v>
      </c>
      <c r="B1383" t="s">
        <v>41</v>
      </c>
      <c r="C1383" t="s">
        <v>18</v>
      </c>
      <c r="E1383">
        <v>15</v>
      </c>
      <c r="F1383">
        <v>1</v>
      </c>
      <c r="G1383">
        <v>1</v>
      </c>
      <c r="H1383">
        <v>16000</v>
      </c>
      <c r="I1383" t="s">
        <v>0</v>
      </c>
      <c r="J1383">
        <v>748.78</v>
      </c>
      <c r="K1383">
        <v>2374.4</v>
      </c>
      <c r="L1383">
        <v>4324.8</v>
      </c>
      <c r="M1383">
        <v>8480</v>
      </c>
      <c r="N1383" t="s">
        <v>238</v>
      </c>
      <c r="O1383" t="s">
        <v>239</v>
      </c>
    </row>
    <row r="1384" spans="1:15" x14ac:dyDescent="0.3">
      <c r="A1384" t="str">
        <f t="shared" si="5"/>
        <v>MEDI0201A_HKD_15_1_1_hk_basic_25000_Outpatient</v>
      </c>
      <c r="B1384" t="s">
        <v>41</v>
      </c>
      <c r="C1384" t="s">
        <v>18</v>
      </c>
      <c r="E1384">
        <v>15</v>
      </c>
      <c r="F1384">
        <v>1</v>
      </c>
      <c r="G1384">
        <v>1</v>
      </c>
      <c r="H1384">
        <v>25000</v>
      </c>
      <c r="I1384" t="s">
        <v>0</v>
      </c>
      <c r="J1384">
        <v>664.02</v>
      </c>
      <c r="K1384">
        <v>2105.6</v>
      </c>
      <c r="L1384">
        <v>3835.2</v>
      </c>
      <c r="M1384">
        <v>7520</v>
      </c>
      <c r="N1384" t="s">
        <v>238</v>
      </c>
      <c r="O1384" t="s">
        <v>239</v>
      </c>
    </row>
    <row r="1385" spans="1:15" x14ac:dyDescent="0.3">
      <c r="A1385" t="str">
        <f t="shared" si="5"/>
        <v>MEDI0201A_HKD_15_1_0_hk_basic_0_Outpatient</v>
      </c>
      <c r="B1385" t="s">
        <v>41</v>
      </c>
      <c r="C1385" t="s">
        <v>18</v>
      </c>
      <c r="E1385">
        <v>15</v>
      </c>
      <c r="F1385">
        <v>1</v>
      </c>
      <c r="G1385">
        <v>0</v>
      </c>
      <c r="H1385">
        <v>0</v>
      </c>
      <c r="I1385" t="s">
        <v>0</v>
      </c>
      <c r="J1385">
        <v>1582.34</v>
      </c>
      <c r="K1385">
        <v>5017.6000000000004</v>
      </c>
      <c r="L1385">
        <v>9139.2000000000007</v>
      </c>
      <c r="M1385">
        <v>17920</v>
      </c>
      <c r="N1385" t="s">
        <v>238</v>
      </c>
      <c r="O1385" t="s">
        <v>239</v>
      </c>
    </row>
    <row r="1386" spans="1:15" x14ac:dyDescent="0.3">
      <c r="A1386" t="str">
        <f t="shared" si="5"/>
        <v>MEDI0201A_HKD_15_1_0_hk_basic_16000_Outpatient</v>
      </c>
      <c r="B1386" t="s">
        <v>41</v>
      </c>
      <c r="C1386" t="s">
        <v>18</v>
      </c>
      <c r="E1386">
        <v>15</v>
      </c>
      <c r="F1386">
        <v>1</v>
      </c>
      <c r="G1386">
        <v>0</v>
      </c>
      <c r="H1386">
        <v>16000</v>
      </c>
      <c r="I1386" t="s">
        <v>0</v>
      </c>
      <c r="J1386">
        <v>748.78</v>
      </c>
      <c r="K1386">
        <v>2374.4</v>
      </c>
      <c r="L1386">
        <v>4324.8</v>
      </c>
      <c r="M1386">
        <v>8480</v>
      </c>
      <c r="N1386" t="s">
        <v>238</v>
      </c>
      <c r="O1386" t="s">
        <v>239</v>
      </c>
    </row>
    <row r="1387" spans="1:15" x14ac:dyDescent="0.3">
      <c r="A1387" t="str">
        <f t="shared" si="5"/>
        <v>MEDI0201A_HKD_15_1_0_hk_basic_25000_Outpatient</v>
      </c>
      <c r="B1387" t="s">
        <v>41</v>
      </c>
      <c r="C1387" t="s">
        <v>18</v>
      </c>
      <c r="E1387">
        <v>15</v>
      </c>
      <c r="F1387">
        <v>1</v>
      </c>
      <c r="G1387">
        <v>0</v>
      </c>
      <c r="H1387">
        <v>25000</v>
      </c>
      <c r="I1387" t="s">
        <v>0</v>
      </c>
      <c r="J1387">
        <v>664.02</v>
      </c>
      <c r="K1387">
        <v>2105.6</v>
      </c>
      <c r="L1387">
        <v>3835.2</v>
      </c>
      <c r="M1387">
        <v>7520</v>
      </c>
      <c r="N1387" t="s">
        <v>238</v>
      </c>
      <c r="O1387" t="s">
        <v>239</v>
      </c>
    </row>
    <row r="1388" spans="1:15" x14ac:dyDescent="0.3">
      <c r="A1388" t="str">
        <f t="shared" si="5"/>
        <v>MEDI0201A_HKD_15_0_1_hk_basic_0_Outpatient</v>
      </c>
      <c r="B1388" t="s">
        <v>41</v>
      </c>
      <c r="C1388" t="s">
        <v>18</v>
      </c>
      <c r="E1388">
        <v>15</v>
      </c>
      <c r="F1388">
        <v>0</v>
      </c>
      <c r="G1388">
        <v>1</v>
      </c>
      <c r="H1388">
        <v>0</v>
      </c>
      <c r="I1388" t="s">
        <v>0</v>
      </c>
      <c r="J1388">
        <v>1582.34</v>
      </c>
      <c r="K1388">
        <v>5017.6000000000004</v>
      </c>
      <c r="L1388">
        <v>9139.2000000000007</v>
      </c>
      <c r="M1388">
        <v>17920</v>
      </c>
      <c r="N1388" t="s">
        <v>238</v>
      </c>
      <c r="O1388" t="s">
        <v>239</v>
      </c>
    </row>
    <row r="1389" spans="1:15" x14ac:dyDescent="0.3">
      <c r="A1389" t="str">
        <f t="shared" si="5"/>
        <v>MEDI0201A_HKD_15_0_1_hk_basic_16000_Outpatient</v>
      </c>
      <c r="B1389" t="s">
        <v>41</v>
      </c>
      <c r="C1389" t="s">
        <v>18</v>
      </c>
      <c r="E1389">
        <v>15</v>
      </c>
      <c r="F1389">
        <v>0</v>
      </c>
      <c r="G1389">
        <v>1</v>
      </c>
      <c r="H1389">
        <v>16000</v>
      </c>
      <c r="I1389" t="s">
        <v>0</v>
      </c>
      <c r="J1389">
        <v>748.78</v>
      </c>
      <c r="K1389">
        <v>2374.4</v>
      </c>
      <c r="L1389">
        <v>4324.8</v>
      </c>
      <c r="M1389">
        <v>8480</v>
      </c>
      <c r="N1389" t="s">
        <v>238</v>
      </c>
      <c r="O1389" t="s">
        <v>239</v>
      </c>
    </row>
    <row r="1390" spans="1:15" x14ac:dyDescent="0.3">
      <c r="A1390" t="str">
        <f t="shared" si="5"/>
        <v>MEDI0201A_HKD_15_0_1_hk_basic_25000_Outpatient</v>
      </c>
      <c r="B1390" t="s">
        <v>41</v>
      </c>
      <c r="C1390" t="s">
        <v>18</v>
      </c>
      <c r="E1390">
        <v>15</v>
      </c>
      <c r="F1390">
        <v>0</v>
      </c>
      <c r="G1390">
        <v>1</v>
      </c>
      <c r="H1390">
        <v>25000</v>
      </c>
      <c r="I1390" t="s">
        <v>0</v>
      </c>
      <c r="J1390">
        <v>664.02</v>
      </c>
      <c r="K1390">
        <v>2105.6</v>
      </c>
      <c r="L1390">
        <v>3835.2</v>
      </c>
      <c r="M1390">
        <v>7520</v>
      </c>
      <c r="N1390" t="s">
        <v>238</v>
      </c>
      <c r="O1390" t="s">
        <v>239</v>
      </c>
    </row>
    <row r="1391" spans="1:15" x14ac:dyDescent="0.3">
      <c r="A1391" t="str">
        <f t="shared" si="5"/>
        <v>MEDI0201A_HKD_15_0_0_hk_basic_0_Outpatient</v>
      </c>
      <c r="B1391" t="s">
        <v>41</v>
      </c>
      <c r="C1391" t="s">
        <v>18</v>
      </c>
      <c r="E1391">
        <v>15</v>
      </c>
      <c r="F1391">
        <v>0</v>
      </c>
      <c r="G1391">
        <v>0</v>
      </c>
      <c r="H1391">
        <v>0</v>
      </c>
      <c r="I1391" t="s">
        <v>0</v>
      </c>
      <c r="J1391">
        <v>1582.34</v>
      </c>
      <c r="K1391">
        <v>5017.6000000000004</v>
      </c>
      <c r="L1391">
        <v>9139.2000000000007</v>
      </c>
      <c r="M1391">
        <v>17920</v>
      </c>
      <c r="N1391" t="s">
        <v>238</v>
      </c>
      <c r="O1391" t="s">
        <v>239</v>
      </c>
    </row>
    <row r="1392" spans="1:15" x14ac:dyDescent="0.3">
      <c r="A1392" t="str">
        <f t="shared" si="5"/>
        <v>MEDI0201A_HKD_15_0_0_hk_basic_16000_Outpatient</v>
      </c>
      <c r="B1392" t="s">
        <v>41</v>
      </c>
      <c r="C1392" t="s">
        <v>18</v>
      </c>
      <c r="E1392">
        <v>15</v>
      </c>
      <c r="F1392">
        <v>0</v>
      </c>
      <c r="G1392">
        <v>0</v>
      </c>
      <c r="H1392">
        <v>16000</v>
      </c>
      <c r="I1392" t="s">
        <v>0</v>
      </c>
      <c r="J1392">
        <v>748.78</v>
      </c>
      <c r="K1392">
        <v>2374.4</v>
      </c>
      <c r="L1392">
        <v>4324.8</v>
      </c>
      <c r="M1392">
        <v>8480</v>
      </c>
      <c r="N1392" t="s">
        <v>238</v>
      </c>
      <c r="O1392" t="s">
        <v>239</v>
      </c>
    </row>
    <row r="1393" spans="1:15" x14ac:dyDescent="0.3">
      <c r="A1393" t="str">
        <f t="shared" si="5"/>
        <v>MEDI0201A_HKD_15_0_0_hk_basic_25000_Outpatient</v>
      </c>
      <c r="B1393" t="s">
        <v>41</v>
      </c>
      <c r="C1393" t="s">
        <v>18</v>
      </c>
      <c r="E1393">
        <v>15</v>
      </c>
      <c r="F1393">
        <v>0</v>
      </c>
      <c r="G1393">
        <v>0</v>
      </c>
      <c r="H1393">
        <v>25000</v>
      </c>
      <c r="I1393" t="s">
        <v>0</v>
      </c>
      <c r="J1393">
        <v>664.02</v>
      </c>
      <c r="K1393">
        <v>2105.6</v>
      </c>
      <c r="L1393">
        <v>3835.2</v>
      </c>
      <c r="M1393">
        <v>7520</v>
      </c>
      <c r="N1393" t="s">
        <v>238</v>
      </c>
      <c r="O1393" t="s">
        <v>239</v>
      </c>
    </row>
    <row r="1394" spans="1:15" x14ac:dyDescent="0.3">
      <c r="A1394" t="str">
        <f t="shared" si="5"/>
        <v>MEDI0201A_HKD_16_1_1_hk_basic_0_Outpatient</v>
      </c>
      <c r="B1394" t="s">
        <v>41</v>
      </c>
      <c r="C1394" t="s">
        <v>18</v>
      </c>
      <c r="E1394">
        <v>16</v>
      </c>
      <c r="F1394">
        <v>1</v>
      </c>
      <c r="G1394">
        <v>1</v>
      </c>
      <c r="H1394">
        <v>0</v>
      </c>
      <c r="I1394" t="s">
        <v>0</v>
      </c>
      <c r="J1394">
        <v>1582.34</v>
      </c>
      <c r="K1394">
        <v>5017.6000000000004</v>
      </c>
      <c r="L1394">
        <v>9139.2000000000007</v>
      </c>
      <c r="M1394">
        <v>17920</v>
      </c>
      <c r="N1394" t="s">
        <v>238</v>
      </c>
      <c r="O1394" t="s">
        <v>239</v>
      </c>
    </row>
    <row r="1395" spans="1:15" x14ac:dyDescent="0.3">
      <c r="A1395" t="str">
        <f t="shared" si="5"/>
        <v>MEDI0201A_HKD_16_1_1_hk_basic_16000_Outpatient</v>
      </c>
      <c r="B1395" t="s">
        <v>41</v>
      </c>
      <c r="C1395" t="s">
        <v>18</v>
      </c>
      <c r="E1395">
        <v>16</v>
      </c>
      <c r="F1395">
        <v>1</v>
      </c>
      <c r="G1395">
        <v>1</v>
      </c>
      <c r="H1395">
        <v>16000</v>
      </c>
      <c r="I1395" t="s">
        <v>0</v>
      </c>
      <c r="J1395">
        <v>748.78</v>
      </c>
      <c r="K1395">
        <v>2374.4</v>
      </c>
      <c r="L1395">
        <v>4324.8</v>
      </c>
      <c r="M1395">
        <v>8480</v>
      </c>
      <c r="N1395" t="s">
        <v>238</v>
      </c>
      <c r="O1395" t="s">
        <v>239</v>
      </c>
    </row>
    <row r="1396" spans="1:15" x14ac:dyDescent="0.3">
      <c r="A1396" t="str">
        <f t="shared" si="5"/>
        <v>MEDI0201A_HKD_16_1_1_hk_basic_25000_Outpatient</v>
      </c>
      <c r="B1396" t="s">
        <v>41</v>
      </c>
      <c r="C1396" t="s">
        <v>18</v>
      </c>
      <c r="E1396">
        <v>16</v>
      </c>
      <c r="F1396">
        <v>1</v>
      </c>
      <c r="G1396">
        <v>1</v>
      </c>
      <c r="H1396">
        <v>25000</v>
      </c>
      <c r="I1396" t="s">
        <v>0</v>
      </c>
      <c r="J1396">
        <v>664.02</v>
      </c>
      <c r="K1396">
        <v>2105.6</v>
      </c>
      <c r="L1396">
        <v>3835.2</v>
      </c>
      <c r="M1396">
        <v>7520</v>
      </c>
      <c r="N1396" t="s">
        <v>238</v>
      </c>
      <c r="O1396" t="s">
        <v>239</v>
      </c>
    </row>
    <row r="1397" spans="1:15" x14ac:dyDescent="0.3">
      <c r="A1397" t="str">
        <f t="shared" si="5"/>
        <v>MEDI0201A_HKD_16_1_0_hk_basic_0_Outpatient</v>
      </c>
      <c r="B1397" t="s">
        <v>41</v>
      </c>
      <c r="C1397" t="s">
        <v>18</v>
      </c>
      <c r="E1397">
        <v>16</v>
      </c>
      <c r="F1397">
        <v>1</v>
      </c>
      <c r="G1397">
        <v>0</v>
      </c>
      <c r="H1397">
        <v>0</v>
      </c>
      <c r="I1397" t="s">
        <v>0</v>
      </c>
      <c r="J1397">
        <v>1582.34</v>
      </c>
      <c r="K1397">
        <v>5017.6000000000004</v>
      </c>
      <c r="L1397">
        <v>9139.2000000000007</v>
      </c>
      <c r="M1397">
        <v>17920</v>
      </c>
      <c r="N1397" t="s">
        <v>238</v>
      </c>
      <c r="O1397" t="s">
        <v>239</v>
      </c>
    </row>
    <row r="1398" spans="1:15" x14ac:dyDescent="0.3">
      <c r="A1398" t="str">
        <f t="shared" si="5"/>
        <v>MEDI0201A_HKD_16_1_0_hk_basic_16000_Outpatient</v>
      </c>
      <c r="B1398" t="s">
        <v>41</v>
      </c>
      <c r="C1398" t="s">
        <v>18</v>
      </c>
      <c r="E1398">
        <v>16</v>
      </c>
      <c r="F1398">
        <v>1</v>
      </c>
      <c r="G1398">
        <v>0</v>
      </c>
      <c r="H1398">
        <v>16000</v>
      </c>
      <c r="I1398" t="s">
        <v>0</v>
      </c>
      <c r="J1398">
        <v>748.78</v>
      </c>
      <c r="K1398">
        <v>2374.4</v>
      </c>
      <c r="L1398">
        <v>4324.8</v>
      </c>
      <c r="M1398">
        <v>8480</v>
      </c>
      <c r="N1398" t="s">
        <v>238</v>
      </c>
      <c r="O1398" t="s">
        <v>239</v>
      </c>
    </row>
    <row r="1399" spans="1:15" x14ac:dyDescent="0.3">
      <c r="A1399" t="str">
        <f t="shared" si="5"/>
        <v>MEDI0201A_HKD_16_1_0_hk_basic_25000_Outpatient</v>
      </c>
      <c r="B1399" t="s">
        <v>41</v>
      </c>
      <c r="C1399" t="s">
        <v>18</v>
      </c>
      <c r="E1399">
        <v>16</v>
      </c>
      <c r="F1399">
        <v>1</v>
      </c>
      <c r="G1399">
        <v>0</v>
      </c>
      <c r="H1399">
        <v>25000</v>
      </c>
      <c r="I1399" t="s">
        <v>0</v>
      </c>
      <c r="J1399">
        <v>664.02</v>
      </c>
      <c r="K1399">
        <v>2105.6</v>
      </c>
      <c r="L1399">
        <v>3835.2</v>
      </c>
      <c r="M1399">
        <v>7520</v>
      </c>
      <c r="N1399" t="s">
        <v>238</v>
      </c>
      <c r="O1399" t="s">
        <v>239</v>
      </c>
    </row>
    <row r="1400" spans="1:15" x14ac:dyDescent="0.3">
      <c r="A1400" t="str">
        <f t="shared" si="5"/>
        <v>MEDI0201A_HKD_16_0_1_hk_basic_0_Outpatient</v>
      </c>
      <c r="B1400" t="s">
        <v>41</v>
      </c>
      <c r="C1400" t="s">
        <v>18</v>
      </c>
      <c r="E1400">
        <v>16</v>
      </c>
      <c r="F1400">
        <v>0</v>
      </c>
      <c r="G1400">
        <v>1</v>
      </c>
      <c r="H1400">
        <v>0</v>
      </c>
      <c r="I1400" t="s">
        <v>0</v>
      </c>
      <c r="J1400">
        <v>1582.34</v>
      </c>
      <c r="K1400">
        <v>5017.6000000000004</v>
      </c>
      <c r="L1400">
        <v>9139.2000000000007</v>
      </c>
      <c r="M1400">
        <v>17920</v>
      </c>
      <c r="N1400" t="s">
        <v>238</v>
      </c>
      <c r="O1400" t="s">
        <v>239</v>
      </c>
    </row>
    <row r="1401" spans="1:15" x14ac:dyDescent="0.3">
      <c r="A1401" t="str">
        <f t="shared" si="5"/>
        <v>MEDI0201A_HKD_16_0_1_hk_basic_16000_Outpatient</v>
      </c>
      <c r="B1401" t="s">
        <v>41</v>
      </c>
      <c r="C1401" t="s">
        <v>18</v>
      </c>
      <c r="E1401">
        <v>16</v>
      </c>
      <c r="F1401">
        <v>0</v>
      </c>
      <c r="G1401">
        <v>1</v>
      </c>
      <c r="H1401">
        <v>16000</v>
      </c>
      <c r="I1401" t="s">
        <v>0</v>
      </c>
      <c r="J1401">
        <v>748.78</v>
      </c>
      <c r="K1401">
        <v>2374.4</v>
      </c>
      <c r="L1401">
        <v>4324.8</v>
      </c>
      <c r="M1401">
        <v>8480</v>
      </c>
      <c r="N1401" t="s">
        <v>238</v>
      </c>
      <c r="O1401" t="s">
        <v>239</v>
      </c>
    </row>
    <row r="1402" spans="1:15" x14ac:dyDescent="0.3">
      <c r="A1402" t="str">
        <f t="shared" si="5"/>
        <v>MEDI0201A_HKD_16_0_1_hk_basic_25000_Outpatient</v>
      </c>
      <c r="B1402" t="s">
        <v>41</v>
      </c>
      <c r="C1402" t="s">
        <v>18</v>
      </c>
      <c r="E1402">
        <v>16</v>
      </c>
      <c r="F1402">
        <v>0</v>
      </c>
      <c r="G1402">
        <v>1</v>
      </c>
      <c r="H1402">
        <v>25000</v>
      </c>
      <c r="I1402" t="s">
        <v>0</v>
      </c>
      <c r="J1402">
        <v>664.02</v>
      </c>
      <c r="K1402">
        <v>2105.6</v>
      </c>
      <c r="L1402">
        <v>3835.2</v>
      </c>
      <c r="M1402">
        <v>7520</v>
      </c>
      <c r="N1402" t="s">
        <v>238</v>
      </c>
      <c r="O1402" t="s">
        <v>239</v>
      </c>
    </row>
    <row r="1403" spans="1:15" x14ac:dyDescent="0.3">
      <c r="A1403" t="str">
        <f t="shared" si="5"/>
        <v>MEDI0201A_HKD_16_0_0_hk_basic_0_Outpatient</v>
      </c>
      <c r="B1403" t="s">
        <v>41</v>
      </c>
      <c r="C1403" t="s">
        <v>18</v>
      </c>
      <c r="E1403">
        <v>16</v>
      </c>
      <c r="F1403">
        <v>0</v>
      </c>
      <c r="G1403">
        <v>0</v>
      </c>
      <c r="H1403">
        <v>0</v>
      </c>
      <c r="I1403" t="s">
        <v>0</v>
      </c>
      <c r="J1403">
        <v>1582.34</v>
      </c>
      <c r="K1403">
        <v>5017.6000000000004</v>
      </c>
      <c r="L1403">
        <v>9139.2000000000007</v>
      </c>
      <c r="M1403">
        <v>17920</v>
      </c>
      <c r="N1403" t="s">
        <v>238</v>
      </c>
      <c r="O1403" t="s">
        <v>239</v>
      </c>
    </row>
    <row r="1404" spans="1:15" x14ac:dyDescent="0.3">
      <c r="A1404" t="str">
        <f t="shared" si="5"/>
        <v>MEDI0201A_HKD_16_0_0_hk_basic_16000_Outpatient</v>
      </c>
      <c r="B1404" t="s">
        <v>41</v>
      </c>
      <c r="C1404" t="s">
        <v>18</v>
      </c>
      <c r="E1404">
        <v>16</v>
      </c>
      <c r="F1404">
        <v>0</v>
      </c>
      <c r="G1404">
        <v>0</v>
      </c>
      <c r="H1404">
        <v>16000</v>
      </c>
      <c r="I1404" t="s">
        <v>0</v>
      </c>
      <c r="J1404">
        <v>748.78</v>
      </c>
      <c r="K1404">
        <v>2374.4</v>
      </c>
      <c r="L1404">
        <v>4324.8</v>
      </c>
      <c r="M1404">
        <v>8480</v>
      </c>
      <c r="N1404" t="s">
        <v>238</v>
      </c>
      <c r="O1404" t="s">
        <v>239</v>
      </c>
    </row>
    <row r="1405" spans="1:15" x14ac:dyDescent="0.3">
      <c r="A1405" t="str">
        <f t="shared" si="5"/>
        <v>MEDI0201A_HKD_16_0_0_hk_basic_25000_Outpatient</v>
      </c>
      <c r="B1405" t="s">
        <v>41</v>
      </c>
      <c r="C1405" t="s">
        <v>18</v>
      </c>
      <c r="E1405">
        <v>16</v>
      </c>
      <c r="F1405">
        <v>0</v>
      </c>
      <c r="G1405">
        <v>0</v>
      </c>
      <c r="H1405">
        <v>25000</v>
      </c>
      <c r="I1405" t="s">
        <v>0</v>
      </c>
      <c r="J1405">
        <v>664.02</v>
      </c>
      <c r="K1405">
        <v>2105.6</v>
      </c>
      <c r="L1405">
        <v>3835.2</v>
      </c>
      <c r="M1405">
        <v>7520</v>
      </c>
      <c r="N1405" t="s">
        <v>238</v>
      </c>
      <c r="O1405" t="s">
        <v>239</v>
      </c>
    </row>
    <row r="1406" spans="1:15" x14ac:dyDescent="0.3">
      <c r="A1406" t="str">
        <f t="shared" si="5"/>
        <v>MEDI0201A_HKD_17_1_1_hk_basic_0_Outpatient</v>
      </c>
      <c r="B1406" t="s">
        <v>41</v>
      </c>
      <c r="C1406" t="s">
        <v>18</v>
      </c>
      <c r="E1406">
        <v>17</v>
      </c>
      <c r="F1406">
        <v>1</v>
      </c>
      <c r="G1406">
        <v>1</v>
      </c>
      <c r="H1406">
        <v>0</v>
      </c>
      <c r="I1406" t="s">
        <v>0</v>
      </c>
      <c r="J1406">
        <v>1582.34</v>
      </c>
      <c r="K1406">
        <v>5017.6000000000004</v>
      </c>
      <c r="L1406">
        <v>9139.2000000000007</v>
      </c>
      <c r="M1406">
        <v>17920</v>
      </c>
      <c r="N1406" t="s">
        <v>238</v>
      </c>
      <c r="O1406" t="s">
        <v>239</v>
      </c>
    </row>
    <row r="1407" spans="1:15" x14ac:dyDescent="0.3">
      <c r="A1407" t="str">
        <f t="shared" si="5"/>
        <v>MEDI0201A_HKD_17_1_1_hk_basic_16000_Outpatient</v>
      </c>
      <c r="B1407" t="s">
        <v>41</v>
      </c>
      <c r="C1407" t="s">
        <v>18</v>
      </c>
      <c r="E1407">
        <v>17</v>
      </c>
      <c r="F1407">
        <v>1</v>
      </c>
      <c r="G1407">
        <v>1</v>
      </c>
      <c r="H1407">
        <v>16000</v>
      </c>
      <c r="I1407" t="s">
        <v>0</v>
      </c>
      <c r="J1407">
        <v>748.78</v>
      </c>
      <c r="K1407">
        <v>2374.4</v>
      </c>
      <c r="L1407">
        <v>4324.8</v>
      </c>
      <c r="M1407">
        <v>8480</v>
      </c>
      <c r="N1407" t="s">
        <v>238</v>
      </c>
      <c r="O1407" t="s">
        <v>239</v>
      </c>
    </row>
    <row r="1408" spans="1:15" x14ac:dyDescent="0.3">
      <c r="A1408" t="str">
        <f t="shared" si="5"/>
        <v>MEDI0201A_HKD_17_1_1_hk_basic_25000_Outpatient</v>
      </c>
      <c r="B1408" t="s">
        <v>41</v>
      </c>
      <c r="C1408" t="s">
        <v>18</v>
      </c>
      <c r="E1408">
        <v>17</v>
      </c>
      <c r="F1408">
        <v>1</v>
      </c>
      <c r="G1408">
        <v>1</v>
      </c>
      <c r="H1408">
        <v>25000</v>
      </c>
      <c r="I1408" t="s">
        <v>0</v>
      </c>
      <c r="J1408">
        <v>664.02</v>
      </c>
      <c r="K1408">
        <v>2105.6</v>
      </c>
      <c r="L1408">
        <v>3835.2</v>
      </c>
      <c r="M1408">
        <v>7520</v>
      </c>
      <c r="N1408" t="s">
        <v>238</v>
      </c>
      <c r="O1408" t="s">
        <v>239</v>
      </c>
    </row>
    <row r="1409" spans="1:15" x14ac:dyDescent="0.3">
      <c r="A1409" t="str">
        <f t="shared" si="5"/>
        <v>MEDI0201A_HKD_17_1_0_hk_basic_0_Outpatient</v>
      </c>
      <c r="B1409" t="s">
        <v>41</v>
      </c>
      <c r="C1409" t="s">
        <v>18</v>
      </c>
      <c r="E1409">
        <v>17</v>
      </c>
      <c r="F1409">
        <v>1</v>
      </c>
      <c r="G1409">
        <v>0</v>
      </c>
      <c r="H1409">
        <v>0</v>
      </c>
      <c r="I1409" t="s">
        <v>0</v>
      </c>
      <c r="J1409">
        <v>1582.34</v>
      </c>
      <c r="K1409">
        <v>5017.6000000000004</v>
      </c>
      <c r="L1409">
        <v>9139.2000000000007</v>
      </c>
      <c r="M1409">
        <v>17920</v>
      </c>
      <c r="N1409" t="s">
        <v>238</v>
      </c>
      <c r="O1409" t="s">
        <v>239</v>
      </c>
    </row>
    <row r="1410" spans="1:15" x14ac:dyDescent="0.3">
      <c r="A1410" t="str">
        <f t="shared" si="5"/>
        <v>MEDI0201A_HKD_17_1_0_hk_basic_16000_Outpatient</v>
      </c>
      <c r="B1410" t="s">
        <v>41</v>
      </c>
      <c r="C1410" t="s">
        <v>18</v>
      </c>
      <c r="E1410">
        <v>17</v>
      </c>
      <c r="F1410">
        <v>1</v>
      </c>
      <c r="G1410">
        <v>0</v>
      </c>
      <c r="H1410">
        <v>16000</v>
      </c>
      <c r="I1410" t="s">
        <v>0</v>
      </c>
      <c r="J1410">
        <v>748.78</v>
      </c>
      <c r="K1410">
        <v>2374.4</v>
      </c>
      <c r="L1410">
        <v>4324.8</v>
      </c>
      <c r="M1410">
        <v>8480</v>
      </c>
      <c r="N1410" t="s">
        <v>238</v>
      </c>
      <c r="O1410" t="s">
        <v>239</v>
      </c>
    </row>
    <row r="1411" spans="1:15" x14ac:dyDescent="0.3">
      <c r="A1411" t="str">
        <f t="shared" si="5"/>
        <v>MEDI0201A_HKD_17_1_0_hk_basic_25000_Outpatient</v>
      </c>
      <c r="B1411" t="s">
        <v>41</v>
      </c>
      <c r="C1411" t="s">
        <v>18</v>
      </c>
      <c r="E1411">
        <v>17</v>
      </c>
      <c r="F1411">
        <v>1</v>
      </c>
      <c r="G1411">
        <v>0</v>
      </c>
      <c r="H1411">
        <v>25000</v>
      </c>
      <c r="I1411" t="s">
        <v>0</v>
      </c>
      <c r="J1411">
        <v>664.02</v>
      </c>
      <c r="K1411">
        <v>2105.6</v>
      </c>
      <c r="L1411">
        <v>3835.2</v>
      </c>
      <c r="M1411">
        <v>7520</v>
      </c>
      <c r="N1411" t="s">
        <v>238</v>
      </c>
      <c r="O1411" t="s">
        <v>239</v>
      </c>
    </row>
    <row r="1412" spans="1:15" x14ac:dyDescent="0.3">
      <c r="A1412" t="str">
        <f t="shared" si="5"/>
        <v>MEDI0201A_HKD_17_0_1_hk_basic_0_Outpatient</v>
      </c>
      <c r="B1412" t="s">
        <v>41</v>
      </c>
      <c r="C1412" t="s">
        <v>18</v>
      </c>
      <c r="E1412">
        <v>17</v>
      </c>
      <c r="F1412">
        <v>0</v>
      </c>
      <c r="G1412">
        <v>1</v>
      </c>
      <c r="H1412">
        <v>0</v>
      </c>
      <c r="I1412" t="s">
        <v>0</v>
      </c>
      <c r="J1412">
        <v>1582.34</v>
      </c>
      <c r="K1412">
        <v>5017.6000000000004</v>
      </c>
      <c r="L1412">
        <v>9139.2000000000007</v>
      </c>
      <c r="M1412">
        <v>17920</v>
      </c>
      <c r="N1412" t="s">
        <v>238</v>
      </c>
      <c r="O1412" t="s">
        <v>239</v>
      </c>
    </row>
    <row r="1413" spans="1:15" x14ac:dyDescent="0.3">
      <c r="A1413" t="str">
        <f t="shared" si="5"/>
        <v>MEDI0201A_HKD_17_0_1_hk_basic_16000_Outpatient</v>
      </c>
      <c r="B1413" t="s">
        <v>41</v>
      </c>
      <c r="C1413" t="s">
        <v>18</v>
      </c>
      <c r="E1413">
        <v>17</v>
      </c>
      <c r="F1413">
        <v>0</v>
      </c>
      <c r="G1413">
        <v>1</v>
      </c>
      <c r="H1413">
        <v>16000</v>
      </c>
      <c r="I1413" t="s">
        <v>0</v>
      </c>
      <c r="J1413">
        <v>748.78</v>
      </c>
      <c r="K1413">
        <v>2374.4</v>
      </c>
      <c r="L1413">
        <v>4324.8</v>
      </c>
      <c r="M1413">
        <v>8480</v>
      </c>
      <c r="N1413" t="s">
        <v>238</v>
      </c>
      <c r="O1413" t="s">
        <v>239</v>
      </c>
    </row>
    <row r="1414" spans="1:15" x14ac:dyDescent="0.3">
      <c r="A1414" t="str">
        <f t="shared" si="5"/>
        <v>MEDI0201A_HKD_17_0_1_hk_basic_25000_Outpatient</v>
      </c>
      <c r="B1414" t="s">
        <v>41</v>
      </c>
      <c r="C1414" t="s">
        <v>18</v>
      </c>
      <c r="E1414">
        <v>17</v>
      </c>
      <c r="F1414">
        <v>0</v>
      </c>
      <c r="G1414">
        <v>1</v>
      </c>
      <c r="H1414">
        <v>25000</v>
      </c>
      <c r="I1414" t="s">
        <v>0</v>
      </c>
      <c r="J1414">
        <v>664.02</v>
      </c>
      <c r="K1414">
        <v>2105.6</v>
      </c>
      <c r="L1414">
        <v>3835.2</v>
      </c>
      <c r="M1414">
        <v>7520</v>
      </c>
      <c r="N1414" t="s">
        <v>238</v>
      </c>
      <c r="O1414" t="s">
        <v>239</v>
      </c>
    </row>
    <row r="1415" spans="1:15" x14ac:dyDescent="0.3">
      <c r="A1415" t="str">
        <f t="shared" si="5"/>
        <v>MEDI0201A_HKD_17_0_0_hk_basic_0_Outpatient</v>
      </c>
      <c r="B1415" t="s">
        <v>41</v>
      </c>
      <c r="C1415" t="s">
        <v>18</v>
      </c>
      <c r="E1415">
        <v>17</v>
      </c>
      <c r="F1415">
        <v>0</v>
      </c>
      <c r="G1415">
        <v>0</v>
      </c>
      <c r="H1415">
        <v>0</v>
      </c>
      <c r="I1415" t="s">
        <v>0</v>
      </c>
      <c r="J1415">
        <v>1582.34</v>
      </c>
      <c r="K1415">
        <v>5017.6000000000004</v>
      </c>
      <c r="L1415">
        <v>9139.2000000000007</v>
      </c>
      <c r="M1415">
        <v>17920</v>
      </c>
      <c r="N1415" t="s">
        <v>238</v>
      </c>
      <c r="O1415" t="s">
        <v>239</v>
      </c>
    </row>
    <row r="1416" spans="1:15" x14ac:dyDescent="0.3">
      <c r="A1416" t="str">
        <f t="shared" si="5"/>
        <v>MEDI0201A_HKD_17_0_0_hk_basic_16000_Outpatient</v>
      </c>
      <c r="B1416" t="s">
        <v>41</v>
      </c>
      <c r="C1416" t="s">
        <v>18</v>
      </c>
      <c r="E1416">
        <v>17</v>
      </c>
      <c r="F1416">
        <v>0</v>
      </c>
      <c r="G1416">
        <v>0</v>
      </c>
      <c r="H1416">
        <v>16000</v>
      </c>
      <c r="I1416" t="s">
        <v>0</v>
      </c>
      <c r="J1416">
        <v>748.78</v>
      </c>
      <c r="K1416">
        <v>2374.4</v>
      </c>
      <c r="L1416">
        <v>4324.8</v>
      </c>
      <c r="M1416">
        <v>8480</v>
      </c>
      <c r="N1416" t="s">
        <v>238</v>
      </c>
      <c r="O1416" t="s">
        <v>239</v>
      </c>
    </row>
    <row r="1417" spans="1:15" x14ac:dyDescent="0.3">
      <c r="A1417" t="str">
        <f t="shared" si="5"/>
        <v>MEDI0201A_HKD_17_0_0_hk_basic_25000_Outpatient</v>
      </c>
      <c r="B1417" t="s">
        <v>41</v>
      </c>
      <c r="C1417" t="s">
        <v>18</v>
      </c>
      <c r="E1417">
        <v>17</v>
      </c>
      <c r="F1417">
        <v>0</v>
      </c>
      <c r="G1417">
        <v>0</v>
      </c>
      <c r="H1417">
        <v>25000</v>
      </c>
      <c r="I1417" t="s">
        <v>0</v>
      </c>
      <c r="J1417">
        <v>664.02</v>
      </c>
      <c r="K1417">
        <v>2105.6</v>
      </c>
      <c r="L1417">
        <v>3835.2</v>
      </c>
      <c r="M1417">
        <v>7520</v>
      </c>
      <c r="N1417" t="s">
        <v>238</v>
      </c>
      <c r="O1417" t="s">
        <v>239</v>
      </c>
    </row>
    <row r="1418" spans="1:15" x14ac:dyDescent="0.3">
      <c r="A1418" t="str">
        <f t="shared" si="5"/>
        <v>MEDI0201A_HKD_18_1_1_hk_basic_0_Outpatient</v>
      </c>
      <c r="B1418" t="s">
        <v>41</v>
      </c>
      <c r="C1418" t="s">
        <v>18</v>
      </c>
      <c r="E1418">
        <v>18</v>
      </c>
      <c r="F1418">
        <v>1</v>
      </c>
      <c r="G1418">
        <v>1</v>
      </c>
      <c r="H1418">
        <v>0</v>
      </c>
      <c r="I1418" t="s">
        <v>0</v>
      </c>
      <c r="J1418">
        <v>1582.34</v>
      </c>
      <c r="K1418">
        <v>5017.6000000000004</v>
      </c>
      <c r="L1418">
        <v>9139.2000000000007</v>
      </c>
      <c r="M1418">
        <v>17920</v>
      </c>
      <c r="N1418" t="s">
        <v>238</v>
      </c>
      <c r="O1418" t="s">
        <v>239</v>
      </c>
    </row>
    <row r="1419" spans="1:15" x14ac:dyDescent="0.3">
      <c r="A1419" t="str">
        <f t="shared" si="5"/>
        <v>MEDI0201A_HKD_18_1_1_hk_basic_16000_Outpatient</v>
      </c>
      <c r="B1419" t="s">
        <v>41</v>
      </c>
      <c r="C1419" t="s">
        <v>18</v>
      </c>
      <c r="E1419">
        <v>18</v>
      </c>
      <c r="F1419">
        <v>1</v>
      </c>
      <c r="G1419">
        <v>1</v>
      </c>
      <c r="H1419">
        <v>16000</v>
      </c>
      <c r="I1419" t="s">
        <v>0</v>
      </c>
      <c r="J1419">
        <v>748.78</v>
      </c>
      <c r="K1419">
        <v>2374.4</v>
      </c>
      <c r="L1419">
        <v>4324.8</v>
      </c>
      <c r="M1419">
        <v>8480</v>
      </c>
      <c r="N1419" t="s">
        <v>238</v>
      </c>
      <c r="O1419" t="s">
        <v>239</v>
      </c>
    </row>
    <row r="1420" spans="1:15" x14ac:dyDescent="0.3">
      <c r="A1420" t="str">
        <f t="shared" si="5"/>
        <v>MEDI0201A_HKD_18_1_1_hk_basic_25000_Outpatient</v>
      </c>
      <c r="B1420" t="s">
        <v>41</v>
      </c>
      <c r="C1420" t="s">
        <v>18</v>
      </c>
      <c r="E1420">
        <v>18</v>
      </c>
      <c r="F1420">
        <v>1</v>
      </c>
      <c r="G1420">
        <v>1</v>
      </c>
      <c r="H1420">
        <v>25000</v>
      </c>
      <c r="I1420" t="s">
        <v>0</v>
      </c>
      <c r="J1420">
        <v>664.02</v>
      </c>
      <c r="K1420">
        <v>2105.6</v>
      </c>
      <c r="L1420">
        <v>3835.2</v>
      </c>
      <c r="M1420">
        <v>7520</v>
      </c>
      <c r="N1420" t="s">
        <v>238</v>
      </c>
      <c r="O1420" t="s">
        <v>239</v>
      </c>
    </row>
    <row r="1421" spans="1:15" x14ac:dyDescent="0.3">
      <c r="A1421" t="str">
        <f t="shared" si="5"/>
        <v>MEDI0201A_HKD_18_1_0_hk_basic_0_Outpatient</v>
      </c>
      <c r="B1421" t="s">
        <v>41</v>
      </c>
      <c r="C1421" t="s">
        <v>18</v>
      </c>
      <c r="E1421">
        <v>18</v>
      </c>
      <c r="F1421">
        <v>1</v>
      </c>
      <c r="G1421">
        <v>0</v>
      </c>
      <c r="H1421">
        <v>0</v>
      </c>
      <c r="I1421" t="s">
        <v>0</v>
      </c>
      <c r="J1421">
        <v>1582.34</v>
      </c>
      <c r="K1421">
        <v>5017.6000000000004</v>
      </c>
      <c r="L1421">
        <v>9139.2000000000007</v>
      </c>
      <c r="M1421">
        <v>17920</v>
      </c>
      <c r="N1421" t="s">
        <v>238</v>
      </c>
      <c r="O1421" t="s">
        <v>239</v>
      </c>
    </row>
    <row r="1422" spans="1:15" x14ac:dyDescent="0.3">
      <c r="A1422" t="str">
        <f t="shared" si="5"/>
        <v>MEDI0201A_HKD_18_1_0_hk_basic_16000_Outpatient</v>
      </c>
      <c r="B1422" t="s">
        <v>41</v>
      </c>
      <c r="C1422" t="s">
        <v>18</v>
      </c>
      <c r="E1422">
        <v>18</v>
      </c>
      <c r="F1422">
        <v>1</v>
      </c>
      <c r="G1422">
        <v>0</v>
      </c>
      <c r="H1422">
        <v>16000</v>
      </c>
      <c r="I1422" t="s">
        <v>0</v>
      </c>
      <c r="J1422">
        <v>748.78</v>
      </c>
      <c r="K1422">
        <v>2374.4</v>
      </c>
      <c r="L1422">
        <v>4324.8</v>
      </c>
      <c r="M1422">
        <v>8480</v>
      </c>
      <c r="N1422" t="s">
        <v>238</v>
      </c>
      <c r="O1422" t="s">
        <v>239</v>
      </c>
    </row>
    <row r="1423" spans="1:15" x14ac:dyDescent="0.3">
      <c r="A1423" t="str">
        <f t="shared" si="5"/>
        <v>MEDI0201A_HKD_18_1_0_hk_basic_25000_Outpatient</v>
      </c>
      <c r="B1423" t="s">
        <v>41</v>
      </c>
      <c r="C1423" t="s">
        <v>18</v>
      </c>
      <c r="E1423">
        <v>18</v>
      </c>
      <c r="F1423">
        <v>1</v>
      </c>
      <c r="G1423">
        <v>0</v>
      </c>
      <c r="H1423">
        <v>25000</v>
      </c>
      <c r="I1423" t="s">
        <v>0</v>
      </c>
      <c r="J1423">
        <v>664.02</v>
      </c>
      <c r="K1423">
        <v>2105.6</v>
      </c>
      <c r="L1423">
        <v>3835.2</v>
      </c>
      <c r="M1423">
        <v>7520</v>
      </c>
      <c r="N1423" t="s">
        <v>238</v>
      </c>
      <c r="O1423" t="s">
        <v>239</v>
      </c>
    </row>
    <row r="1424" spans="1:15" x14ac:dyDescent="0.3">
      <c r="A1424" t="str">
        <f t="shared" si="5"/>
        <v>MEDI0201A_HKD_18_0_1_hk_basic_0_Outpatient</v>
      </c>
      <c r="B1424" t="s">
        <v>41</v>
      </c>
      <c r="C1424" t="s">
        <v>18</v>
      </c>
      <c r="E1424">
        <v>18</v>
      </c>
      <c r="F1424">
        <v>0</v>
      </c>
      <c r="G1424">
        <v>1</v>
      </c>
      <c r="H1424">
        <v>0</v>
      </c>
      <c r="I1424" t="s">
        <v>0</v>
      </c>
      <c r="J1424">
        <v>1582.34</v>
      </c>
      <c r="K1424">
        <v>5017.6000000000004</v>
      </c>
      <c r="L1424">
        <v>9139.2000000000007</v>
      </c>
      <c r="M1424">
        <v>17920</v>
      </c>
      <c r="N1424" t="s">
        <v>238</v>
      </c>
      <c r="O1424" t="s">
        <v>239</v>
      </c>
    </row>
    <row r="1425" spans="1:15" x14ac:dyDescent="0.3">
      <c r="A1425" t="str">
        <f t="shared" si="5"/>
        <v>MEDI0201A_HKD_18_0_1_hk_basic_16000_Outpatient</v>
      </c>
      <c r="B1425" t="s">
        <v>41</v>
      </c>
      <c r="C1425" t="s">
        <v>18</v>
      </c>
      <c r="E1425">
        <v>18</v>
      </c>
      <c r="F1425">
        <v>0</v>
      </c>
      <c r="G1425">
        <v>1</v>
      </c>
      <c r="H1425">
        <v>16000</v>
      </c>
      <c r="I1425" t="s">
        <v>0</v>
      </c>
      <c r="J1425">
        <v>748.78</v>
      </c>
      <c r="K1425">
        <v>2374.4</v>
      </c>
      <c r="L1425">
        <v>4324.8</v>
      </c>
      <c r="M1425">
        <v>8480</v>
      </c>
      <c r="N1425" t="s">
        <v>238</v>
      </c>
      <c r="O1425" t="s">
        <v>239</v>
      </c>
    </row>
    <row r="1426" spans="1:15" x14ac:dyDescent="0.3">
      <c r="A1426" t="str">
        <f t="shared" si="5"/>
        <v>MEDI0201A_HKD_18_0_1_hk_basic_25000_Outpatient</v>
      </c>
      <c r="B1426" t="s">
        <v>41</v>
      </c>
      <c r="C1426" t="s">
        <v>18</v>
      </c>
      <c r="E1426">
        <v>18</v>
      </c>
      <c r="F1426">
        <v>0</v>
      </c>
      <c r="G1426">
        <v>1</v>
      </c>
      <c r="H1426">
        <v>25000</v>
      </c>
      <c r="I1426" t="s">
        <v>0</v>
      </c>
      <c r="J1426">
        <v>664.02</v>
      </c>
      <c r="K1426">
        <v>2105.6</v>
      </c>
      <c r="L1426">
        <v>3835.2</v>
      </c>
      <c r="M1426">
        <v>7520</v>
      </c>
      <c r="N1426" t="s">
        <v>238</v>
      </c>
      <c r="O1426" t="s">
        <v>239</v>
      </c>
    </row>
    <row r="1427" spans="1:15" x14ac:dyDescent="0.3">
      <c r="A1427" t="str">
        <f t="shared" si="5"/>
        <v>MEDI0201A_HKD_18_0_0_hk_basic_0_Outpatient</v>
      </c>
      <c r="B1427" t="s">
        <v>41</v>
      </c>
      <c r="C1427" t="s">
        <v>18</v>
      </c>
      <c r="E1427">
        <v>18</v>
      </c>
      <c r="F1427">
        <v>0</v>
      </c>
      <c r="G1427">
        <v>0</v>
      </c>
      <c r="H1427">
        <v>0</v>
      </c>
      <c r="I1427" t="s">
        <v>0</v>
      </c>
      <c r="J1427">
        <v>1582.34</v>
      </c>
      <c r="K1427">
        <v>5017.6000000000004</v>
      </c>
      <c r="L1427">
        <v>9139.2000000000007</v>
      </c>
      <c r="M1427">
        <v>17920</v>
      </c>
      <c r="N1427" t="s">
        <v>238</v>
      </c>
      <c r="O1427" t="s">
        <v>239</v>
      </c>
    </row>
    <row r="1428" spans="1:15" x14ac:dyDescent="0.3">
      <c r="A1428" t="str">
        <f t="shared" si="5"/>
        <v>MEDI0201A_HKD_18_0_0_hk_basic_16000_Outpatient</v>
      </c>
      <c r="B1428" t="s">
        <v>41</v>
      </c>
      <c r="C1428" t="s">
        <v>18</v>
      </c>
      <c r="E1428">
        <v>18</v>
      </c>
      <c r="F1428">
        <v>0</v>
      </c>
      <c r="G1428">
        <v>0</v>
      </c>
      <c r="H1428">
        <v>16000</v>
      </c>
      <c r="I1428" t="s">
        <v>0</v>
      </c>
      <c r="J1428">
        <v>748.78</v>
      </c>
      <c r="K1428">
        <v>2374.4</v>
      </c>
      <c r="L1428">
        <v>4324.8</v>
      </c>
      <c r="M1428">
        <v>8480</v>
      </c>
      <c r="N1428" t="s">
        <v>238</v>
      </c>
      <c r="O1428" t="s">
        <v>239</v>
      </c>
    </row>
    <row r="1429" spans="1:15" x14ac:dyDescent="0.3">
      <c r="A1429" t="str">
        <f t="shared" si="5"/>
        <v>MEDI0201A_HKD_18_0_0_hk_basic_25000_Outpatient</v>
      </c>
      <c r="B1429" t="s">
        <v>41</v>
      </c>
      <c r="C1429" t="s">
        <v>18</v>
      </c>
      <c r="E1429">
        <v>18</v>
      </c>
      <c r="F1429">
        <v>0</v>
      </c>
      <c r="G1429">
        <v>0</v>
      </c>
      <c r="H1429">
        <v>25000</v>
      </c>
      <c r="I1429" t="s">
        <v>0</v>
      </c>
      <c r="J1429">
        <v>664.02</v>
      </c>
      <c r="K1429">
        <v>2105.6</v>
      </c>
      <c r="L1429">
        <v>3835.2</v>
      </c>
      <c r="M1429">
        <v>7520</v>
      </c>
      <c r="N1429" t="s">
        <v>238</v>
      </c>
      <c r="O1429" t="s">
        <v>239</v>
      </c>
    </row>
    <row r="1430" spans="1:15" x14ac:dyDescent="0.3">
      <c r="A1430" t="str">
        <f t="shared" si="5"/>
        <v>MEDI0201A_HKD_19_1_1_hk_basic_0_Outpatient</v>
      </c>
      <c r="B1430" t="s">
        <v>41</v>
      </c>
      <c r="C1430" t="s">
        <v>18</v>
      </c>
      <c r="E1430">
        <v>19</v>
      </c>
      <c r="F1430">
        <v>1</v>
      </c>
      <c r="G1430">
        <v>1</v>
      </c>
      <c r="H1430">
        <v>0</v>
      </c>
      <c r="I1430" t="s">
        <v>0</v>
      </c>
      <c r="J1430">
        <v>1652.98</v>
      </c>
      <c r="K1430">
        <v>5241.6000000000004</v>
      </c>
      <c r="L1430">
        <v>9547.2000000000007</v>
      </c>
      <c r="M1430">
        <v>18720</v>
      </c>
      <c r="N1430" t="s">
        <v>238</v>
      </c>
      <c r="O1430" t="s">
        <v>239</v>
      </c>
    </row>
    <row r="1431" spans="1:15" x14ac:dyDescent="0.3">
      <c r="A1431" t="str">
        <f t="shared" si="5"/>
        <v>MEDI0201A_HKD_19_1_1_hk_basic_16000_Outpatient</v>
      </c>
      <c r="B1431" t="s">
        <v>41</v>
      </c>
      <c r="C1431" t="s">
        <v>18</v>
      </c>
      <c r="E1431">
        <v>19</v>
      </c>
      <c r="F1431">
        <v>1</v>
      </c>
      <c r="G1431">
        <v>1</v>
      </c>
      <c r="H1431">
        <v>16000</v>
      </c>
      <c r="I1431" t="s">
        <v>0</v>
      </c>
      <c r="J1431">
        <v>904.19</v>
      </c>
      <c r="K1431">
        <v>2867.2</v>
      </c>
      <c r="L1431">
        <v>5222.3999999999996</v>
      </c>
      <c r="M1431">
        <v>10240</v>
      </c>
      <c r="N1431" t="s">
        <v>238</v>
      </c>
      <c r="O1431" t="s">
        <v>239</v>
      </c>
    </row>
    <row r="1432" spans="1:15" x14ac:dyDescent="0.3">
      <c r="A1432" t="str">
        <f t="shared" si="5"/>
        <v>MEDI0201A_HKD_19_1_1_hk_basic_25000_Outpatient</v>
      </c>
      <c r="B1432" t="s">
        <v>41</v>
      </c>
      <c r="C1432" t="s">
        <v>18</v>
      </c>
      <c r="E1432">
        <v>19</v>
      </c>
      <c r="F1432">
        <v>1</v>
      </c>
      <c r="G1432">
        <v>1</v>
      </c>
      <c r="H1432">
        <v>25000</v>
      </c>
      <c r="I1432" t="s">
        <v>0</v>
      </c>
      <c r="J1432">
        <v>819.42</v>
      </c>
      <c r="K1432">
        <v>2598.4</v>
      </c>
      <c r="L1432">
        <v>4732.8</v>
      </c>
      <c r="M1432">
        <v>9280</v>
      </c>
      <c r="N1432" t="s">
        <v>238</v>
      </c>
      <c r="O1432" t="s">
        <v>239</v>
      </c>
    </row>
    <row r="1433" spans="1:15" x14ac:dyDescent="0.3">
      <c r="A1433" t="str">
        <f t="shared" si="5"/>
        <v>MEDI0201A_HKD_19_1_0_hk_basic_0_Outpatient</v>
      </c>
      <c r="B1433" t="s">
        <v>41</v>
      </c>
      <c r="C1433" t="s">
        <v>18</v>
      </c>
      <c r="E1433">
        <v>19</v>
      </c>
      <c r="F1433">
        <v>1</v>
      </c>
      <c r="G1433">
        <v>0</v>
      </c>
      <c r="H1433">
        <v>0</v>
      </c>
      <c r="I1433" t="s">
        <v>0</v>
      </c>
      <c r="J1433">
        <v>1652.98</v>
      </c>
      <c r="K1433">
        <v>5241.6000000000004</v>
      </c>
      <c r="L1433">
        <v>9547.2000000000007</v>
      </c>
      <c r="M1433">
        <v>18720</v>
      </c>
      <c r="N1433" t="s">
        <v>238</v>
      </c>
      <c r="O1433" t="s">
        <v>239</v>
      </c>
    </row>
    <row r="1434" spans="1:15" x14ac:dyDescent="0.3">
      <c r="A1434" t="str">
        <f t="shared" si="5"/>
        <v>MEDI0201A_HKD_19_1_0_hk_basic_16000_Outpatient</v>
      </c>
      <c r="B1434" t="s">
        <v>41</v>
      </c>
      <c r="C1434" t="s">
        <v>18</v>
      </c>
      <c r="E1434">
        <v>19</v>
      </c>
      <c r="F1434">
        <v>1</v>
      </c>
      <c r="G1434">
        <v>0</v>
      </c>
      <c r="H1434">
        <v>16000</v>
      </c>
      <c r="I1434" t="s">
        <v>0</v>
      </c>
      <c r="J1434">
        <v>904.19</v>
      </c>
      <c r="K1434">
        <v>2867.2</v>
      </c>
      <c r="L1434">
        <v>5222.3999999999996</v>
      </c>
      <c r="M1434">
        <v>10240</v>
      </c>
      <c r="N1434" t="s">
        <v>238</v>
      </c>
      <c r="O1434" t="s">
        <v>239</v>
      </c>
    </row>
    <row r="1435" spans="1:15" x14ac:dyDescent="0.3">
      <c r="A1435" t="str">
        <f t="shared" si="5"/>
        <v>MEDI0201A_HKD_19_1_0_hk_basic_25000_Outpatient</v>
      </c>
      <c r="B1435" t="s">
        <v>41</v>
      </c>
      <c r="C1435" t="s">
        <v>18</v>
      </c>
      <c r="E1435">
        <v>19</v>
      </c>
      <c r="F1435">
        <v>1</v>
      </c>
      <c r="G1435">
        <v>0</v>
      </c>
      <c r="H1435">
        <v>25000</v>
      </c>
      <c r="I1435" t="s">
        <v>0</v>
      </c>
      <c r="J1435">
        <v>819.42</v>
      </c>
      <c r="K1435">
        <v>2598.4</v>
      </c>
      <c r="L1435">
        <v>4732.8</v>
      </c>
      <c r="M1435">
        <v>9280</v>
      </c>
      <c r="N1435" t="s">
        <v>238</v>
      </c>
      <c r="O1435" t="s">
        <v>239</v>
      </c>
    </row>
    <row r="1436" spans="1:15" x14ac:dyDescent="0.3">
      <c r="A1436" t="str">
        <f t="shared" si="5"/>
        <v>MEDI0201A_HKD_19_0_1_hk_basic_0_Outpatient</v>
      </c>
      <c r="B1436" t="s">
        <v>41</v>
      </c>
      <c r="C1436" t="s">
        <v>18</v>
      </c>
      <c r="E1436">
        <v>19</v>
      </c>
      <c r="F1436">
        <v>0</v>
      </c>
      <c r="G1436">
        <v>1</v>
      </c>
      <c r="H1436">
        <v>0</v>
      </c>
      <c r="I1436" t="s">
        <v>0</v>
      </c>
      <c r="J1436">
        <v>1652.98</v>
      </c>
      <c r="K1436">
        <v>5241.6000000000004</v>
      </c>
      <c r="L1436">
        <v>9547.2000000000007</v>
      </c>
      <c r="M1436">
        <v>18720</v>
      </c>
      <c r="N1436" t="s">
        <v>238</v>
      </c>
      <c r="O1436" t="s">
        <v>239</v>
      </c>
    </row>
    <row r="1437" spans="1:15" x14ac:dyDescent="0.3">
      <c r="A1437" t="str">
        <f t="shared" si="5"/>
        <v>MEDI0201A_HKD_19_0_1_hk_basic_16000_Outpatient</v>
      </c>
      <c r="B1437" t="s">
        <v>41</v>
      </c>
      <c r="C1437" t="s">
        <v>18</v>
      </c>
      <c r="E1437">
        <v>19</v>
      </c>
      <c r="F1437">
        <v>0</v>
      </c>
      <c r="G1437">
        <v>1</v>
      </c>
      <c r="H1437">
        <v>16000</v>
      </c>
      <c r="I1437" t="s">
        <v>0</v>
      </c>
      <c r="J1437">
        <v>904.19</v>
      </c>
      <c r="K1437">
        <v>2867.2</v>
      </c>
      <c r="L1437">
        <v>5222.3999999999996</v>
      </c>
      <c r="M1437">
        <v>10240</v>
      </c>
      <c r="N1437" t="s">
        <v>238</v>
      </c>
      <c r="O1437" t="s">
        <v>239</v>
      </c>
    </row>
    <row r="1438" spans="1:15" x14ac:dyDescent="0.3">
      <c r="A1438" t="str">
        <f t="shared" si="5"/>
        <v>MEDI0201A_HKD_19_0_1_hk_basic_25000_Outpatient</v>
      </c>
      <c r="B1438" t="s">
        <v>41</v>
      </c>
      <c r="C1438" t="s">
        <v>18</v>
      </c>
      <c r="E1438">
        <v>19</v>
      </c>
      <c r="F1438">
        <v>0</v>
      </c>
      <c r="G1438">
        <v>1</v>
      </c>
      <c r="H1438">
        <v>25000</v>
      </c>
      <c r="I1438" t="s">
        <v>0</v>
      </c>
      <c r="J1438">
        <v>819.42</v>
      </c>
      <c r="K1438">
        <v>2598.4</v>
      </c>
      <c r="L1438">
        <v>4732.8</v>
      </c>
      <c r="M1438">
        <v>9280</v>
      </c>
      <c r="N1438" t="s">
        <v>238</v>
      </c>
      <c r="O1438" t="s">
        <v>239</v>
      </c>
    </row>
    <row r="1439" spans="1:15" x14ac:dyDescent="0.3">
      <c r="A1439" t="str">
        <f t="shared" si="5"/>
        <v>MEDI0201A_HKD_19_0_0_hk_basic_0_Outpatient</v>
      </c>
      <c r="B1439" t="s">
        <v>41</v>
      </c>
      <c r="C1439" t="s">
        <v>18</v>
      </c>
      <c r="E1439">
        <v>19</v>
      </c>
      <c r="F1439">
        <v>0</v>
      </c>
      <c r="G1439">
        <v>0</v>
      </c>
      <c r="H1439">
        <v>0</v>
      </c>
      <c r="I1439" t="s">
        <v>0</v>
      </c>
      <c r="J1439">
        <v>1652.98</v>
      </c>
      <c r="K1439">
        <v>5241.6000000000004</v>
      </c>
      <c r="L1439">
        <v>9547.2000000000007</v>
      </c>
      <c r="M1439">
        <v>18720</v>
      </c>
      <c r="N1439" t="s">
        <v>238</v>
      </c>
      <c r="O1439" t="s">
        <v>239</v>
      </c>
    </row>
    <row r="1440" spans="1:15" x14ac:dyDescent="0.3">
      <c r="A1440" t="str">
        <f t="shared" si="5"/>
        <v>MEDI0201A_HKD_19_0_0_hk_basic_16000_Outpatient</v>
      </c>
      <c r="B1440" t="s">
        <v>41</v>
      </c>
      <c r="C1440" t="s">
        <v>18</v>
      </c>
      <c r="E1440">
        <v>19</v>
      </c>
      <c r="F1440">
        <v>0</v>
      </c>
      <c r="G1440">
        <v>0</v>
      </c>
      <c r="H1440">
        <v>16000</v>
      </c>
      <c r="I1440" t="s">
        <v>0</v>
      </c>
      <c r="J1440">
        <v>904.19</v>
      </c>
      <c r="K1440">
        <v>2867.2</v>
      </c>
      <c r="L1440">
        <v>5222.3999999999996</v>
      </c>
      <c r="M1440">
        <v>10240</v>
      </c>
      <c r="N1440" t="s">
        <v>238</v>
      </c>
      <c r="O1440" t="s">
        <v>239</v>
      </c>
    </row>
    <row r="1441" spans="1:15" x14ac:dyDescent="0.3">
      <c r="A1441" t="str">
        <f t="shared" si="5"/>
        <v>MEDI0201A_HKD_19_0_0_hk_basic_25000_Outpatient</v>
      </c>
      <c r="B1441" t="s">
        <v>41</v>
      </c>
      <c r="C1441" t="s">
        <v>18</v>
      </c>
      <c r="E1441">
        <v>19</v>
      </c>
      <c r="F1441">
        <v>0</v>
      </c>
      <c r="G1441">
        <v>0</v>
      </c>
      <c r="H1441">
        <v>25000</v>
      </c>
      <c r="I1441" t="s">
        <v>0</v>
      </c>
      <c r="J1441">
        <v>819.42</v>
      </c>
      <c r="K1441">
        <v>2598.4</v>
      </c>
      <c r="L1441">
        <v>4732.8</v>
      </c>
      <c r="M1441">
        <v>9280</v>
      </c>
      <c r="N1441" t="s">
        <v>238</v>
      </c>
      <c r="O1441" t="s">
        <v>239</v>
      </c>
    </row>
    <row r="1442" spans="1:15" x14ac:dyDescent="0.3">
      <c r="A1442" t="str">
        <f t="shared" si="5"/>
        <v>MEDI0201A_HKD_20_1_1_hk_basic_0_Outpatient</v>
      </c>
      <c r="B1442" t="s">
        <v>41</v>
      </c>
      <c r="C1442" t="s">
        <v>18</v>
      </c>
      <c r="E1442">
        <v>20</v>
      </c>
      <c r="F1442">
        <v>1</v>
      </c>
      <c r="G1442">
        <v>1</v>
      </c>
      <c r="H1442">
        <v>0</v>
      </c>
      <c r="I1442" t="s">
        <v>0</v>
      </c>
      <c r="J1442">
        <v>1667.1</v>
      </c>
      <c r="K1442">
        <v>5286.4</v>
      </c>
      <c r="L1442">
        <v>9628.7999999999993</v>
      </c>
      <c r="M1442">
        <v>18880</v>
      </c>
      <c r="N1442" t="s">
        <v>238</v>
      </c>
      <c r="O1442" t="s">
        <v>239</v>
      </c>
    </row>
    <row r="1443" spans="1:15" x14ac:dyDescent="0.3">
      <c r="A1443" t="str">
        <f t="shared" si="5"/>
        <v>MEDI0201A_HKD_20_1_1_hk_basic_16000_Outpatient</v>
      </c>
      <c r="B1443" t="s">
        <v>41</v>
      </c>
      <c r="C1443" t="s">
        <v>18</v>
      </c>
      <c r="E1443">
        <v>20</v>
      </c>
      <c r="F1443">
        <v>1</v>
      </c>
      <c r="G1443">
        <v>1</v>
      </c>
      <c r="H1443">
        <v>16000</v>
      </c>
      <c r="I1443" t="s">
        <v>0</v>
      </c>
      <c r="J1443">
        <v>932.45</v>
      </c>
      <c r="K1443">
        <v>2956.8</v>
      </c>
      <c r="L1443">
        <v>5385.6</v>
      </c>
      <c r="M1443">
        <v>10560</v>
      </c>
      <c r="N1443" t="s">
        <v>238</v>
      </c>
      <c r="O1443" t="s">
        <v>239</v>
      </c>
    </row>
    <row r="1444" spans="1:15" x14ac:dyDescent="0.3">
      <c r="A1444" t="str">
        <f t="shared" si="5"/>
        <v>MEDI0201A_HKD_20_1_1_hk_basic_25000_Outpatient</v>
      </c>
      <c r="B1444" t="s">
        <v>41</v>
      </c>
      <c r="C1444" t="s">
        <v>18</v>
      </c>
      <c r="E1444">
        <v>20</v>
      </c>
      <c r="F1444">
        <v>1</v>
      </c>
      <c r="G1444">
        <v>1</v>
      </c>
      <c r="H1444">
        <v>25000</v>
      </c>
      <c r="I1444" t="s">
        <v>0</v>
      </c>
      <c r="J1444">
        <v>833.55</v>
      </c>
      <c r="K1444">
        <v>2643.2</v>
      </c>
      <c r="L1444">
        <v>4814.3999999999996</v>
      </c>
      <c r="M1444">
        <v>9440</v>
      </c>
      <c r="N1444" t="s">
        <v>238</v>
      </c>
      <c r="O1444" t="s">
        <v>239</v>
      </c>
    </row>
    <row r="1445" spans="1:15" x14ac:dyDescent="0.3">
      <c r="A1445" t="str">
        <f t="shared" si="5"/>
        <v>MEDI0201A_HKD_20_1_0_hk_basic_0_Outpatient</v>
      </c>
      <c r="B1445" t="s">
        <v>41</v>
      </c>
      <c r="C1445" t="s">
        <v>18</v>
      </c>
      <c r="E1445">
        <v>20</v>
      </c>
      <c r="F1445">
        <v>1</v>
      </c>
      <c r="G1445">
        <v>0</v>
      </c>
      <c r="H1445">
        <v>0</v>
      </c>
      <c r="I1445" t="s">
        <v>0</v>
      </c>
      <c r="J1445">
        <v>1667.1</v>
      </c>
      <c r="K1445">
        <v>5286.4</v>
      </c>
      <c r="L1445">
        <v>9628.7999999999993</v>
      </c>
      <c r="M1445">
        <v>18880</v>
      </c>
      <c r="N1445" t="s">
        <v>238</v>
      </c>
      <c r="O1445" t="s">
        <v>239</v>
      </c>
    </row>
    <row r="1446" spans="1:15" x14ac:dyDescent="0.3">
      <c r="A1446" t="str">
        <f t="shared" si="5"/>
        <v>MEDI0201A_HKD_20_1_0_hk_basic_16000_Outpatient</v>
      </c>
      <c r="B1446" t="s">
        <v>41</v>
      </c>
      <c r="C1446" t="s">
        <v>18</v>
      </c>
      <c r="E1446">
        <v>20</v>
      </c>
      <c r="F1446">
        <v>1</v>
      </c>
      <c r="G1446">
        <v>0</v>
      </c>
      <c r="H1446">
        <v>16000</v>
      </c>
      <c r="I1446" t="s">
        <v>0</v>
      </c>
      <c r="J1446">
        <v>932.45</v>
      </c>
      <c r="K1446">
        <v>2956.8</v>
      </c>
      <c r="L1446">
        <v>5385.6</v>
      </c>
      <c r="M1446">
        <v>10560</v>
      </c>
      <c r="N1446" t="s">
        <v>238</v>
      </c>
      <c r="O1446" t="s">
        <v>239</v>
      </c>
    </row>
    <row r="1447" spans="1:15" x14ac:dyDescent="0.3">
      <c r="A1447" t="str">
        <f t="shared" si="5"/>
        <v>MEDI0201A_HKD_20_1_0_hk_basic_25000_Outpatient</v>
      </c>
      <c r="B1447" t="s">
        <v>41</v>
      </c>
      <c r="C1447" t="s">
        <v>18</v>
      </c>
      <c r="E1447">
        <v>20</v>
      </c>
      <c r="F1447">
        <v>1</v>
      </c>
      <c r="G1447">
        <v>0</v>
      </c>
      <c r="H1447">
        <v>25000</v>
      </c>
      <c r="I1447" t="s">
        <v>0</v>
      </c>
      <c r="J1447">
        <v>833.55</v>
      </c>
      <c r="K1447">
        <v>2643.2</v>
      </c>
      <c r="L1447">
        <v>4814.3999999999996</v>
      </c>
      <c r="M1447">
        <v>9440</v>
      </c>
      <c r="N1447" t="s">
        <v>238</v>
      </c>
      <c r="O1447" t="s">
        <v>239</v>
      </c>
    </row>
    <row r="1448" spans="1:15" x14ac:dyDescent="0.3">
      <c r="A1448" t="str">
        <f t="shared" si="5"/>
        <v>MEDI0201A_HKD_20_0_1_hk_basic_0_Outpatient</v>
      </c>
      <c r="B1448" t="s">
        <v>41</v>
      </c>
      <c r="C1448" t="s">
        <v>18</v>
      </c>
      <c r="E1448">
        <v>20</v>
      </c>
      <c r="F1448">
        <v>0</v>
      </c>
      <c r="G1448">
        <v>1</v>
      </c>
      <c r="H1448">
        <v>0</v>
      </c>
      <c r="I1448" t="s">
        <v>0</v>
      </c>
      <c r="J1448">
        <v>1667.1</v>
      </c>
      <c r="K1448">
        <v>5286.4</v>
      </c>
      <c r="L1448">
        <v>9628.7999999999993</v>
      </c>
      <c r="M1448">
        <v>18880</v>
      </c>
      <c r="N1448" t="s">
        <v>238</v>
      </c>
      <c r="O1448" t="s">
        <v>239</v>
      </c>
    </row>
    <row r="1449" spans="1:15" x14ac:dyDescent="0.3">
      <c r="A1449" t="str">
        <f t="shared" si="5"/>
        <v>MEDI0201A_HKD_20_0_1_hk_basic_16000_Outpatient</v>
      </c>
      <c r="B1449" t="s">
        <v>41</v>
      </c>
      <c r="C1449" t="s">
        <v>18</v>
      </c>
      <c r="E1449">
        <v>20</v>
      </c>
      <c r="F1449">
        <v>0</v>
      </c>
      <c r="G1449">
        <v>1</v>
      </c>
      <c r="H1449">
        <v>16000</v>
      </c>
      <c r="I1449" t="s">
        <v>0</v>
      </c>
      <c r="J1449">
        <v>932.45</v>
      </c>
      <c r="K1449">
        <v>2956.8</v>
      </c>
      <c r="L1449">
        <v>5385.6</v>
      </c>
      <c r="M1449">
        <v>10560</v>
      </c>
      <c r="N1449" t="s">
        <v>238</v>
      </c>
      <c r="O1449" t="s">
        <v>239</v>
      </c>
    </row>
    <row r="1450" spans="1:15" x14ac:dyDescent="0.3">
      <c r="A1450" t="str">
        <f t="shared" si="5"/>
        <v>MEDI0201A_HKD_20_0_1_hk_basic_25000_Outpatient</v>
      </c>
      <c r="B1450" t="s">
        <v>41</v>
      </c>
      <c r="C1450" t="s">
        <v>18</v>
      </c>
      <c r="E1450">
        <v>20</v>
      </c>
      <c r="F1450">
        <v>0</v>
      </c>
      <c r="G1450">
        <v>1</v>
      </c>
      <c r="H1450">
        <v>25000</v>
      </c>
      <c r="I1450" t="s">
        <v>0</v>
      </c>
      <c r="J1450">
        <v>833.55</v>
      </c>
      <c r="K1450">
        <v>2643.2</v>
      </c>
      <c r="L1450">
        <v>4814.3999999999996</v>
      </c>
      <c r="M1450">
        <v>9440</v>
      </c>
      <c r="N1450" t="s">
        <v>238</v>
      </c>
      <c r="O1450" t="s">
        <v>239</v>
      </c>
    </row>
    <row r="1451" spans="1:15" x14ac:dyDescent="0.3">
      <c r="A1451" t="str">
        <f t="shared" si="5"/>
        <v>MEDI0201A_HKD_20_0_0_hk_basic_0_Outpatient</v>
      </c>
      <c r="B1451" t="s">
        <v>41</v>
      </c>
      <c r="C1451" t="s">
        <v>18</v>
      </c>
      <c r="E1451">
        <v>20</v>
      </c>
      <c r="F1451">
        <v>0</v>
      </c>
      <c r="G1451">
        <v>0</v>
      </c>
      <c r="H1451">
        <v>0</v>
      </c>
      <c r="I1451" t="s">
        <v>0</v>
      </c>
      <c r="J1451">
        <v>1667.1</v>
      </c>
      <c r="K1451">
        <v>5286.4</v>
      </c>
      <c r="L1451">
        <v>9628.7999999999993</v>
      </c>
      <c r="M1451">
        <v>18880</v>
      </c>
      <c r="N1451" t="s">
        <v>238</v>
      </c>
      <c r="O1451" t="s">
        <v>239</v>
      </c>
    </row>
    <row r="1452" spans="1:15" x14ac:dyDescent="0.3">
      <c r="A1452" t="str">
        <f t="shared" si="5"/>
        <v>MEDI0201A_HKD_20_0_0_hk_basic_16000_Outpatient</v>
      </c>
      <c r="B1452" t="s">
        <v>41</v>
      </c>
      <c r="C1452" t="s">
        <v>18</v>
      </c>
      <c r="E1452">
        <v>20</v>
      </c>
      <c r="F1452">
        <v>0</v>
      </c>
      <c r="G1452">
        <v>0</v>
      </c>
      <c r="H1452">
        <v>16000</v>
      </c>
      <c r="I1452" t="s">
        <v>0</v>
      </c>
      <c r="J1452">
        <v>932.45</v>
      </c>
      <c r="K1452">
        <v>2956.8</v>
      </c>
      <c r="L1452">
        <v>5385.6</v>
      </c>
      <c r="M1452">
        <v>10560</v>
      </c>
      <c r="N1452" t="s">
        <v>238</v>
      </c>
      <c r="O1452" t="s">
        <v>239</v>
      </c>
    </row>
    <row r="1453" spans="1:15" x14ac:dyDescent="0.3">
      <c r="A1453" t="str">
        <f t="shared" si="5"/>
        <v>MEDI0201A_HKD_20_0_0_hk_basic_25000_Outpatient</v>
      </c>
      <c r="B1453" t="s">
        <v>41</v>
      </c>
      <c r="C1453" t="s">
        <v>18</v>
      </c>
      <c r="E1453">
        <v>20</v>
      </c>
      <c r="F1453">
        <v>0</v>
      </c>
      <c r="G1453">
        <v>0</v>
      </c>
      <c r="H1453">
        <v>25000</v>
      </c>
      <c r="I1453" t="s">
        <v>0</v>
      </c>
      <c r="J1453">
        <v>833.55</v>
      </c>
      <c r="K1453">
        <v>2643.2</v>
      </c>
      <c r="L1453">
        <v>4814.3999999999996</v>
      </c>
      <c r="M1453">
        <v>9440</v>
      </c>
      <c r="N1453" t="s">
        <v>238</v>
      </c>
      <c r="O1453" t="s">
        <v>239</v>
      </c>
    </row>
    <row r="1454" spans="1:15" x14ac:dyDescent="0.3">
      <c r="A1454" t="str">
        <f t="shared" si="5"/>
        <v>MEDI0201A_HKD_21_1_1_hk_basic_0_Outpatient</v>
      </c>
      <c r="B1454" t="s">
        <v>41</v>
      </c>
      <c r="C1454" t="s">
        <v>18</v>
      </c>
      <c r="E1454">
        <v>21</v>
      </c>
      <c r="F1454">
        <v>1</v>
      </c>
      <c r="G1454">
        <v>1</v>
      </c>
      <c r="H1454">
        <v>0</v>
      </c>
      <c r="I1454" t="s">
        <v>0</v>
      </c>
      <c r="J1454">
        <v>1695.36</v>
      </c>
      <c r="K1454">
        <v>5376</v>
      </c>
      <c r="L1454">
        <v>9792</v>
      </c>
      <c r="M1454">
        <v>19200</v>
      </c>
      <c r="N1454" t="s">
        <v>238</v>
      </c>
      <c r="O1454" t="s">
        <v>239</v>
      </c>
    </row>
    <row r="1455" spans="1:15" x14ac:dyDescent="0.3">
      <c r="A1455" t="str">
        <f t="shared" si="5"/>
        <v>MEDI0201A_HKD_21_1_1_hk_basic_16000_Outpatient</v>
      </c>
      <c r="B1455" t="s">
        <v>41</v>
      </c>
      <c r="C1455" t="s">
        <v>18</v>
      </c>
      <c r="E1455">
        <v>21</v>
      </c>
      <c r="F1455">
        <v>1</v>
      </c>
      <c r="G1455">
        <v>1</v>
      </c>
      <c r="H1455">
        <v>16000</v>
      </c>
      <c r="I1455" t="s">
        <v>0</v>
      </c>
      <c r="J1455">
        <v>1003.09</v>
      </c>
      <c r="K1455">
        <v>3180.8</v>
      </c>
      <c r="L1455">
        <v>5793.6</v>
      </c>
      <c r="M1455">
        <v>11360</v>
      </c>
      <c r="N1455" t="s">
        <v>238</v>
      </c>
      <c r="O1455" t="s">
        <v>239</v>
      </c>
    </row>
    <row r="1456" spans="1:15" x14ac:dyDescent="0.3">
      <c r="A1456" t="str">
        <f t="shared" si="5"/>
        <v>MEDI0201A_HKD_21_1_1_hk_basic_25000_Outpatient</v>
      </c>
      <c r="B1456" t="s">
        <v>41</v>
      </c>
      <c r="C1456" t="s">
        <v>18</v>
      </c>
      <c r="E1456">
        <v>21</v>
      </c>
      <c r="F1456">
        <v>1</v>
      </c>
      <c r="G1456">
        <v>1</v>
      </c>
      <c r="H1456">
        <v>25000</v>
      </c>
      <c r="I1456" t="s">
        <v>0</v>
      </c>
      <c r="J1456">
        <v>904.19</v>
      </c>
      <c r="K1456">
        <v>2867.2</v>
      </c>
      <c r="L1456">
        <v>5222.3999999999996</v>
      </c>
      <c r="M1456">
        <v>10240</v>
      </c>
      <c r="N1456" t="s">
        <v>238</v>
      </c>
      <c r="O1456" t="s">
        <v>239</v>
      </c>
    </row>
    <row r="1457" spans="1:15" x14ac:dyDescent="0.3">
      <c r="A1457" t="str">
        <f t="shared" si="5"/>
        <v>MEDI0201A_HKD_21_1_0_hk_basic_0_Outpatient</v>
      </c>
      <c r="B1457" t="s">
        <v>41</v>
      </c>
      <c r="C1457" t="s">
        <v>18</v>
      </c>
      <c r="E1457">
        <v>21</v>
      </c>
      <c r="F1457">
        <v>1</v>
      </c>
      <c r="G1457">
        <v>0</v>
      </c>
      <c r="H1457">
        <v>0</v>
      </c>
      <c r="I1457" t="s">
        <v>0</v>
      </c>
      <c r="J1457">
        <v>1695.36</v>
      </c>
      <c r="K1457">
        <v>5376</v>
      </c>
      <c r="L1457">
        <v>9792</v>
      </c>
      <c r="M1457">
        <v>19200</v>
      </c>
      <c r="N1457" t="s">
        <v>238</v>
      </c>
      <c r="O1457" t="s">
        <v>239</v>
      </c>
    </row>
    <row r="1458" spans="1:15" x14ac:dyDescent="0.3">
      <c r="A1458" t="str">
        <f t="shared" si="5"/>
        <v>MEDI0201A_HKD_21_1_0_hk_basic_16000_Outpatient</v>
      </c>
      <c r="B1458" t="s">
        <v>41</v>
      </c>
      <c r="C1458" t="s">
        <v>18</v>
      </c>
      <c r="E1458">
        <v>21</v>
      </c>
      <c r="F1458">
        <v>1</v>
      </c>
      <c r="G1458">
        <v>0</v>
      </c>
      <c r="H1458">
        <v>16000</v>
      </c>
      <c r="I1458" t="s">
        <v>0</v>
      </c>
      <c r="J1458">
        <v>1003.09</v>
      </c>
      <c r="K1458">
        <v>3180.8</v>
      </c>
      <c r="L1458">
        <v>5793.6</v>
      </c>
      <c r="M1458">
        <v>11360</v>
      </c>
      <c r="N1458" t="s">
        <v>238</v>
      </c>
      <c r="O1458" t="s">
        <v>239</v>
      </c>
    </row>
    <row r="1459" spans="1:15" x14ac:dyDescent="0.3">
      <c r="A1459" t="str">
        <f t="shared" si="5"/>
        <v>MEDI0201A_HKD_21_1_0_hk_basic_25000_Outpatient</v>
      </c>
      <c r="B1459" t="s">
        <v>41</v>
      </c>
      <c r="C1459" t="s">
        <v>18</v>
      </c>
      <c r="E1459">
        <v>21</v>
      </c>
      <c r="F1459">
        <v>1</v>
      </c>
      <c r="G1459">
        <v>0</v>
      </c>
      <c r="H1459">
        <v>25000</v>
      </c>
      <c r="I1459" t="s">
        <v>0</v>
      </c>
      <c r="J1459">
        <v>904.19</v>
      </c>
      <c r="K1459">
        <v>2867.2</v>
      </c>
      <c r="L1459">
        <v>5222.3999999999996</v>
      </c>
      <c r="M1459">
        <v>10240</v>
      </c>
      <c r="N1459" t="s">
        <v>238</v>
      </c>
      <c r="O1459" t="s">
        <v>239</v>
      </c>
    </row>
    <row r="1460" spans="1:15" x14ac:dyDescent="0.3">
      <c r="A1460" t="str">
        <f t="shared" si="5"/>
        <v>MEDI0201A_HKD_21_0_1_hk_basic_0_Outpatient</v>
      </c>
      <c r="B1460" t="s">
        <v>41</v>
      </c>
      <c r="C1460" t="s">
        <v>18</v>
      </c>
      <c r="E1460">
        <v>21</v>
      </c>
      <c r="F1460">
        <v>0</v>
      </c>
      <c r="G1460">
        <v>1</v>
      </c>
      <c r="H1460">
        <v>0</v>
      </c>
      <c r="I1460" t="s">
        <v>0</v>
      </c>
      <c r="J1460">
        <v>1695.36</v>
      </c>
      <c r="K1460">
        <v>5376</v>
      </c>
      <c r="L1460">
        <v>9792</v>
      </c>
      <c r="M1460">
        <v>19200</v>
      </c>
      <c r="N1460" t="s">
        <v>238</v>
      </c>
      <c r="O1460" t="s">
        <v>239</v>
      </c>
    </row>
    <row r="1461" spans="1:15" x14ac:dyDescent="0.3">
      <c r="A1461" t="str">
        <f t="shared" si="5"/>
        <v>MEDI0201A_HKD_21_0_1_hk_basic_16000_Outpatient</v>
      </c>
      <c r="B1461" t="s">
        <v>41</v>
      </c>
      <c r="C1461" t="s">
        <v>18</v>
      </c>
      <c r="E1461">
        <v>21</v>
      </c>
      <c r="F1461">
        <v>0</v>
      </c>
      <c r="G1461">
        <v>1</v>
      </c>
      <c r="H1461">
        <v>16000</v>
      </c>
      <c r="I1461" t="s">
        <v>0</v>
      </c>
      <c r="J1461">
        <v>1003.09</v>
      </c>
      <c r="K1461">
        <v>3180.8</v>
      </c>
      <c r="L1461">
        <v>5793.6</v>
      </c>
      <c r="M1461">
        <v>11360</v>
      </c>
      <c r="N1461" t="s">
        <v>238</v>
      </c>
      <c r="O1461" t="s">
        <v>239</v>
      </c>
    </row>
    <row r="1462" spans="1:15" x14ac:dyDescent="0.3">
      <c r="A1462" t="str">
        <f t="shared" si="5"/>
        <v>MEDI0201A_HKD_21_0_1_hk_basic_25000_Outpatient</v>
      </c>
      <c r="B1462" t="s">
        <v>41</v>
      </c>
      <c r="C1462" t="s">
        <v>18</v>
      </c>
      <c r="E1462">
        <v>21</v>
      </c>
      <c r="F1462">
        <v>0</v>
      </c>
      <c r="G1462">
        <v>1</v>
      </c>
      <c r="H1462">
        <v>25000</v>
      </c>
      <c r="I1462" t="s">
        <v>0</v>
      </c>
      <c r="J1462">
        <v>904.19</v>
      </c>
      <c r="K1462">
        <v>2867.2</v>
      </c>
      <c r="L1462">
        <v>5222.3999999999996</v>
      </c>
      <c r="M1462">
        <v>10240</v>
      </c>
      <c r="N1462" t="s">
        <v>238</v>
      </c>
      <c r="O1462" t="s">
        <v>239</v>
      </c>
    </row>
    <row r="1463" spans="1:15" x14ac:dyDescent="0.3">
      <c r="A1463" t="str">
        <f t="shared" si="5"/>
        <v>MEDI0201A_HKD_21_0_0_hk_basic_0_Outpatient</v>
      </c>
      <c r="B1463" t="s">
        <v>41</v>
      </c>
      <c r="C1463" t="s">
        <v>18</v>
      </c>
      <c r="E1463">
        <v>21</v>
      </c>
      <c r="F1463">
        <v>0</v>
      </c>
      <c r="G1463">
        <v>0</v>
      </c>
      <c r="H1463">
        <v>0</v>
      </c>
      <c r="I1463" t="s">
        <v>0</v>
      </c>
      <c r="J1463">
        <v>1695.36</v>
      </c>
      <c r="K1463">
        <v>5376</v>
      </c>
      <c r="L1463">
        <v>9792</v>
      </c>
      <c r="M1463">
        <v>19200</v>
      </c>
      <c r="N1463" t="s">
        <v>238</v>
      </c>
      <c r="O1463" t="s">
        <v>239</v>
      </c>
    </row>
    <row r="1464" spans="1:15" x14ac:dyDescent="0.3">
      <c r="A1464" t="str">
        <f t="shared" si="5"/>
        <v>MEDI0201A_HKD_21_0_0_hk_basic_16000_Outpatient</v>
      </c>
      <c r="B1464" t="s">
        <v>41</v>
      </c>
      <c r="C1464" t="s">
        <v>18</v>
      </c>
      <c r="E1464">
        <v>21</v>
      </c>
      <c r="F1464">
        <v>0</v>
      </c>
      <c r="G1464">
        <v>0</v>
      </c>
      <c r="H1464">
        <v>16000</v>
      </c>
      <c r="I1464" t="s">
        <v>0</v>
      </c>
      <c r="J1464">
        <v>1003.09</v>
      </c>
      <c r="K1464">
        <v>3180.8</v>
      </c>
      <c r="L1464">
        <v>5793.6</v>
      </c>
      <c r="M1464">
        <v>11360</v>
      </c>
      <c r="N1464" t="s">
        <v>238</v>
      </c>
      <c r="O1464" t="s">
        <v>239</v>
      </c>
    </row>
    <row r="1465" spans="1:15" x14ac:dyDescent="0.3">
      <c r="A1465" t="str">
        <f t="shared" si="5"/>
        <v>MEDI0201A_HKD_21_0_0_hk_basic_25000_Outpatient</v>
      </c>
      <c r="B1465" t="s">
        <v>41</v>
      </c>
      <c r="C1465" t="s">
        <v>18</v>
      </c>
      <c r="E1465">
        <v>21</v>
      </c>
      <c r="F1465">
        <v>0</v>
      </c>
      <c r="G1465">
        <v>0</v>
      </c>
      <c r="H1465">
        <v>25000</v>
      </c>
      <c r="I1465" t="s">
        <v>0</v>
      </c>
      <c r="J1465">
        <v>904.19</v>
      </c>
      <c r="K1465">
        <v>2867.2</v>
      </c>
      <c r="L1465">
        <v>5222.3999999999996</v>
      </c>
      <c r="M1465">
        <v>10240</v>
      </c>
      <c r="N1465" t="s">
        <v>238</v>
      </c>
      <c r="O1465" t="s">
        <v>239</v>
      </c>
    </row>
    <row r="1466" spans="1:15" x14ac:dyDescent="0.3">
      <c r="A1466" t="str">
        <f t="shared" si="5"/>
        <v>MEDI0201A_HKD_22_1_1_hk_basic_0_Outpatient</v>
      </c>
      <c r="B1466" t="s">
        <v>41</v>
      </c>
      <c r="C1466" t="s">
        <v>18</v>
      </c>
      <c r="E1466">
        <v>22</v>
      </c>
      <c r="F1466">
        <v>1</v>
      </c>
      <c r="G1466">
        <v>1</v>
      </c>
      <c r="H1466">
        <v>0</v>
      </c>
      <c r="I1466" t="s">
        <v>0</v>
      </c>
      <c r="J1466">
        <v>1723.62</v>
      </c>
      <c r="K1466">
        <v>5465.6</v>
      </c>
      <c r="L1466">
        <v>9955.2000000000007</v>
      </c>
      <c r="M1466">
        <v>19520</v>
      </c>
      <c r="N1466" t="s">
        <v>238</v>
      </c>
      <c r="O1466" t="s">
        <v>239</v>
      </c>
    </row>
    <row r="1467" spans="1:15" x14ac:dyDescent="0.3">
      <c r="A1467" t="str">
        <f t="shared" si="5"/>
        <v>MEDI0201A_HKD_22_1_1_hk_basic_16000_Outpatient</v>
      </c>
      <c r="B1467" t="s">
        <v>41</v>
      </c>
      <c r="C1467" t="s">
        <v>18</v>
      </c>
      <c r="E1467">
        <v>22</v>
      </c>
      <c r="F1467">
        <v>1</v>
      </c>
      <c r="G1467">
        <v>1</v>
      </c>
      <c r="H1467">
        <v>16000</v>
      </c>
      <c r="I1467" t="s">
        <v>0</v>
      </c>
      <c r="J1467">
        <v>1003.09</v>
      </c>
      <c r="K1467">
        <v>3180.8</v>
      </c>
      <c r="L1467">
        <v>5793.6</v>
      </c>
      <c r="M1467">
        <v>11360</v>
      </c>
      <c r="N1467" t="s">
        <v>238</v>
      </c>
      <c r="O1467" t="s">
        <v>239</v>
      </c>
    </row>
    <row r="1468" spans="1:15" x14ac:dyDescent="0.3">
      <c r="A1468" t="str">
        <f t="shared" si="5"/>
        <v>MEDI0201A_HKD_22_1_1_hk_basic_25000_Outpatient</v>
      </c>
      <c r="B1468" t="s">
        <v>41</v>
      </c>
      <c r="C1468" t="s">
        <v>18</v>
      </c>
      <c r="E1468">
        <v>22</v>
      </c>
      <c r="F1468">
        <v>1</v>
      </c>
      <c r="G1468">
        <v>1</v>
      </c>
      <c r="H1468">
        <v>25000</v>
      </c>
      <c r="I1468" t="s">
        <v>0</v>
      </c>
      <c r="J1468">
        <v>904.19</v>
      </c>
      <c r="K1468">
        <v>2867.2</v>
      </c>
      <c r="L1468">
        <v>5222.3999999999996</v>
      </c>
      <c r="M1468">
        <v>10240</v>
      </c>
      <c r="N1468" t="s">
        <v>238</v>
      </c>
      <c r="O1468" t="s">
        <v>239</v>
      </c>
    </row>
    <row r="1469" spans="1:15" x14ac:dyDescent="0.3">
      <c r="A1469" t="str">
        <f t="shared" si="5"/>
        <v>MEDI0201A_HKD_22_1_0_hk_basic_0_Outpatient</v>
      </c>
      <c r="B1469" t="s">
        <v>41</v>
      </c>
      <c r="C1469" t="s">
        <v>18</v>
      </c>
      <c r="E1469">
        <v>22</v>
      </c>
      <c r="F1469">
        <v>1</v>
      </c>
      <c r="G1469">
        <v>0</v>
      </c>
      <c r="H1469">
        <v>0</v>
      </c>
      <c r="I1469" t="s">
        <v>0</v>
      </c>
      <c r="J1469">
        <v>1723.62</v>
      </c>
      <c r="K1469">
        <v>5465.6</v>
      </c>
      <c r="L1469">
        <v>9955.2000000000007</v>
      </c>
      <c r="M1469">
        <v>19520</v>
      </c>
      <c r="N1469" t="s">
        <v>238</v>
      </c>
      <c r="O1469" t="s">
        <v>239</v>
      </c>
    </row>
    <row r="1470" spans="1:15" x14ac:dyDescent="0.3">
      <c r="A1470" t="str">
        <f t="shared" si="5"/>
        <v>MEDI0201A_HKD_22_1_0_hk_basic_16000_Outpatient</v>
      </c>
      <c r="B1470" t="s">
        <v>41</v>
      </c>
      <c r="C1470" t="s">
        <v>18</v>
      </c>
      <c r="E1470">
        <v>22</v>
      </c>
      <c r="F1470">
        <v>1</v>
      </c>
      <c r="G1470">
        <v>0</v>
      </c>
      <c r="H1470">
        <v>16000</v>
      </c>
      <c r="I1470" t="s">
        <v>0</v>
      </c>
      <c r="J1470">
        <v>1003.09</v>
      </c>
      <c r="K1470">
        <v>3180.8</v>
      </c>
      <c r="L1470">
        <v>5793.6</v>
      </c>
      <c r="M1470">
        <v>11360</v>
      </c>
      <c r="N1470" t="s">
        <v>238</v>
      </c>
      <c r="O1470" t="s">
        <v>239</v>
      </c>
    </row>
    <row r="1471" spans="1:15" x14ac:dyDescent="0.3">
      <c r="A1471" t="str">
        <f t="shared" si="5"/>
        <v>MEDI0201A_HKD_22_1_0_hk_basic_25000_Outpatient</v>
      </c>
      <c r="B1471" t="s">
        <v>41</v>
      </c>
      <c r="C1471" t="s">
        <v>18</v>
      </c>
      <c r="E1471">
        <v>22</v>
      </c>
      <c r="F1471">
        <v>1</v>
      </c>
      <c r="G1471">
        <v>0</v>
      </c>
      <c r="H1471">
        <v>25000</v>
      </c>
      <c r="I1471" t="s">
        <v>0</v>
      </c>
      <c r="J1471">
        <v>904.19</v>
      </c>
      <c r="K1471">
        <v>2867.2</v>
      </c>
      <c r="L1471">
        <v>5222.3999999999996</v>
      </c>
      <c r="M1471">
        <v>10240</v>
      </c>
      <c r="N1471" t="s">
        <v>238</v>
      </c>
      <c r="O1471" t="s">
        <v>239</v>
      </c>
    </row>
    <row r="1472" spans="1:15" x14ac:dyDescent="0.3">
      <c r="A1472" t="str">
        <f t="shared" si="5"/>
        <v>MEDI0201A_HKD_22_0_1_hk_basic_0_Outpatient</v>
      </c>
      <c r="B1472" t="s">
        <v>41</v>
      </c>
      <c r="C1472" t="s">
        <v>18</v>
      </c>
      <c r="E1472">
        <v>22</v>
      </c>
      <c r="F1472">
        <v>0</v>
      </c>
      <c r="G1472">
        <v>1</v>
      </c>
      <c r="H1472">
        <v>0</v>
      </c>
      <c r="I1472" t="s">
        <v>0</v>
      </c>
      <c r="J1472">
        <v>1723.62</v>
      </c>
      <c r="K1472">
        <v>5465.6</v>
      </c>
      <c r="L1472">
        <v>9955.2000000000007</v>
      </c>
      <c r="M1472">
        <v>19520</v>
      </c>
      <c r="N1472" t="s">
        <v>238</v>
      </c>
      <c r="O1472" t="s">
        <v>239</v>
      </c>
    </row>
    <row r="1473" spans="1:15" x14ac:dyDescent="0.3">
      <c r="A1473" t="str">
        <f t="shared" si="5"/>
        <v>MEDI0201A_HKD_22_0_1_hk_basic_16000_Outpatient</v>
      </c>
      <c r="B1473" t="s">
        <v>41</v>
      </c>
      <c r="C1473" t="s">
        <v>18</v>
      </c>
      <c r="E1473">
        <v>22</v>
      </c>
      <c r="F1473">
        <v>0</v>
      </c>
      <c r="G1473">
        <v>1</v>
      </c>
      <c r="H1473">
        <v>16000</v>
      </c>
      <c r="I1473" t="s">
        <v>0</v>
      </c>
      <c r="J1473">
        <v>1003.09</v>
      </c>
      <c r="K1473">
        <v>3180.8</v>
      </c>
      <c r="L1473">
        <v>5793.6</v>
      </c>
      <c r="M1473">
        <v>11360</v>
      </c>
      <c r="N1473" t="s">
        <v>238</v>
      </c>
      <c r="O1473" t="s">
        <v>239</v>
      </c>
    </row>
    <row r="1474" spans="1:15" x14ac:dyDescent="0.3">
      <c r="A1474" t="str">
        <f t="shared" si="5"/>
        <v>MEDI0201A_HKD_22_0_1_hk_basic_25000_Outpatient</v>
      </c>
      <c r="B1474" t="s">
        <v>41</v>
      </c>
      <c r="C1474" t="s">
        <v>18</v>
      </c>
      <c r="E1474">
        <v>22</v>
      </c>
      <c r="F1474">
        <v>0</v>
      </c>
      <c r="G1474">
        <v>1</v>
      </c>
      <c r="H1474">
        <v>25000</v>
      </c>
      <c r="I1474" t="s">
        <v>0</v>
      </c>
      <c r="J1474">
        <v>904.19</v>
      </c>
      <c r="K1474">
        <v>2867.2</v>
      </c>
      <c r="L1474">
        <v>5222.3999999999996</v>
      </c>
      <c r="M1474">
        <v>10240</v>
      </c>
      <c r="N1474" t="s">
        <v>238</v>
      </c>
      <c r="O1474" t="s">
        <v>239</v>
      </c>
    </row>
    <row r="1475" spans="1:15" x14ac:dyDescent="0.3">
      <c r="A1475" t="str">
        <f t="shared" si="5"/>
        <v>MEDI0201A_HKD_22_0_0_hk_basic_0_Outpatient</v>
      </c>
      <c r="B1475" t="s">
        <v>41</v>
      </c>
      <c r="C1475" t="s">
        <v>18</v>
      </c>
      <c r="E1475">
        <v>22</v>
      </c>
      <c r="F1475">
        <v>0</v>
      </c>
      <c r="G1475">
        <v>0</v>
      </c>
      <c r="H1475">
        <v>0</v>
      </c>
      <c r="I1475" t="s">
        <v>0</v>
      </c>
      <c r="J1475">
        <v>1723.62</v>
      </c>
      <c r="K1475">
        <v>5465.6</v>
      </c>
      <c r="L1475">
        <v>9955.2000000000007</v>
      </c>
      <c r="M1475">
        <v>19520</v>
      </c>
      <c r="N1475" t="s">
        <v>238</v>
      </c>
      <c r="O1475" t="s">
        <v>239</v>
      </c>
    </row>
    <row r="1476" spans="1:15" x14ac:dyDescent="0.3">
      <c r="A1476" t="str">
        <f t="shared" si="5"/>
        <v>MEDI0201A_HKD_22_0_0_hk_basic_16000_Outpatient</v>
      </c>
      <c r="B1476" t="s">
        <v>41</v>
      </c>
      <c r="C1476" t="s">
        <v>18</v>
      </c>
      <c r="E1476">
        <v>22</v>
      </c>
      <c r="F1476">
        <v>0</v>
      </c>
      <c r="G1476">
        <v>0</v>
      </c>
      <c r="H1476">
        <v>16000</v>
      </c>
      <c r="I1476" t="s">
        <v>0</v>
      </c>
      <c r="J1476">
        <v>1003.09</v>
      </c>
      <c r="K1476">
        <v>3180.8</v>
      </c>
      <c r="L1476">
        <v>5793.6</v>
      </c>
      <c r="M1476">
        <v>11360</v>
      </c>
      <c r="N1476" t="s">
        <v>238</v>
      </c>
      <c r="O1476" t="s">
        <v>239</v>
      </c>
    </row>
    <row r="1477" spans="1:15" x14ac:dyDescent="0.3">
      <c r="A1477" t="str">
        <f t="shared" si="5"/>
        <v>MEDI0201A_HKD_22_0_0_hk_basic_25000_Outpatient</v>
      </c>
      <c r="B1477" t="s">
        <v>41</v>
      </c>
      <c r="C1477" t="s">
        <v>18</v>
      </c>
      <c r="E1477">
        <v>22</v>
      </c>
      <c r="F1477">
        <v>0</v>
      </c>
      <c r="G1477">
        <v>0</v>
      </c>
      <c r="H1477">
        <v>25000</v>
      </c>
      <c r="I1477" t="s">
        <v>0</v>
      </c>
      <c r="J1477">
        <v>904.19</v>
      </c>
      <c r="K1477">
        <v>2867.2</v>
      </c>
      <c r="L1477">
        <v>5222.3999999999996</v>
      </c>
      <c r="M1477">
        <v>10240</v>
      </c>
      <c r="N1477" t="s">
        <v>238</v>
      </c>
      <c r="O1477" t="s">
        <v>239</v>
      </c>
    </row>
    <row r="1478" spans="1:15" x14ac:dyDescent="0.3">
      <c r="A1478" t="str">
        <f t="shared" si="5"/>
        <v>MEDI0201A_HKD_23_1_1_hk_basic_0_Outpatient</v>
      </c>
      <c r="B1478" t="s">
        <v>41</v>
      </c>
      <c r="C1478" t="s">
        <v>18</v>
      </c>
      <c r="E1478">
        <v>23</v>
      </c>
      <c r="F1478">
        <v>1</v>
      </c>
      <c r="G1478">
        <v>1</v>
      </c>
      <c r="H1478">
        <v>0</v>
      </c>
      <c r="I1478" t="s">
        <v>0</v>
      </c>
      <c r="J1478">
        <v>1751.87</v>
      </c>
      <c r="K1478">
        <v>5555.2</v>
      </c>
      <c r="L1478">
        <v>10118.4</v>
      </c>
      <c r="M1478">
        <v>19840</v>
      </c>
      <c r="N1478" t="s">
        <v>238</v>
      </c>
      <c r="O1478" t="s">
        <v>239</v>
      </c>
    </row>
    <row r="1479" spans="1:15" x14ac:dyDescent="0.3">
      <c r="A1479" t="str">
        <f t="shared" si="5"/>
        <v>MEDI0201A_HKD_23_1_1_hk_basic_16000_Outpatient</v>
      </c>
      <c r="B1479" t="s">
        <v>41</v>
      </c>
      <c r="C1479" t="s">
        <v>18</v>
      </c>
      <c r="E1479">
        <v>23</v>
      </c>
      <c r="F1479">
        <v>1</v>
      </c>
      <c r="G1479">
        <v>1</v>
      </c>
      <c r="H1479">
        <v>16000</v>
      </c>
      <c r="I1479" t="s">
        <v>0</v>
      </c>
      <c r="J1479">
        <v>1059.5999999999999</v>
      </c>
      <c r="K1479">
        <v>3360</v>
      </c>
      <c r="L1479">
        <v>6120</v>
      </c>
      <c r="M1479">
        <v>12000</v>
      </c>
      <c r="N1479" t="s">
        <v>238</v>
      </c>
      <c r="O1479" t="s">
        <v>239</v>
      </c>
    </row>
    <row r="1480" spans="1:15" x14ac:dyDescent="0.3">
      <c r="A1480" t="str">
        <f t="shared" si="5"/>
        <v>MEDI0201A_HKD_23_1_1_hk_basic_25000_Outpatient</v>
      </c>
      <c r="B1480" t="s">
        <v>41</v>
      </c>
      <c r="C1480" t="s">
        <v>18</v>
      </c>
      <c r="E1480">
        <v>23</v>
      </c>
      <c r="F1480">
        <v>1</v>
      </c>
      <c r="G1480">
        <v>1</v>
      </c>
      <c r="H1480">
        <v>25000</v>
      </c>
      <c r="I1480" t="s">
        <v>0</v>
      </c>
      <c r="J1480">
        <v>960.7</v>
      </c>
      <c r="K1480">
        <v>3046.4</v>
      </c>
      <c r="L1480">
        <v>5548.8</v>
      </c>
      <c r="M1480">
        <v>10880</v>
      </c>
      <c r="N1480" t="s">
        <v>238</v>
      </c>
      <c r="O1480" t="s">
        <v>239</v>
      </c>
    </row>
    <row r="1481" spans="1:15" x14ac:dyDescent="0.3">
      <c r="A1481" t="str">
        <f t="shared" si="5"/>
        <v>MEDI0201A_HKD_23_1_0_hk_basic_0_Outpatient</v>
      </c>
      <c r="B1481" t="s">
        <v>41</v>
      </c>
      <c r="C1481" t="s">
        <v>18</v>
      </c>
      <c r="E1481">
        <v>23</v>
      </c>
      <c r="F1481">
        <v>1</v>
      </c>
      <c r="G1481">
        <v>0</v>
      </c>
      <c r="H1481">
        <v>0</v>
      </c>
      <c r="I1481" t="s">
        <v>0</v>
      </c>
      <c r="J1481">
        <v>1751.87</v>
      </c>
      <c r="K1481">
        <v>5555.2</v>
      </c>
      <c r="L1481">
        <v>10118.4</v>
      </c>
      <c r="M1481">
        <v>19840</v>
      </c>
      <c r="N1481" t="s">
        <v>238</v>
      </c>
      <c r="O1481" t="s">
        <v>239</v>
      </c>
    </row>
    <row r="1482" spans="1:15" x14ac:dyDescent="0.3">
      <c r="A1482" t="str">
        <f t="shared" si="5"/>
        <v>MEDI0201A_HKD_23_1_0_hk_basic_16000_Outpatient</v>
      </c>
      <c r="B1482" t="s">
        <v>41</v>
      </c>
      <c r="C1482" t="s">
        <v>18</v>
      </c>
      <c r="E1482">
        <v>23</v>
      </c>
      <c r="F1482">
        <v>1</v>
      </c>
      <c r="G1482">
        <v>0</v>
      </c>
      <c r="H1482">
        <v>16000</v>
      </c>
      <c r="I1482" t="s">
        <v>0</v>
      </c>
      <c r="J1482">
        <v>1059.5999999999999</v>
      </c>
      <c r="K1482">
        <v>3360</v>
      </c>
      <c r="L1482">
        <v>6120</v>
      </c>
      <c r="M1482">
        <v>12000</v>
      </c>
      <c r="N1482" t="s">
        <v>238</v>
      </c>
      <c r="O1482" t="s">
        <v>239</v>
      </c>
    </row>
    <row r="1483" spans="1:15" x14ac:dyDescent="0.3">
      <c r="A1483" t="str">
        <f t="shared" si="5"/>
        <v>MEDI0201A_HKD_23_1_0_hk_basic_25000_Outpatient</v>
      </c>
      <c r="B1483" t="s">
        <v>41</v>
      </c>
      <c r="C1483" t="s">
        <v>18</v>
      </c>
      <c r="E1483">
        <v>23</v>
      </c>
      <c r="F1483">
        <v>1</v>
      </c>
      <c r="G1483">
        <v>0</v>
      </c>
      <c r="H1483">
        <v>25000</v>
      </c>
      <c r="I1483" t="s">
        <v>0</v>
      </c>
      <c r="J1483">
        <v>960.7</v>
      </c>
      <c r="K1483">
        <v>3046.4</v>
      </c>
      <c r="L1483">
        <v>5548.8</v>
      </c>
      <c r="M1483">
        <v>10880</v>
      </c>
      <c r="N1483" t="s">
        <v>238</v>
      </c>
      <c r="O1483" t="s">
        <v>239</v>
      </c>
    </row>
    <row r="1484" spans="1:15" x14ac:dyDescent="0.3">
      <c r="A1484" t="str">
        <f t="shared" si="5"/>
        <v>MEDI0201A_HKD_23_0_1_hk_basic_0_Outpatient</v>
      </c>
      <c r="B1484" t="s">
        <v>41</v>
      </c>
      <c r="C1484" t="s">
        <v>18</v>
      </c>
      <c r="E1484">
        <v>23</v>
      </c>
      <c r="F1484">
        <v>0</v>
      </c>
      <c r="G1484">
        <v>1</v>
      </c>
      <c r="H1484">
        <v>0</v>
      </c>
      <c r="I1484" t="s">
        <v>0</v>
      </c>
      <c r="J1484">
        <v>1751.87</v>
      </c>
      <c r="K1484">
        <v>5555.2</v>
      </c>
      <c r="L1484">
        <v>10118.4</v>
      </c>
      <c r="M1484">
        <v>19840</v>
      </c>
      <c r="N1484" t="s">
        <v>238</v>
      </c>
      <c r="O1484" t="s">
        <v>239</v>
      </c>
    </row>
    <row r="1485" spans="1:15" x14ac:dyDescent="0.3">
      <c r="A1485" t="str">
        <f t="shared" si="5"/>
        <v>MEDI0201A_HKD_23_0_1_hk_basic_16000_Outpatient</v>
      </c>
      <c r="B1485" t="s">
        <v>41</v>
      </c>
      <c r="C1485" t="s">
        <v>18</v>
      </c>
      <c r="E1485">
        <v>23</v>
      </c>
      <c r="F1485">
        <v>0</v>
      </c>
      <c r="G1485">
        <v>1</v>
      </c>
      <c r="H1485">
        <v>16000</v>
      </c>
      <c r="I1485" t="s">
        <v>0</v>
      </c>
      <c r="J1485">
        <v>1059.5999999999999</v>
      </c>
      <c r="K1485">
        <v>3360</v>
      </c>
      <c r="L1485">
        <v>6120</v>
      </c>
      <c r="M1485">
        <v>12000</v>
      </c>
      <c r="N1485" t="s">
        <v>238</v>
      </c>
      <c r="O1485" t="s">
        <v>239</v>
      </c>
    </row>
    <row r="1486" spans="1:15" x14ac:dyDescent="0.3">
      <c r="A1486" t="str">
        <f t="shared" si="5"/>
        <v>MEDI0201A_HKD_23_0_1_hk_basic_25000_Outpatient</v>
      </c>
      <c r="B1486" t="s">
        <v>41</v>
      </c>
      <c r="C1486" t="s">
        <v>18</v>
      </c>
      <c r="E1486">
        <v>23</v>
      </c>
      <c r="F1486">
        <v>0</v>
      </c>
      <c r="G1486">
        <v>1</v>
      </c>
      <c r="H1486">
        <v>25000</v>
      </c>
      <c r="I1486" t="s">
        <v>0</v>
      </c>
      <c r="J1486">
        <v>960.7</v>
      </c>
      <c r="K1486">
        <v>3046.4</v>
      </c>
      <c r="L1486">
        <v>5548.8</v>
      </c>
      <c r="M1486">
        <v>10880</v>
      </c>
      <c r="N1486" t="s">
        <v>238</v>
      </c>
      <c r="O1486" t="s">
        <v>239</v>
      </c>
    </row>
    <row r="1487" spans="1:15" x14ac:dyDescent="0.3">
      <c r="A1487" t="str">
        <f t="shared" si="5"/>
        <v>MEDI0201A_HKD_23_0_0_hk_basic_0_Outpatient</v>
      </c>
      <c r="B1487" t="s">
        <v>41</v>
      </c>
      <c r="C1487" t="s">
        <v>18</v>
      </c>
      <c r="E1487">
        <v>23</v>
      </c>
      <c r="F1487">
        <v>0</v>
      </c>
      <c r="G1487">
        <v>0</v>
      </c>
      <c r="H1487">
        <v>0</v>
      </c>
      <c r="I1487" t="s">
        <v>0</v>
      </c>
      <c r="J1487">
        <v>1751.87</v>
      </c>
      <c r="K1487">
        <v>5555.2</v>
      </c>
      <c r="L1487">
        <v>10118.4</v>
      </c>
      <c r="M1487">
        <v>19840</v>
      </c>
      <c r="N1487" t="s">
        <v>238</v>
      </c>
      <c r="O1487" t="s">
        <v>239</v>
      </c>
    </row>
    <row r="1488" spans="1:15" x14ac:dyDescent="0.3">
      <c r="A1488" t="str">
        <f t="shared" si="5"/>
        <v>MEDI0201A_HKD_23_0_0_hk_basic_16000_Outpatient</v>
      </c>
      <c r="B1488" t="s">
        <v>41</v>
      </c>
      <c r="C1488" t="s">
        <v>18</v>
      </c>
      <c r="E1488">
        <v>23</v>
      </c>
      <c r="F1488">
        <v>0</v>
      </c>
      <c r="G1488">
        <v>0</v>
      </c>
      <c r="H1488">
        <v>16000</v>
      </c>
      <c r="I1488" t="s">
        <v>0</v>
      </c>
      <c r="J1488">
        <v>1059.5999999999999</v>
      </c>
      <c r="K1488">
        <v>3360</v>
      </c>
      <c r="L1488">
        <v>6120</v>
      </c>
      <c r="M1488">
        <v>12000</v>
      </c>
      <c r="N1488" t="s">
        <v>238</v>
      </c>
      <c r="O1488" t="s">
        <v>239</v>
      </c>
    </row>
    <row r="1489" spans="1:15" x14ac:dyDescent="0.3">
      <c r="A1489" t="str">
        <f t="shared" si="5"/>
        <v>MEDI0201A_HKD_23_0_0_hk_basic_25000_Outpatient</v>
      </c>
      <c r="B1489" t="s">
        <v>41</v>
      </c>
      <c r="C1489" t="s">
        <v>18</v>
      </c>
      <c r="E1489">
        <v>23</v>
      </c>
      <c r="F1489">
        <v>0</v>
      </c>
      <c r="G1489">
        <v>0</v>
      </c>
      <c r="H1489">
        <v>25000</v>
      </c>
      <c r="I1489" t="s">
        <v>0</v>
      </c>
      <c r="J1489">
        <v>960.7</v>
      </c>
      <c r="K1489">
        <v>3046.4</v>
      </c>
      <c r="L1489">
        <v>5548.8</v>
      </c>
      <c r="M1489">
        <v>10880</v>
      </c>
      <c r="N1489" t="s">
        <v>238</v>
      </c>
      <c r="O1489" t="s">
        <v>239</v>
      </c>
    </row>
    <row r="1490" spans="1:15" x14ac:dyDescent="0.3">
      <c r="A1490" t="str">
        <f t="shared" si="5"/>
        <v>MEDI0201A_HKD_24_1_1_hk_basic_0_Outpatient</v>
      </c>
      <c r="B1490" t="s">
        <v>41</v>
      </c>
      <c r="C1490" t="s">
        <v>18</v>
      </c>
      <c r="E1490">
        <v>24</v>
      </c>
      <c r="F1490">
        <v>1</v>
      </c>
      <c r="G1490">
        <v>1</v>
      </c>
      <c r="H1490">
        <v>0</v>
      </c>
      <c r="I1490" t="s">
        <v>0</v>
      </c>
      <c r="J1490">
        <v>1794.26</v>
      </c>
      <c r="K1490">
        <v>5689.6</v>
      </c>
      <c r="L1490">
        <v>10363.200000000001</v>
      </c>
      <c r="M1490">
        <v>20320</v>
      </c>
      <c r="N1490" t="s">
        <v>238</v>
      </c>
      <c r="O1490" t="s">
        <v>239</v>
      </c>
    </row>
    <row r="1491" spans="1:15" x14ac:dyDescent="0.3">
      <c r="A1491" t="str">
        <f t="shared" si="5"/>
        <v>MEDI0201A_HKD_24_1_1_hk_basic_16000_Outpatient</v>
      </c>
      <c r="B1491" t="s">
        <v>41</v>
      </c>
      <c r="C1491" t="s">
        <v>18</v>
      </c>
      <c r="E1491">
        <v>24</v>
      </c>
      <c r="F1491">
        <v>1</v>
      </c>
      <c r="G1491">
        <v>1</v>
      </c>
      <c r="H1491">
        <v>16000</v>
      </c>
      <c r="I1491" t="s">
        <v>0</v>
      </c>
      <c r="J1491">
        <v>1073.73</v>
      </c>
      <c r="K1491">
        <v>3404.8</v>
      </c>
      <c r="L1491">
        <v>6201.6</v>
      </c>
      <c r="M1491">
        <v>12160</v>
      </c>
      <c r="N1491" t="s">
        <v>238</v>
      </c>
      <c r="O1491" t="s">
        <v>239</v>
      </c>
    </row>
    <row r="1492" spans="1:15" x14ac:dyDescent="0.3">
      <c r="A1492" t="str">
        <f t="shared" si="5"/>
        <v>MEDI0201A_HKD_24_1_1_hk_basic_25000_Outpatient</v>
      </c>
      <c r="B1492" t="s">
        <v>41</v>
      </c>
      <c r="C1492" t="s">
        <v>18</v>
      </c>
      <c r="E1492">
        <v>24</v>
      </c>
      <c r="F1492">
        <v>1</v>
      </c>
      <c r="G1492">
        <v>1</v>
      </c>
      <c r="H1492">
        <v>25000</v>
      </c>
      <c r="I1492" t="s">
        <v>0</v>
      </c>
      <c r="J1492">
        <v>960.7</v>
      </c>
      <c r="K1492">
        <v>3046.4</v>
      </c>
      <c r="L1492">
        <v>5548.8</v>
      </c>
      <c r="M1492">
        <v>10880</v>
      </c>
      <c r="N1492" t="s">
        <v>238</v>
      </c>
      <c r="O1492" t="s">
        <v>239</v>
      </c>
    </row>
    <row r="1493" spans="1:15" x14ac:dyDescent="0.3">
      <c r="A1493" t="str">
        <f t="shared" si="5"/>
        <v>MEDI0201A_HKD_24_1_0_hk_basic_0_Outpatient</v>
      </c>
      <c r="B1493" t="s">
        <v>41</v>
      </c>
      <c r="C1493" t="s">
        <v>18</v>
      </c>
      <c r="E1493">
        <v>24</v>
      </c>
      <c r="F1493">
        <v>1</v>
      </c>
      <c r="G1493">
        <v>0</v>
      </c>
      <c r="H1493">
        <v>0</v>
      </c>
      <c r="I1493" t="s">
        <v>0</v>
      </c>
      <c r="J1493">
        <v>1794.26</v>
      </c>
      <c r="K1493">
        <v>5689.6</v>
      </c>
      <c r="L1493">
        <v>10363.200000000001</v>
      </c>
      <c r="M1493">
        <v>20320</v>
      </c>
      <c r="N1493" t="s">
        <v>238</v>
      </c>
      <c r="O1493" t="s">
        <v>239</v>
      </c>
    </row>
    <row r="1494" spans="1:15" x14ac:dyDescent="0.3">
      <c r="A1494" t="str">
        <f t="shared" si="5"/>
        <v>MEDI0201A_HKD_24_1_0_hk_basic_16000_Outpatient</v>
      </c>
      <c r="B1494" t="s">
        <v>41</v>
      </c>
      <c r="C1494" t="s">
        <v>18</v>
      </c>
      <c r="E1494">
        <v>24</v>
      </c>
      <c r="F1494">
        <v>1</v>
      </c>
      <c r="G1494">
        <v>0</v>
      </c>
      <c r="H1494">
        <v>16000</v>
      </c>
      <c r="I1494" t="s">
        <v>0</v>
      </c>
      <c r="J1494">
        <v>1073.73</v>
      </c>
      <c r="K1494">
        <v>3404.8</v>
      </c>
      <c r="L1494">
        <v>6201.6</v>
      </c>
      <c r="M1494">
        <v>12160</v>
      </c>
      <c r="N1494" t="s">
        <v>238</v>
      </c>
      <c r="O1494" t="s">
        <v>239</v>
      </c>
    </row>
    <row r="1495" spans="1:15" x14ac:dyDescent="0.3">
      <c r="A1495" t="str">
        <f t="shared" si="5"/>
        <v>MEDI0201A_HKD_24_1_0_hk_basic_25000_Outpatient</v>
      </c>
      <c r="B1495" t="s">
        <v>41</v>
      </c>
      <c r="C1495" t="s">
        <v>18</v>
      </c>
      <c r="E1495">
        <v>24</v>
      </c>
      <c r="F1495">
        <v>1</v>
      </c>
      <c r="G1495">
        <v>0</v>
      </c>
      <c r="H1495">
        <v>25000</v>
      </c>
      <c r="I1495" t="s">
        <v>0</v>
      </c>
      <c r="J1495">
        <v>960.7</v>
      </c>
      <c r="K1495">
        <v>3046.4</v>
      </c>
      <c r="L1495">
        <v>5548.8</v>
      </c>
      <c r="M1495">
        <v>10880</v>
      </c>
      <c r="N1495" t="s">
        <v>238</v>
      </c>
      <c r="O1495" t="s">
        <v>239</v>
      </c>
    </row>
    <row r="1496" spans="1:15" x14ac:dyDescent="0.3">
      <c r="A1496" t="str">
        <f t="shared" si="5"/>
        <v>MEDI0201A_HKD_24_0_1_hk_basic_0_Outpatient</v>
      </c>
      <c r="B1496" t="s">
        <v>41</v>
      </c>
      <c r="C1496" t="s">
        <v>18</v>
      </c>
      <c r="E1496">
        <v>24</v>
      </c>
      <c r="F1496">
        <v>0</v>
      </c>
      <c r="G1496">
        <v>1</v>
      </c>
      <c r="H1496">
        <v>0</v>
      </c>
      <c r="I1496" t="s">
        <v>0</v>
      </c>
      <c r="J1496">
        <v>1794.26</v>
      </c>
      <c r="K1496">
        <v>5689.6</v>
      </c>
      <c r="L1496">
        <v>10363.200000000001</v>
      </c>
      <c r="M1496">
        <v>20320</v>
      </c>
      <c r="N1496" t="s">
        <v>238</v>
      </c>
      <c r="O1496" t="s">
        <v>239</v>
      </c>
    </row>
    <row r="1497" spans="1:15" x14ac:dyDescent="0.3">
      <c r="A1497" t="str">
        <f t="shared" si="5"/>
        <v>MEDI0201A_HKD_24_0_1_hk_basic_16000_Outpatient</v>
      </c>
      <c r="B1497" t="s">
        <v>41</v>
      </c>
      <c r="C1497" t="s">
        <v>18</v>
      </c>
      <c r="E1497">
        <v>24</v>
      </c>
      <c r="F1497">
        <v>0</v>
      </c>
      <c r="G1497">
        <v>1</v>
      </c>
      <c r="H1497">
        <v>16000</v>
      </c>
      <c r="I1497" t="s">
        <v>0</v>
      </c>
      <c r="J1497">
        <v>1073.73</v>
      </c>
      <c r="K1497">
        <v>3404.8</v>
      </c>
      <c r="L1497">
        <v>6201.6</v>
      </c>
      <c r="M1497">
        <v>12160</v>
      </c>
      <c r="N1497" t="s">
        <v>238</v>
      </c>
      <c r="O1497" t="s">
        <v>239</v>
      </c>
    </row>
    <row r="1498" spans="1:15" x14ac:dyDescent="0.3">
      <c r="A1498" t="str">
        <f t="shared" si="5"/>
        <v>MEDI0201A_HKD_24_0_1_hk_basic_25000_Outpatient</v>
      </c>
      <c r="B1498" t="s">
        <v>41</v>
      </c>
      <c r="C1498" t="s">
        <v>18</v>
      </c>
      <c r="E1498">
        <v>24</v>
      </c>
      <c r="F1498">
        <v>0</v>
      </c>
      <c r="G1498">
        <v>1</v>
      </c>
      <c r="H1498">
        <v>25000</v>
      </c>
      <c r="I1498" t="s">
        <v>0</v>
      </c>
      <c r="J1498">
        <v>960.7</v>
      </c>
      <c r="K1498">
        <v>3046.4</v>
      </c>
      <c r="L1498">
        <v>5548.8</v>
      </c>
      <c r="M1498">
        <v>10880</v>
      </c>
      <c r="N1498" t="s">
        <v>238</v>
      </c>
      <c r="O1498" t="s">
        <v>239</v>
      </c>
    </row>
    <row r="1499" spans="1:15" x14ac:dyDescent="0.3">
      <c r="A1499" t="str">
        <f t="shared" si="5"/>
        <v>MEDI0201A_HKD_24_0_0_hk_basic_0_Outpatient</v>
      </c>
      <c r="B1499" t="s">
        <v>41</v>
      </c>
      <c r="C1499" t="s">
        <v>18</v>
      </c>
      <c r="E1499">
        <v>24</v>
      </c>
      <c r="F1499">
        <v>0</v>
      </c>
      <c r="G1499">
        <v>0</v>
      </c>
      <c r="H1499">
        <v>0</v>
      </c>
      <c r="I1499" t="s">
        <v>0</v>
      </c>
      <c r="J1499">
        <v>1794.26</v>
      </c>
      <c r="K1499">
        <v>5689.6</v>
      </c>
      <c r="L1499">
        <v>10363.200000000001</v>
      </c>
      <c r="M1499">
        <v>20320</v>
      </c>
      <c r="N1499" t="s">
        <v>238</v>
      </c>
      <c r="O1499" t="s">
        <v>239</v>
      </c>
    </row>
    <row r="1500" spans="1:15" x14ac:dyDescent="0.3">
      <c r="A1500" t="str">
        <f t="shared" si="5"/>
        <v>MEDI0201A_HKD_24_0_0_hk_basic_16000_Outpatient</v>
      </c>
      <c r="B1500" t="s">
        <v>41</v>
      </c>
      <c r="C1500" t="s">
        <v>18</v>
      </c>
      <c r="E1500">
        <v>24</v>
      </c>
      <c r="F1500">
        <v>0</v>
      </c>
      <c r="G1500">
        <v>0</v>
      </c>
      <c r="H1500">
        <v>16000</v>
      </c>
      <c r="I1500" t="s">
        <v>0</v>
      </c>
      <c r="J1500">
        <v>1073.73</v>
      </c>
      <c r="K1500">
        <v>3404.8</v>
      </c>
      <c r="L1500">
        <v>6201.6</v>
      </c>
      <c r="M1500">
        <v>12160</v>
      </c>
      <c r="N1500" t="s">
        <v>238</v>
      </c>
      <c r="O1500" t="s">
        <v>239</v>
      </c>
    </row>
    <row r="1501" spans="1:15" x14ac:dyDescent="0.3">
      <c r="A1501" t="str">
        <f t="shared" si="5"/>
        <v>MEDI0201A_HKD_24_0_0_hk_basic_25000_Outpatient</v>
      </c>
      <c r="B1501" t="s">
        <v>41</v>
      </c>
      <c r="C1501" t="s">
        <v>18</v>
      </c>
      <c r="E1501">
        <v>24</v>
      </c>
      <c r="F1501">
        <v>0</v>
      </c>
      <c r="G1501">
        <v>0</v>
      </c>
      <c r="H1501">
        <v>25000</v>
      </c>
      <c r="I1501" t="s">
        <v>0</v>
      </c>
      <c r="J1501">
        <v>960.7</v>
      </c>
      <c r="K1501">
        <v>3046.4</v>
      </c>
      <c r="L1501">
        <v>5548.8</v>
      </c>
      <c r="M1501">
        <v>10880</v>
      </c>
      <c r="N1501" t="s">
        <v>238</v>
      </c>
      <c r="O1501" t="s">
        <v>239</v>
      </c>
    </row>
    <row r="1502" spans="1:15" x14ac:dyDescent="0.3">
      <c r="A1502" t="str">
        <f t="shared" si="5"/>
        <v>MEDI0201A_HKD_25_1_1_hk_basic_0_Outpatient</v>
      </c>
      <c r="B1502" t="s">
        <v>41</v>
      </c>
      <c r="C1502" t="s">
        <v>18</v>
      </c>
      <c r="E1502">
        <v>25</v>
      </c>
      <c r="F1502">
        <v>1</v>
      </c>
      <c r="G1502">
        <v>1</v>
      </c>
      <c r="H1502">
        <v>0</v>
      </c>
      <c r="I1502" t="s">
        <v>0</v>
      </c>
      <c r="J1502">
        <v>1822.51</v>
      </c>
      <c r="K1502">
        <v>5779.2</v>
      </c>
      <c r="L1502">
        <v>10526.4</v>
      </c>
      <c r="M1502">
        <v>20640</v>
      </c>
      <c r="N1502" t="s">
        <v>238</v>
      </c>
      <c r="O1502" t="s">
        <v>239</v>
      </c>
    </row>
    <row r="1503" spans="1:15" x14ac:dyDescent="0.3">
      <c r="A1503" t="str">
        <f t="shared" si="5"/>
        <v>MEDI0201A_HKD_25_1_1_hk_basic_16000_Outpatient</v>
      </c>
      <c r="B1503" t="s">
        <v>41</v>
      </c>
      <c r="C1503" t="s">
        <v>18</v>
      </c>
      <c r="E1503">
        <v>25</v>
      </c>
      <c r="F1503">
        <v>1</v>
      </c>
      <c r="G1503">
        <v>1</v>
      </c>
      <c r="H1503">
        <v>16000</v>
      </c>
      <c r="I1503" t="s">
        <v>0</v>
      </c>
      <c r="J1503">
        <v>1101.98</v>
      </c>
      <c r="K1503">
        <v>3494.4</v>
      </c>
      <c r="L1503">
        <v>6364.8</v>
      </c>
      <c r="M1503">
        <v>12480</v>
      </c>
      <c r="N1503" t="s">
        <v>238</v>
      </c>
      <c r="O1503" t="s">
        <v>239</v>
      </c>
    </row>
    <row r="1504" spans="1:15" x14ac:dyDescent="0.3">
      <c r="A1504" t="str">
        <f t="shared" si="5"/>
        <v>MEDI0201A_HKD_25_1_1_hk_basic_25000_Outpatient</v>
      </c>
      <c r="B1504" t="s">
        <v>41</v>
      </c>
      <c r="C1504" t="s">
        <v>18</v>
      </c>
      <c r="E1504">
        <v>25</v>
      </c>
      <c r="F1504">
        <v>1</v>
      </c>
      <c r="G1504">
        <v>1</v>
      </c>
      <c r="H1504">
        <v>25000</v>
      </c>
      <c r="I1504" t="s">
        <v>0</v>
      </c>
      <c r="J1504">
        <v>988.96</v>
      </c>
      <c r="K1504">
        <v>3136</v>
      </c>
      <c r="L1504">
        <v>5712</v>
      </c>
      <c r="M1504">
        <v>11200</v>
      </c>
      <c r="N1504" t="s">
        <v>238</v>
      </c>
      <c r="O1504" t="s">
        <v>239</v>
      </c>
    </row>
    <row r="1505" spans="1:15" x14ac:dyDescent="0.3">
      <c r="A1505" t="str">
        <f t="shared" si="5"/>
        <v>MEDI0201A_HKD_25_1_0_hk_basic_0_Outpatient</v>
      </c>
      <c r="B1505" t="s">
        <v>41</v>
      </c>
      <c r="C1505" t="s">
        <v>18</v>
      </c>
      <c r="E1505">
        <v>25</v>
      </c>
      <c r="F1505">
        <v>1</v>
      </c>
      <c r="G1505">
        <v>0</v>
      </c>
      <c r="H1505">
        <v>0</v>
      </c>
      <c r="I1505" t="s">
        <v>0</v>
      </c>
      <c r="J1505">
        <v>1822.51</v>
      </c>
      <c r="K1505">
        <v>5779.2</v>
      </c>
      <c r="L1505">
        <v>10526.4</v>
      </c>
      <c r="M1505">
        <v>20640</v>
      </c>
      <c r="N1505" t="s">
        <v>238</v>
      </c>
      <c r="O1505" t="s">
        <v>239</v>
      </c>
    </row>
    <row r="1506" spans="1:15" x14ac:dyDescent="0.3">
      <c r="A1506" t="str">
        <f t="shared" si="5"/>
        <v>MEDI0201A_HKD_25_1_0_hk_basic_16000_Outpatient</v>
      </c>
      <c r="B1506" t="s">
        <v>41</v>
      </c>
      <c r="C1506" t="s">
        <v>18</v>
      </c>
      <c r="E1506">
        <v>25</v>
      </c>
      <c r="F1506">
        <v>1</v>
      </c>
      <c r="G1506">
        <v>0</v>
      </c>
      <c r="H1506">
        <v>16000</v>
      </c>
      <c r="I1506" t="s">
        <v>0</v>
      </c>
      <c r="J1506">
        <v>1101.98</v>
      </c>
      <c r="K1506">
        <v>3494.4</v>
      </c>
      <c r="L1506">
        <v>6364.8</v>
      </c>
      <c r="M1506">
        <v>12480</v>
      </c>
      <c r="N1506" t="s">
        <v>238</v>
      </c>
      <c r="O1506" t="s">
        <v>239</v>
      </c>
    </row>
    <row r="1507" spans="1:15" x14ac:dyDescent="0.3">
      <c r="A1507" t="str">
        <f t="shared" si="5"/>
        <v>MEDI0201A_HKD_25_1_0_hk_basic_25000_Outpatient</v>
      </c>
      <c r="B1507" t="s">
        <v>41</v>
      </c>
      <c r="C1507" t="s">
        <v>18</v>
      </c>
      <c r="E1507">
        <v>25</v>
      </c>
      <c r="F1507">
        <v>1</v>
      </c>
      <c r="G1507">
        <v>0</v>
      </c>
      <c r="H1507">
        <v>25000</v>
      </c>
      <c r="I1507" t="s">
        <v>0</v>
      </c>
      <c r="J1507">
        <v>988.96</v>
      </c>
      <c r="K1507">
        <v>3136</v>
      </c>
      <c r="L1507">
        <v>5712</v>
      </c>
      <c r="M1507">
        <v>11200</v>
      </c>
      <c r="N1507" t="s">
        <v>238</v>
      </c>
      <c r="O1507" t="s">
        <v>239</v>
      </c>
    </row>
    <row r="1508" spans="1:15" x14ac:dyDescent="0.3">
      <c r="A1508" t="str">
        <f t="shared" si="5"/>
        <v>MEDI0201A_HKD_25_0_1_hk_basic_0_Outpatient</v>
      </c>
      <c r="B1508" t="s">
        <v>41</v>
      </c>
      <c r="C1508" t="s">
        <v>18</v>
      </c>
      <c r="E1508">
        <v>25</v>
      </c>
      <c r="F1508">
        <v>0</v>
      </c>
      <c r="G1508">
        <v>1</v>
      </c>
      <c r="H1508">
        <v>0</v>
      </c>
      <c r="I1508" t="s">
        <v>0</v>
      </c>
      <c r="J1508">
        <v>1822.51</v>
      </c>
      <c r="K1508">
        <v>5779.2</v>
      </c>
      <c r="L1508">
        <v>10526.4</v>
      </c>
      <c r="M1508">
        <v>20640</v>
      </c>
      <c r="N1508" t="s">
        <v>238</v>
      </c>
      <c r="O1508" t="s">
        <v>239</v>
      </c>
    </row>
    <row r="1509" spans="1:15" x14ac:dyDescent="0.3">
      <c r="A1509" t="str">
        <f t="shared" si="5"/>
        <v>MEDI0201A_HKD_25_0_1_hk_basic_16000_Outpatient</v>
      </c>
      <c r="B1509" t="s">
        <v>41</v>
      </c>
      <c r="C1509" t="s">
        <v>18</v>
      </c>
      <c r="E1509">
        <v>25</v>
      </c>
      <c r="F1509">
        <v>0</v>
      </c>
      <c r="G1509">
        <v>1</v>
      </c>
      <c r="H1509">
        <v>16000</v>
      </c>
      <c r="I1509" t="s">
        <v>0</v>
      </c>
      <c r="J1509">
        <v>1101.98</v>
      </c>
      <c r="K1509">
        <v>3494.4</v>
      </c>
      <c r="L1509">
        <v>6364.8</v>
      </c>
      <c r="M1509">
        <v>12480</v>
      </c>
      <c r="N1509" t="s">
        <v>238</v>
      </c>
      <c r="O1509" t="s">
        <v>239</v>
      </c>
    </row>
    <row r="1510" spans="1:15" x14ac:dyDescent="0.3">
      <c r="A1510" t="str">
        <f t="shared" si="5"/>
        <v>MEDI0201A_HKD_25_0_1_hk_basic_25000_Outpatient</v>
      </c>
      <c r="B1510" t="s">
        <v>41</v>
      </c>
      <c r="C1510" t="s">
        <v>18</v>
      </c>
      <c r="E1510">
        <v>25</v>
      </c>
      <c r="F1510">
        <v>0</v>
      </c>
      <c r="G1510">
        <v>1</v>
      </c>
      <c r="H1510">
        <v>25000</v>
      </c>
      <c r="I1510" t="s">
        <v>0</v>
      </c>
      <c r="J1510">
        <v>988.96</v>
      </c>
      <c r="K1510">
        <v>3136</v>
      </c>
      <c r="L1510">
        <v>5712</v>
      </c>
      <c r="M1510">
        <v>11200</v>
      </c>
      <c r="N1510" t="s">
        <v>238</v>
      </c>
      <c r="O1510" t="s">
        <v>239</v>
      </c>
    </row>
    <row r="1511" spans="1:15" x14ac:dyDescent="0.3">
      <c r="A1511" t="str">
        <f t="shared" si="5"/>
        <v>MEDI0201A_HKD_25_0_0_hk_basic_0_Outpatient</v>
      </c>
      <c r="B1511" t="s">
        <v>41</v>
      </c>
      <c r="C1511" t="s">
        <v>18</v>
      </c>
      <c r="E1511">
        <v>25</v>
      </c>
      <c r="F1511">
        <v>0</v>
      </c>
      <c r="G1511">
        <v>0</v>
      </c>
      <c r="H1511">
        <v>0</v>
      </c>
      <c r="I1511" t="s">
        <v>0</v>
      </c>
      <c r="J1511">
        <v>1822.51</v>
      </c>
      <c r="K1511">
        <v>5779.2</v>
      </c>
      <c r="L1511">
        <v>10526.4</v>
      </c>
      <c r="M1511">
        <v>20640</v>
      </c>
      <c r="N1511" t="s">
        <v>238</v>
      </c>
      <c r="O1511" t="s">
        <v>239</v>
      </c>
    </row>
    <row r="1512" spans="1:15" x14ac:dyDescent="0.3">
      <c r="A1512" t="str">
        <f t="shared" si="5"/>
        <v>MEDI0201A_HKD_25_0_0_hk_basic_16000_Outpatient</v>
      </c>
      <c r="B1512" t="s">
        <v>41</v>
      </c>
      <c r="C1512" t="s">
        <v>18</v>
      </c>
      <c r="E1512">
        <v>25</v>
      </c>
      <c r="F1512">
        <v>0</v>
      </c>
      <c r="G1512">
        <v>0</v>
      </c>
      <c r="H1512">
        <v>16000</v>
      </c>
      <c r="I1512" t="s">
        <v>0</v>
      </c>
      <c r="J1512">
        <v>1101.98</v>
      </c>
      <c r="K1512">
        <v>3494.4</v>
      </c>
      <c r="L1512">
        <v>6364.8</v>
      </c>
      <c r="M1512">
        <v>12480</v>
      </c>
      <c r="N1512" t="s">
        <v>238</v>
      </c>
      <c r="O1512" t="s">
        <v>239</v>
      </c>
    </row>
    <row r="1513" spans="1:15" x14ac:dyDescent="0.3">
      <c r="A1513" t="str">
        <f t="shared" si="5"/>
        <v>MEDI0201A_HKD_25_0_0_hk_basic_25000_Outpatient</v>
      </c>
      <c r="B1513" t="s">
        <v>41</v>
      </c>
      <c r="C1513" t="s">
        <v>18</v>
      </c>
      <c r="E1513">
        <v>25</v>
      </c>
      <c r="F1513">
        <v>0</v>
      </c>
      <c r="G1513">
        <v>0</v>
      </c>
      <c r="H1513">
        <v>25000</v>
      </c>
      <c r="I1513" t="s">
        <v>0</v>
      </c>
      <c r="J1513">
        <v>988.96</v>
      </c>
      <c r="K1513">
        <v>3136</v>
      </c>
      <c r="L1513">
        <v>5712</v>
      </c>
      <c r="M1513">
        <v>11200</v>
      </c>
      <c r="N1513" t="s">
        <v>238</v>
      </c>
      <c r="O1513" t="s">
        <v>239</v>
      </c>
    </row>
    <row r="1514" spans="1:15" x14ac:dyDescent="0.3">
      <c r="A1514" t="str">
        <f t="shared" si="5"/>
        <v>MEDI0201A_HKD_26_1_1_hk_basic_0_Outpatient</v>
      </c>
      <c r="B1514" t="s">
        <v>41</v>
      </c>
      <c r="C1514" t="s">
        <v>18</v>
      </c>
      <c r="E1514">
        <v>26</v>
      </c>
      <c r="F1514">
        <v>1</v>
      </c>
      <c r="G1514">
        <v>1</v>
      </c>
      <c r="H1514">
        <v>0</v>
      </c>
      <c r="I1514" t="s">
        <v>0</v>
      </c>
      <c r="J1514">
        <v>1850.77</v>
      </c>
      <c r="K1514">
        <v>5868.8</v>
      </c>
      <c r="L1514">
        <v>10689.6</v>
      </c>
      <c r="M1514">
        <v>20960</v>
      </c>
      <c r="N1514" t="s">
        <v>238</v>
      </c>
      <c r="O1514" t="s">
        <v>239</v>
      </c>
    </row>
    <row r="1515" spans="1:15" x14ac:dyDescent="0.3">
      <c r="A1515" t="str">
        <f t="shared" si="5"/>
        <v>MEDI0201A_HKD_26_1_1_hk_basic_16000_Outpatient</v>
      </c>
      <c r="B1515" t="s">
        <v>41</v>
      </c>
      <c r="C1515" t="s">
        <v>18</v>
      </c>
      <c r="E1515">
        <v>26</v>
      </c>
      <c r="F1515">
        <v>1</v>
      </c>
      <c r="G1515">
        <v>1</v>
      </c>
      <c r="H1515">
        <v>16000</v>
      </c>
      <c r="I1515" t="s">
        <v>0</v>
      </c>
      <c r="J1515">
        <v>1116.1099999999999</v>
      </c>
      <c r="K1515">
        <v>3539.2</v>
      </c>
      <c r="L1515">
        <v>6446.4</v>
      </c>
      <c r="M1515">
        <v>12640</v>
      </c>
      <c r="N1515" t="s">
        <v>238</v>
      </c>
      <c r="O1515" t="s">
        <v>239</v>
      </c>
    </row>
    <row r="1516" spans="1:15" x14ac:dyDescent="0.3">
      <c r="A1516" t="str">
        <f t="shared" si="5"/>
        <v>MEDI0201A_HKD_26_1_1_hk_basic_25000_Outpatient</v>
      </c>
      <c r="B1516" t="s">
        <v>41</v>
      </c>
      <c r="C1516" t="s">
        <v>18</v>
      </c>
      <c r="E1516">
        <v>26</v>
      </c>
      <c r="F1516">
        <v>1</v>
      </c>
      <c r="G1516">
        <v>1</v>
      </c>
      <c r="H1516">
        <v>25000</v>
      </c>
      <c r="I1516" t="s">
        <v>0</v>
      </c>
      <c r="J1516">
        <v>1003.09</v>
      </c>
      <c r="K1516">
        <v>3180.8</v>
      </c>
      <c r="L1516">
        <v>5793.6</v>
      </c>
      <c r="M1516">
        <v>11360</v>
      </c>
      <c r="N1516" t="s">
        <v>238</v>
      </c>
      <c r="O1516" t="s">
        <v>239</v>
      </c>
    </row>
    <row r="1517" spans="1:15" x14ac:dyDescent="0.3">
      <c r="A1517" t="str">
        <f t="shared" si="5"/>
        <v>MEDI0201A_HKD_26_1_0_hk_basic_0_Outpatient</v>
      </c>
      <c r="B1517" t="s">
        <v>41</v>
      </c>
      <c r="C1517" t="s">
        <v>18</v>
      </c>
      <c r="E1517">
        <v>26</v>
      </c>
      <c r="F1517">
        <v>1</v>
      </c>
      <c r="G1517">
        <v>0</v>
      </c>
      <c r="H1517">
        <v>0</v>
      </c>
      <c r="I1517" t="s">
        <v>0</v>
      </c>
      <c r="J1517">
        <v>1850.77</v>
      </c>
      <c r="K1517">
        <v>5868.8</v>
      </c>
      <c r="L1517">
        <v>10689.6</v>
      </c>
      <c r="M1517">
        <v>20960</v>
      </c>
      <c r="N1517" t="s">
        <v>238</v>
      </c>
      <c r="O1517" t="s">
        <v>239</v>
      </c>
    </row>
    <row r="1518" spans="1:15" x14ac:dyDescent="0.3">
      <c r="A1518" t="str">
        <f t="shared" si="5"/>
        <v>MEDI0201A_HKD_26_1_0_hk_basic_16000_Outpatient</v>
      </c>
      <c r="B1518" t="s">
        <v>41</v>
      </c>
      <c r="C1518" t="s">
        <v>18</v>
      </c>
      <c r="E1518">
        <v>26</v>
      </c>
      <c r="F1518">
        <v>1</v>
      </c>
      <c r="G1518">
        <v>0</v>
      </c>
      <c r="H1518">
        <v>16000</v>
      </c>
      <c r="I1518" t="s">
        <v>0</v>
      </c>
      <c r="J1518">
        <v>1116.1099999999999</v>
      </c>
      <c r="K1518">
        <v>3539.2</v>
      </c>
      <c r="L1518">
        <v>6446.4</v>
      </c>
      <c r="M1518">
        <v>12640</v>
      </c>
      <c r="N1518" t="s">
        <v>238</v>
      </c>
      <c r="O1518" t="s">
        <v>239</v>
      </c>
    </row>
    <row r="1519" spans="1:15" x14ac:dyDescent="0.3">
      <c r="A1519" t="str">
        <f t="shared" si="5"/>
        <v>MEDI0201A_HKD_26_1_0_hk_basic_25000_Outpatient</v>
      </c>
      <c r="B1519" t="s">
        <v>41</v>
      </c>
      <c r="C1519" t="s">
        <v>18</v>
      </c>
      <c r="E1519">
        <v>26</v>
      </c>
      <c r="F1519">
        <v>1</v>
      </c>
      <c r="G1519">
        <v>0</v>
      </c>
      <c r="H1519">
        <v>25000</v>
      </c>
      <c r="I1519" t="s">
        <v>0</v>
      </c>
      <c r="J1519">
        <v>1003.09</v>
      </c>
      <c r="K1519">
        <v>3180.8</v>
      </c>
      <c r="L1519">
        <v>5793.6</v>
      </c>
      <c r="M1519">
        <v>11360</v>
      </c>
      <c r="N1519" t="s">
        <v>238</v>
      </c>
      <c r="O1519" t="s">
        <v>239</v>
      </c>
    </row>
    <row r="1520" spans="1:15" x14ac:dyDescent="0.3">
      <c r="A1520" t="str">
        <f t="shared" si="5"/>
        <v>MEDI0201A_HKD_26_0_1_hk_basic_0_Outpatient</v>
      </c>
      <c r="B1520" t="s">
        <v>41</v>
      </c>
      <c r="C1520" t="s">
        <v>18</v>
      </c>
      <c r="E1520">
        <v>26</v>
      </c>
      <c r="F1520">
        <v>0</v>
      </c>
      <c r="G1520">
        <v>1</v>
      </c>
      <c r="H1520">
        <v>0</v>
      </c>
      <c r="I1520" t="s">
        <v>0</v>
      </c>
      <c r="J1520">
        <v>1850.77</v>
      </c>
      <c r="K1520">
        <v>5868.8</v>
      </c>
      <c r="L1520">
        <v>10689.6</v>
      </c>
      <c r="M1520">
        <v>20960</v>
      </c>
      <c r="N1520" t="s">
        <v>238</v>
      </c>
      <c r="O1520" t="s">
        <v>239</v>
      </c>
    </row>
    <row r="1521" spans="1:15" x14ac:dyDescent="0.3">
      <c r="A1521" t="str">
        <f t="shared" si="5"/>
        <v>MEDI0201A_HKD_26_0_1_hk_basic_16000_Outpatient</v>
      </c>
      <c r="B1521" t="s">
        <v>41</v>
      </c>
      <c r="C1521" t="s">
        <v>18</v>
      </c>
      <c r="E1521">
        <v>26</v>
      </c>
      <c r="F1521">
        <v>0</v>
      </c>
      <c r="G1521">
        <v>1</v>
      </c>
      <c r="H1521">
        <v>16000</v>
      </c>
      <c r="I1521" t="s">
        <v>0</v>
      </c>
      <c r="J1521">
        <v>1116.1099999999999</v>
      </c>
      <c r="K1521">
        <v>3539.2</v>
      </c>
      <c r="L1521">
        <v>6446.4</v>
      </c>
      <c r="M1521">
        <v>12640</v>
      </c>
      <c r="N1521" t="s">
        <v>238</v>
      </c>
      <c r="O1521" t="s">
        <v>239</v>
      </c>
    </row>
    <row r="1522" spans="1:15" x14ac:dyDescent="0.3">
      <c r="A1522" t="str">
        <f t="shared" si="5"/>
        <v>MEDI0201A_HKD_26_0_1_hk_basic_25000_Outpatient</v>
      </c>
      <c r="B1522" t="s">
        <v>41</v>
      </c>
      <c r="C1522" t="s">
        <v>18</v>
      </c>
      <c r="E1522">
        <v>26</v>
      </c>
      <c r="F1522">
        <v>0</v>
      </c>
      <c r="G1522">
        <v>1</v>
      </c>
      <c r="H1522">
        <v>25000</v>
      </c>
      <c r="I1522" t="s">
        <v>0</v>
      </c>
      <c r="J1522">
        <v>1003.09</v>
      </c>
      <c r="K1522">
        <v>3180.8</v>
      </c>
      <c r="L1522">
        <v>5793.6</v>
      </c>
      <c r="M1522">
        <v>11360</v>
      </c>
      <c r="N1522" t="s">
        <v>238</v>
      </c>
      <c r="O1522" t="s">
        <v>239</v>
      </c>
    </row>
    <row r="1523" spans="1:15" x14ac:dyDescent="0.3">
      <c r="A1523" t="str">
        <f t="shared" si="5"/>
        <v>MEDI0201A_HKD_26_0_0_hk_basic_0_Outpatient</v>
      </c>
      <c r="B1523" t="s">
        <v>41</v>
      </c>
      <c r="C1523" t="s">
        <v>18</v>
      </c>
      <c r="E1523">
        <v>26</v>
      </c>
      <c r="F1523">
        <v>0</v>
      </c>
      <c r="G1523">
        <v>0</v>
      </c>
      <c r="H1523">
        <v>0</v>
      </c>
      <c r="I1523" t="s">
        <v>0</v>
      </c>
      <c r="J1523">
        <v>1850.77</v>
      </c>
      <c r="K1523">
        <v>5868.8</v>
      </c>
      <c r="L1523">
        <v>10689.6</v>
      </c>
      <c r="M1523">
        <v>20960</v>
      </c>
      <c r="N1523" t="s">
        <v>238</v>
      </c>
      <c r="O1523" t="s">
        <v>239</v>
      </c>
    </row>
    <row r="1524" spans="1:15" x14ac:dyDescent="0.3">
      <c r="A1524" t="str">
        <f t="shared" si="5"/>
        <v>MEDI0201A_HKD_26_0_0_hk_basic_16000_Outpatient</v>
      </c>
      <c r="B1524" t="s">
        <v>41</v>
      </c>
      <c r="C1524" t="s">
        <v>18</v>
      </c>
      <c r="E1524">
        <v>26</v>
      </c>
      <c r="F1524">
        <v>0</v>
      </c>
      <c r="G1524">
        <v>0</v>
      </c>
      <c r="H1524">
        <v>16000</v>
      </c>
      <c r="I1524" t="s">
        <v>0</v>
      </c>
      <c r="J1524">
        <v>1116.1099999999999</v>
      </c>
      <c r="K1524">
        <v>3539.2</v>
      </c>
      <c r="L1524">
        <v>6446.4</v>
      </c>
      <c r="M1524">
        <v>12640</v>
      </c>
      <c r="N1524" t="s">
        <v>238</v>
      </c>
      <c r="O1524" t="s">
        <v>239</v>
      </c>
    </row>
    <row r="1525" spans="1:15" x14ac:dyDescent="0.3">
      <c r="A1525" t="str">
        <f t="shared" si="5"/>
        <v>MEDI0201A_HKD_26_0_0_hk_basic_25000_Outpatient</v>
      </c>
      <c r="B1525" t="s">
        <v>41</v>
      </c>
      <c r="C1525" t="s">
        <v>18</v>
      </c>
      <c r="E1525">
        <v>26</v>
      </c>
      <c r="F1525">
        <v>0</v>
      </c>
      <c r="G1525">
        <v>0</v>
      </c>
      <c r="H1525">
        <v>25000</v>
      </c>
      <c r="I1525" t="s">
        <v>0</v>
      </c>
      <c r="J1525">
        <v>1003.09</v>
      </c>
      <c r="K1525">
        <v>3180.8</v>
      </c>
      <c r="L1525">
        <v>5793.6</v>
      </c>
      <c r="M1525">
        <v>11360</v>
      </c>
      <c r="N1525" t="s">
        <v>238</v>
      </c>
      <c r="O1525" t="s">
        <v>239</v>
      </c>
    </row>
    <row r="1526" spans="1:15" x14ac:dyDescent="0.3">
      <c r="A1526" t="str">
        <f t="shared" si="5"/>
        <v>MEDI0201A_HKD_27_1_1_hk_basic_0_Outpatient</v>
      </c>
      <c r="B1526" t="s">
        <v>41</v>
      </c>
      <c r="C1526" t="s">
        <v>18</v>
      </c>
      <c r="E1526">
        <v>27</v>
      </c>
      <c r="F1526">
        <v>1</v>
      </c>
      <c r="G1526">
        <v>1</v>
      </c>
      <c r="H1526">
        <v>0</v>
      </c>
      <c r="I1526" t="s">
        <v>0</v>
      </c>
      <c r="J1526">
        <v>1864.9</v>
      </c>
      <c r="K1526">
        <v>5913.6</v>
      </c>
      <c r="L1526">
        <v>10771.2</v>
      </c>
      <c r="M1526">
        <v>21120</v>
      </c>
      <c r="N1526" t="s">
        <v>238</v>
      </c>
      <c r="O1526" t="s">
        <v>239</v>
      </c>
    </row>
    <row r="1527" spans="1:15" x14ac:dyDescent="0.3">
      <c r="A1527" t="str">
        <f t="shared" si="5"/>
        <v>MEDI0201A_HKD_27_1_1_hk_basic_16000_Outpatient</v>
      </c>
      <c r="B1527" t="s">
        <v>41</v>
      </c>
      <c r="C1527" t="s">
        <v>18</v>
      </c>
      <c r="E1527">
        <v>27</v>
      </c>
      <c r="F1527">
        <v>1</v>
      </c>
      <c r="G1527">
        <v>1</v>
      </c>
      <c r="H1527">
        <v>16000</v>
      </c>
      <c r="I1527" t="s">
        <v>0</v>
      </c>
      <c r="J1527">
        <v>1144.3699999999999</v>
      </c>
      <c r="K1527">
        <v>3628.8</v>
      </c>
      <c r="L1527">
        <v>6609.6</v>
      </c>
      <c r="M1527">
        <v>12960</v>
      </c>
      <c r="N1527" t="s">
        <v>238</v>
      </c>
      <c r="O1527" t="s">
        <v>239</v>
      </c>
    </row>
    <row r="1528" spans="1:15" x14ac:dyDescent="0.3">
      <c r="A1528" t="str">
        <f t="shared" si="5"/>
        <v>MEDI0201A_HKD_27_1_1_hk_basic_25000_Outpatient</v>
      </c>
      <c r="B1528" t="s">
        <v>41</v>
      </c>
      <c r="C1528" t="s">
        <v>18</v>
      </c>
      <c r="E1528">
        <v>27</v>
      </c>
      <c r="F1528">
        <v>1</v>
      </c>
      <c r="G1528">
        <v>1</v>
      </c>
      <c r="H1528">
        <v>25000</v>
      </c>
      <c r="I1528" t="s">
        <v>0</v>
      </c>
      <c r="J1528">
        <v>1017.22</v>
      </c>
      <c r="K1528">
        <v>3225.6</v>
      </c>
      <c r="L1528">
        <v>5875.2</v>
      </c>
      <c r="M1528">
        <v>11520</v>
      </c>
      <c r="N1528" t="s">
        <v>238</v>
      </c>
      <c r="O1528" t="s">
        <v>239</v>
      </c>
    </row>
    <row r="1529" spans="1:15" x14ac:dyDescent="0.3">
      <c r="A1529" t="str">
        <f t="shared" si="5"/>
        <v>MEDI0201A_HKD_27_1_0_hk_basic_0_Outpatient</v>
      </c>
      <c r="B1529" t="s">
        <v>41</v>
      </c>
      <c r="C1529" t="s">
        <v>18</v>
      </c>
      <c r="E1529">
        <v>27</v>
      </c>
      <c r="F1529">
        <v>1</v>
      </c>
      <c r="G1529">
        <v>0</v>
      </c>
      <c r="H1529">
        <v>0</v>
      </c>
      <c r="I1529" t="s">
        <v>0</v>
      </c>
      <c r="J1529">
        <v>1864.9</v>
      </c>
      <c r="K1529">
        <v>5913.6</v>
      </c>
      <c r="L1529">
        <v>10771.2</v>
      </c>
      <c r="M1529">
        <v>21120</v>
      </c>
      <c r="N1529" t="s">
        <v>238</v>
      </c>
      <c r="O1529" t="s">
        <v>239</v>
      </c>
    </row>
    <row r="1530" spans="1:15" x14ac:dyDescent="0.3">
      <c r="A1530" t="str">
        <f t="shared" si="5"/>
        <v>MEDI0201A_HKD_27_1_0_hk_basic_16000_Outpatient</v>
      </c>
      <c r="B1530" t="s">
        <v>41</v>
      </c>
      <c r="C1530" t="s">
        <v>18</v>
      </c>
      <c r="E1530">
        <v>27</v>
      </c>
      <c r="F1530">
        <v>1</v>
      </c>
      <c r="G1530">
        <v>0</v>
      </c>
      <c r="H1530">
        <v>16000</v>
      </c>
      <c r="I1530" t="s">
        <v>0</v>
      </c>
      <c r="J1530">
        <v>1144.3699999999999</v>
      </c>
      <c r="K1530">
        <v>3628.8</v>
      </c>
      <c r="L1530">
        <v>6609.6</v>
      </c>
      <c r="M1530">
        <v>12960</v>
      </c>
      <c r="N1530" t="s">
        <v>238</v>
      </c>
      <c r="O1530" t="s">
        <v>239</v>
      </c>
    </row>
    <row r="1531" spans="1:15" x14ac:dyDescent="0.3">
      <c r="A1531" t="str">
        <f t="shared" si="5"/>
        <v>MEDI0201A_HKD_27_1_0_hk_basic_25000_Outpatient</v>
      </c>
      <c r="B1531" t="s">
        <v>41</v>
      </c>
      <c r="C1531" t="s">
        <v>18</v>
      </c>
      <c r="E1531">
        <v>27</v>
      </c>
      <c r="F1531">
        <v>1</v>
      </c>
      <c r="G1531">
        <v>0</v>
      </c>
      <c r="H1531">
        <v>25000</v>
      </c>
      <c r="I1531" t="s">
        <v>0</v>
      </c>
      <c r="J1531">
        <v>1017.22</v>
      </c>
      <c r="K1531">
        <v>3225.6</v>
      </c>
      <c r="L1531">
        <v>5875.2</v>
      </c>
      <c r="M1531">
        <v>11520</v>
      </c>
      <c r="N1531" t="s">
        <v>238</v>
      </c>
      <c r="O1531" t="s">
        <v>239</v>
      </c>
    </row>
    <row r="1532" spans="1:15" x14ac:dyDescent="0.3">
      <c r="A1532" t="str">
        <f t="shared" ref="A1532:A1786" si="6">CONCATENATE(B1532,"_",E1532, "_", F1532,"_",G1532,"_",N1532,"_",O1532,"_",H1532,"_",I1532)</f>
        <v>MEDI0201A_HKD_27_0_1_hk_basic_0_Outpatient</v>
      </c>
      <c r="B1532" t="s">
        <v>41</v>
      </c>
      <c r="C1532" t="s">
        <v>18</v>
      </c>
      <c r="E1532">
        <v>27</v>
      </c>
      <c r="F1532">
        <v>0</v>
      </c>
      <c r="G1532">
        <v>1</v>
      </c>
      <c r="H1532">
        <v>0</v>
      </c>
      <c r="I1532" t="s">
        <v>0</v>
      </c>
      <c r="J1532">
        <v>1864.9</v>
      </c>
      <c r="K1532">
        <v>5913.6</v>
      </c>
      <c r="L1532">
        <v>10771.2</v>
      </c>
      <c r="M1532">
        <v>21120</v>
      </c>
      <c r="N1532" t="s">
        <v>238</v>
      </c>
      <c r="O1532" t="s">
        <v>239</v>
      </c>
    </row>
    <row r="1533" spans="1:15" x14ac:dyDescent="0.3">
      <c r="A1533" t="str">
        <f t="shared" si="6"/>
        <v>MEDI0201A_HKD_27_0_1_hk_basic_16000_Outpatient</v>
      </c>
      <c r="B1533" t="s">
        <v>41</v>
      </c>
      <c r="C1533" t="s">
        <v>18</v>
      </c>
      <c r="E1533">
        <v>27</v>
      </c>
      <c r="F1533">
        <v>0</v>
      </c>
      <c r="G1533">
        <v>1</v>
      </c>
      <c r="H1533">
        <v>16000</v>
      </c>
      <c r="I1533" t="s">
        <v>0</v>
      </c>
      <c r="J1533">
        <v>1144.3699999999999</v>
      </c>
      <c r="K1533">
        <v>3628.8</v>
      </c>
      <c r="L1533">
        <v>6609.6</v>
      </c>
      <c r="M1533">
        <v>12960</v>
      </c>
      <c r="N1533" t="s">
        <v>238</v>
      </c>
      <c r="O1533" t="s">
        <v>239</v>
      </c>
    </row>
    <row r="1534" spans="1:15" x14ac:dyDescent="0.3">
      <c r="A1534" t="str">
        <f t="shared" si="6"/>
        <v>MEDI0201A_HKD_27_0_1_hk_basic_25000_Outpatient</v>
      </c>
      <c r="B1534" t="s">
        <v>41</v>
      </c>
      <c r="C1534" t="s">
        <v>18</v>
      </c>
      <c r="E1534">
        <v>27</v>
      </c>
      <c r="F1534">
        <v>0</v>
      </c>
      <c r="G1534">
        <v>1</v>
      </c>
      <c r="H1534">
        <v>25000</v>
      </c>
      <c r="I1534" t="s">
        <v>0</v>
      </c>
      <c r="J1534">
        <v>1017.22</v>
      </c>
      <c r="K1534">
        <v>3225.6</v>
      </c>
      <c r="L1534">
        <v>5875.2</v>
      </c>
      <c r="M1534">
        <v>11520</v>
      </c>
      <c r="N1534" t="s">
        <v>238</v>
      </c>
      <c r="O1534" t="s">
        <v>239</v>
      </c>
    </row>
    <row r="1535" spans="1:15" x14ac:dyDescent="0.3">
      <c r="A1535" t="str">
        <f t="shared" si="6"/>
        <v>MEDI0201A_HKD_27_0_0_hk_basic_0_Outpatient</v>
      </c>
      <c r="B1535" t="s">
        <v>41</v>
      </c>
      <c r="C1535" t="s">
        <v>18</v>
      </c>
      <c r="E1535">
        <v>27</v>
      </c>
      <c r="F1535">
        <v>0</v>
      </c>
      <c r="G1535">
        <v>0</v>
      </c>
      <c r="H1535">
        <v>0</v>
      </c>
      <c r="I1535" t="s">
        <v>0</v>
      </c>
      <c r="J1535">
        <v>1864.9</v>
      </c>
      <c r="K1535">
        <v>5913.6</v>
      </c>
      <c r="L1535">
        <v>10771.2</v>
      </c>
      <c r="M1535">
        <v>21120</v>
      </c>
      <c r="N1535" t="s">
        <v>238</v>
      </c>
      <c r="O1535" t="s">
        <v>239</v>
      </c>
    </row>
    <row r="1536" spans="1:15" x14ac:dyDescent="0.3">
      <c r="A1536" t="str">
        <f t="shared" si="6"/>
        <v>MEDI0201A_HKD_27_0_0_hk_basic_16000_Outpatient</v>
      </c>
      <c r="B1536" t="s">
        <v>41</v>
      </c>
      <c r="C1536" t="s">
        <v>18</v>
      </c>
      <c r="E1536">
        <v>27</v>
      </c>
      <c r="F1536">
        <v>0</v>
      </c>
      <c r="G1536">
        <v>0</v>
      </c>
      <c r="H1536">
        <v>16000</v>
      </c>
      <c r="I1536" t="s">
        <v>0</v>
      </c>
      <c r="J1536">
        <v>1144.3699999999999</v>
      </c>
      <c r="K1536">
        <v>3628.8</v>
      </c>
      <c r="L1536">
        <v>6609.6</v>
      </c>
      <c r="M1536">
        <v>12960</v>
      </c>
      <c r="N1536" t="s">
        <v>238</v>
      </c>
      <c r="O1536" t="s">
        <v>239</v>
      </c>
    </row>
    <row r="1537" spans="1:15" x14ac:dyDescent="0.3">
      <c r="A1537" t="str">
        <f t="shared" si="6"/>
        <v>MEDI0201A_HKD_27_0_0_hk_basic_25000_Outpatient</v>
      </c>
      <c r="B1537" t="s">
        <v>41</v>
      </c>
      <c r="C1537" t="s">
        <v>18</v>
      </c>
      <c r="E1537">
        <v>27</v>
      </c>
      <c r="F1537">
        <v>0</v>
      </c>
      <c r="G1537">
        <v>0</v>
      </c>
      <c r="H1537">
        <v>25000</v>
      </c>
      <c r="I1537" t="s">
        <v>0</v>
      </c>
      <c r="J1537">
        <v>1017.22</v>
      </c>
      <c r="K1537">
        <v>3225.6</v>
      </c>
      <c r="L1537">
        <v>5875.2</v>
      </c>
      <c r="M1537">
        <v>11520</v>
      </c>
      <c r="N1537" t="s">
        <v>238</v>
      </c>
      <c r="O1537" t="s">
        <v>239</v>
      </c>
    </row>
    <row r="1538" spans="1:15" x14ac:dyDescent="0.3">
      <c r="A1538" t="str">
        <f t="shared" si="6"/>
        <v>MEDI0201A_HKD_28_1_1_hk_basic_0_Outpatient</v>
      </c>
      <c r="B1538" t="s">
        <v>41</v>
      </c>
      <c r="C1538" t="s">
        <v>18</v>
      </c>
      <c r="E1538">
        <v>28</v>
      </c>
      <c r="F1538">
        <v>1</v>
      </c>
      <c r="G1538">
        <v>1</v>
      </c>
      <c r="H1538">
        <v>0</v>
      </c>
      <c r="I1538" t="s">
        <v>0</v>
      </c>
      <c r="J1538">
        <v>1879.02</v>
      </c>
      <c r="K1538">
        <v>5958.4</v>
      </c>
      <c r="L1538">
        <v>10852.8</v>
      </c>
      <c r="M1538">
        <v>21280</v>
      </c>
      <c r="N1538" t="s">
        <v>238</v>
      </c>
      <c r="O1538" t="s">
        <v>239</v>
      </c>
    </row>
    <row r="1539" spans="1:15" x14ac:dyDescent="0.3">
      <c r="A1539" t="str">
        <f t="shared" si="6"/>
        <v>MEDI0201A_HKD_28_1_1_hk_basic_16000_Outpatient</v>
      </c>
      <c r="B1539" t="s">
        <v>41</v>
      </c>
      <c r="C1539" t="s">
        <v>18</v>
      </c>
      <c r="E1539">
        <v>28</v>
      </c>
      <c r="F1539">
        <v>1</v>
      </c>
      <c r="G1539">
        <v>1</v>
      </c>
      <c r="H1539">
        <v>16000</v>
      </c>
      <c r="I1539" t="s">
        <v>0</v>
      </c>
      <c r="J1539">
        <v>1158.5</v>
      </c>
      <c r="K1539">
        <v>3673.6</v>
      </c>
      <c r="L1539">
        <v>6691.2</v>
      </c>
      <c r="M1539">
        <v>13120</v>
      </c>
      <c r="N1539" t="s">
        <v>238</v>
      </c>
      <c r="O1539" t="s">
        <v>239</v>
      </c>
    </row>
    <row r="1540" spans="1:15" x14ac:dyDescent="0.3">
      <c r="A1540" t="str">
        <f t="shared" si="6"/>
        <v>MEDI0201A_HKD_28_1_1_hk_basic_25000_Outpatient</v>
      </c>
      <c r="B1540" t="s">
        <v>41</v>
      </c>
      <c r="C1540" t="s">
        <v>18</v>
      </c>
      <c r="E1540">
        <v>28</v>
      </c>
      <c r="F1540">
        <v>1</v>
      </c>
      <c r="G1540">
        <v>1</v>
      </c>
      <c r="H1540">
        <v>25000</v>
      </c>
      <c r="I1540" t="s">
        <v>0</v>
      </c>
      <c r="J1540">
        <v>1045.47</v>
      </c>
      <c r="K1540">
        <v>3315.2</v>
      </c>
      <c r="L1540">
        <v>6038.4</v>
      </c>
      <c r="M1540">
        <v>11840</v>
      </c>
      <c r="N1540" t="s">
        <v>238</v>
      </c>
      <c r="O1540" t="s">
        <v>239</v>
      </c>
    </row>
    <row r="1541" spans="1:15" x14ac:dyDescent="0.3">
      <c r="A1541" t="str">
        <f t="shared" si="6"/>
        <v>MEDI0201A_HKD_28_1_0_hk_basic_0_Outpatient</v>
      </c>
      <c r="B1541" t="s">
        <v>41</v>
      </c>
      <c r="C1541" t="s">
        <v>18</v>
      </c>
      <c r="E1541">
        <v>28</v>
      </c>
      <c r="F1541">
        <v>1</v>
      </c>
      <c r="G1541">
        <v>0</v>
      </c>
      <c r="H1541">
        <v>0</v>
      </c>
      <c r="I1541" t="s">
        <v>0</v>
      </c>
      <c r="J1541">
        <v>1879.02</v>
      </c>
      <c r="K1541">
        <v>5958.4</v>
      </c>
      <c r="L1541">
        <v>10852.8</v>
      </c>
      <c r="M1541">
        <v>21280</v>
      </c>
      <c r="N1541" t="s">
        <v>238</v>
      </c>
      <c r="O1541" t="s">
        <v>239</v>
      </c>
    </row>
    <row r="1542" spans="1:15" x14ac:dyDescent="0.3">
      <c r="A1542" t="str">
        <f t="shared" si="6"/>
        <v>MEDI0201A_HKD_28_1_0_hk_basic_16000_Outpatient</v>
      </c>
      <c r="B1542" t="s">
        <v>41</v>
      </c>
      <c r="C1542" t="s">
        <v>18</v>
      </c>
      <c r="E1542">
        <v>28</v>
      </c>
      <c r="F1542">
        <v>1</v>
      </c>
      <c r="G1542">
        <v>0</v>
      </c>
      <c r="H1542">
        <v>16000</v>
      </c>
      <c r="I1542" t="s">
        <v>0</v>
      </c>
      <c r="J1542">
        <v>1158.5</v>
      </c>
      <c r="K1542">
        <v>3673.6</v>
      </c>
      <c r="L1542">
        <v>6691.2</v>
      </c>
      <c r="M1542">
        <v>13120</v>
      </c>
      <c r="N1542" t="s">
        <v>238</v>
      </c>
      <c r="O1542" t="s">
        <v>239</v>
      </c>
    </row>
    <row r="1543" spans="1:15" x14ac:dyDescent="0.3">
      <c r="A1543" t="str">
        <f t="shared" si="6"/>
        <v>MEDI0201A_HKD_28_1_0_hk_basic_25000_Outpatient</v>
      </c>
      <c r="B1543" t="s">
        <v>41</v>
      </c>
      <c r="C1543" t="s">
        <v>18</v>
      </c>
      <c r="E1543">
        <v>28</v>
      </c>
      <c r="F1543">
        <v>1</v>
      </c>
      <c r="G1543">
        <v>0</v>
      </c>
      <c r="H1543">
        <v>25000</v>
      </c>
      <c r="I1543" t="s">
        <v>0</v>
      </c>
      <c r="J1543">
        <v>1045.47</v>
      </c>
      <c r="K1543">
        <v>3315.2</v>
      </c>
      <c r="L1543">
        <v>6038.4</v>
      </c>
      <c r="M1543">
        <v>11840</v>
      </c>
      <c r="N1543" t="s">
        <v>238</v>
      </c>
      <c r="O1543" t="s">
        <v>239</v>
      </c>
    </row>
    <row r="1544" spans="1:15" x14ac:dyDescent="0.3">
      <c r="A1544" t="str">
        <f t="shared" si="6"/>
        <v>MEDI0201A_HKD_28_0_1_hk_basic_0_Outpatient</v>
      </c>
      <c r="B1544" t="s">
        <v>41</v>
      </c>
      <c r="C1544" t="s">
        <v>18</v>
      </c>
      <c r="E1544">
        <v>28</v>
      </c>
      <c r="F1544">
        <v>0</v>
      </c>
      <c r="G1544">
        <v>1</v>
      </c>
      <c r="H1544">
        <v>0</v>
      </c>
      <c r="I1544" t="s">
        <v>0</v>
      </c>
      <c r="J1544">
        <v>1879.02</v>
      </c>
      <c r="K1544">
        <v>5958.4</v>
      </c>
      <c r="L1544">
        <v>10852.8</v>
      </c>
      <c r="M1544">
        <v>21280</v>
      </c>
      <c r="N1544" t="s">
        <v>238</v>
      </c>
      <c r="O1544" t="s">
        <v>239</v>
      </c>
    </row>
    <row r="1545" spans="1:15" x14ac:dyDescent="0.3">
      <c r="A1545" t="str">
        <f t="shared" si="6"/>
        <v>MEDI0201A_HKD_28_0_1_hk_basic_16000_Outpatient</v>
      </c>
      <c r="B1545" t="s">
        <v>41</v>
      </c>
      <c r="C1545" t="s">
        <v>18</v>
      </c>
      <c r="E1545">
        <v>28</v>
      </c>
      <c r="F1545">
        <v>0</v>
      </c>
      <c r="G1545">
        <v>1</v>
      </c>
      <c r="H1545">
        <v>16000</v>
      </c>
      <c r="I1545" t="s">
        <v>0</v>
      </c>
      <c r="J1545">
        <v>1158.5</v>
      </c>
      <c r="K1545">
        <v>3673.6</v>
      </c>
      <c r="L1545">
        <v>6691.2</v>
      </c>
      <c r="M1545">
        <v>13120</v>
      </c>
      <c r="N1545" t="s">
        <v>238</v>
      </c>
      <c r="O1545" t="s">
        <v>239</v>
      </c>
    </row>
    <row r="1546" spans="1:15" x14ac:dyDescent="0.3">
      <c r="A1546" t="str">
        <f t="shared" si="6"/>
        <v>MEDI0201A_HKD_28_0_1_hk_basic_25000_Outpatient</v>
      </c>
      <c r="B1546" t="s">
        <v>41</v>
      </c>
      <c r="C1546" t="s">
        <v>18</v>
      </c>
      <c r="E1546">
        <v>28</v>
      </c>
      <c r="F1546">
        <v>0</v>
      </c>
      <c r="G1546">
        <v>1</v>
      </c>
      <c r="H1546">
        <v>25000</v>
      </c>
      <c r="I1546" t="s">
        <v>0</v>
      </c>
      <c r="J1546">
        <v>1045.47</v>
      </c>
      <c r="K1546">
        <v>3315.2</v>
      </c>
      <c r="L1546">
        <v>6038.4</v>
      </c>
      <c r="M1546">
        <v>11840</v>
      </c>
      <c r="N1546" t="s">
        <v>238</v>
      </c>
      <c r="O1546" t="s">
        <v>239</v>
      </c>
    </row>
    <row r="1547" spans="1:15" x14ac:dyDescent="0.3">
      <c r="A1547" t="str">
        <f t="shared" si="6"/>
        <v>MEDI0201A_HKD_28_0_0_hk_basic_0_Outpatient</v>
      </c>
      <c r="B1547" t="s">
        <v>41</v>
      </c>
      <c r="C1547" t="s">
        <v>18</v>
      </c>
      <c r="E1547">
        <v>28</v>
      </c>
      <c r="F1547">
        <v>0</v>
      </c>
      <c r="G1547">
        <v>0</v>
      </c>
      <c r="H1547">
        <v>0</v>
      </c>
      <c r="I1547" t="s">
        <v>0</v>
      </c>
      <c r="J1547">
        <v>1879.02</v>
      </c>
      <c r="K1547">
        <v>5958.4</v>
      </c>
      <c r="L1547">
        <v>10852.8</v>
      </c>
      <c r="M1547">
        <v>21280</v>
      </c>
      <c r="N1547" t="s">
        <v>238</v>
      </c>
      <c r="O1547" t="s">
        <v>239</v>
      </c>
    </row>
    <row r="1548" spans="1:15" x14ac:dyDescent="0.3">
      <c r="A1548" t="str">
        <f t="shared" si="6"/>
        <v>MEDI0201A_HKD_28_0_0_hk_basic_16000_Outpatient</v>
      </c>
      <c r="B1548" t="s">
        <v>41</v>
      </c>
      <c r="C1548" t="s">
        <v>18</v>
      </c>
      <c r="E1548">
        <v>28</v>
      </c>
      <c r="F1548">
        <v>0</v>
      </c>
      <c r="G1548">
        <v>0</v>
      </c>
      <c r="H1548">
        <v>16000</v>
      </c>
      <c r="I1548" t="s">
        <v>0</v>
      </c>
      <c r="J1548">
        <v>1158.5</v>
      </c>
      <c r="K1548">
        <v>3673.6</v>
      </c>
      <c r="L1548">
        <v>6691.2</v>
      </c>
      <c r="M1548">
        <v>13120</v>
      </c>
      <c r="N1548" t="s">
        <v>238</v>
      </c>
      <c r="O1548" t="s">
        <v>239</v>
      </c>
    </row>
    <row r="1549" spans="1:15" x14ac:dyDescent="0.3">
      <c r="A1549" t="str">
        <f t="shared" si="6"/>
        <v>MEDI0201A_HKD_28_0_0_hk_basic_25000_Outpatient</v>
      </c>
      <c r="B1549" t="s">
        <v>41</v>
      </c>
      <c r="C1549" t="s">
        <v>18</v>
      </c>
      <c r="E1549">
        <v>28</v>
      </c>
      <c r="F1549">
        <v>0</v>
      </c>
      <c r="G1549">
        <v>0</v>
      </c>
      <c r="H1549">
        <v>25000</v>
      </c>
      <c r="I1549" t="s">
        <v>0</v>
      </c>
      <c r="J1549">
        <v>1045.47</v>
      </c>
      <c r="K1549">
        <v>3315.2</v>
      </c>
      <c r="L1549">
        <v>6038.4</v>
      </c>
      <c r="M1549">
        <v>11840</v>
      </c>
      <c r="N1549" t="s">
        <v>238</v>
      </c>
      <c r="O1549" t="s">
        <v>239</v>
      </c>
    </row>
    <row r="1550" spans="1:15" x14ac:dyDescent="0.3">
      <c r="A1550" t="str">
        <f t="shared" si="6"/>
        <v>MEDI0201A_HKD_29_1_1_hk_basic_0_Outpatient</v>
      </c>
      <c r="B1550" t="s">
        <v>41</v>
      </c>
      <c r="C1550" t="s">
        <v>18</v>
      </c>
      <c r="E1550">
        <v>29</v>
      </c>
      <c r="F1550">
        <v>1</v>
      </c>
      <c r="G1550">
        <v>1</v>
      </c>
      <c r="H1550">
        <v>0</v>
      </c>
      <c r="I1550" t="s">
        <v>0</v>
      </c>
      <c r="J1550">
        <v>1907.28</v>
      </c>
      <c r="K1550">
        <v>6048</v>
      </c>
      <c r="L1550">
        <v>11016</v>
      </c>
      <c r="M1550">
        <v>21600</v>
      </c>
      <c r="N1550" t="s">
        <v>238</v>
      </c>
      <c r="O1550" t="s">
        <v>239</v>
      </c>
    </row>
    <row r="1551" spans="1:15" x14ac:dyDescent="0.3">
      <c r="A1551" t="str">
        <f t="shared" si="6"/>
        <v>MEDI0201A_HKD_29_1_1_hk_basic_16000_Outpatient</v>
      </c>
      <c r="B1551" t="s">
        <v>41</v>
      </c>
      <c r="C1551" t="s">
        <v>18</v>
      </c>
      <c r="E1551">
        <v>29</v>
      </c>
      <c r="F1551">
        <v>1</v>
      </c>
      <c r="G1551">
        <v>1</v>
      </c>
      <c r="H1551">
        <v>16000</v>
      </c>
      <c r="I1551" t="s">
        <v>0</v>
      </c>
      <c r="J1551">
        <v>1172.6199999999999</v>
      </c>
      <c r="K1551">
        <v>3718.4</v>
      </c>
      <c r="L1551">
        <v>6772.8</v>
      </c>
      <c r="M1551">
        <v>13280</v>
      </c>
      <c r="N1551" t="s">
        <v>238</v>
      </c>
      <c r="O1551" t="s">
        <v>239</v>
      </c>
    </row>
    <row r="1552" spans="1:15" x14ac:dyDescent="0.3">
      <c r="A1552" t="str">
        <f t="shared" si="6"/>
        <v>MEDI0201A_HKD_29_1_1_hk_basic_25000_Outpatient</v>
      </c>
      <c r="B1552" t="s">
        <v>41</v>
      </c>
      <c r="C1552" t="s">
        <v>18</v>
      </c>
      <c r="E1552">
        <v>29</v>
      </c>
      <c r="F1552">
        <v>1</v>
      </c>
      <c r="G1552">
        <v>1</v>
      </c>
      <c r="H1552">
        <v>25000</v>
      </c>
      <c r="I1552" t="s">
        <v>0</v>
      </c>
      <c r="J1552">
        <v>1059.5999999999999</v>
      </c>
      <c r="K1552">
        <v>3360</v>
      </c>
      <c r="L1552">
        <v>6120</v>
      </c>
      <c r="M1552">
        <v>12000</v>
      </c>
      <c r="N1552" t="s">
        <v>238</v>
      </c>
      <c r="O1552" t="s">
        <v>239</v>
      </c>
    </row>
    <row r="1553" spans="1:15" x14ac:dyDescent="0.3">
      <c r="A1553" t="str">
        <f t="shared" si="6"/>
        <v>MEDI0201A_HKD_29_1_0_hk_basic_0_Outpatient</v>
      </c>
      <c r="B1553" t="s">
        <v>41</v>
      </c>
      <c r="C1553" t="s">
        <v>18</v>
      </c>
      <c r="E1553">
        <v>29</v>
      </c>
      <c r="F1553">
        <v>1</v>
      </c>
      <c r="G1553">
        <v>0</v>
      </c>
      <c r="H1553">
        <v>0</v>
      </c>
      <c r="I1553" t="s">
        <v>0</v>
      </c>
      <c r="J1553">
        <v>1907.28</v>
      </c>
      <c r="K1553">
        <v>6048</v>
      </c>
      <c r="L1553">
        <v>11016</v>
      </c>
      <c r="M1553">
        <v>21600</v>
      </c>
      <c r="N1553" t="s">
        <v>238</v>
      </c>
      <c r="O1553" t="s">
        <v>239</v>
      </c>
    </row>
    <row r="1554" spans="1:15" x14ac:dyDescent="0.3">
      <c r="A1554" t="str">
        <f t="shared" si="6"/>
        <v>MEDI0201A_HKD_29_1_0_hk_basic_16000_Outpatient</v>
      </c>
      <c r="B1554" t="s">
        <v>41</v>
      </c>
      <c r="C1554" t="s">
        <v>18</v>
      </c>
      <c r="E1554">
        <v>29</v>
      </c>
      <c r="F1554">
        <v>1</v>
      </c>
      <c r="G1554">
        <v>0</v>
      </c>
      <c r="H1554">
        <v>16000</v>
      </c>
      <c r="I1554" t="s">
        <v>0</v>
      </c>
      <c r="J1554">
        <v>1172.6199999999999</v>
      </c>
      <c r="K1554">
        <v>3718.4</v>
      </c>
      <c r="L1554">
        <v>6772.8</v>
      </c>
      <c r="M1554">
        <v>13280</v>
      </c>
      <c r="N1554" t="s">
        <v>238</v>
      </c>
      <c r="O1554" t="s">
        <v>239</v>
      </c>
    </row>
    <row r="1555" spans="1:15" x14ac:dyDescent="0.3">
      <c r="A1555" t="str">
        <f t="shared" si="6"/>
        <v>MEDI0201A_HKD_29_1_0_hk_basic_25000_Outpatient</v>
      </c>
      <c r="B1555" t="s">
        <v>41</v>
      </c>
      <c r="C1555" t="s">
        <v>18</v>
      </c>
      <c r="E1555">
        <v>29</v>
      </c>
      <c r="F1555">
        <v>1</v>
      </c>
      <c r="G1555">
        <v>0</v>
      </c>
      <c r="H1555">
        <v>25000</v>
      </c>
      <c r="I1555" t="s">
        <v>0</v>
      </c>
      <c r="J1555">
        <v>1059.5999999999999</v>
      </c>
      <c r="K1555">
        <v>3360</v>
      </c>
      <c r="L1555">
        <v>6120</v>
      </c>
      <c r="M1555">
        <v>12000</v>
      </c>
      <c r="N1555" t="s">
        <v>238</v>
      </c>
      <c r="O1555" t="s">
        <v>239</v>
      </c>
    </row>
    <row r="1556" spans="1:15" x14ac:dyDescent="0.3">
      <c r="A1556" t="str">
        <f t="shared" si="6"/>
        <v>MEDI0201A_HKD_29_0_1_hk_basic_0_Outpatient</v>
      </c>
      <c r="B1556" t="s">
        <v>41</v>
      </c>
      <c r="C1556" t="s">
        <v>18</v>
      </c>
      <c r="E1556">
        <v>29</v>
      </c>
      <c r="F1556">
        <v>0</v>
      </c>
      <c r="G1556">
        <v>1</v>
      </c>
      <c r="H1556">
        <v>0</v>
      </c>
      <c r="I1556" t="s">
        <v>0</v>
      </c>
      <c r="J1556">
        <v>1907.28</v>
      </c>
      <c r="K1556">
        <v>6048</v>
      </c>
      <c r="L1556">
        <v>11016</v>
      </c>
      <c r="M1556">
        <v>21600</v>
      </c>
      <c r="N1556" t="s">
        <v>238</v>
      </c>
      <c r="O1556" t="s">
        <v>239</v>
      </c>
    </row>
    <row r="1557" spans="1:15" x14ac:dyDescent="0.3">
      <c r="A1557" t="str">
        <f t="shared" si="6"/>
        <v>MEDI0201A_HKD_29_0_1_hk_basic_16000_Outpatient</v>
      </c>
      <c r="B1557" t="s">
        <v>41</v>
      </c>
      <c r="C1557" t="s">
        <v>18</v>
      </c>
      <c r="E1557">
        <v>29</v>
      </c>
      <c r="F1557">
        <v>0</v>
      </c>
      <c r="G1557">
        <v>1</v>
      </c>
      <c r="H1557">
        <v>16000</v>
      </c>
      <c r="I1557" t="s">
        <v>0</v>
      </c>
      <c r="J1557">
        <v>1172.6199999999999</v>
      </c>
      <c r="K1557">
        <v>3718.4</v>
      </c>
      <c r="L1557">
        <v>6772.8</v>
      </c>
      <c r="M1557">
        <v>13280</v>
      </c>
      <c r="N1557" t="s">
        <v>238</v>
      </c>
      <c r="O1557" t="s">
        <v>239</v>
      </c>
    </row>
    <row r="1558" spans="1:15" x14ac:dyDescent="0.3">
      <c r="A1558" t="str">
        <f t="shared" si="6"/>
        <v>MEDI0201A_HKD_29_0_1_hk_basic_25000_Outpatient</v>
      </c>
      <c r="B1558" t="s">
        <v>41</v>
      </c>
      <c r="C1558" t="s">
        <v>18</v>
      </c>
      <c r="E1558">
        <v>29</v>
      </c>
      <c r="F1558">
        <v>0</v>
      </c>
      <c r="G1558">
        <v>1</v>
      </c>
      <c r="H1558">
        <v>25000</v>
      </c>
      <c r="I1558" t="s">
        <v>0</v>
      </c>
      <c r="J1558">
        <v>1059.5999999999999</v>
      </c>
      <c r="K1558">
        <v>3360</v>
      </c>
      <c r="L1558">
        <v>6120</v>
      </c>
      <c r="M1558">
        <v>12000</v>
      </c>
      <c r="N1558" t="s">
        <v>238</v>
      </c>
      <c r="O1558" t="s">
        <v>239</v>
      </c>
    </row>
    <row r="1559" spans="1:15" x14ac:dyDescent="0.3">
      <c r="A1559" t="str">
        <f t="shared" si="6"/>
        <v>MEDI0201A_HKD_29_0_0_hk_basic_0_Outpatient</v>
      </c>
      <c r="B1559" t="s">
        <v>41</v>
      </c>
      <c r="C1559" t="s">
        <v>18</v>
      </c>
      <c r="E1559">
        <v>29</v>
      </c>
      <c r="F1559">
        <v>0</v>
      </c>
      <c r="G1559">
        <v>0</v>
      </c>
      <c r="H1559">
        <v>0</v>
      </c>
      <c r="I1559" t="s">
        <v>0</v>
      </c>
      <c r="J1559">
        <v>1907.28</v>
      </c>
      <c r="K1559">
        <v>6048</v>
      </c>
      <c r="L1559">
        <v>11016</v>
      </c>
      <c r="M1559">
        <v>21600</v>
      </c>
      <c r="N1559" t="s">
        <v>238</v>
      </c>
      <c r="O1559" t="s">
        <v>239</v>
      </c>
    </row>
    <row r="1560" spans="1:15" x14ac:dyDescent="0.3">
      <c r="A1560" t="str">
        <f t="shared" si="6"/>
        <v>MEDI0201A_HKD_29_0_0_hk_basic_16000_Outpatient</v>
      </c>
      <c r="B1560" t="s">
        <v>41</v>
      </c>
      <c r="C1560" t="s">
        <v>18</v>
      </c>
      <c r="E1560">
        <v>29</v>
      </c>
      <c r="F1560">
        <v>0</v>
      </c>
      <c r="G1560">
        <v>0</v>
      </c>
      <c r="H1560">
        <v>16000</v>
      </c>
      <c r="I1560" t="s">
        <v>0</v>
      </c>
      <c r="J1560">
        <v>1172.6199999999999</v>
      </c>
      <c r="K1560">
        <v>3718.4</v>
      </c>
      <c r="L1560">
        <v>6772.8</v>
      </c>
      <c r="M1560">
        <v>13280</v>
      </c>
      <c r="N1560" t="s">
        <v>238</v>
      </c>
      <c r="O1560" t="s">
        <v>239</v>
      </c>
    </row>
    <row r="1561" spans="1:15" x14ac:dyDescent="0.3">
      <c r="A1561" t="str">
        <f t="shared" si="6"/>
        <v>MEDI0201A_HKD_29_0_0_hk_basic_25000_Outpatient</v>
      </c>
      <c r="B1561" t="s">
        <v>41</v>
      </c>
      <c r="C1561" t="s">
        <v>18</v>
      </c>
      <c r="E1561">
        <v>29</v>
      </c>
      <c r="F1561">
        <v>0</v>
      </c>
      <c r="G1561">
        <v>0</v>
      </c>
      <c r="H1561">
        <v>25000</v>
      </c>
      <c r="I1561" t="s">
        <v>0</v>
      </c>
      <c r="J1561">
        <v>1059.5999999999999</v>
      </c>
      <c r="K1561">
        <v>3360</v>
      </c>
      <c r="L1561">
        <v>6120</v>
      </c>
      <c r="M1561">
        <v>12000</v>
      </c>
      <c r="N1561" t="s">
        <v>238</v>
      </c>
      <c r="O1561" t="s">
        <v>239</v>
      </c>
    </row>
    <row r="1562" spans="1:15" x14ac:dyDescent="0.3">
      <c r="A1562" t="str">
        <f t="shared" si="6"/>
        <v>MEDI0201A_HKD_30_1_1_hk_basic_0_Outpatient</v>
      </c>
      <c r="B1562" t="s">
        <v>41</v>
      </c>
      <c r="C1562" t="s">
        <v>18</v>
      </c>
      <c r="E1562">
        <v>30</v>
      </c>
      <c r="F1562">
        <v>1</v>
      </c>
      <c r="G1562">
        <v>1</v>
      </c>
      <c r="H1562">
        <v>0</v>
      </c>
      <c r="I1562" t="s">
        <v>0</v>
      </c>
      <c r="J1562">
        <v>1921.41</v>
      </c>
      <c r="K1562">
        <v>6092.8</v>
      </c>
      <c r="L1562">
        <v>11097.6</v>
      </c>
      <c r="M1562">
        <v>21760</v>
      </c>
      <c r="N1562" t="s">
        <v>238</v>
      </c>
      <c r="O1562" t="s">
        <v>239</v>
      </c>
    </row>
    <row r="1563" spans="1:15" x14ac:dyDescent="0.3">
      <c r="A1563" t="str">
        <f t="shared" si="6"/>
        <v>MEDI0201A_HKD_30_1_1_hk_basic_16000_Outpatient</v>
      </c>
      <c r="B1563" t="s">
        <v>41</v>
      </c>
      <c r="C1563" t="s">
        <v>18</v>
      </c>
      <c r="E1563">
        <v>30</v>
      </c>
      <c r="F1563">
        <v>1</v>
      </c>
      <c r="G1563">
        <v>1</v>
      </c>
      <c r="H1563">
        <v>16000</v>
      </c>
      <c r="I1563" t="s">
        <v>0</v>
      </c>
      <c r="J1563">
        <v>1172.6199999999999</v>
      </c>
      <c r="K1563">
        <v>3718.4</v>
      </c>
      <c r="L1563">
        <v>6772.8</v>
      </c>
      <c r="M1563">
        <v>13280</v>
      </c>
      <c r="N1563" t="s">
        <v>238</v>
      </c>
      <c r="O1563" t="s">
        <v>239</v>
      </c>
    </row>
    <row r="1564" spans="1:15" x14ac:dyDescent="0.3">
      <c r="A1564" t="str">
        <f t="shared" si="6"/>
        <v>MEDI0201A_HKD_30_1_1_hk_basic_25000_Outpatient</v>
      </c>
      <c r="B1564" t="s">
        <v>41</v>
      </c>
      <c r="C1564" t="s">
        <v>18</v>
      </c>
      <c r="E1564">
        <v>30</v>
      </c>
      <c r="F1564">
        <v>1</v>
      </c>
      <c r="G1564">
        <v>1</v>
      </c>
      <c r="H1564">
        <v>25000</v>
      </c>
      <c r="I1564" t="s">
        <v>0</v>
      </c>
      <c r="J1564">
        <v>1059.5999999999999</v>
      </c>
      <c r="K1564">
        <v>3360</v>
      </c>
      <c r="L1564">
        <v>6120</v>
      </c>
      <c r="M1564">
        <v>12000</v>
      </c>
      <c r="N1564" t="s">
        <v>238</v>
      </c>
      <c r="O1564" t="s">
        <v>239</v>
      </c>
    </row>
    <row r="1565" spans="1:15" x14ac:dyDescent="0.3">
      <c r="A1565" t="str">
        <f t="shared" si="6"/>
        <v>MEDI0201A_HKD_30_1_0_hk_basic_0_Outpatient</v>
      </c>
      <c r="B1565" t="s">
        <v>41</v>
      </c>
      <c r="C1565" t="s">
        <v>18</v>
      </c>
      <c r="E1565">
        <v>30</v>
      </c>
      <c r="F1565">
        <v>1</v>
      </c>
      <c r="G1565">
        <v>0</v>
      </c>
      <c r="H1565">
        <v>0</v>
      </c>
      <c r="I1565" t="s">
        <v>0</v>
      </c>
      <c r="J1565">
        <v>1921.41</v>
      </c>
      <c r="K1565">
        <v>6092.8</v>
      </c>
      <c r="L1565">
        <v>11097.6</v>
      </c>
      <c r="M1565">
        <v>21760</v>
      </c>
      <c r="N1565" t="s">
        <v>238</v>
      </c>
      <c r="O1565" t="s">
        <v>239</v>
      </c>
    </row>
    <row r="1566" spans="1:15" x14ac:dyDescent="0.3">
      <c r="A1566" t="str">
        <f t="shared" si="6"/>
        <v>MEDI0201A_HKD_30_1_0_hk_basic_16000_Outpatient</v>
      </c>
      <c r="B1566" t="s">
        <v>41</v>
      </c>
      <c r="C1566" t="s">
        <v>18</v>
      </c>
      <c r="E1566">
        <v>30</v>
      </c>
      <c r="F1566">
        <v>1</v>
      </c>
      <c r="G1566">
        <v>0</v>
      </c>
      <c r="H1566">
        <v>16000</v>
      </c>
      <c r="I1566" t="s">
        <v>0</v>
      </c>
      <c r="J1566">
        <v>1172.6199999999999</v>
      </c>
      <c r="K1566">
        <v>3718.4</v>
      </c>
      <c r="L1566">
        <v>6772.8</v>
      </c>
      <c r="M1566">
        <v>13280</v>
      </c>
      <c r="N1566" t="s">
        <v>238</v>
      </c>
      <c r="O1566" t="s">
        <v>239</v>
      </c>
    </row>
    <row r="1567" spans="1:15" x14ac:dyDescent="0.3">
      <c r="A1567" t="str">
        <f t="shared" si="6"/>
        <v>MEDI0201A_HKD_30_1_0_hk_basic_25000_Outpatient</v>
      </c>
      <c r="B1567" t="s">
        <v>41</v>
      </c>
      <c r="C1567" t="s">
        <v>18</v>
      </c>
      <c r="E1567">
        <v>30</v>
      </c>
      <c r="F1567">
        <v>1</v>
      </c>
      <c r="G1567">
        <v>0</v>
      </c>
      <c r="H1567">
        <v>25000</v>
      </c>
      <c r="I1567" t="s">
        <v>0</v>
      </c>
      <c r="J1567">
        <v>1059.5999999999999</v>
      </c>
      <c r="K1567">
        <v>3360</v>
      </c>
      <c r="L1567">
        <v>6120</v>
      </c>
      <c r="M1567">
        <v>12000</v>
      </c>
      <c r="N1567" t="s">
        <v>238</v>
      </c>
      <c r="O1567" t="s">
        <v>239</v>
      </c>
    </row>
    <row r="1568" spans="1:15" x14ac:dyDescent="0.3">
      <c r="A1568" t="str">
        <f t="shared" si="6"/>
        <v>MEDI0201A_HKD_30_0_1_hk_basic_0_Outpatient</v>
      </c>
      <c r="B1568" t="s">
        <v>41</v>
      </c>
      <c r="C1568" t="s">
        <v>18</v>
      </c>
      <c r="E1568">
        <v>30</v>
      </c>
      <c r="F1568">
        <v>0</v>
      </c>
      <c r="G1568">
        <v>1</v>
      </c>
      <c r="H1568">
        <v>0</v>
      </c>
      <c r="I1568" t="s">
        <v>0</v>
      </c>
      <c r="J1568">
        <v>1921.41</v>
      </c>
      <c r="K1568">
        <v>6092.8</v>
      </c>
      <c r="L1568">
        <v>11097.6</v>
      </c>
      <c r="M1568">
        <v>21760</v>
      </c>
      <c r="N1568" t="s">
        <v>238</v>
      </c>
      <c r="O1568" t="s">
        <v>239</v>
      </c>
    </row>
    <row r="1569" spans="1:15" x14ac:dyDescent="0.3">
      <c r="A1569" t="str">
        <f t="shared" si="6"/>
        <v>MEDI0201A_HKD_30_0_1_hk_basic_16000_Outpatient</v>
      </c>
      <c r="B1569" t="s">
        <v>41</v>
      </c>
      <c r="C1569" t="s">
        <v>18</v>
      </c>
      <c r="E1569">
        <v>30</v>
      </c>
      <c r="F1569">
        <v>0</v>
      </c>
      <c r="G1569">
        <v>1</v>
      </c>
      <c r="H1569">
        <v>16000</v>
      </c>
      <c r="I1569" t="s">
        <v>0</v>
      </c>
      <c r="J1569">
        <v>1172.6199999999999</v>
      </c>
      <c r="K1569">
        <v>3718.4</v>
      </c>
      <c r="L1569">
        <v>6772.8</v>
      </c>
      <c r="M1569">
        <v>13280</v>
      </c>
      <c r="N1569" t="s">
        <v>238</v>
      </c>
      <c r="O1569" t="s">
        <v>239</v>
      </c>
    </row>
    <row r="1570" spans="1:15" x14ac:dyDescent="0.3">
      <c r="A1570" t="str">
        <f t="shared" si="6"/>
        <v>MEDI0201A_HKD_30_0_1_hk_basic_25000_Outpatient</v>
      </c>
      <c r="B1570" t="s">
        <v>41</v>
      </c>
      <c r="C1570" t="s">
        <v>18</v>
      </c>
      <c r="E1570">
        <v>30</v>
      </c>
      <c r="F1570">
        <v>0</v>
      </c>
      <c r="G1570">
        <v>1</v>
      </c>
      <c r="H1570">
        <v>25000</v>
      </c>
      <c r="I1570" t="s">
        <v>0</v>
      </c>
      <c r="J1570">
        <v>1059.5999999999999</v>
      </c>
      <c r="K1570">
        <v>3360</v>
      </c>
      <c r="L1570">
        <v>6120</v>
      </c>
      <c r="M1570">
        <v>12000</v>
      </c>
      <c r="N1570" t="s">
        <v>238</v>
      </c>
      <c r="O1570" t="s">
        <v>239</v>
      </c>
    </row>
    <row r="1571" spans="1:15" x14ac:dyDescent="0.3">
      <c r="A1571" t="str">
        <f t="shared" si="6"/>
        <v>MEDI0201A_HKD_30_0_0_hk_basic_0_Outpatient</v>
      </c>
      <c r="B1571" t="s">
        <v>41</v>
      </c>
      <c r="C1571" t="s">
        <v>18</v>
      </c>
      <c r="E1571">
        <v>30</v>
      </c>
      <c r="F1571">
        <v>0</v>
      </c>
      <c r="G1571">
        <v>0</v>
      </c>
      <c r="H1571">
        <v>0</v>
      </c>
      <c r="I1571" t="s">
        <v>0</v>
      </c>
      <c r="J1571">
        <v>1921.41</v>
      </c>
      <c r="K1571">
        <v>6092.8</v>
      </c>
      <c r="L1571">
        <v>11097.6</v>
      </c>
      <c r="M1571">
        <v>21760</v>
      </c>
      <c r="N1571" t="s">
        <v>238</v>
      </c>
      <c r="O1571" t="s">
        <v>239</v>
      </c>
    </row>
    <row r="1572" spans="1:15" x14ac:dyDescent="0.3">
      <c r="A1572" t="str">
        <f t="shared" si="6"/>
        <v>MEDI0201A_HKD_30_0_0_hk_basic_16000_Outpatient</v>
      </c>
      <c r="B1572" t="s">
        <v>41</v>
      </c>
      <c r="C1572" t="s">
        <v>18</v>
      </c>
      <c r="E1572">
        <v>30</v>
      </c>
      <c r="F1572">
        <v>0</v>
      </c>
      <c r="G1572">
        <v>0</v>
      </c>
      <c r="H1572">
        <v>16000</v>
      </c>
      <c r="I1572" t="s">
        <v>0</v>
      </c>
      <c r="J1572">
        <v>1172.6199999999999</v>
      </c>
      <c r="K1572">
        <v>3718.4</v>
      </c>
      <c r="L1572">
        <v>6772.8</v>
      </c>
      <c r="M1572">
        <v>13280</v>
      </c>
      <c r="N1572" t="s">
        <v>238</v>
      </c>
      <c r="O1572" t="s">
        <v>239</v>
      </c>
    </row>
    <row r="1573" spans="1:15" x14ac:dyDescent="0.3">
      <c r="A1573" t="str">
        <f t="shared" si="6"/>
        <v>MEDI0201A_HKD_30_0_0_hk_basic_25000_Outpatient</v>
      </c>
      <c r="B1573" t="s">
        <v>41</v>
      </c>
      <c r="C1573" t="s">
        <v>18</v>
      </c>
      <c r="E1573">
        <v>30</v>
      </c>
      <c r="F1573">
        <v>0</v>
      </c>
      <c r="G1573">
        <v>0</v>
      </c>
      <c r="H1573">
        <v>25000</v>
      </c>
      <c r="I1573" t="s">
        <v>0</v>
      </c>
      <c r="J1573">
        <v>1059.5999999999999</v>
      </c>
      <c r="K1573">
        <v>3360</v>
      </c>
      <c r="L1573">
        <v>6120</v>
      </c>
      <c r="M1573">
        <v>12000</v>
      </c>
      <c r="N1573" t="s">
        <v>238</v>
      </c>
      <c r="O1573" t="s">
        <v>239</v>
      </c>
    </row>
    <row r="1574" spans="1:15" x14ac:dyDescent="0.3">
      <c r="A1574" t="str">
        <f t="shared" si="6"/>
        <v>MEDI0201A_HKD_31_1_1_hk_basic_0_Outpatient</v>
      </c>
      <c r="B1574" t="s">
        <v>41</v>
      </c>
      <c r="C1574" t="s">
        <v>18</v>
      </c>
      <c r="E1574">
        <v>31</v>
      </c>
      <c r="F1574">
        <v>1</v>
      </c>
      <c r="G1574">
        <v>1</v>
      </c>
      <c r="H1574">
        <v>0</v>
      </c>
      <c r="I1574" t="s">
        <v>0</v>
      </c>
      <c r="J1574">
        <v>1977.92</v>
      </c>
      <c r="K1574">
        <v>6272</v>
      </c>
      <c r="L1574">
        <v>11424</v>
      </c>
      <c r="M1574">
        <v>22400</v>
      </c>
      <c r="N1574" t="s">
        <v>238</v>
      </c>
      <c r="O1574" t="s">
        <v>239</v>
      </c>
    </row>
    <row r="1575" spans="1:15" x14ac:dyDescent="0.3">
      <c r="A1575" t="str">
        <f t="shared" si="6"/>
        <v>MEDI0201A_HKD_31_1_1_hk_basic_16000_Outpatient</v>
      </c>
      <c r="B1575" t="s">
        <v>41</v>
      </c>
      <c r="C1575" t="s">
        <v>18</v>
      </c>
      <c r="E1575">
        <v>31</v>
      </c>
      <c r="F1575">
        <v>1</v>
      </c>
      <c r="G1575">
        <v>1</v>
      </c>
      <c r="H1575">
        <v>16000</v>
      </c>
      <c r="I1575" t="s">
        <v>0</v>
      </c>
      <c r="J1575">
        <v>1215.01</v>
      </c>
      <c r="K1575">
        <v>3852.8</v>
      </c>
      <c r="L1575">
        <v>7017.6</v>
      </c>
      <c r="M1575">
        <v>13760</v>
      </c>
      <c r="N1575" t="s">
        <v>238</v>
      </c>
      <c r="O1575" t="s">
        <v>239</v>
      </c>
    </row>
    <row r="1576" spans="1:15" x14ac:dyDescent="0.3">
      <c r="A1576" t="str">
        <f t="shared" si="6"/>
        <v>MEDI0201A_HKD_31_1_1_hk_basic_25000_Outpatient</v>
      </c>
      <c r="B1576" t="s">
        <v>41</v>
      </c>
      <c r="C1576" t="s">
        <v>18</v>
      </c>
      <c r="E1576">
        <v>31</v>
      </c>
      <c r="F1576">
        <v>1</v>
      </c>
      <c r="G1576">
        <v>1</v>
      </c>
      <c r="H1576">
        <v>25000</v>
      </c>
      <c r="I1576" t="s">
        <v>0</v>
      </c>
      <c r="J1576">
        <v>1101.98</v>
      </c>
      <c r="K1576">
        <v>3494.4</v>
      </c>
      <c r="L1576">
        <v>6364.8</v>
      </c>
      <c r="M1576">
        <v>12480</v>
      </c>
      <c r="N1576" t="s">
        <v>238</v>
      </c>
      <c r="O1576" t="s">
        <v>239</v>
      </c>
    </row>
    <row r="1577" spans="1:15" x14ac:dyDescent="0.3">
      <c r="A1577" t="str">
        <f t="shared" si="6"/>
        <v>MEDI0201A_HKD_31_1_0_hk_basic_0_Outpatient</v>
      </c>
      <c r="B1577" t="s">
        <v>41</v>
      </c>
      <c r="C1577" t="s">
        <v>18</v>
      </c>
      <c r="E1577">
        <v>31</v>
      </c>
      <c r="F1577">
        <v>1</v>
      </c>
      <c r="G1577">
        <v>0</v>
      </c>
      <c r="H1577">
        <v>0</v>
      </c>
      <c r="I1577" t="s">
        <v>0</v>
      </c>
      <c r="J1577">
        <v>1977.92</v>
      </c>
      <c r="K1577">
        <v>6272</v>
      </c>
      <c r="L1577">
        <v>11424</v>
      </c>
      <c r="M1577">
        <v>22400</v>
      </c>
      <c r="N1577" t="s">
        <v>238</v>
      </c>
      <c r="O1577" t="s">
        <v>239</v>
      </c>
    </row>
    <row r="1578" spans="1:15" x14ac:dyDescent="0.3">
      <c r="A1578" t="str">
        <f t="shared" si="6"/>
        <v>MEDI0201A_HKD_31_1_0_hk_basic_16000_Outpatient</v>
      </c>
      <c r="B1578" t="s">
        <v>41</v>
      </c>
      <c r="C1578" t="s">
        <v>18</v>
      </c>
      <c r="E1578">
        <v>31</v>
      </c>
      <c r="F1578">
        <v>1</v>
      </c>
      <c r="G1578">
        <v>0</v>
      </c>
      <c r="H1578">
        <v>16000</v>
      </c>
      <c r="I1578" t="s">
        <v>0</v>
      </c>
      <c r="J1578">
        <v>1215.01</v>
      </c>
      <c r="K1578">
        <v>3852.8</v>
      </c>
      <c r="L1578">
        <v>7017.6</v>
      </c>
      <c r="M1578">
        <v>13760</v>
      </c>
      <c r="N1578" t="s">
        <v>238</v>
      </c>
      <c r="O1578" t="s">
        <v>239</v>
      </c>
    </row>
    <row r="1579" spans="1:15" x14ac:dyDescent="0.3">
      <c r="A1579" t="str">
        <f t="shared" si="6"/>
        <v>MEDI0201A_HKD_31_1_0_hk_basic_25000_Outpatient</v>
      </c>
      <c r="B1579" t="s">
        <v>41</v>
      </c>
      <c r="C1579" t="s">
        <v>18</v>
      </c>
      <c r="E1579">
        <v>31</v>
      </c>
      <c r="F1579">
        <v>1</v>
      </c>
      <c r="G1579">
        <v>0</v>
      </c>
      <c r="H1579">
        <v>25000</v>
      </c>
      <c r="I1579" t="s">
        <v>0</v>
      </c>
      <c r="J1579">
        <v>1101.98</v>
      </c>
      <c r="K1579">
        <v>3494.4</v>
      </c>
      <c r="L1579">
        <v>6364.8</v>
      </c>
      <c r="M1579">
        <v>12480</v>
      </c>
      <c r="N1579" t="s">
        <v>238</v>
      </c>
      <c r="O1579" t="s">
        <v>239</v>
      </c>
    </row>
    <row r="1580" spans="1:15" x14ac:dyDescent="0.3">
      <c r="A1580" t="str">
        <f t="shared" si="6"/>
        <v>MEDI0201A_HKD_31_0_1_hk_basic_0_Outpatient</v>
      </c>
      <c r="B1580" t="s">
        <v>41</v>
      </c>
      <c r="C1580" t="s">
        <v>18</v>
      </c>
      <c r="E1580">
        <v>31</v>
      </c>
      <c r="F1580">
        <v>0</v>
      </c>
      <c r="G1580">
        <v>1</v>
      </c>
      <c r="H1580">
        <v>0</v>
      </c>
      <c r="I1580" t="s">
        <v>0</v>
      </c>
      <c r="J1580">
        <v>1977.92</v>
      </c>
      <c r="K1580">
        <v>6272</v>
      </c>
      <c r="L1580">
        <v>11424</v>
      </c>
      <c r="M1580">
        <v>22400</v>
      </c>
      <c r="N1580" t="s">
        <v>238</v>
      </c>
      <c r="O1580" t="s">
        <v>239</v>
      </c>
    </row>
    <row r="1581" spans="1:15" x14ac:dyDescent="0.3">
      <c r="A1581" t="str">
        <f t="shared" si="6"/>
        <v>MEDI0201A_HKD_31_0_1_hk_basic_16000_Outpatient</v>
      </c>
      <c r="B1581" t="s">
        <v>41</v>
      </c>
      <c r="C1581" t="s">
        <v>18</v>
      </c>
      <c r="E1581">
        <v>31</v>
      </c>
      <c r="F1581">
        <v>0</v>
      </c>
      <c r="G1581">
        <v>1</v>
      </c>
      <c r="H1581">
        <v>16000</v>
      </c>
      <c r="I1581" t="s">
        <v>0</v>
      </c>
      <c r="J1581">
        <v>1215.01</v>
      </c>
      <c r="K1581">
        <v>3852.8</v>
      </c>
      <c r="L1581">
        <v>7017.6</v>
      </c>
      <c r="M1581">
        <v>13760</v>
      </c>
      <c r="N1581" t="s">
        <v>238</v>
      </c>
      <c r="O1581" t="s">
        <v>239</v>
      </c>
    </row>
    <row r="1582" spans="1:15" x14ac:dyDescent="0.3">
      <c r="A1582" t="str">
        <f t="shared" si="6"/>
        <v>MEDI0201A_HKD_31_0_1_hk_basic_25000_Outpatient</v>
      </c>
      <c r="B1582" t="s">
        <v>41</v>
      </c>
      <c r="C1582" t="s">
        <v>18</v>
      </c>
      <c r="E1582">
        <v>31</v>
      </c>
      <c r="F1582">
        <v>0</v>
      </c>
      <c r="G1582">
        <v>1</v>
      </c>
      <c r="H1582">
        <v>25000</v>
      </c>
      <c r="I1582" t="s">
        <v>0</v>
      </c>
      <c r="J1582">
        <v>1101.98</v>
      </c>
      <c r="K1582">
        <v>3494.4</v>
      </c>
      <c r="L1582">
        <v>6364.8</v>
      </c>
      <c r="M1582">
        <v>12480</v>
      </c>
      <c r="N1582" t="s">
        <v>238</v>
      </c>
      <c r="O1582" t="s">
        <v>239</v>
      </c>
    </row>
    <row r="1583" spans="1:15" x14ac:dyDescent="0.3">
      <c r="A1583" t="str">
        <f t="shared" si="6"/>
        <v>MEDI0201A_HKD_31_0_0_hk_basic_0_Outpatient</v>
      </c>
      <c r="B1583" t="s">
        <v>41</v>
      </c>
      <c r="C1583" t="s">
        <v>18</v>
      </c>
      <c r="E1583">
        <v>31</v>
      </c>
      <c r="F1583">
        <v>0</v>
      </c>
      <c r="G1583">
        <v>0</v>
      </c>
      <c r="H1583">
        <v>0</v>
      </c>
      <c r="I1583" t="s">
        <v>0</v>
      </c>
      <c r="J1583">
        <v>1977.92</v>
      </c>
      <c r="K1583">
        <v>6272</v>
      </c>
      <c r="L1583">
        <v>11424</v>
      </c>
      <c r="M1583">
        <v>22400</v>
      </c>
      <c r="N1583" t="s">
        <v>238</v>
      </c>
      <c r="O1583" t="s">
        <v>239</v>
      </c>
    </row>
    <row r="1584" spans="1:15" x14ac:dyDescent="0.3">
      <c r="A1584" t="str">
        <f t="shared" si="6"/>
        <v>MEDI0201A_HKD_31_0_0_hk_basic_16000_Outpatient</v>
      </c>
      <c r="B1584" t="s">
        <v>41</v>
      </c>
      <c r="C1584" t="s">
        <v>18</v>
      </c>
      <c r="E1584">
        <v>31</v>
      </c>
      <c r="F1584">
        <v>0</v>
      </c>
      <c r="G1584">
        <v>0</v>
      </c>
      <c r="H1584">
        <v>16000</v>
      </c>
      <c r="I1584" t="s">
        <v>0</v>
      </c>
      <c r="J1584">
        <v>1215.01</v>
      </c>
      <c r="K1584">
        <v>3852.8</v>
      </c>
      <c r="L1584">
        <v>7017.6</v>
      </c>
      <c r="M1584">
        <v>13760</v>
      </c>
      <c r="N1584" t="s">
        <v>238</v>
      </c>
      <c r="O1584" t="s">
        <v>239</v>
      </c>
    </row>
    <row r="1585" spans="1:15" x14ac:dyDescent="0.3">
      <c r="A1585" t="str">
        <f t="shared" si="6"/>
        <v>MEDI0201A_HKD_31_0_0_hk_basic_25000_Outpatient</v>
      </c>
      <c r="B1585" t="s">
        <v>41</v>
      </c>
      <c r="C1585" t="s">
        <v>18</v>
      </c>
      <c r="E1585">
        <v>31</v>
      </c>
      <c r="F1585">
        <v>0</v>
      </c>
      <c r="G1585">
        <v>0</v>
      </c>
      <c r="H1585">
        <v>25000</v>
      </c>
      <c r="I1585" t="s">
        <v>0</v>
      </c>
      <c r="J1585">
        <v>1101.98</v>
      </c>
      <c r="K1585">
        <v>3494.4</v>
      </c>
      <c r="L1585">
        <v>6364.8</v>
      </c>
      <c r="M1585">
        <v>12480</v>
      </c>
      <c r="N1585" t="s">
        <v>238</v>
      </c>
      <c r="O1585" t="s">
        <v>239</v>
      </c>
    </row>
    <row r="1586" spans="1:15" x14ac:dyDescent="0.3">
      <c r="A1586" t="str">
        <f t="shared" si="6"/>
        <v>MEDI0201A_HKD_32_1_1_hk_basic_0_Outpatient</v>
      </c>
      <c r="B1586" t="s">
        <v>41</v>
      </c>
      <c r="C1586" t="s">
        <v>18</v>
      </c>
      <c r="E1586">
        <v>32</v>
      </c>
      <c r="F1586">
        <v>1</v>
      </c>
      <c r="G1586">
        <v>1</v>
      </c>
      <c r="H1586">
        <v>0</v>
      </c>
      <c r="I1586" t="s">
        <v>0</v>
      </c>
      <c r="J1586">
        <v>2034.43</v>
      </c>
      <c r="K1586">
        <v>6451.2</v>
      </c>
      <c r="L1586">
        <v>11750.4</v>
      </c>
      <c r="M1586">
        <v>23040</v>
      </c>
      <c r="N1586" t="s">
        <v>238</v>
      </c>
      <c r="O1586" t="s">
        <v>239</v>
      </c>
    </row>
    <row r="1587" spans="1:15" x14ac:dyDescent="0.3">
      <c r="A1587" t="str">
        <f t="shared" si="6"/>
        <v>MEDI0201A_HKD_32_1_1_hk_basic_16000_Outpatient</v>
      </c>
      <c r="B1587" t="s">
        <v>41</v>
      </c>
      <c r="C1587" t="s">
        <v>18</v>
      </c>
      <c r="E1587">
        <v>32</v>
      </c>
      <c r="F1587">
        <v>1</v>
      </c>
      <c r="G1587">
        <v>1</v>
      </c>
      <c r="H1587">
        <v>16000</v>
      </c>
      <c r="I1587" t="s">
        <v>0</v>
      </c>
      <c r="J1587">
        <v>1229.1400000000001</v>
      </c>
      <c r="K1587">
        <v>3897.6</v>
      </c>
      <c r="L1587">
        <v>7099.2</v>
      </c>
      <c r="M1587">
        <v>13920</v>
      </c>
      <c r="N1587" t="s">
        <v>238</v>
      </c>
      <c r="O1587" t="s">
        <v>239</v>
      </c>
    </row>
    <row r="1588" spans="1:15" x14ac:dyDescent="0.3">
      <c r="A1588" t="str">
        <f t="shared" si="6"/>
        <v>MEDI0201A_HKD_32_1_1_hk_basic_25000_Outpatient</v>
      </c>
      <c r="B1588" t="s">
        <v>41</v>
      </c>
      <c r="C1588" t="s">
        <v>18</v>
      </c>
      <c r="E1588">
        <v>32</v>
      </c>
      <c r="F1588">
        <v>1</v>
      </c>
      <c r="G1588">
        <v>1</v>
      </c>
      <c r="H1588">
        <v>25000</v>
      </c>
      <c r="I1588" t="s">
        <v>0</v>
      </c>
      <c r="J1588">
        <v>1101.98</v>
      </c>
      <c r="K1588">
        <v>3494.4</v>
      </c>
      <c r="L1588">
        <v>6364.8</v>
      </c>
      <c r="M1588">
        <v>12480</v>
      </c>
      <c r="N1588" t="s">
        <v>238</v>
      </c>
      <c r="O1588" t="s">
        <v>239</v>
      </c>
    </row>
    <row r="1589" spans="1:15" x14ac:dyDescent="0.3">
      <c r="A1589" t="str">
        <f t="shared" si="6"/>
        <v>MEDI0201A_HKD_32_1_0_hk_basic_0_Outpatient</v>
      </c>
      <c r="B1589" t="s">
        <v>41</v>
      </c>
      <c r="C1589" t="s">
        <v>18</v>
      </c>
      <c r="E1589">
        <v>32</v>
      </c>
      <c r="F1589">
        <v>1</v>
      </c>
      <c r="G1589">
        <v>0</v>
      </c>
      <c r="H1589">
        <v>0</v>
      </c>
      <c r="I1589" t="s">
        <v>0</v>
      </c>
      <c r="J1589">
        <v>2034.43</v>
      </c>
      <c r="K1589">
        <v>6451.2</v>
      </c>
      <c r="L1589">
        <v>11750.4</v>
      </c>
      <c r="M1589">
        <v>23040</v>
      </c>
      <c r="N1589" t="s">
        <v>238</v>
      </c>
      <c r="O1589" t="s">
        <v>239</v>
      </c>
    </row>
    <row r="1590" spans="1:15" x14ac:dyDescent="0.3">
      <c r="A1590" t="str">
        <f t="shared" si="6"/>
        <v>MEDI0201A_HKD_32_1_0_hk_basic_16000_Outpatient</v>
      </c>
      <c r="B1590" t="s">
        <v>41</v>
      </c>
      <c r="C1590" t="s">
        <v>18</v>
      </c>
      <c r="E1590">
        <v>32</v>
      </c>
      <c r="F1590">
        <v>1</v>
      </c>
      <c r="G1590">
        <v>0</v>
      </c>
      <c r="H1590">
        <v>16000</v>
      </c>
      <c r="I1590" t="s">
        <v>0</v>
      </c>
      <c r="J1590">
        <v>1229.1400000000001</v>
      </c>
      <c r="K1590">
        <v>3897.6</v>
      </c>
      <c r="L1590">
        <v>7099.2</v>
      </c>
      <c r="M1590">
        <v>13920</v>
      </c>
      <c r="N1590" t="s">
        <v>238</v>
      </c>
      <c r="O1590" t="s">
        <v>239</v>
      </c>
    </row>
    <row r="1591" spans="1:15" x14ac:dyDescent="0.3">
      <c r="A1591" t="str">
        <f t="shared" si="6"/>
        <v>MEDI0201A_HKD_32_1_0_hk_basic_25000_Outpatient</v>
      </c>
      <c r="B1591" t="s">
        <v>41</v>
      </c>
      <c r="C1591" t="s">
        <v>18</v>
      </c>
      <c r="E1591">
        <v>32</v>
      </c>
      <c r="F1591">
        <v>1</v>
      </c>
      <c r="G1591">
        <v>0</v>
      </c>
      <c r="H1591">
        <v>25000</v>
      </c>
      <c r="I1591" t="s">
        <v>0</v>
      </c>
      <c r="J1591">
        <v>1101.98</v>
      </c>
      <c r="K1591">
        <v>3494.4</v>
      </c>
      <c r="L1591">
        <v>6364.8</v>
      </c>
      <c r="M1591">
        <v>12480</v>
      </c>
      <c r="N1591" t="s">
        <v>238</v>
      </c>
      <c r="O1591" t="s">
        <v>239</v>
      </c>
    </row>
    <row r="1592" spans="1:15" x14ac:dyDescent="0.3">
      <c r="A1592" t="str">
        <f t="shared" si="6"/>
        <v>MEDI0201A_HKD_32_0_1_hk_basic_0_Outpatient</v>
      </c>
      <c r="B1592" t="s">
        <v>41</v>
      </c>
      <c r="C1592" t="s">
        <v>18</v>
      </c>
      <c r="E1592">
        <v>32</v>
      </c>
      <c r="F1592">
        <v>0</v>
      </c>
      <c r="G1592">
        <v>1</v>
      </c>
      <c r="H1592">
        <v>0</v>
      </c>
      <c r="I1592" t="s">
        <v>0</v>
      </c>
      <c r="J1592">
        <v>2034.43</v>
      </c>
      <c r="K1592">
        <v>6451.2</v>
      </c>
      <c r="L1592">
        <v>11750.4</v>
      </c>
      <c r="M1592">
        <v>23040</v>
      </c>
      <c r="N1592" t="s">
        <v>238</v>
      </c>
      <c r="O1592" t="s">
        <v>239</v>
      </c>
    </row>
    <row r="1593" spans="1:15" x14ac:dyDescent="0.3">
      <c r="A1593" t="str">
        <f t="shared" si="6"/>
        <v>MEDI0201A_HKD_32_0_1_hk_basic_16000_Outpatient</v>
      </c>
      <c r="B1593" t="s">
        <v>41</v>
      </c>
      <c r="C1593" t="s">
        <v>18</v>
      </c>
      <c r="E1593">
        <v>32</v>
      </c>
      <c r="F1593">
        <v>0</v>
      </c>
      <c r="G1593">
        <v>1</v>
      </c>
      <c r="H1593">
        <v>16000</v>
      </c>
      <c r="I1593" t="s">
        <v>0</v>
      </c>
      <c r="J1593">
        <v>1229.1400000000001</v>
      </c>
      <c r="K1593">
        <v>3897.6</v>
      </c>
      <c r="L1593">
        <v>7099.2</v>
      </c>
      <c r="M1593">
        <v>13920</v>
      </c>
      <c r="N1593" t="s">
        <v>238</v>
      </c>
      <c r="O1593" t="s">
        <v>239</v>
      </c>
    </row>
    <row r="1594" spans="1:15" x14ac:dyDescent="0.3">
      <c r="A1594" t="str">
        <f t="shared" si="6"/>
        <v>MEDI0201A_HKD_32_0_1_hk_basic_25000_Outpatient</v>
      </c>
      <c r="B1594" t="s">
        <v>41</v>
      </c>
      <c r="C1594" t="s">
        <v>18</v>
      </c>
      <c r="E1594">
        <v>32</v>
      </c>
      <c r="F1594">
        <v>0</v>
      </c>
      <c r="G1594">
        <v>1</v>
      </c>
      <c r="H1594">
        <v>25000</v>
      </c>
      <c r="I1594" t="s">
        <v>0</v>
      </c>
      <c r="J1594">
        <v>1101.98</v>
      </c>
      <c r="K1594">
        <v>3494.4</v>
      </c>
      <c r="L1594">
        <v>6364.8</v>
      </c>
      <c r="M1594">
        <v>12480</v>
      </c>
      <c r="N1594" t="s">
        <v>238</v>
      </c>
      <c r="O1594" t="s">
        <v>239</v>
      </c>
    </row>
    <row r="1595" spans="1:15" x14ac:dyDescent="0.3">
      <c r="A1595" t="str">
        <f t="shared" si="6"/>
        <v>MEDI0201A_HKD_32_0_0_hk_basic_0_Outpatient</v>
      </c>
      <c r="B1595" t="s">
        <v>41</v>
      </c>
      <c r="C1595" t="s">
        <v>18</v>
      </c>
      <c r="E1595">
        <v>32</v>
      </c>
      <c r="F1595">
        <v>0</v>
      </c>
      <c r="G1595">
        <v>0</v>
      </c>
      <c r="H1595">
        <v>0</v>
      </c>
      <c r="I1595" t="s">
        <v>0</v>
      </c>
      <c r="J1595">
        <v>2034.43</v>
      </c>
      <c r="K1595">
        <v>6451.2</v>
      </c>
      <c r="L1595">
        <v>11750.4</v>
      </c>
      <c r="M1595">
        <v>23040</v>
      </c>
      <c r="N1595" t="s">
        <v>238</v>
      </c>
      <c r="O1595" t="s">
        <v>239</v>
      </c>
    </row>
    <row r="1596" spans="1:15" x14ac:dyDescent="0.3">
      <c r="A1596" t="str">
        <f t="shared" si="6"/>
        <v>MEDI0201A_HKD_32_0_0_hk_basic_16000_Outpatient</v>
      </c>
      <c r="B1596" t="s">
        <v>41</v>
      </c>
      <c r="C1596" t="s">
        <v>18</v>
      </c>
      <c r="E1596">
        <v>32</v>
      </c>
      <c r="F1596">
        <v>0</v>
      </c>
      <c r="G1596">
        <v>0</v>
      </c>
      <c r="H1596">
        <v>16000</v>
      </c>
      <c r="I1596" t="s">
        <v>0</v>
      </c>
      <c r="J1596">
        <v>1229.1400000000001</v>
      </c>
      <c r="K1596">
        <v>3897.6</v>
      </c>
      <c r="L1596">
        <v>7099.2</v>
      </c>
      <c r="M1596">
        <v>13920</v>
      </c>
      <c r="N1596" t="s">
        <v>238</v>
      </c>
      <c r="O1596" t="s">
        <v>239</v>
      </c>
    </row>
    <row r="1597" spans="1:15" x14ac:dyDescent="0.3">
      <c r="A1597" t="str">
        <f t="shared" si="6"/>
        <v>MEDI0201A_HKD_32_0_0_hk_basic_25000_Outpatient</v>
      </c>
      <c r="B1597" t="s">
        <v>41</v>
      </c>
      <c r="C1597" t="s">
        <v>18</v>
      </c>
      <c r="E1597">
        <v>32</v>
      </c>
      <c r="F1597">
        <v>0</v>
      </c>
      <c r="G1597">
        <v>0</v>
      </c>
      <c r="H1597">
        <v>25000</v>
      </c>
      <c r="I1597" t="s">
        <v>0</v>
      </c>
      <c r="J1597">
        <v>1101.98</v>
      </c>
      <c r="K1597">
        <v>3494.4</v>
      </c>
      <c r="L1597">
        <v>6364.8</v>
      </c>
      <c r="M1597">
        <v>12480</v>
      </c>
      <c r="N1597" t="s">
        <v>238</v>
      </c>
      <c r="O1597" t="s">
        <v>239</v>
      </c>
    </row>
    <row r="1598" spans="1:15" x14ac:dyDescent="0.3">
      <c r="A1598" t="str">
        <f t="shared" si="6"/>
        <v>MEDI0201A_HKD_33_1_1_hk_basic_0_Outpatient</v>
      </c>
      <c r="B1598" t="s">
        <v>41</v>
      </c>
      <c r="C1598" t="s">
        <v>18</v>
      </c>
      <c r="E1598">
        <v>33</v>
      </c>
      <c r="F1598">
        <v>1</v>
      </c>
      <c r="G1598">
        <v>1</v>
      </c>
      <c r="H1598">
        <v>0</v>
      </c>
      <c r="I1598" t="s">
        <v>0</v>
      </c>
      <c r="J1598">
        <v>2062.69</v>
      </c>
      <c r="K1598">
        <v>6540.8</v>
      </c>
      <c r="L1598">
        <v>11913.6</v>
      </c>
      <c r="M1598">
        <v>23360</v>
      </c>
      <c r="N1598" t="s">
        <v>238</v>
      </c>
      <c r="O1598" t="s">
        <v>239</v>
      </c>
    </row>
    <row r="1599" spans="1:15" x14ac:dyDescent="0.3">
      <c r="A1599" t="str">
        <f t="shared" si="6"/>
        <v>MEDI0201A_HKD_33_1_1_hk_basic_16000_Outpatient</v>
      </c>
      <c r="B1599" t="s">
        <v>41</v>
      </c>
      <c r="C1599" t="s">
        <v>18</v>
      </c>
      <c r="E1599">
        <v>33</v>
      </c>
      <c r="F1599">
        <v>1</v>
      </c>
      <c r="G1599">
        <v>1</v>
      </c>
      <c r="H1599">
        <v>16000</v>
      </c>
      <c r="I1599" t="s">
        <v>0</v>
      </c>
      <c r="J1599">
        <v>1271.52</v>
      </c>
      <c r="K1599">
        <v>4032</v>
      </c>
      <c r="L1599">
        <v>7344</v>
      </c>
      <c r="M1599">
        <v>14400</v>
      </c>
      <c r="N1599" t="s">
        <v>238</v>
      </c>
      <c r="O1599" t="s">
        <v>239</v>
      </c>
    </row>
    <row r="1600" spans="1:15" x14ac:dyDescent="0.3">
      <c r="A1600" t="str">
        <f t="shared" si="6"/>
        <v>MEDI0201A_HKD_33_1_1_hk_basic_25000_Outpatient</v>
      </c>
      <c r="B1600" t="s">
        <v>41</v>
      </c>
      <c r="C1600" t="s">
        <v>18</v>
      </c>
      <c r="E1600">
        <v>33</v>
      </c>
      <c r="F1600">
        <v>1</v>
      </c>
      <c r="G1600">
        <v>1</v>
      </c>
      <c r="H1600">
        <v>25000</v>
      </c>
      <c r="I1600" t="s">
        <v>0</v>
      </c>
      <c r="J1600">
        <v>1144.3699999999999</v>
      </c>
      <c r="K1600">
        <v>3628.8</v>
      </c>
      <c r="L1600">
        <v>6609.6</v>
      </c>
      <c r="M1600">
        <v>12960</v>
      </c>
      <c r="N1600" t="s">
        <v>238</v>
      </c>
      <c r="O1600" t="s">
        <v>239</v>
      </c>
    </row>
    <row r="1601" spans="1:15" x14ac:dyDescent="0.3">
      <c r="A1601" t="str">
        <f t="shared" si="6"/>
        <v>MEDI0201A_HKD_33_1_0_hk_basic_0_Outpatient</v>
      </c>
      <c r="B1601" t="s">
        <v>41</v>
      </c>
      <c r="C1601" t="s">
        <v>18</v>
      </c>
      <c r="E1601">
        <v>33</v>
      </c>
      <c r="F1601">
        <v>1</v>
      </c>
      <c r="G1601">
        <v>0</v>
      </c>
      <c r="H1601">
        <v>0</v>
      </c>
      <c r="I1601" t="s">
        <v>0</v>
      </c>
      <c r="J1601">
        <v>2062.69</v>
      </c>
      <c r="K1601">
        <v>6540.8</v>
      </c>
      <c r="L1601">
        <v>11913.6</v>
      </c>
      <c r="M1601">
        <v>23360</v>
      </c>
      <c r="N1601" t="s">
        <v>238</v>
      </c>
      <c r="O1601" t="s">
        <v>239</v>
      </c>
    </row>
    <row r="1602" spans="1:15" x14ac:dyDescent="0.3">
      <c r="A1602" t="str">
        <f t="shared" si="6"/>
        <v>MEDI0201A_HKD_33_1_0_hk_basic_16000_Outpatient</v>
      </c>
      <c r="B1602" t="s">
        <v>41</v>
      </c>
      <c r="C1602" t="s">
        <v>18</v>
      </c>
      <c r="E1602">
        <v>33</v>
      </c>
      <c r="F1602">
        <v>1</v>
      </c>
      <c r="G1602">
        <v>0</v>
      </c>
      <c r="H1602">
        <v>16000</v>
      </c>
      <c r="I1602" t="s">
        <v>0</v>
      </c>
      <c r="J1602">
        <v>1271.52</v>
      </c>
      <c r="K1602">
        <v>4032</v>
      </c>
      <c r="L1602">
        <v>7344</v>
      </c>
      <c r="M1602">
        <v>14400</v>
      </c>
      <c r="N1602" t="s">
        <v>238</v>
      </c>
      <c r="O1602" t="s">
        <v>239</v>
      </c>
    </row>
    <row r="1603" spans="1:15" x14ac:dyDescent="0.3">
      <c r="A1603" t="str">
        <f t="shared" si="6"/>
        <v>MEDI0201A_HKD_33_1_0_hk_basic_25000_Outpatient</v>
      </c>
      <c r="B1603" t="s">
        <v>41</v>
      </c>
      <c r="C1603" t="s">
        <v>18</v>
      </c>
      <c r="E1603">
        <v>33</v>
      </c>
      <c r="F1603">
        <v>1</v>
      </c>
      <c r="G1603">
        <v>0</v>
      </c>
      <c r="H1603">
        <v>25000</v>
      </c>
      <c r="I1603" t="s">
        <v>0</v>
      </c>
      <c r="J1603">
        <v>1144.3699999999999</v>
      </c>
      <c r="K1603">
        <v>3628.8</v>
      </c>
      <c r="L1603">
        <v>6609.6</v>
      </c>
      <c r="M1603">
        <v>12960</v>
      </c>
      <c r="N1603" t="s">
        <v>238</v>
      </c>
      <c r="O1603" t="s">
        <v>239</v>
      </c>
    </row>
    <row r="1604" spans="1:15" x14ac:dyDescent="0.3">
      <c r="A1604" t="str">
        <f t="shared" si="6"/>
        <v>MEDI0201A_HKD_33_0_1_hk_basic_0_Outpatient</v>
      </c>
      <c r="B1604" t="s">
        <v>41</v>
      </c>
      <c r="C1604" t="s">
        <v>18</v>
      </c>
      <c r="E1604">
        <v>33</v>
      </c>
      <c r="F1604">
        <v>0</v>
      </c>
      <c r="G1604">
        <v>1</v>
      </c>
      <c r="H1604">
        <v>0</v>
      </c>
      <c r="I1604" t="s">
        <v>0</v>
      </c>
      <c r="J1604">
        <v>2062.69</v>
      </c>
      <c r="K1604">
        <v>6540.8</v>
      </c>
      <c r="L1604">
        <v>11913.6</v>
      </c>
      <c r="M1604">
        <v>23360</v>
      </c>
      <c r="N1604" t="s">
        <v>238</v>
      </c>
      <c r="O1604" t="s">
        <v>239</v>
      </c>
    </row>
    <row r="1605" spans="1:15" x14ac:dyDescent="0.3">
      <c r="A1605" t="str">
        <f t="shared" si="6"/>
        <v>MEDI0201A_HKD_33_0_1_hk_basic_16000_Outpatient</v>
      </c>
      <c r="B1605" t="s">
        <v>41</v>
      </c>
      <c r="C1605" t="s">
        <v>18</v>
      </c>
      <c r="E1605">
        <v>33</v>
      </c>
      <c r="F1605">
        <v>0</v>
      </c>
      <c r="G1605">
        <v>1</v>
      </c>
      <c r="H1605">
        <v>16000</v>
      </c>
      <c r="I1605" t="s">
        <v>0</v>
      </c>
      <c r="J1605">
        <v>1271.52</v>
      </c>
      <c r="K1605">
        <v>4032</v>
      </c>
      <c r="L1605">
        <v>7344</v>
      </c>
      <c r="M1605">
        <v>14400</v>
      </c>
      <c r="N1605" t="s">
        <v>238</v>
      </c>
      <c r="O1605" t="s">
        <v>239</v>
      </c>
    </row>
    <row r="1606" spans="1:15" x14ac:dyDescent="0.3">
      <c r="A1606" t="str">
        <f t="shared" si="6"/>
        <v>MEDI0201A_HKD_33_0_1_hk_basic_25000_Outpatient</v>
      </c>
      <c r="B1606" t="s">
        <v>41</v>
      </c>
      <c r="C1606" t="s">
        <v>18</v>
      </c>
      <c r="E1606">
        <v>33</v>
      </c>
      <c r="F1606">
        <v>0</v>
      </c>
      <c r="G1606">
        <v>1</v>
      </c>
      <c r="H1606">
        <v>25000</v>
      </c>
      <c r="I1606" t="s">
        <v>0</v>
      </c>
      <c r="J1606">
        <v>1144.3699999999999</v>
      </c>
      <c r="K1606">
        <v>3628.8</v>
      </c>
      <c r="L1606">
        <v>6609.6</v>
      </c>
      <c r="M1606">
        <v>12960</v>
      </c>
      <c r="N1606" t="s">
        <v>238</v>
      </c>
      <c r="O1606" t="s">
        <v>239</v>
      </c>
    </row>
    <row r="1607" spans="1:15" x14ac:dyDescent="0.3">
      <c r="A1607" t="str">
        <f t="shared" si="6"/>
        <v>MEDI0201A_HKD_33_0_0_hk_basic_0_Outpatient</v>
      </c>
      <c r="B1607" t="s">
        <v>41</v>
      </c>
      <c r="C1607" t="s">
        <v>18</v>
      </c>
      <c r="E1607">
        <v>33</v>
      </c>
      <c r="F1607">
        <v>0</v>
      </c>
      <c r="G1607">
        <v>0</v>
      </c>
      <c r="H1607">
        <v>0</v>
      </c>
      <c r="I1607" t="s">
        <v>0</v>
      </c>
      <c r="J1607">
        <v>2062.69</v>
      </c>
      <c r="K1607">
        <v>6540.8</v>
      </c>
      <c r="L1607">
        <v>11913.6</v>
      </c>
      <c r="M1607">
        <v>23360</v>
      </c>
      <c r="N1607" t="s">
        <v>238</v>
      </c>
      <c r="O1607" t="s">
        <v>239</v>
      </c>
    </row>
    <row r="1608" spans="1:15" x14ac:dyDescent="0.3">
      <c r="A1608" t="str">
        <f t="shared" si="6"/>
        <v>MEDI0201A_HKD_33_0_0_hk_basic_16000_Outpatient</v>
      </c>
      <c r="B1608" t="s">
        <v>41</v>
      </c>
      <c r="C1608" t="s">
        <v>18</v>
      </c>
      <c r="E1608">
        <v>33</v>
      </c>
      <c r="F1608">
        <v>0</v>
      </c>
      <c r="G1608">
        <v>0</v>
      </c>
      <c r="H1608">
        <v>16000</v>
      </c>
      <c r="I1608" t="s">
        <v>0</v>
      </c>
      <c r="J1608">
        <v>1271.52</v>
      </c>
      <c r="K1608">
        <v>4032</v>
      </c>
      <c r="L1608">
        <v>7344</v>
      </c>
      <c r="M1608">
        <v>14400</v>
      </c>
      <c r="N1608" t="s">
        <v>238</v>
      </c>
      <c r="O1608" t="s">
        <v>239</v>
      </c>
    </row>
    <row r="1609" spans="1:15" x14ac:dyDescent="0.3">
      <c r="A1609" t="str">
        <f t="shared" si="6"/>
        <v>MEDI0201A_HKD_33_0_0_hk_basic_25000_Outpatient</v>
      </c>
      <c r="B1609" t="s">
        <v>41</v>
      </c>
      <c r="C1609" t="s">
        <v>18</v>
      </c>
      <c r="E1609">
        <v>33</v>
      </c>
      <c r="F1609">
        <v>0</v>
      </c>
      <c r="G1609">
        <v>0</v>
      </c>
      <c r="H1609">
        <v>25000</v>
      </c>
      <c r="I1609" t="s">
        <v>0</v>
      </c>
      <c r="J1609">
        <v>1144.3699999999999</v>
      </c>
      <c r="K1609">
        <v>3628.8</v>
      </c>
      <c r="L1609">
        <v>6609.6</v>
      </c>
      <c r="M1609">
        <v>12960</v>
      </c>
      <c r="N1609" t="s">
        <v>238</v>
      </c>
      <c r="O1609" t="s">
        <v>239</v>
      </c>
    </row>
    <row r="1610" spans="1:15" x14ac:dyDescent="0.3">
      <c r="A1610" t="str">
        <f t="shared" si="6"/>
        <v>MEDI0201A_HKD_34_1_1_hk_basic_0_Outpatient</v>
      </c>
      <c r="B1610" t="s">
        <v>41</v>
      </c>
      <c r="C1610" t="s">
        <v>18</v>
      </c>
      <c r="E1610">
        <v>34</v>
      </c>
      <c r="F1610">
        <v>1</v>
      </c>
      <c r="G1610">
        <v>1</v>
      </c>
      <c r="H1610">
        <v>0</v>
      </c>
      <c r="I1610" t="s">
        <v>0</v>
      </c>
      <c r="J1610">
        <v>2076.8200000000002</v>
      </c>
      <c r="K1610">
        <v>6585.6</v>
      </c>
      <c r="L1610">
        <v>11995.2</v>
      </c>
      <c r="M1610">
        <v>23520</v>
      </c>
      <c r="N1610" t="s">
        <v>238</v>
      </c>
      <c r="O1610" t="s">
        <v>239</v>
      </c>
    </row>
    <row r="1611" spans="1:15" x14ac:dyDescent="0.3">
      <c r="A1611" t="str">
        <f t="shared" si="6"/>
        <v>MEDI0201A_HKD_34_1_1_hk_basic_16000_Outpatient</v>
      </c>
      <c r="B1611" t="s">
        <v>41</v>
      </c>
      <c r="C1611" t="s">
        <v>18</v>
      </c>
      <c r="E1611">
        <v>34</v>
      </c>
      <c r="F1611">
        <v>1</v>
      </c>
      <c r="G1611">
        <v>1</v>
      </c>
      <c r="H1611">
        <v>16000</v>
      </c>
      <c r="I1611" t="s">
        <v>0</v>
      </c>
      <c r="J1611">
        <v>1285.6500000000001</v>
      </c>
      <c r="K1611">
        <v>4076.8</v>
      </c>
      <c r="L1611">
        <v>7425.6</v>
      </c>
      <c r="M1611">
        <v>14560</v>
      </c>
      <c r="N1611" t="s">
        <v>238</v>
      </c>
      <c r="O1611" t="s">
        <v>239</v>
      </c>
    </row>
    <row r="1612" spans="1:15" x14ac:dyDescent="0.3">
      <c r="A1612" t="str">
        <f t="shared" si="6"/>
        <v>MEDI0201A_HKD_34_1_1_hk_basic_25000_Outpatient</v>
      </c>
      <c r="B1612" t="s">
        <v>41</v>
      </c>
      <c r="C1612" t="s">
        <v>18</v>
      </c>
      <c r="E1612">
        <v>34</v>
      </c>
      <c r="F1612">
        <v>1</v>
      </c>
      <c r="G1612">
        <v>1</v>
      </c>
      <c r="H1612">
        <v>25000</v>
      </c>
      <c r="I1612" t="s">
        <v>0</v>
      </c>
      <c r="J1612">
        <v>1158.5</v>
      </c>
      <c r="K1612">
        <v>3673.6</v>
      </c>
      <c r="L1612">
        <v>6691.2</v>
      </c>
      <c r="M1612">
        <v>13120</v>
      </c>
      <c r="N1612" t="s">
        <v>238</v>
      </c>
      <c r="O1612" t="s">
        <v>239</v>
      </c>
    </row>
    <row r="1613" spans="1:15" x14ac:dyDescent="0.3">
      <c r="A1613" t="str">
        <f t="shared" si="6"/>
        <v>MEDI0201A_HKD_34_1_0_hk_basic_0_Outpatient</v>
      </c>
      <c r="B1613" t="s">
        <v>41</v>
      </c>
      <c r="C1613" t="s">
        <v>18</v>
      </c>
      <c r="E1613">
        <v>34</v>
      </c>
      <c r="F1613">
        <v>1</v>
      </c>
      <c r="G1613">
        <v>0</v>
      </c>
      <c r="H1613">
        <v>0</v>
      </c>
      <c r="I1613" t="s">
        <v>0</v>
      </c>
      <c r="J1613">
        <v>2076.8200000000002</v>
      </c>
      <c r="K1613">
        <v>6585.6</v>
      </c>
      <c r="L1613">
        <v>11995.2</v>
      </c>
      <c r="M1613">
        <v>23520</v>
      </c>
      <c r="N1613" t="s">
        <v>238</v>
      </c>
      <c r="O1613" t="s">
        <v>239</v>
      </c>
    </row>
    <row r="1614" spans="1:15" x14ac:dyDescent="0.3">
      <c r="A1614" t="str">
        <f t="shared" si="6"/>
        <v>MEDI0201A_HKD_34_1_0_hk_basic_16000_Outpatient</v>
      </c>
      <c r="B1614" t="s">
        <v>41</v>
      </c>
      <c r="C1614" t="s">
        <v>18</v>
      </c>
      <c r="E1614">
        <v>34</v>
      </c>
      <c r="F1614">
        <v>1</v>
      </c>
      <c r="G1614">
        <v>0</v>
      </c>
      <c r="H1614">
        <v>16000</v>
      </c>
      <c r="I1614" t="s">
        <v>0</v>
      </c>
      <c r="J1614">
        <v>1285.6500000000001</v>
      </c>
      <c r="K1614">
        <v>4076.8</v>
      </c>
      <c r="L1614">
        <v>7425.6</v>
      </c>
      <c r="M1614">
        <v>14560</v>
      </c>
      <c r="N1614" t="s">
        <v>238</v>
      </c>
      <c r="O1614" t="s">
        <v>239</v>
      </c>
    </row>
    <row r="1615" spans="1:15" x14ac:dyDescent="0.3">
      <c r="A1615" t="str">
        <f t="shared" si="6"/>
        <v>MEDI0201A_HKD_34_1_0_hk_basic_25000_Outpatient</v>
      </c>
      <c r="B1615" t="s">
        <v>41</v>
      </c>
      <c r="C1615" t="s">
        <v>18</v>
      </c>
      <c r="E1615">
        <v>34</v>
      </c>
      <c r="F1615">
        <v>1</v>
      </c>
      <c r="G1615">
        <v>0</v>
      </c>
      <c r="H1615">
        <v>25000</v>
      </c>
      <c r="I1615" t="s">
        <v>0</v>
      </c>
      <c r="J1615">
        <v>1158.5</v>
      </c>
      <c r="K1615">
        <v>3673.6</v>
      </c>
      <c r="L1615">
        <v>6691.2</v>
      </c>
      <c r="M1615">
        <v>13120</v>
      </c>
      <c r="N1615" t="s">
        <v>238</v>
      </c>
      <c r="O1615" t="s">
        <v>239</v>
      </c>
    </row>
    <row r="1616" spans="1:15" x14ac:dyDescent="0.3">
      <c r="A1616" t="str">
        <f t="shared" si="6"/>
        <v>MEDI0201A_HKD_34_0_1_hk_basic_0_Outpatient</v>
      </c>
      <c r="B1616" t="s">
        <v>41</v>
      </c>
      <c r="C1616" t="s">
        <v>18</v>
      </c>
      <c r="E1616">
        <v>34</v>
      </c>
      <c r="F1616">
        <v>0</v>
      </c>
      <c r="G1616">
        <v>1</v>
      </c>
      <c r="H1616">
        <v>0</v>
      </c>
      <c r="I1616" t="s">
        <v>0</v>
      </c>
      <c r="J1616">
        <v>2076.8200000000002</v>
      </c>
      <c r="K1616">
        <v>6585.6</v>
      </c>
      <c r="L1616">
        <v>11995.2</v>
      </c>
      <c r="M1616">
        <v>23520</v>
      </c>
      <c r="N1616" t="s">
        <v>238</v>
      </c>
      <c r="O1616" t="s">
        <v>239</v>
      </c>
    </row>
    <row r="1617" spans="1:15" x14ac:dyDescent="0.3">
      <c r="A1617" t="str">
        <f t="shared" si="6"/>
        <v>MEDI0201A_HKD_34_0_1_hk_basic_16000_Outpatient</v>
      </c>
      <c r="B1617" t="s">
        <v>41</v>
      </c>
      <c r="C1617" t="s">
        <v>18</v>
      </c>
      <c r="E1617">
        <v>34</v>
      </c>
      <c r="F1617">
        <v>0</v>
      </c>
      <c r="G1617">
        <v>1</v>
      </c>
      <c r="H1617">
        <v>16000</v>
      </c>
      <c r="I1617" t="s">
        <v>0</v>
      </c>
      <c r="J1617">
        <v>1285.6500000000001</v>
      </c>
      <c r="K1617">
        <v>4076.8</v>
      </c>
      <c r="L1617">
        <v>7425.6</v>
      </c>
      <c r="M1617">
        <v>14560</v>
      </c>
      <c r="N1617" t="s">
        <v>238</v>
      </c>
      <c r="O1617" t="s">
        <v>239</v>
      </c>
    </row>
    <row r="1618" spans="1:15" x14ac:dyDescent="0.3">
      <c r="A1618" t="str">
        <f t="shared" si="6"/>
        <v>MEDI0201A_HKD_34_0_1_hk_basic_25000_Outpatient</v>
      </c>
      <c r="B1618" t="s">
        <v>41</v>
      </c>
      <c r="C1618" t="s">
        <v>18</v>
      </c>
      <c r="E1618">
        <v>34</v>
      </c>
      <c r="F1618">
        <v>0</v>
      </c>
      <c r="G1618">
        <v>1</v>
      </c>
      <c r="H1618">
        <v>25000</v>
      </c>
      <c r="I1618" t="s">
        <v>0</v>
      </c>
      <c r="J1618">
        <v>1158.5</v>
      </c>
      <c r="K1618">
        <v>3673.6</v>
      </c>
      <c r="L1618">
        <v>6691.2</v>
      </c>
      <c r="M1618">
        <v>13120</v>
      </c>
      <c r="N1618" t="s">
        <v>238</v>
      </c>
      <c r="O1618" t="s">
        <v>239</v>
      </c>
    </row>
    <row r="1619" spans="1:15" x14ac:dyDescent="0.3">
      <c r="A1619" t="str">
        <f t="shared" si="6"/>
        <v>MEDI0201A_HKD_34_0_0_hk_basic_0_Outpatient</v>
      </c>
      <c r="B1619" t="s">
        <v>41</v>
      </c>
      <c r="C1619" t="s">
        <v>18</v>
      </c>
      <c r="E1619">
        <v>34</v>
      </c>
      <c r="F1619">
        <v>0</v>
      </c>
      <c r="G1619">
        <v>0</v>
      </c>
      <c r="H1619">
        <v>0</v>
      </c>
      <c r="I1619" t="s">
        <v>0</v>
      </c>
      <c r="J1619">
        <v>2076.8200000000002</v>
      </c>
      <c r="K1619">
        <v>6585.6</v>
      </c>
      <c r="L1619">
        <v>11995.2</v>
      </c>
      <c r="M1619">
        <v>23520</v>
      </c>
      <c r="N1619" t="s">
        <v>238</v>
      </c>
      <c r="O1619" t="s">
        <v>239</v>
      </c>
    </row>
    <row r="1620" spans="1:15" x14ac:dyDescent="0.3">
      <c r="A1620" t="str">
        <f t="shared" si="6"/>
        <v>MEDI0201A_HKD_34_0_0_hk_basic_16000_Outpatient</v>
      </c>
      <c r="B1620" t="s">
        <v>41</v>
      </c>
      <c r="C1620" t="s">
        <v>18</v>
      </c>
      <c r="E1620">
        <v>34</v>
      </c>
      <c r="F1620">
        <v>0</v>
      </c>
      <c r="G1620">
        <v>0</v>
      </c>
      <c r="H1620">
        <v>16000</v>
      </c>
      <c r="I1620" t="s">
        <v>0</v>
      </c>
      <c r="J1620">
        <v>1285.6500000000001</v>
      </c>
      <c r="K1620">
        <v>4076.8</v>
      </c>
      <c r="L1620">
        <v>7425.6</v>
      </c>
      <c r="M1620">
        <v>14560</v>
      </c>
      <c r="N1620" t="s">
        <v>238</v>
      </c>
      <c r="O1620" t="s">
        <v>239</v>
      </c>
    </row>
    <row r="1621" spans="1:15" x14ac:dyDescent="0.3">
      <c r="A1621" t="str">
        <f t="shared" si="6"/>
        <v>MEDI0201A_HKD_34_0_0_hk_basic_25000_Outpatient</v>
      </c>
      <c r="B1621" t="s">
        <v>41</v>
      </c>
      <c r="C1621" t="s">
        <v>18</v>
      </c>
      <c r="E1621">
        <v>34</v>
      </c>
      <c r="F1621">
        <v>0</v>
      </c>
      <c r="G1621">
        <v>0</v>
      </c>
      <c r="H1621">
        <v>25000</v>
      </c>
      <c r="I1621" t="s">
        <v>0</v>
      </c>
      <c r="J1621">
        <v>1158.5</v>
      </c>
      <c r="K1621">
        <v>3673.6</v>
      </c>
      <c r="L1621">
        <v>6691.2</v>
      </c>
      <c r="M1621">
        <v>13120</v>
      </c>
      <c r="N1621" t="s">
        <v>238</v>
      </c>
      <c r="O1621" t="s">
        <v>239</v>
      </c>
    </row>
    <row r="1622" spans="1:15" x14ac:dyDescent="0.3">
      <c r="A1622" t="str">
        <f t="shared" si="6"/>
        <v>MEDI0201A_HKD_35_1_1_hk_basic_0_Outpatient</v>
      </c>
      <c r="B1622" t="s">
        <v>41</v>
      </c>
      <c r="C1622" t="s">
        <v>18</v>
      </c>
      <c r="E1622">
        <v>35</v>
      </c>
      <c r="F1622">
        <v>1</v>
      </c>
      <c r="G1622">
        <v>1</v>
      </c>
      <c r="H1622">
        <v>0</v>
      </c>
      <c r="I1622" t="s">
        <v>0</v>
      </c>
      <c r="J1622">
        <v>2090.94</v>
      </c>
      <c r="K1622">
        <v>6630.4</v>
      </c>
      <c r="L1622">
        <v>12076.8</v>
      </c>
      <c r="M1622">
        <v>23680</v>
      </c>
      <c r="N1622" t="s">
        <v>238</v>
      </c>
      <c r="O1622" t="s">
        <v>239</v>
      </c>
    </row>
    <row r="1623" spans="1:15" x14ac:dyDescent="0.3">
      <c r="A1623" t="str">
        <f t="shared" si="6"/>
        <v>MEDI0201A_HKD_35_1_1_hk_basic_16000_Outpatient</v>
      </c>
      <c r="B1623" t="s">
        <v>41</v>
      </c>
      <c r="C1623" t="s">
        <v>18</v>
      </c>
      <c r="E1623">
        <v>35</v>
      </c>
      <c r="F1623">
        <v>1</v>
      </c>
      <c r="G1623">
        <v>1</v>
      </c>
      <c r="H1623">
        <v>16000</v>
      </c>
      <c r="I1623" t="s">
        <v>0</v>
      </c>
      <c r="J1623">
        <v>1313.9</v>
      </c>
      <c r="K1623">
        <v>4166.3999999999996</v>
      </c>
      <c r="L1623">
        <v>7588.8</v>
      </c>
      <c r="M1623">
        <v>14880</v>
      </c>
      <c r="N1623" t="s">
        <v>238</v>
      </c>
      <c r="O1623" t="s">
        <v>239</v>
      </c>
    </row>
    <row r="1624" spans="1:15" x14ac:dyDescent="0.3">
      <c r="A1624" t="str">
        <f t="shared" si="6"/>
        <v>MEDI0201A_HKD_35_1_1_hk_basic_25000_Outpatient</v>
      </c>
      <c r="B1624" t="s">
        <v>41</v>
      </c>
      <c r="C1624" t="s">
        <v>18</v>
      </c>
      <c r="E1624">
        <v>35</v>
      </c>
      <c r="F1624">
        <v>1</v>
      </c>
      <c r="G1624">
        <v>1</v>
      </c>
      <c r="H1624">
        <v>25000</v>
      </c>
      <c r="I1624" t="s">
        <v>0</v>
      </c>
      <c r="J1624">
        <v>1186.75</v>
      </c>
      <c r="K1624">
        <v>3763.2</v>
      </c>
      <c r="L1624">
        <v>6854.4</v>
      </c>
      <c r="M1624">
        <v>13440</v>
      </c>
      <c r="N1624" t="s">
        <v>238</v>
      </c>
      <c r="O1624" t="s">
        <v>239</v>
      </c>
    </row>
    <row r="1625" spans="1:15" x14ac:dyDescent="0.3">
      <c r="A1625" t="str">
        <f t="shared" si="6"/>
        <v>MEDI0201A_HKD_35_1_0_hk_basic_0_Outpatient</v>
      </c>
      <c r="B1625" t="s">
        <v>41</v>
      </c>
      <c r="C1625" t="s">
        <v>18</v>
      </c>
      <c r="E1625">
        <v>35</v>
      </c>
      <c r="F1625">
        <v>1</v>
      </c>
      <c r="G1625">
        <v>0</v>
      </c>
      <c r="H1625">
        <v>0</v>
      </c>
      <c r="I1625" t="s">
        <v>0</v>
      </c>
      <c r="J1625">
        <v>2090.94</v>
      </c>
      <c r="K1625">
        <v>6630.4</v>
      </c>
      <c r="L1625">
        <v>12076.8</v>
      </c>
      <c r="M1625">
        <v>23680</v>
      </c>
      <c r="N1625" t="s">
        <v>238</v>
      </c>
      <c r="O1625" t="s">
        <v>239</v>
      </c>
    </row>
    <row r="1626" spans="1:15" x14ac:dyDescent="0.3">
      <c r="A1626" t="str">
        <f t="shared" si="6"/>
        <v>MEDI0201A_HKD_35_1_0_hk_basic_16000_Outpatient</v>
      </c>
      <c r="B1626" t="s">
        <v>41</v>
      </c>
      <c r="C1626" t="s">
        <v>18</v>
      </c>
      <c r="E1626">
        <v>35</v>
      </c>
      <c r="F1626">
        <v>1</v>
      </c>
      <c r="G1626">
        <v>0</v>
      </c>
      <c r="H1626">
        <v>16000</v>
      </c>
      <c r="I1626" t="s">
        <v>0</v>
      </c>
      <c r="J1626">
        <v>1313.9</v>
      </c>
      <c r="K1626">
        <v>4166.3999999999996</v>
      </c>
      <c r="L1626">
        <v>7588.8</v>
      </c>
      <c r="M1626">
        <v>14880</v>
      </c>
      <c r="N1626" t="s">
        <v>238</v>
      </c>
      <c r="O1626" t="s">
        <v>239</v>
      </c>
    </row>
    <row r="1627" spans="1:15" x14ac:dyDescent="0.3">
      <c r="A1627" t="str">
        <f t="shared" si="6"/>
        <v>MEDI0201A_HKD_35_1_0_hk_basic_25000_Outpatient</v>
      </c>
      <c r="B1627" t="s">
        <v>41</v>
      </c>
      <c r="C1627" t="s">
        <v>18</v>
      </c>
      <c r="E1627">
        <v>35</v>
      </c>
      <c r="F1627">
        <v>1</v>
      </c>
      <c r="G1627">
        <v>0</v>
      </c>
      <c r="H1627">
        <v>25000</v>
      </c>
      <c r="I1627" t="s">
        <v>0</v>
      </c>
      <c r="J1627">
        <v>1186.75</v>
      </c>
      <c r="K1627">
        <v>3763.2</v>
      </c>
      <c r="L1627">
        <v>6854.4</v>
      </c>
      <c r="M1627">
        <v>13440</v>
      </c>
      <c r="N1627" t="s">
        <v>238</v>
      </c>
      <c r="O1627" t="s">
        <v>239</v>
      </c>
    </row>
    <row r="1628" spans="1:15" x14ac:dyDescent="0.3">
      <c r="A1628" t="str">
        <f t="shared" si="6"/>
        <v>MEDI0201A_HKD_35_0_1_hk_basic_0_Outpatient</v>
      </c>
      <c r="B1628" t="s">
        <v>41</v>
      </c>
      <c r="C1628" t="s">
        <v>18</v>
      </c>
      <c r="E1628">
        <v>35</v>
      </c>
      <c r="F1628">
        <v>0</v>
      </c>
      <c r="G1628">
        <v>1</v>
      </c>
      <c r="H1628">
        <v>0</v>
      </c>
      <c r="I1628" t="s">
        <v>0</v>
      </c>
      <c r="J1628">
        <v>2090.94</v>
      </c>
      <c r="K1628">
        <v>6630.4</v>
      </c>
      <c r="L1628">
        <v>12076.8</v>
      </c>
      <c r="M1628">
        <v>23680</v>
      </c>
      <c r="N1628" t="s">
        <v>238</v>
      </c>
      <c r="O1628" t="s">
        <v>239</v>
      </c>
    </row>
    <row r="1629" spans="1:15" x14ac:dyDescent="0.3">
      <c r="A1629" t="str">
        <f t="shared" si="6"/>
        <v>MEDI0201A_HKD_35_0_1_hk_basic_16000_Outpatient</v>
      </c>
      <c r="B1629" t="s">
        <v>41</v>
      </c>
      <c r="C1629" t="s">
        <v>18</v>
      </c>
      <c r="E1629">
        <v>35</v>
      </c>
      <c r="F1629">
        <v>0</v>
      </c>
      <c r="G1629">
        <v>1</v>
      </c>
      <c r="H1629">
        <v>16000</v>
      </c>
      <c r="I1629" t="s">
        <v>0</v>
      </c>
      <c r="J1629">
        <v>1313.9</v>
      </c>
      <c r="K1629">
        <v>4166.3999999999996</v>
      </c>
      <c r="L1629">
        <v>7588.8</v>
      </c>
      <c r="M1629">
        <v>14880</v>
      </c>
      <c r="N1629" t="s">
        <v>238</v>
      </c>
      <c r="O1629" t="s">
        <v>239</v>
      </c>
    </row>
    <row r="1630" spans="1:15" x14ac:dyDescent="0.3">
      <c r="A1630" t="str">
        <f t="shared" si="6"/>
        <v>MEDI0201A_HKD_35_0_1_hk_basic_25000_Outpatient</v>
      </c>
      <c r="B1630" t="s">
        <v>41</v>
      </c>
      <c r="C1630" t="s">
        <v>18</v>
      </c>
      <c r="E1630">
        <v>35</v>
      </c>
      <c r="F1630">
        <v>0</v>
      </c>
      <c r="G1630">
        <v>1</v>
      </c>
      <c r="H1630">
        <v>25000</v>
      </c>
      <c r="I1630" t="s">
        <v>0</v>
      </c>
      <c r="J1630">
        <v>1186.75</v>
      </c>
      <c r="K1630">
        <v>3763.2</v>
      </c>
      <c r="L1630">
        <v>6854.4</v>
      </c>
      <c r="M1630">
        <v>13440</v>
      </c>
      <c r="N1630" t="s">
        <v>238</v>
      </c>
      <c r="O1630" t="s">
        <v>239</v>
      </c>
    </row>
    <row r="1631" spans="1:15" x14ac:dyDescent="0.3">
      <c r="A1631" t="str">
        <f t="shared" si="6"/>
        <v>MEDI0201A_HKD_35_0_0_hk_basic_0_Outpatient</v>
      </c>
      <c r="B1631" t="s">
        <v>41</v>
      </c>
      <c r="C1631" t="s">
        <v>18</v>
      </c>
      <c r="E1631">
        <v>35</v>
      </c>
      <c r="F1631">
        <v>0</v>
      </c>
      <c r="G1631">
        <v>0</v>
      </c>
      <c r="H1631">
        <v>0</v>
      </c>
      <c r="I1631" t="s">
        <v>0</v>
      </c>
      <c r="J1631">
        <v>2090.94</v>
      </c>
      <c r="K1631">
        <v>6630.4</v>
      </c>
      <c r="L1631">
        <v>12076.8</v>
      </c>
      <c r="M1631">
        <v>23680</v>
      </c>
      <c r="N1631" t="s">
        <v>238</v>
      </c>
      <c r="O1631" t="s">
        <v>239</v>
      </c>
    </row>
    <row r="1632" spans="1:15" x14ac:dyDescent="0.3">
      <c r="A1632" t="str">
        <f t="shared" si="6"/>
        <v>MEDI0201A_HKD_35_0_0_hk_basic_16000_Outpatient</v>
      </c>
      <c r="B1632" t="s">
        <v>41</v>
      </c>
      <c r="C1632" t="s">
        <v>18</v>
      </c>
      <c r="E1632">
        <v>35</v>
      </c>
      <c r="F1632">
        <v>0</v>
      </c>
      <c r="G1632">
        <v>0</v>
      </c>
      <c r="H1632">
        <v>16000</v>
      </c>
      <c r="I1632" t="s">
        <v>0</v>
      </c>
      <c r="J1632">
        <v>1313.9</v>
      </c>
      <c r="K1632">
        <v>4166.3999999999996</v>
      </c>
      <c r="L1632">
        <v>7588.8</v>
      </c>
      <c r="M1632">
        <v>14880</v>
      </c>
      <c r="N1632" t="s">
        <v>238</v>
      </c>
      <c r="O1632" t="s">
        <v>239</v>
      </c>
    </row>
    <row r="1633" spans="1:15" x14ac:dyDescent="0.3">
      <c r="A1633" t="str">
        <f t="shared" si="6"/>
        <v>MEDI0201A_HKD_35_0_0_hk_basic_25000_Outpatient</v>
      </c>
      <c r="B1633" t="s">
        <v>41</v>
      </c>
      <c r="C1633" t="s">
        <v>18</v>
      </c>
      <c r="E1633">
        <v>35</v>
      </c>
      <c r="F1633">
        <v>0</v>
      </c>
      <c r="G1633">
        <v>0</v>
      </c>
      <c r="H1633">
        <v>25000</v>
      </c>
      <c r="I1633" t="s">
        <v>0</v>
      </c>
      <c r="J1633">
        <v>1186.75</v>
      </c>
      <c r="K1633">
        <v>3763.2</v>
      </c>
      <c r="L1633">
        <v>6854.4</v>
      </c>
      <c r="M1633">
        <v>13440</v>
      </c>
      <c r="N1633" t="s">
        <v>238</v>
      </c>
      <c r="O1633" t="s">
        <v>239</v>
      </c>
    </row>
    <row r="1634" spans="1:15" x14ac:dyDescent="0.3">
      <c r="A1634" t="str">
        <f t="shared" si="6"/>
        <v>MEDI0201A_HKD_36_1_1_hk_basic_0_Outpatient</v>
      </c>
      <c r="B1634" t="s">
        <v>41</v>
      </c>
      <c r="C1634" t="s">
        <v>18</v>
      </c>
      <c r="E1634">
        <v>36</v>
      </c>
      <c r="F1634">
        <v>1</v>
      </c>
      <c r="G1634">
        <v>1</v>
      </c>
      <c r="H1634">
        <v>0</v>
      </c>
      <c r="I1634" t="s">
        <v>0</v>
      </c>
      <c r="J1634">
        <v>2133.33</v>
      </c>
      <c r="K1634">
        <v>6764.8</v>
      </c>
      <c r="L1634">
        <v>12321.6</v>
      </c>
      <c r="M1634">
        <v>24160</v>
      </c>
      <c r="N1634" t="s">
        <v>238</v>
      </c>
      <c r="O1634" t="s">
        <v>239</v>
      </c>
    </row>
    <row r="1635" spans="1:15" x14ac:dyDescent="0.3">
      <c r="A1635" t="str">
        <f t="shared" si="6"/>
        <v>MEDI0201A_HKD_36_1_1_hk_basic_16000_Outpatient</v>
      </c>
      <c r="B1635" t="s">
        <v>41</v>
      </c>
      <c r="C1635" t="s">
        <v>18</v>
      </c>
      <c r="E1635">
        <v>36</v>
      </c>
      <c r="F1635">
        <v>1</v>
      </c>
      <c r="G1635">
        <v>1</v>
      </c>
      <c r="H1635">
        <v>16000</v>
      </c>
      <c r="I1635" t="s">
        <v>0</v>
      </c>
      <c r="J1635">
        <v>1313.9</v>
      </c>
      <c r="K1635">
        <v>4166.3999999999996</v>
      </c>
      <c r="L1635">
        <v>7588.8</v>
      </c>
      <c r="M1635">
        <v>14880</v>
      </c>
      <c r="N1635" t="s">
        <v>238</v>
      </c>
      <c r="O1635" t="s">
        <v>239</v>
      </c>
    </row>
    <row r="1636" spans="1:15" x14ac:dyDescent="0.3">
      <c r="A1636" t="str">
        <f t="shared" si="6"/>
        <v>MEDI0201A_HKD_36_1_1_hk_basic_25000_Outpatient</v>
      </c>
      <c r="B1636" t="s">
        <v>41</v>
      </c>
      <c r="C1636" t="s">
        <v>18</v>
      </c>
      <c r="E1636">
        <v>36</v>
      </c>
      <c r="F1636">
        <v>1</v>
      </c>
      <c r="G1636">
        <v>1</v>
      </c>
      <c r="H1636">
        <v>25000</v>
      </c>
      <c r="I1636" t="s">
        <v>0</v>
      </c>
      <c r="J1636">
        <v>1186.75</v>
      </c>
      <c r="K1636">
        <v>3763.2</v>
      </c>
      <c r="L1636">
        <v>6854.4</v>
      </c>
      <c r="M1636">
        <v>13440</v>
      </c>
      <c r="N1636" t="s">
        <v>238</v>
      </c>
      <c r="O1636" t="s">
        <v>239</v>
      </c>
    </row>
    <row r="1637" spans="1:15" x14ac:dyDescent="0.3">
      <c r="A1637" t="str">
        <f t="shared" si="6"/>
        <v>MEDI0201A_HKD_36_1_0_hk_basic_0_Outpatient</v>
      </c>
      <c r="B1637" t="s">
        <v>41</v>
      </c>
      <c r="C1637" t="s">
        <v>18</v>
      </c>
      <c r="E1637">
        <v>36</v>
      </c>
      <c r="F1637">
        <v>1</v>
      </c>
      <c r="G1637">
        <v>0</v>
      </c>
      <c r="H1637">
        <v>0</v>
      </c>
      <c r="I1637" t="s">
        <v>0</v>
      </c>
      <c r="J1637">
        <v>2133.33</v>
      </c>
      <c r="K1637">
        <v>6764.8</v>
      </c>
      <c r="L1637">
        <v>12321.6</v>
      </c>
      <c r="M1637">
        <v>24160</v>
      </c>
      <c r="N1637" t="s">
        <v>238</v>
      </c>
      <c r="O1637" t="s">
        <v>239</v>
      </c>
    </row>
    <row r="1638" spans="1:15" x14ac:dyDescent="0.3">
      <c r="A1638" t="str">
        <f t="shared" si="6"/>
        <v>MEDI0201A_HKD_36_1_0_hk_basic_16000_Outpatient</v>
      </c>
      <c r="B1638" t="s">
        <v>41</v>
      </c>
      <c r="C1638" t="s">
        <v>18</v>
      </c>
      <c r="E1638">
        <v>36</v>
      </c>
      <c r="F1638">
        <v>1</v>
      </c>
      <c r="G1638">
        <v>0</v>
      </c>
      <c r="H1638">
        <v>16000</v>
      </c>
      <c r="I1638" t="s">
        <v>0</v>
      </c>
      <c r="J1638">
        <v>1313.9</v>
      </c>
      <c r="K1638">
        <v>4166.3999999999996</v>
      </c>
      <c r="L1638">
        <v>7588.8</v>
      </c>
      <c r="M1638">
        <v>14880</v>
      </c>
      <c r="N1638" t="s">
        <v>238</v>
      </c>
      <c r="O1638" t="s">
        <v>239</v>
      </c>
    </row>
    <row r="1639" spans="1:15" x14ac:dyDescent="0.3">
      <c r="A1639" t="str">
        <f t="shared" si="6"/>
        <v>MEDI0201A_HKD_36_1_0_hk_basic_25000_Outpatient</v>
      </c>
      <c r="B1639" t="s">
        <v>41</v>
      </c>
      <c r="C1639" t="s">
        <v>18</v>
      </c>
      <c r="E1639">
        <v>36</v>
      </c>
      <c r="F1639">
        <v>1</v>
      </c>
      <c r="G1639">
        <v>0</v>
      </c>
      <c r="H1639">
        <v>25000</v>
      </c>
      <c r="I1639" t="s">
        <v>0</v>
      </c>
      <c r="J1639">
        <v>1186.75</v>
      </c>
      <c r="K1639">
        <v>3763.2</v>
      </c>
      <c r="L1639">
        <v>6854.4</v>
      </c>
      <c r="M1639">
        <v>13440</v>
      </c>
      <c r="N1639" t="s">
        <v>238</v>
      </c>
      <c r="O1639" t="s">
        <v>239</v>
      </c>
    </row>
    <row r="1640" spans="1:15" x14ac:dyDescent="0.3">
      <c r="A1640" t="str">
        <f t="shared" si="6"/>
        <v>MEDI0201A_HKD_36_0_1_hk_basic_0_Outpatient</v>
      </c>
      <c r="B1640" t="s">
        <v>41</v>
      </c>
      <c r="C1640" t="s">
        <v>18</v>
      </c>
      <c r="E1640">
        <v>36</v>
      </c>
      <c r="F1640">
        <v>0</v>
      </c>
      <c r="G1640">
        <v>1</v>
      </c>
      <c r="H1640">
        <v>0</v>
      </c>
      <c r="I1640" t="s">
        <v>0</v>
      </c>
      <c r="J1640">
        <v>2133.33</v>
      </c>
      <c r="K1640">
        <v>6764.8</v>
      </c>
      <c r="L1640">
        <v>12321.6</v>
      </c>
      <c r="M1640">
        <v>24160</v>
      </c>
      <c r="N1640" t="s">
        <v>238</v>
      </c>
      <c r="O1640" t="s">
        <v>239</v>
      </c>
    </row>
    <row r="1641" spans="1:15" x14ac:dyDescent="0.3">
      <c r="A1641" t="str">
        <f t="shared" si="6"/>
        <v>MEDI0201A_HKD_36_0_1_hk_basic_16000_Outpatient</v>
      </c>
      <c r="B1641" t="s">
        <v>41</v>
      </c>
      <c r="C1641" t="s">
        <v>18</v>
      </c>
      <c r="E1641">
        <v>36</v>
      </c>
      <c r="F1641">
        <v>0</v>
      </c>
      <c r="G1641">
        <v>1</v>
      </c>
      <c r="H1641">
        <v>16000</v>
      </c>
      <c r="I1641" t="s">
        <v>0</v>
      </c>
      <c r="J1641">
        <v>1313.9</v>
      </c>
      <c r="K1641">
        <v>4166.3999999999996</v>
      </c>
      <c r="L1641">
        <v>7588.8</v>
      </c>
      <c r="M1641">
        <v>14880</v>
      </c>
      <c r="N1641" t="s">
        <v>238</v>
      </c>
      <c r="O1641" t="s">
        <v>239</v>
      </c>
    </row>
    <row r="1642" spans="1:15" x14ac:dyDescent="0.3">
      <c r="A1642" t="str">
        <f t="shared" si="6"/>
        <v>MEDI0201A_HKD_36_0_1_hk_basic_25000_Outpatient</v>
      </c>
      <c r="B1642" t="s">
        <v>41</v>
      </c>
      <c r="C1642" t="s">
        <v>18</v>
      </c>
      <c r="E1642">
        <v>36</v>
      </c>
      <c r="F1642">
        <v>0</v>
      </c>
      <c r="G1642">
        <v>1</v>
      </c>
      <c r="H1642">
        <v>25000</v>
      </c>
      <c r="I1642" t="s">
        <v>0</v>
      </c>
      <c r="J1642">
        <v>1186.75</v>
      </c>
      <c r="K1642">
        <v>3763.2</v>
      </c>
      <c r="L1642">
        <v>6854.4</v>
      </c>
      <c r="M1642">
        <v>13440</v>
      </c>
      <c r="N1642" t="s">
        <v>238</v>
      </c>
      <c r="O1642" t="s">
        <v>239</v>
      </c>
    </row>
    <row r="1643" spans="1:15" x14ac:dyDescent="0.3">
      <c r="A1643" t="str">
        <f t="shared" si="6"/>
        <v>MEDI0201A_HKD_36_0_0_hk_basic_0_Outpatient</v>
      </c>
      <c r="B1643" t="s">
        <v>41</v>
      </c>
      <c r="C1643" t="s">
        <v>18</v>
      </c>
      <c r="E1643">
        <v>36</v>
      </c>
      <c r="F1643">
        <v>0</v>
      </c>
      <c r="G1643">
        <v>0</v>
      </c>
      <c r="H1643">
        <v>0</v>
      </c>
      <c r="I1643" t="s">
        <v>0</v>
      </c>
      <c r="J1643">
        <v>2133.33</v>
      </c>
      <c r="K1643">
        <v>6764.8</v>
      </c>
      <c r="L1643">
        <v>12321.6</v>
      </c>
      <c r="M1643">
        <v>24160</v>
      </c>
      <c r="N1643" t="s">
        <v>238</v>
      </c>
      <c r="O1643" t="s">
        <v>239</v>
      </c>
    </row>
    <row r="1644" spans="1:15" x14ac:dyDescent="0.3">
      <c r="A1644" t="str">
        <f t="shared" si="6"/>
        <v>MEDI0201A_HKD_36_0_0_hk_basic_16000_Outpatient</v>
      </c>
      <c r="B1644" t="s">
        <v>41</v>
      </c>
      <c r="C1644" t="s">
        <v>18</v>
      </c>
      <c r="E1644">
        <v>36</v>
      </c>
      <c r="F1644">
        <v>0</v>
      </c>
      <c r="G1644">
        <v>0</v>
      </c>
      <c r="H1644">
        <v>16000</v>
      </c>
      <c r="I1644" t="s">
        <v>0</v>
      </c>
      <c r="J1644">
        <v>1313.9</v>
      </c>
      <c r="K1644">
        <v>4166.3999999999996</v>
      </c>
      <c r="L1644">
        <v>7588.8</v>
      </c>
      <c r="M1644">
        <v>14880</v>
      </c>
      <c r="N1644" t="s">
        <v>238</v>
      </c>
      <c r="O1644" t="s">
        <v>239</v>
      </c>
    </row>
    <row r="1645" spans="1:15" x14ac:dyDescent="0.3">
      <c r="A1645" t="str">
        <f t="shared" si="6"/>
        <v>MEDI0201A_HKD_36_0_0_hk_basic_25000_Outpatient</v>
      </c>
      <c r="B1645" t="s">
        <v>41</v>
      </c>
      <c r="C1645" t="s">
        <v>18</v>
      </c>
      <c r="E1645">
        <v>36</v>
      </c>
      <c r="F1645">
        <v>0</v>
      </c>
      <c r="G1645">
        <v>0</v>
      </c>
      <c r="H1645">
        <v>25000</v>
      </c>
      <c r="I1645" t="s">
        <v>0</v>
      </c>
      <c r="J1645">
        <v>1186.75</v>
      </c>
      <c r="K1645">
        <v>3763.2</v>
      </c>
      <c r="L1645">
        <v>6854.4</v>
      </c>
      <c r="M1645">
        <v>13440</v>
      </c>
      <c r="N1645" t="s">
        <v>238</v>
      </c>
      <c r="O1645" t="s">
        <v>239</v>
      </c>
    </row>
    <row r="1646" spans="1:15" x14ac:dyDescent="0.3">
      <c r="A1646" t="str">
        <f t="shared" si="6"/>
        <v>MEDI0201A_HKD_37_1_1_hk_basic_0_Outpatient</v>
      </c>
      <c r="B1646" t="s">
        <v>41</v>
      </c>
      <c r="C1646" t="s">
        <v>18</v>
      </c>
      <c r="E1646">
        <v>37</v>
      </c>
      <c r="F1646">
        <v>1</v>
      </c>
      <c r="G1646">
        <v>1</v>
      </c>
      <c r="H1646">
        <v>0</v>
      </c>
      <c r="I1646" t="s">
        <v>0</v>
      </c>
      <c r="J1646">
        <v>2203.9699999999998</v>
      </c>
      <c r="K1646">
        <v>6988.8</v>
      </c>
      <c r="L1646">
        <v>12729.6</v>
      </c>
      <c r="M1646">
        <v>24960</v>
      </c>
      <c r="N1646" t="s">
        <v>238</v>
      </c>
      <c r="O1646" t="s">
        <v>239</v>
      </c>
    </row>
    <row r="1647" spans="1:15" x14ac:dyDescent="0.3">
      <c r="A1647" t="str">
        <f t="shared" si="6"/>
        <v>MEDI0201A_HKD_37_1_1_hk_basic_16000_Outpatient</v>
      </c>
      <c r="B1647" t="s">
        <v>41</v>
      </c>
      <c r="C1647" t="s">
        <v>18</v>
      </c>
      <c r="E1647">
        <v>37</v>
      </c>
      <c r="F1647">
        <v>1</v>
      </c>
      <c r="G1647">
        <v>1</v>
      </c>
      <c r="H1647">
        <v>16000</v>
      </c>
      <c r="I1647" t="s">
        <v>0</v>
      </c>
      <c r="J1647">
        <v>1398.67</v>
      </c>
      <c r="K1647">
        <v>4435.2</v>
      </c>
      <c r="L1647">
        <v>8078.4</v>
      </c>
      <c r="M1647">
        <v>15840</v>
      </c>
      <c r="N1647" t="s">
        <v>238</v>
      </c>
      <c r="O1647" t="s">
        <v>239</v>
      </c>
    </row>
    <row r="1648" spans="1:15" x14ac:dyDescent="0.3">
      <c r="A1648" t="str">
        <f t="shared" si="6"/>
        <v>MEDI0201A_HKD_37_1_1_hk_basic_25000_Outpatient</v>
      </c>
      <c r="B1648" t="s">
        <v>41</v>
      </c>
      <c r="C1648" t="s">
        <v>18</v>
      </c>
      <c r="E1648">
        <v>37</v>
      </c>
      <c r="F1648">
        <v>1</v>
      </c>
      <c r="G1648">
        <v>1</v>
      </c>
      <c r="H1648">
        <v>25000</v>
      </c>
      <c r="I1648" t="s">
        <v>0</v>
      </c>
      <c r="J1648">
        <v>1257.3900000000001</v>
      </c>
      <c r="K1648">
        <v>3987.2</v>
      </c>
      <c r="L1648">
        <v>7262.4</v>
      </c>
      <c r="M1648">
        <v>14240</v>
      </c>
      <c r="N1648" t="s">
        <v>238</v>
      </c>
      <c r="O1648" t="s">
        <v>239</v>
      </c>
    </row>
    <row r="1649" spans="1:15" x14ac:dyDescent="0.3">
      <c r="A1649" t="str">
        <f t="shared" si="6"/>
        <v>MEDI0201A_HKD_37_1_0_hk_basic_0_Outpatient</v>
      </c>
      <c r="B1649" t="s">
        <v>41</v>
      </c>
      <c r="C1649" t="s">
        <v>18</v>
      </c>
      <c r="E1649">
        <v>37</v>
      </c>
      <c r="F1649">
        <v>1</v>
      </c>
      <c r="G1649">
        <v>0</v>
      </c>
      <c r="H1649">
        <v>0</v>
      </c>
      <c r="I1649" t="s">
        <v>0</v>
      </c>
      <c r="J1649">
        <v>2203.9699999999998</v>
      </c>
      <c r="K1649">
        <v>6988.8</v>
      </c>
      <c r="L1649">
        <v>12729.6</v>
      </c>
      <c r="M1649">
        <v>24960</v>
      </c>
      <c r="N1649" t="s">
        <v>238</v>
      </c>
      <c r="O1649" t="s">
        <v>239</v>
      </c>
    </row>
    <row r="1650" spans="1:15" x14ac:dyDescent="0.3">
      <c r="A1650" t="str">
        <f t="shared" si="6"/>
        <v>MEDI0201A_HKD_37_1_0_hk_basic_16000_Outpatient</v>
      </c>
      <c r="B1650" t="s">
        <v>41</v>
      </c>
      <c r="C1650" t="s">
        <v>18</v>
      </c>
      <c r="E1650">
        <v>37</v>
      </c>
      <c r="F1650">
        <v>1</v>
      </c>
      <c r="G1650">
        <v>0</v>
      </c>
      <c r="H1650">
        <v>16000</v>
      </c>
      <c r="I1650" t="s">
        <v>0</v>
      </c>
      <c r="J1650">
        <v>1398.67</v>
      </c>
      <c r="K1650">
        <v>4435.2</v>
      </c>
      <c r="L1650">
        <v>8078.4</v>
      </c>
      <c r="M1650">
        <v>15840</v>
      </c>
      <c r="N1650" t="s">
        <v>238</v>
      </c>
      <c r="O1650" t="s">
        <v>239</v>
      </c>
    </row>
    <row r="1651" spans="1:15" x14ac:dyDescent="0.3">
      <c r="A1651" t="str">
        <f t="shared" si="6"/>
        <v>MEDI0201A_HKD_37_1_0_hk_basic_25000_Outpatient</v>
      </c>
      <c r="B1651" t="s">
        <v>41</v>
      </c>
      <c r="C1651" t="s">
        <v>18</v>
      </c>
      <c r="E1651">
        <v>37</v>
      </c>
      <c r="F1651">
        <v>1</v>
      </c>
      <c r="G1651">
        <v>0</v>
      </c>
      <c r="H1651">
        <v>25000</v>
      </c>
      <c r="I1651" t="s">
        <v>0</v>
      </c>
      <c r="J1651">
        <v>1257.3900000000001</v>
      </c>
      <c r="K1651">
        <v>3987.2</v>
      </c>
      <c r="L1651">
        <v>7262.4</v>
      </c>
      <c r="M1651">
        <v>14240</v>
      </c>
      <c r="N1651" t="s">
        <v>238</v>
      </c>
      <c r="O1651" t="s">
        <v>239</v>
      </c>
    </row>
    <row r="1652" spans="1:15" x14ac:dyDescent="0.3">
      <c r="A1652" t="str">
        <f t="shared" si="6"/>
        <v>MEDI0201A_HKD_37_0_1_hk_basic_0_Outpatient</v>
      </c>
      <c r="B1652" t="s">
        <v>41</v>
      </c>
      <c r="C1652" t="s">
        <v>18</v>
      </c>
      <c r="E1652">
        <v>37</v>
      </c>
      <c r="F1652">
        <v>0</v>
      </c>
      <c r="G1652">
        <v>1</v>
      </c>
      <c r="H1652">
        <v>0</v>
      </c>
      <c r="I1652" t="s">
        <v>0</v>
      </c>
      <c r="J1652">
        <v>2203.9699999999998</v>
      </c>
      <c r="K1652">
        <v>6988.8</v>
      </c>
      <c r="L1652">
        <v>12729.6</v>
      </c>
      <c r="M1652">
        <v>24960</v>
      </c>
      <c r="N1652" t="s">
        <v>238</v>
      </c>
      <c r="O1652" t="s">
        <v>239</v>
      </c>
    </row>
    <row r="1653" spans="1:15" x14ac:dyDescent="0.3">
      <c r="A1653" t="str">
        <f t="shared" si="6"/>
        <v>MEDI0201A_HKD_37_0_1_hk_basic_16000_Outpatient</v>
      </c>
      <c r="B1653" t="s">
        <v>41</v>
      </c>
      <c r="C1653" t="s">
        <v>18</v>
      </c>
      <c r="E1653">
        <v>37</v>
      </c>
      <c r="F1653">
        <v>0</v>
      </c>
      <c r="G1653">
        <v>1</v>
      </c>
      <c r="H1653">
        <v>16000</v>
      </c>
      <c r="I1653" t="s">
        <v>0</v>
      </c>
      <c r="J1653">
        <v>1398.67</v>
      </c>
      <c r="K1653">
        <v>4435.2</v>
      </c>
      <c r="L1653">
        <v>8078.4</v>
      </c>
      <c r="M1653">
        <v>15840</v>
      </c>
      <c r="N1653" t="s">
        <v>238</v>
      </c>
      <c r="O1653" t="s">
        <v>239</v>
      </c>
    </row>
    <row r="1654" spans="1:15" x14ac:dyDescent="0.3">
      <c r="A1654" t="str">
        <f t="shared" si="6"/>
        <v>MEDI0201A_HKD_37_0_1_hk_basic_25000_Outpatient</v>
      </c>
      <c r="B1654" t="s">
        <v>41</v>
      </c>
      <c r="C1654" t="s">
        <v>18</v>
      </c>
      <c r="E1654">
        <v>37</v>
      </c>
      <c r="F1654">
        <v>0</v>
      </c>
      <c r="G1654">
        <v>1</v>
      </c>
      <c r="H1654">
        <v>25000</v>
      </c>
      <c r="I1654" t="s">
        <v>0</v>
      </c>
      <c r="J1654">
        <v>1257.3900000000001</v>
      </c>
      <c r="K1654">
        <v>3987.2</v>
      </c>
      <c r="L1654">
        <v>7262.4</v>
      </c>
      <c r="M1654">
        <v>14240</v>
      </c>
      <c r="N1654" t="s">
        <v>238</v>
      </c>
      <c r="O1654" t="s">
        <v>239</v>
      </c>
    </row>
    <row r="1655" spans="1:15" x14ac:dyDescent="0.3">
      <c r="A1655" t="str">
        <f t="shared" si="6"/>
        <v>MEDI0201A_HKD_37_0_0_hk_basic_0_Outpatient</v>
      </c>
      <c r="B1655" t="s">
        <v>41</v>
      </c>
      <c r="C1655" t="s">
        <v>18</v>
      </c>
      <c r="E1655">
        <v>37</v>
      </c>
      <c r="F1655">
        <v>0</v>
      </c>
      <c r="G1655">
        <v>0</v>
      </c>
      <c r="H1655">
        <v>0</v>
      </c>
      <c r="I1655" t="s">
        <v>0</v>
      </c>
      <c r="J1655">
        <v>2203.9699999999998</v>
      </c>
      <c r="K1655">
        <v>6988.8</v>
      </c>
      <c r="L1655">
        <v>12729.6</v>
      </c>
      <c r="M1655">
        <v>24960</v>
      </c>
      <c r="N1655" t="s">
        <v>238</v>
      </c>
      <c r="O1655" t="s">
        <v>239</v>
      </c>
    </row>
    <row r="1656" spans="1:15" x14ac:dyDescent="0.3">
      <c r="A1656" t="str">
        <f t="shared" si="6"/>
        <v>MEDI0201A_HKD_37_0_0_hk_basic_16000_Outpatient</v>
      </c>
      <c r="B1656" t="s">
        <v>41</v>
      </c>
      <c r="C1656" t="s">
        <v>18</v>
      </c>
      <c r="E1656">
        <v>37</v>
      </c>
      <c r="F1656">
        <v>0</v>
      </c>
      <c r="G1656">
        <v>0</v>
      </c>
      <c r="H1656">
        <v>16000</v>
      </c>
      <c r="I1656" t="s">
        <v>0</v>
      </c>
      <c r="J1656">
        <v>1398.67</v>
      </c>
      <c r="K1656">
        <v>4435.2</v>
      </c>
      <c r="L1656">
        <v>8078.4</v>
      </c>
      <c r="M1656">
        <v>15840</v>
      </c>
      <c r="N1656" t="s">
        <v>238</v>
      </c>
      <c r="O1656" t="s">
        <v>239</v>
      </c>
    </row>
    <row r="1657" spans="1:15" x14ac:dyDescent="0.3">
      <c r="A1657" t="str">
        <f t="shared" si="6"/>
        <v>MEDI0201A_HKD_37_0_0_hk_basic_25000_Outpatient</v>
      </c>
      <c r="B1657" t="s">
        <v>41</v>
      </c>
      <c r="C1657" t="s">
        <v>18</v>
      </c>
      <c r="E1657">
        <v>37</v>
      </c>
      <c r="F1657">
        <v>0</v>
      </c>
      <c r="G1657">
        <v>0</v>
      </c>
      <c r="H1657">
        <v>25000</v>
      </c>
      <c r="I1657" t="s">
        <v>0</v>
      </c>
      <c r="J1657">
        <v>1257.3900000000001</v>
      </c>
      <c r="K1657">
        <v>3987.2</v>
      </c>
      <c r="L1657">
        <v>7262.4</v>
      </c>
      <c r="M1657">
        <v>14240</v>
      </c>
      <c r="N1657" t="s">
        <v>238</v>
      </c>
      <c r="O1657" t="s">
        <v>239</v>
      </c>
    </row>
    <row r="1658" spans="1:15" x14ac:dyDescent="0.3">
      <c r="A1658" t="str">
        <f t="shared" si="6"/>
        <v>MEDI0201A_HKD_38_1_1_hk_basic_0_Outpatient</v>
      </c>
      <c r="B1658" t="s">
        <v>41</v>
      </c>
      <c r="C1658" t="s">
        <v>18</v>
      </c>
      <c r="E1658">
        <v>38</v>
      </c>
      <c r="F1658">
        <v>1</v>
      </c>
      <c r="G1658">
        <v>1</v>
      </c>
      <c r="H1658">
        <v>0</v>
      </c>
      <c r="I1658" t="s">
        <v>0</v>
      </c>
      <c r="J1658">
        <v>2246.35</v>
      </c>
      <c r="K1658">
        <v>7123.2</v>
      </c>
      <c r="L1658">
        <v>12974.4</v>
      </c>
      <c r="M1658">
        <v>25440</v>
      </c>
      <c r="N1658" t="s">
        <v>238</v>
      </c>
      <c r="O1658" t="s">
        <v>239</v>
      </c>
    </row>
    <row r="1659" spans="1:15" x14ac:dyDescent="0.3">
      <c r="A1659" t="str">
        <f t="shared" si="6"/>
        <v>MEDI0201A_HKD_38_1_1_hk_basic_16000_Outpatient</v>
      </c>
      <c r="B1659" t="s">
        <v>41</v>
      </c>
      <c r="C1659" t="s">
        <v>18</v>
      </c>
      <c r="E1659">
        <v>38</v>
      </c>
      <c r="F1659">
        <v>1</v>
      </c>
      <c r="G1659">
        <v>1</v>
      </c>
      <c r="H1659">
        <v>16000</v>
      </c>
      <c r="I1659" t="s">
        <v>0</v>
      </c>
      <c r="J1659">
        <v>1398.67</v>
      </c>
      <c r="K1659">
        <v>4435.2</v>
      </c>
      <c r="L1659">
        <v>8078.4</v>
      </c>
      <c r="M1659">
        <v>15840</v>
      </c>
      <c r="N1659" t="s">
        <v>238</v>
      </c>
      <c r="O1659" t="s">
        <v>239</v>
      </c>
    </row>
    <row r="1660" spans="1:15" x14ac:dyDescent="0.3">
      <c r="A1660" t="str">
        <f t="shared" si="6"/>
        <v>MEDI0201A_HKD_38_1_1_hk_basic_25000_Outpatient</v>
      </c>
      <c r="B1660" t="s">
        <v>41</v>
      </c>
      <c r="C1660" t="s">
        <v>18</v>
      </c>
      <c r="E1660">
        <v>38</v>
      </c>
      <c r="F1660">
        <v>1</v>
      </c>
      <c r="G1660">
        <v>1</v>
      </c>
      <c r="H1660">
        <v>25000</v>
      </c>
      <c r="I1660" t="s">
        <v>0</v>
      </c>
      <c r="J1660">
        <v>1257.3900000000001</v>
      </c>
      <c r="K1660">
        <v>3987.2</v>
      </c>
      <c r="L1660">
        <v>7262.4</v>
      </c>
      <c r="M1660">
        <v>14240</v>
      </c>
      <c r="N1660" t="s">
        <v>238</v>
      </c>
      <c r="O1660" t="s">
        <v>239</v>
      </c>
    </row>
    <row r="1661" spans="1:15" x14ac:dyDescent="0.3">
      <c r="A1661" t="str">
        <f t="shared" si="6"/>
        <v>MEDI0201A_HKD_38_1_0_hk_basic_0_Outpatient</v>
      </c>
      <c r="B1661" t="s">
        <v>41</v>
      </c>
      <c r="C1661" t="s">
        <v>18</v>
      </c>
      <c r="E1661">
        <v>38</v>
      </c>
      <c r="F1661">
        <v>1</v>
      </c>
      <c r="G1661">
        <v>0</v>
      </c>
      <c r="H1661">
        <v>0</v>
      </c>
      <c r="I1661" t="s">
        <v>0</v>
      </c>
      <c r="J1661">
        <v>2246.35</v>
      </c>
      <c r="K1661">
        <v>7123.2</v>
      </c>
      <c r="L1661">
        <v>12974.4</v>
      </c>
      <c r="M1661">
        <v>25440</v>
      </c>
      <c r="N1661" t="s">
        <v>238</v>
      </c>
      <c r="O1661" t="s">
        <v>239</v>
      </c>
    </row>
    <row r="1662" spans="1:15" x14ac:dyDescent="0.3">
      <c r="A1662" t="str">
        <f t="shared" si="6"/>
        <v>MEDI0201A_HKD_38_1_0_hk_basic_16000_Outpatient</v>
      </c>
      <c r="B1662" t="s">
        <v>41</v>
      </c>
      <c r="C1662" t="s">
        <v>18</v>
      </c>
      <c r="E1662">
        <v>38</v>
      </c>
      <c r="F1662">
        <v>1</v>
      </c>
      <c r="G1662">
        <v>0</v>
      </c>
      <c r="H1662">
        <v>16000</v>
      </c>
      <c r="I1662" t="s">
        <v>0</v>
      </c>
      <c r="J1662">
        <v>1398.67</v>
      </c>
      <c r="K1662">
        <v>4435.2</v>
      </c>
      <c r="L1662">
        <v>8078.4</v>
      </c>
      <c r="M1662">
        <v>15840</v>
      </c>
      <c r="N1662" t="s">
        <v>238</v>
      </c>
      <c r="O1662" t="s">
        <v>239</v>
      </c>
    </row>
    <row r="1663" spans="1:15" x14ac:dyDescent="0.3">
      <c r="A1663" t="str">
        <f t="shared" si="6"/>
        <v>MEDI0201A_HKD_38_1_0_hk_basic_25000_Outpatient</v>
      </c>
      <c r="B1663" t="s">
        <v>41</v>
      </c>
      <c r="C1663" t="s">
        <v>18</v>
      </c>
      <c r="E1663">
        <v>38</v>
      </c>
      <c r="F1663">
        <v>1</v>
      </c>
      <c r="G1663">
        <v>0</v>
      </c>
      <c r="H1663">
        <v>25000</v>
      </c>
      <c r="I1663" t="s">
        <v>0</v>
      </c>
      <c r="J1663">
        <v>1257.3900000000001</v>
      </c>
      <c r="K1663">
        <v>3987.2</v>
      </c>
      <c r="L1663">
        <v>7262.4</v>
      </c>
      <c r="M1663">
        <v>14240</v>
      </c>
      <c r="N1663" t="s">
        <v>238</v>
      </c>
      <c r="O1663" t="s">
        <v>239</v>
      </c>
    </row>
    <row r="1664" spans="1:15" x14ac:dyDescent="0.3">
      <c r="A1664" t="str">
        <f t="shared" si="6"/>
        <v>MEDI0201A_HKD_38_0_1_hk_basic_0_Outpatient</v>
      </c>
      <c r="B1664" t="s">
        <v>41</v>
      </c>
      <c r="C1664" t="s">
        <v>18</v>
      </c>
      <c r="E1664">
        <v>38</v>
      </c>
      <c r="F1664">
        <v>0</v>
      </c>
      <c r="G1664">
        <v>1</v>
      </c>
      <c r="H1664">
        <v>0</v>
      </c>
      <c r="I1664" t="s">
        <v>0</v>
      </c>
      <c r="J1664">
        <v>2246.35</v>
      </c>
      <c r="K1664">
        <v>7123.2</v>
      </c>
      <c r="L1664">
        <v>12974.4</v>
      </c>
      <c r="M1664">
        <v>25440</v>
      </c>
      <c r="N1664" t="s">
        <v>238</v>
      </c>
      <c r="O1664" t="s">
        <v>239</v>
      </c>
    </row>
    <row r="1665" spans="1:15" x14ac:dyDescent="0.3">
      <c r="A1665" t="str">
        <f t="shared" si="6"/>
        <v>MEDI0201A_HKD_38_0_1_hk_basic_16000_Outpatient</v>
      </c>
      <c r="B1665" t="s">
        <v>41</v>
      </c>
      <c r="C1665" t="s">
        <v>18</v>
      </c>
      <c r="E1665">
        <v>38</v>
      </c>
      <c r="F1665">
        <v>0</v>
      </c>
      <c r="G1665">
        <v>1</v>
      </c>
      <c r="H1665">
        <v>16000</v>
      </c>
      <c r="I1665" t="s">
        <v>0</v>
      </c>
      <c r="J1665">
        <v>1398.67</v>
      </c>
      <c r="K1665">
        <v>4435.2</v>
      </c>
      <c r="L1665">
        <v>8078.4</v>
      </c>
      <c r="M1665">
        <v>15840</v>
      </c>
      <c r="N1665" t="s">
        <v>238</v>
      </c>
      <c r="O1665" t="s">
        <v>239</v>
      </c>
    </row>
    <row r="1666" spans="1:15" x14ac:dyDescent="0.3">
      <c r="A1666" t="str">
        <f t="shared" si="6"/>
        <v>MEDI0201A_HKD_38_0_1_hk_basic_25000_Outpatient</v>
      </c>
      <c r="B1666" t="s">
        <v>41</v>
      </c>
      <c r="C1666" t="s">
        <v>18</v>
      </c>
      <c r="E1666">
        <v>38</v>
      </c>
      <c r="F1666">
        <v>0</v>
      </c>
      <c r="G1666">
        <v>1</v>
      </c>
      <c r="H1666">
        <v>25000</v>
      </c>
      <c r="I1666" t="s">
        <v>0</v>
      </c>
      <c r="J1666">
        <v>1257.3900000000001</v>
      </c>
      <c r="K1666">
        <v>3987.2</v>
      </c>
      <c r="L1666">
        <v>7262.4</v>
      </c>
      <c r="M1666">
        <v>14240</v>
      </c>
      <c r="N1666" t="s">
        <v>238</v>
      </c>
      <c r="O1666" t="s">
        <v>239</v>
      </c>
    </row>
    <row r="1667" spans="1:15" x14ac:dyDescent="0.3">
      <c r="A1667" t="str">
        <f t="shared" si="6"/>
        <v>MEDI0201A_HKD_38_0_0_hk_basic_0_Outpatient</v>
      </c>
      <c r="B1667" t="s">
        <v>41</v>
      </c>
      <c r="C1667" t="s">
        <v>18</v>
      </c>
      <c r="E1667">
        <v>38</v>
      </c>
      <c r="F1667">
        <v>0</v>
      </c>
      <c r="G1667">
        <v>0</v>
      </c>
      <c r="H1667">
        <v>0</v>
      </c>
      <c r="I1667" t="s">
        <v>0</v>
      </c>
      <c r="J1667">
        <v>2246.35</v>
      </c>
      <c r="K1667">
        <v>7123.2</v>
      </c>
      <c r="L1667">
        <v>12974.4</v>
      </c>
      <c r="M1667">
        <v>25440</v>
      </c>
      <c r="N1667" t="s">
        <v>238</v>
      </c>
      <c r="O1667" t="s">
        <v>239</v>
      </c>
    </row>
    <row r="1668" spans="1:15" x14ac:dyDescent="0.3">
      <c r="A1668" t="str">
        <f t="shared" si="6"/>
        <v>MEDI0201A_HKD_38_0_0_hk_basic_16000_Outpatient</v>
      </c>
      <c r="B1668" t="s">
        <v>41</v>
      </c>
      <c r="C1668" t="s">
        <v>18</v>
      </c>
      <c r="E1668">
        <v>38</v>
      </c>
      <c r="F1668">
        <v>0</v>
      </c>
      <c r="G1668">
        <v>0</v>
      </c>
      <c r="H1668">
        <v>16000</v>
      </c>
      <c r="I1668" t="s">
        <v>0</v>
      </c>
      <c r="J1668">
        <v>1398.67</v>
      </c>
      <c r="K1668">
        <v>4435.2</v>
      </c>
      <c r="L1668">
        <v>8078.4</v>
      </c>
      <c r="M1668">
        <v>15840</v>
      </c>
      <c r="N1668" t="s">
        <v>238</v>
      </c>
      <c r="O1668" t="s">
        <v>239</v>
      </c>
    </row>
    <row r="1669" spans="1:15" x14ac:dyDescent="0.3">
      <c r="A1669" t="str">
        <f t="shared" si="6"/>
        <v>MEDI0201A_HKD_38_0_0_hk_basic_25000_Outpatient</v>
      </c>
      <c r="B1669" t="s">
        <v>41</v>
      </c>
      <c r="C1669" t="s">
        <v>18</v>
      </c>
      <c r="E1669">
        <v>38</v>
      </c>
      <c r="F1669">
        <v>0</v>
      </c>
      <c r="G1669">
        <v>0</v>
      </c>
      <c r="H1669">
        <v>25000</v>
      </c>
      <c r="I1669" t="s">
        <v>0</v>
      </c>
      <c r="J1669">
        <v>1257.3900000000001</v>
      </c>
      <c r="K1669">
        <v>3987.2</v>
      </c>
      <c r="L1669">
        <v>7262.4</v>
      </c>
      <c r="M1669">
        <v>14240</v>
      </c>
      <c r="N1669" t="s">
        <v>238</v>
      </c>
      <c r="O1669" t="s">
        <v>239</v>
      </c>
    </row>
    <row r="1670" spans="1:15" x14ac:dyDescent="0.3">
      <c r="A1670" t="str">
        <f t="shared" si="6"/>
        <v>MEDI0201A_HKD_39_1_1_hk_basic_0_Outpatient</v>
      </c>
      <c r="B1670" t="s">
        <v>41</v>
      </c>
      <c r="C1670" t="s">
        <v>18</v>
      </c>
      <c r="E1670">
        <v>39</v>
      </c>
      <c r="F1670">
        <v>1</v>
      </c>
      <c r="G1670">
        <v>1</v>
      </c>
      <c r="H1670">
        <v>0</v>
      </c>
      <c r="I1670" t="s">
        <v>0</v>
      </c>
      <c r="J1670">
        <v>2274.61</v>
      </c>
      <c r="K1670">
        <v>7212.8</v>
      </c>
      <c r="L1670">
        <v>13137.6</v>
      </c>
      <c r="M1670">
        <v>25760</v>
      </c>
      <c r="N1670" t="s">
        <v>238</v>
      </c>
      <c r="O1670" t="s">
        <v>239</v>
      </c>
    </row>
    <row r="1671" spans="1:15" x14ac:dyDescent="0.3">
      <c r="A1671" t="str">
        <f t="shared" si="6"/>
        <v>MEDI0201A_HKD_39_1_1_hk_basic_16000_Outpatient</v>
      </c>
      <c r="B1671" t="s">
        <v>41</v>
      </c>
      <c r="C1671" t="s">
        <v>18</v>
      </c>
      <c r="E1671">
        <v>39</v>
      </c>
      <c r="F1671">
        <v>1</v>
      </c>
      <c r="G1671">
        <v>1</v>
      </c>
      <c r="H1671">
        <v>16000</v>
      </c>
      <c r="I1671" t="s">
        <v>0</v>
      </c>
      <c r="J1671">
        <v>1426.93</v>
      </c>
      <c r="K1671">
        <v>4524.8</v>
      </c>
      <c r="L1671">
        <v>8241.6</v>
      </c>
      <c r="M1671">
        <v>16160</v>
      </c>
      <c r="N1671" t="s">
        <v>238</v>
      </c>
      <c r="O1671" t="s">
        <v>239</v>
      </c>
    </row>
    <row r="1672" spans="1:15" x14ac:dyDescent="0.3">
      <c r="A1672" t="str">
        <f t="shared" si="6"/>
        <v>MEDI0201A_HKD_39_1_1_hk_basic_25000_Outpatient</v>
      </c>
      <c r="B1672" t="s">
        <v>41</v>
      </c>
      <c r="C1672" t="s">
        <v>18</v>
      </c>
      <c r="E1672">
        <v>39</v>
      </c>
      <c r="F1672">
        <v>1</v>
      </c>
      <c r="G1672">
        <v>1</v>
      </c>
      <c r="H1672">
        <v>25000</v>
      </c>
      <c r="I1672" t="s">
        <v>0</v>
      </c>
      <c r="J1672">
        <v>1285.6500000000001</v>
      </c>
      <c r="K1672">
        <v>4076.8</v>
      </c>
      <c r="L1672">
        <v>7425.6</v>
      </c>
      <c r="M1672">
        <v>14560</v>
      </c>
      <c r="N1672" t="s">
        <v>238</v>
      </c>
      <c r="O1672" t="s">
        <v>239</v>
      </c>
    </row>
    <row r="1673" spans="1:15" x14ac:dyDescent="0.3">
      <c r="A1673" t="str">
        <f t="shared" si="6"/>
        <v>MEDI0201A_HKD_39_1_0_hk_basic_0_Outpatient</v>
      </c>
      <c r="B1673" t="s">
        <v>41</v>
      </c>
      <c r="C1673" t="s">
        <v>18</v>
      </c>
      <c r="E1673">
        <v>39</v>
      </c>
      <c r="F1673">
        <v>1</v>
      </c>
      <c r="G1673">
        <v>0</v>
      </c>
      <c r="H1673">
        <v>0</v>
      </c>
      <c r="I1673" t="s">
        <v>0</v>
      </c>
      <c r="J1673">
        <v>2274.61</v>
      </c>
      <c r="K1673">
        <v>7212.8</v>
      </c>
      <c r="L1673">
        <v>13137.6</v>
      </c>
      <c r="M1673">
        <v>25760</v>
      </c>
      <c r="N1673" t="s">
        <v>238</v>
      </c>
      <c r="O1673" t="s">
        <v>239</v>
      </c>
    </row>
    <row r="1674" spans="1:15" x14ac:dyDescent="0.3">
      <c r="A1674" t="str">
        <f t="shared" si="6"/>
        <v>MEDI0201A_HKD_39_1_0_hk_basic_16000_Outpatient</v>
      </c>
      <c r="B1674" t="s">
        <v>41</v>
      </c>
      <c r="C1674" t="s">
        <v>18</v>
      </c>
      <c r="E1674">
        <v>39</v>
      </c>
      <c r="F1674">
        <v>1</v>
      </c>
      <c r="G1674">
        <v>0</v>
      </c>
      <c r="H1674">
        <v>16000</v>
      </c>
      <c r="I1674" t="s">
        <v>0</v>
      </c>
      <c r="J1674">
        <v>1426.93</v>
      </c>
      <c r="K1674">
        <v>4524.8</v>
      </c>
      <c r="L1674">
        <v>8241.6</v>
      </c>
      <c r="M1674">
        <v>16160</v>
      </c>
      <c r="N1674" t="s">
        <v>238</v>
      </c>
      <c r="O1674" t="s">
        <v>239</v>
      </c>
    </row>
    <row r="1675" spans="1:15" x14ac:dyDescent="0.3">
      <c r="A1675" t="str">
        <f t="shared" si="6"/>
        <v>MEDI0201A_HKD_39_1_0_hk_basic_25000_Outpatient</v>
      </c>
      <c r="B1675" t="s">
        <v>41</v>
      </c>
      <c r="C1675" t="s">
        <v>18</v>
      </c>
      <c r="E1675">
        <v>39</v>
      </c>
      <c r="F1675">
        <v>1</v>
      </c>
      <c r="G1675">
        <v>0</v>
      </c>
      <c r="H1675">
        <v>25000</v>
      </c>
      <c r="I1675" t="s">
        <v>0</v>
      </c>
      <c r="J1675">
        <v>1285.6500000000001</v>
      </c>
      <c r="K1675">
        <v>4076.8</v>
      </c>
      <c r="L1675">
        <v>7425.6</v>
      </c>
      <c r="M1675">
        <v>14560</v>
      </c>
      <c r="N1675" t="s">
        <v>238</v>
      </c>
      <c r="O1675" t="s">
        <v>239</v>
      </c>
    </row>
    <row r="1676" spans="1:15" x14ac:dyDescent="0.3">
      <c r="A1676" t="str">
        <f t="shared" si="6"/>
        <v>MEDI0201A_HKD_39_0_1_hk_basic_0_Outpatient</v>
      </c>
      <c r="B1676" t="s">
        <v>41</v>
      </c>
      <c r="C1676" t="s">
        <v>18</v>
      </c>
      <c r="E1676">
        <v>39</v>
      </c>
      <c r="F1676">
        <v>0</v>
      </c>
      <c r="G1676">
        <v>1</v>
      </c>
      <c r="H1676">
        <v>0</v>
      </c>
      <c r="I1676" t="s">
        <v>0</v>
      </c>
      <c r="J1676">
        <v>2274.61</v>
      </c>
      <c r="K1676">
        <v>7212.8</v>
      </c>
      <c r="L1676">
        <v>13137.6</v>
      </c>
      <c r="M1676">
        <v>25760</v>
      </c>
      <c r="N1676" t="s">
        <v>238</v>
      </c>
      <c r="O1676" t="s">
        <v>239</v>
      </c>
    </row>
    <row r="1677" spans="1:15" x14ac:dyDescent="0.3">
      <c r="A1677" t="str">
        <f t="shared" si="6"/>
        <v>MEDI0201A_HKD_39_0_1_hk_basic_16000_Outpatient</v>
      </c>
      <c r="B1677" t="s">
        <v>41</v>
      </c>
      <c r="C1677" t="s">
        <v>18</v>
      </c>
      <c r="E1677">
        <v>39</v>
      </c>
      <c r="F1677">
        <v>0</v>
      </c>
      <c r="G1677">
        <v>1</v>
      </c>
      <c r="H1677">
        <v>16000</v>
      </c>
      <c r="I1677" t="s">
        <v>0</v>
      </c>
      <c r="J1677">
        <v>1426.93</v>
      </c>
      <c r="K1677">
        <v>4524.8</v>
      </c>
      <c r="L1677">
        <v>8241.6</v>
      </c>
      <c r="M1677">
        <v>16160</v>
      </c>
      <c r="N1677" t="s">
        <v>238</v>
      </c>
      <c r="O1677" t="s">
        <v>239</v>
      </c>
    </row>
    <row r="1678" spans="1:15" x14ac:dyDescent="0.3">
      <c r="A1678" t="str">
        <f t="shared" si="6"/>
        <v>MEDI0201A_HKD_39_0_1_hk_basic_25000_Outpatient</v>
      </c>
      <c r="B1678" t="s">
        <v>41</v>
      </c>
      <c r="C1678" t="s">
        <v>18</v>
      </c>
      <c r="E1678">
        <v>39</v>
      </c>
      <c r="F1678">
        <v>0</v>
      </c>
      <c r="G1678">
        <v>1</v>
      </c>
      <c r="H1678">
        <v>25000</v>
      </c>
      <c r="I1678" t="s">
        <v>0</v>
      </c>
      <c r="J1678">
        <v>1285.6500000000001</v>
      </c>
      <c r="K1678">
        <v>4076.8</v>
      </c>
      <c r="L1678">
        <v>7425.6</v>
      </c>
      <c r="M1678">
        <v>14560</v>
      </c>
      <c r="N1678" t="s">
        <v>238</v>
      </c>
      <c r="O1678" t="s">
        <v>239</v>
      </c>
    </row>
    <row r="1679" spans="1:15" x14ac:dyDescent="0.3">
      <c r="A1679" t="str">
        <f t="shared" si="6"/>
        <v>MEDI0201A_HKD_39_0_0_hk_basic_0_Outpatient</v>
      </c>
      <c r="B1679" t="s">
        <v>41</v>
      </c>
      <c r="C1679" t="s">
        <v>18</v>
      </c>
      <c r="E1679">
        <v>39</v>
      </c>
      <c r="F1679">
        <v>0</v>
      </c>
      <c r="G1679">
        <v>0</v>
      </c>
      <c r="H1679">
        <v>0</v>
      </c>
      <c r="I1679" t="s">
        <v>0</v>
      </c>
      <c r="J1679">
        <v>2274.61</v>
      </c>
      <c r="K1679">
        <v>7212.8</v>
      </c>
      <c r="L1679">
        <v>13137.6</v>
      </c>
      <c r="M1679">
        <v>25760</v>
      </c>
      <c r="N1679" t="s">
        <v>238</v>
      </c>
      <c r="O1679" t="s">
        <v>239</v>
      </c>
    </row>
    <row r="1680" spans="1:15" x14ac:dyDescent="0.3">
      <c r="A1680" t="str">
        <f t="shared" si="6"/>
        <v>MEDI0201A_HKD_39_0_0_hk_basic_16000_Outpatient</v>
      </c>
      <c r="B1680" t="s">
        <v>41</v>
      </c>
      <c r="C1680" t="s">
        <v>18</v>
      </c>
      <c r="E1680">
        <v>39</v>
      </c>
      <c r="F1680">
        <v>0</v>
      </c>
      <c r="G1680">
        <v>0</v>
      </c>
      <c r="H1680">
        <v>16000</v>
      </c>
      <c r="I1680" t="s">
        <v>0</v>
      </c>
      <c r="J1680">
        <v>1426.93</v>
      </c>
      <c r="K1680">
        <v>4524.8</v>
      </c>
      <c r="L1680">
        <v>8241.6</v>
      </c>
      <c r="M1680">
        <v>16160</v>
      </c>
      <c r="N1680" t="s">
        <v>238</v>
      </c>
      <c r="O1680" t="s">
        <v>239</v>
      </c>
    </row>
    <row r="1681" spans="1:15" x14ac:dyDescent="0.3">
      <c r="A1681" t="str">
        <f t="shared" si="6"/>
        <v>MEDI0201A_HKD_39_0_0_hk_basic_25000_Outpatient</v>
      </c>
      <c r="B1681" t="s">
        <v>41</v>
      </c>
      <c r="C1681" t="s">
        <v>18</v>
      </c>
      <c r="E1681">
        <v>39</v>
      </c>
      <c r="F1681">
        <v>0</v>
      </c>
      <c r="G1681">
        <v>0</v>
      </c>
      <c r="H1681">
        <v>25000</v>
      </c>
      <c r="I1681" t="s">
        <v>0</v>
      </c>
      <c r="J1681">
        <v>1285.6500000000001</v>
      </c>
      <c r="K1681">
        <v>4076.8</v>
      </c>
      <c r="L1681">
        <v>7425.6</v>
      </c>
      <c r="M1681">
        <v>14560</v>
      </c>
      <c r="N1681" t="s">
        <v>238</v>
      </c>
      <c r="O1681" t="s">
        <v>239</v>
      </c>
    </row>
    <row r="1682" spans="1:15" x14ac:dyDescent="0.3">
      <c r="A1682" t="str">
        <f t="shared" si="6"/>
        <v>MEDI0201A_HKD_40_1_1_hk_basic_0_Outpatient</v>
      </c>
      <c r="B1682" t="s">
        <v>41</v>
      </c>
      <c r="C1682" t="s">
        <v>18</v>
      </c>
      <c r="E1682">
        <v>40</v>
      </c>
      <c r="F1682">
        <v>1</v>
      </c>
      <c r="G1682">
        <v>1</v>
      </c>
      <c r="H1682">
        <v>0</v>
      </c>
      <c r="I1682" t="s">
        <v>0</v>
      </c>
      <c r="J1682">
        <v>2387.63</v>
      </c>
      <c r="K1682">
        <v>7571.2</v>
      </c>
      <c r="L1682">
        <v>13790.4</v>
      </c>
      <c r="M1682">
        <v>27040</v>
      </c>
      <c r="N1682" t="s">
        <v>238</v>
      </c>
      <c r="O1682" t="s">
        <v>239</v>
      </c>
    </row>
    <row r="1683" spans="1:15" x14ac:dyDescent="0.3">
      <c r="A1683" t="str">
        <f t="shared" si="6"/>
        <v>MEDI0201A_HKD_40_1_1_hk_basic_16000_Outpatient</v>
      </c>
      <c r="B1683" t="s">
        <v>41</v>
      </c>
      <c r="C1683" t="s">
        <v>18</v>
      </c>
      <c r="E1683">
        <v>40</v>
      </c>
      <c r="F1683">
        <v>1</v>
      </c>
      <c r="G1683">
        <v>1</v>
      </c>
      <c r="H1683">
        <v>16000</v>
      </c>
      <c r="I1683" t="s">
        <v>0</v>
      </c>
      <c r="J1683">
        <v>1483.44</v>
      </c>
      <c r="K1683">
        <v>4704</v>
      </c>
      <c r="L1683">
        <v>8568</v>
      </c>
      <c r="M1683">
        <v>16800</v>
      </c>
      <c r="N1683" t="s">
        <v>238</v>
      </c>
      <c r="O1683" t="s">
        <v>239</v>
      </c>
    </row>
    <row r="1684" spans="1:15" x14ac:dyDescent="0.3">
      <c r="A1684" t="str">
        <f t="shared" si="6"/>
        <v>MEDI0201A_HKD_40_1_1_hk_basic_25000_Outpatient</v>
      </c>
      <c r="B1684" t="s">
        <v>41</v>
      </c>
      <c r="C1684" t="s">
        <v>18</v>
      </c>
      <c r="E1684">
        <v>40</v>
      </c>
      <c r="F1684">
        <v>1</v>
      </c>
      <c r="G1684">
        <v>1</v>
      </c>
      <c r="H1684">
        <v>25000</v>
      </c>
      <c r="I1684" t="s">
        <v>0</v>
      </c>
      <c r="J1684">
        <v>1328.03</v>
      </c>
      <c r="K1684">
        <v>4211.2</v>
      </c>
      <c r="L1684">
        <v>7670.4</v>
      </c>
      <c r="M1684">
        <v>15040</v>
      </c>
      <c r="N1684" t="s">
        <v>238</v>
      </c>
      <c r="O1684" t="s">
        <v>239</v>
      </c>
    </row>
    <row r="1685" spans="1:15" x14ac:dyDescent="0.3">
      <c r="A1685" t="str">
        <f t="shared" si="6"/>
        <v>MEDI0201A_HKD_40_1_0_hk_basic_0_Outpatient</v>
      </c>
      <c r="B1685" t="s">
        <v>41</v>
      </c>
      <c r="C1685" t="s">
        <v>18</v>
      </c>
      <c r="E1685">
        <v>40</v>
      </c>
      <c r="F1685">
        <v>1</v>
      </c>
      <c r="G1685">
        <v>0</v>
      </c>
      <c r="H1685">
        <v>0</v>
      </c>
      <c r="I1685" t="s">
        <v>0</v>
      </c>
      <c r="J1685">
        <v>2387.63</v>
      </c>
      <c r="K1685">
        <v>7571.2</v>
      </c>
      <c r="L1685">
        <v>13790.4</v>
      </c>
      <c r="M1685">
        <v>27040</v>
      </c>
      <c r="N1685" t="s">
        <v>238</v>
      </c>
      <c r="O1685" t="s">
        <v>239</v>
      </c>
    </row>
    <row r="1686" spans="1:15" x14ac:dyDescent="0.3">
      <c r="A1686" t="str">
        <f t="shared" si="6"/>
        <v>MEDI0201A_HKD_40_1_0_hk_basic_16000_Outpatient</v>
      </c>
      <c r="B1686" t="s">
        <v>41</v>
      </c>
      <c r="C1686" t="s">
        <v>18</v>
      </c>
      <c r="E1686">
        <v>40</v>
      </c>
      <c r="F1686">
        <v>1</v>
      </c>
      <c r="G1686">
        <v>0</v>
      </c>
      <c r="H1686">
        <v>16000</v>
      </c>
      <c r="I1686" t="s">
        <v>0</v>
      </c>
      <c r="J1686">
        <v>1483.44</v>
      </c>
      <c r="K1686">
        <v>4704</v>
      </c>
      <c r="L1686">
        <v>8568</v>
      </c>
      <c r="M1686">
        <v>16800</v>
      </c>
      <c r="N1686" t="s">
        <v>238</v>
      </c>
      <c r="O1686" t="s">
        <v>239</v>
      </c>
    </row>
    <row r="1687" spans="1:15" x14ac:dyDescent="0.3">
      <c r="A1687" t="str">
        <f t="shared" si="6"/>
        <v>MEDI0201A_HKD_40_1_0_hk_basic_25000_Outpatient</v>
      </c>
      <c r="B1687" t="s">
        <v>41</v>
      </c>
      <c r="C1687" t="s">
        <v>18</v>
      </c>
      <c r="E1687">
        <v>40</v>
      </c>
      <c r="F1687">
        <v>1</v>
      </c>
      <c r="G1687">
        <v>0</v>
      </c>
      <c r="H1687">
        <v>25000</v>
      </c>
      <c r="I1687" t="s">
        <v>0</v>
      </c>
      <c r="J1687">
        <v>1328.03</v>
      </c>
      <c r="K1687">
        <v>4211.2</v>
      </c>
      <c r="L1687">
        <v>7670.4</v>
      </c>
      <c r="M1687">
        <v>15040</v>
      </c>
      <c r="N1687" t="s">
        <v>238</v>
      </c>
      <c r="O1687" t="s">
        <v>239</v>
      </c>
    </row>
    <row r="1688" spans="1:15" x14ac:dyDescent="0.3">
      <c r="A1688" t="str">
        <f t="shared" si="6"/>
        <v>MEDI0201A_HKD_40_0_1_hk_basic_0_Outpatient</v>
      </c>
      <c r="B1688" t="s">
        <v>41</v>
      </c>
      <c r="C1688" t="s">
        <v>18</v>
      </c>
      <c r="E1688">
        <v>40</v>
      </c>
      <c r="F1688">
        <v>0</v>
      </c>
      <c r="G1688">
        <v>1</v>
      </c>
      <c r="H1688">
        <v>0</v>
      </c>
      <c r="I1688" t="s">
        <v>0</v>
      </c>
      <c r="J1688">
        <v>2387.63</v>
      </c>
      <c r="K1688">
        <v>7571.2</v>
      </c>
      <c r="L1688">
        <v>13790.4</v>
      </c>
      <c r="M1688">
        <v>27040</v>
      </c>
      <c r="N1688" t="s">
        <v>238</v>
      </c>
      <c r="O1688" t="s">
        <v>239</v>
      </c>
    </row>
    <row r="1689" spans="1:15" x14ac:dyDescent="0.3">
      <c r="A1689" t="str">
        <f t="shared" si="6"/>
        <v>MEDI0201A_HKD_40_0_1_hk_basic_16000_Outpatient</v>
      </c>
      <c r="B1689" t="s">
        <v>41</v>
      </c>
      <c r="C1689" t="s">
        <v>18</v>
      </c>
      <c r="E1689">
        <v>40</v>
      </c>
      <c r="F1689">
        <v>0</v>
      </c>
      <c r="G1689">
        <v>1</v>
      </c>
      <c r="H1689">
        <v>16000</v>
      </c>
      <c r="I1689" t="s">
        <v>0</v>
      </c>
      <c r="J1689">
        <v>1483.44</v>
      </c>
      <c r="K1689">
        <v>4704</v>
      </c>
      <c r="L1689">
        <v>8568</v>
      </c>
      <c r="M1689">
        <v>16800</v>
      </c>
      <c r="N1689" t="s">
        <v>238</v>
      </c>
      <c r="O1689" t="s">
        <v>239</v>
      </c>
    </row>
    <row r="1690" spans="1:15" x14ac:dyDescent="0.3">
      <c r="A1690" t="str">
        <f t="shared" si="6"/>
        <v>MEDI0201A_HKD_40_0_1_hk_basic_25000_Outpatient</v>
      </c>
      <c r="B1690" t="s">
        <v>41</v>
      </c>
      <c r="C1690" t="s">
        <v>18</v>
      </c>
      <c r="E1690">
        <v>40</v>
      </c>
      <c r="F1690">
        <v>0</v>
      </c>
      <c r="G1690">
        <v>1</v>
      </c>
      <c r="H1690">
        <v>25000</v>
      </c>
      <c r="I1690" t="s">
        <v>0</v>
      </c>
      <c r="J1690">
        <v>1328.03</v>
      </c>
      <c r="K1690">
        <v>4211.2</v>
      </c>
      <c r="L1690">
        <v>7670.4</v>
      </c>
      <c r="M1690">
        <v>15040</v>
      </c>
      <c r="N1690" t="s">
        <v>238</v>
      </c>
      <c r="O1690" t="s">
        <v>239</v>
      </c>
    </row>
    <row r="1691" spans="1:15" x14ac:dyDescent="0.3">
      <c r="A1691" t="str">
        <f t="shared" si="6"/>
        <v>MEDI0201A_HKD_40_0_0_hk_basic_0_Outpatient</v>
      </c>
      <c r="B1691" t="s">
        <v>41</v>
      </c>
      <c r="C1691" t="s">
        <v>18</v>
      </c>
      <c r="E1691">
        <v>40</v>
      </c>
      <c r="F1691">
        <v>0</v>
      </c>
      <c r="G1691">
        <v>0</v>
      </c>
      <c r="H1691">
        <v>0</v>
      </c>
      <c r="I1691" t="s">
        <v>0</v>
      </c>
      <c r="J1691">
        <v>2387.63</v>
      </c>
      <c r="K1691">
        <v>7571.2</v>
      </c>
      <c r="L1691">
        <v>13790.4</v>
      </c>
      <c r="M1691">
        <v>27040</v>
      </c>
      <c r="N1691" t="s">
        <v>238</v>
      </c>
      <c r="O1691" t="s">
        <v>239</v>
      </c>
    </row>
    <row r="1692" spans="1:15" x14ac:dyDescent="0.3">
      <c r="A1692" t="str">
        <f t="shared" si="6"/>
        <v>MEDI0201A_HKD_40_0_0_hk_basic_16000_Outpatient</v>
      </c>
      <c r="B1692" t="s">
        <v>41</v>
      </c>
      <c r="C1692" t="s">
        <v>18</v>
      </c>
      <c r="E1692">
        <v>40</v>
      </c>
      <c r="F1692">
        <v>0</v>
      </c>
      <c r="G1692">
        <v>0</v>
      </c>
      <c r="H1692">
        <v>16000</v>
      </c>
      <c r="I1692" t="s">
        <v>0</v>
      </c>
      <c r="J1692">
        <v>1483.44</v>
      </c>
      <c r="K1692">
        <v>4704</v>
      </c>
      <c r="L1692">
        <v>8568</v>
      </c>
      <c r="M1692">
        <v>16800</v>
      </c>
      <c r="N1692" t="s">
        <v>238</v>
      </c>
      <c r="O1692" t="s">
        <v>239</v>
      </c>
    </row>
    <row r="1693" spans="1:15" x14ac:dyDescent="0.3">
      <c r="A1693" t="str">
        <f t="shared" si="6"/>
        <v>MEDI0201A_HKD_40_0_0_hk_basic_25000_Outpatient</v>
      </c>
      <c r="B1693" t="s">
        <v>41</v>
      </c>
      <c r="C1693" t="s">
        <v>18</v>
      </c>
      <c r="E1693">
        <v>40</v>
      </c>
      <c r="F1693">
        <v>0</v>
      </c>
      <c r="G1693">
        <v>0</v>
      </c>
      <c r="H1693">
        <v>25000</v>
      </c>
      <c r="I1693" t="s">
        <v>0</v>
      </c>
      <c r="J1693">
        <v>1328.03</v>
      </c>
      <c r="K1693">
        <v>4211.2</v>
      </c>
      <c r="L1693">
        <v>7670.4</v>
      </c>
      <c r="M1693">
        <v>15040</v>
      </c>
      <c r="N1693" t="s">
        <v>238</v>
      </c>
      <c r="O1693" t="s">
        <v>239</v>
      </c>
    </row>
    <row r="1694" spans="1:15" x14ac:dyDescent="0.3">
      <c r="A1694" t="str">
        <f t="shared" si="6"/>
        <v>MEDI0201A_HKD_41_1_1_hk_basic_0_Outpatient</v>
      </c>
      <c r="B1694" t="s">
        <v>41</v>
      </c>
      <c r="C1694" t="s">
        <v>18</v>
      </c>
      <c r="E1694">
        <v>41</v>
      </c>
      <c r="F1694">
        <v>1</v>
      </c>
      <c r="G1694">
        <v>1</v>
      </c>
      <c r="H1694">
        <v>0</v>
      </c>
      <c r="I1694" t="s">
        <v>0</v>
      </c>
      <c r="J1694">
        <v>2528.91</v>
      </c>
      <c r="K1694">
        <v>8019.2</v>
      </c>
      <c r="L1694">
        <v>14606.4</v>
      </c>
      <c r="M1694">
        <v>28640</v>
      </c>
      <c r="N1694" t="s">
        <v>238</v>
      </c>
      <c r="O1694" t="s">
        <v>239</v>
      </c>
    </row>
    <row r="1695" spans="1:15" x14ac:dyDescent="0.3">
      <c r="A1695" t="str">
        <f t="shared" si="6"/>
        <v>MEDI0201A_HKD_41_1_1_hk_basic_16000_Outpatient</v>
      </c>
      <c r="B1695" t="s">
        <v>41</v>
      </c>
      <c r="C1695" t="s">
        <v>18</v>
      </c>
      <c r="E1695">
        <v>41</v>
      </c>
      <c r="F1695">
        <v>1</v>
      </c>
      <c r="G1695">
        <v>1</v>
      </c>
      <c r="H1695">
        <v>16000</v>
      </c>
      <c r="I1695" t="s">
        <v>0</v>
      </c>
      <c r="J1695">
        <v>1539.95</v>
      </c>
      <c r="K1695">
        <v>4883.2</v>
      </c>
      <c r="L1695">
        <v>8894.4</v>
      </c>
      <c r="M1695">
        <v>17440</v>
      </c>
      <c r="N1695" t="s">
        <v>238</v>
      </c>
      <c r="O1695" t="s">
        <v>239</v>
      </c>
    </row>
    <row r="1696" spans="1:15" x14ac:dyDescent="0.3">
      <c r="A1696" t="str">
        <f t="shared" si="6"/>
        <v>MEDI0201A_HKD_41_1_1_hk_basic_25000_Outpatient</v>
      </c>
      <c r="B1696" t="s">
        <v>41</v>
      </c>
      <c r="C1696" t="s">
        <v>18</v>
      </c>
      <c r="E1696">
        <v>41</v>
      </c>
      <c r="F1696">
        <v>1</v>
      </c>
      <c r="G1696">
        <v>1</v>
      </c>
      <c r="H1696">
        <v>25000</v>
      </c>
      <c r="I1696" t="s">
        <v>0</v>
      </c>
      <c r="J1696">
        <v>1398.67</v>
      </c>
      <c r="K1696">
        <v>4435.2</v>
      </c>
      <c r="L1696">
        <v>8078.4</v>
      </c>
      <c r="M1696">
        <v>15840</v>
      </c>
      <c r="N1696" t="s">
        <v>238</v>
      </c>
      <c r="O1696" t="s">
        <v>239</v>
      </c>
    </row>
    <row r="1697" spans="1:15" x14ac:dyDescent="0.3">
      <c r="A1697" t="str">
        <f t="shared" si="6"/>
        <v>MEDI0201A_HKD_41_1_0_hk_basic_0_Outpatient</v>
      </c>
      <c r="B1697" t="s">
        <v>41</v>
      </c>
      <c r="C1697" t="s">
        <v>18</v>
      </c>
      <c r="E1697">
        <v>41</v>
      </c>
      <c r="F1697">
        <v>1</v>
      </c>
      <c r="G1697">
        <v>0</v>
      </c>
      <c r="H1697">
        <v>0</v>
      </c>
      <c r="I1697" t="s">
        <v>0</v>
      </c>
      <c r="J1697">
        <v>2528.91</v>
      </c>
      <c r="K1697">
        <v>8019.2</v>
      </c>
      <c r="L1697">
        <v>14606.4</v>
      </c>
      <c r="M1697">
        <v>28640</v>
      </c>
      <c r="N1697" t="s">
        <v>238</v>
      </c>
      <c r="O1697" t="s">
        <v>239</v>
      </c>
    </row>
    <row r="1698" spans="1:15" x14ac:dyDescent="0.3">
      <c r="A1698" t="str">
        <f t="shared" si="6"/>
        <v>MEDI0201A_HKD_41_1_0_hk_basic_16000_Outpatient</v>
      </c>
      <c r="B1698" t="s">
        <v>41</v>
      </c>
      <c r="C1698" t="s">
        <v>18</v>
      </c>
      <c r="E1698">
        <v>41</v>
      </c>
      <c r="F1698">
        <v>1</v>
      </c>
      <c r="G1698">
        <v>0</v>
      </c>
      <c r="H1698">
        <v>16000</v>
      </c>
      <c r="I1698" t="s">
        <v>0</v>
      </c>
      <c r="J1698">
        <v>1539.95</v>
      </c>
      <c r="K1698">
        <v>4883.2</v>
      </c>
      <c r="L1698">
        <v>8894.4</v>
      </c>
      <c r="M1698">
        <v>17440</v>
      </c>
      <c r="N1698" t="s">
        <v>238</v>
      </c>
      <c r="O1698" t="s">
        <v>239</v>
      </c>
    </row>
    <row r="1699" spans="1:15" x14ac:dyDescent="0.3">
      <c r="A1699" t="str">
        <f t="shared" si="6"/>
        <v>MEDI0201A_HKD_41_1_0_hk_basic_25000_Outpatient</v>
      </c>
      <c r="B1699" t="s">
        <v>41</v>
      </c>
      <c r="C1699" t="s">
        <v>18</v>
      </c>
      <c r="E1699">
        <v>41</v>
      </c>
      <c r="F1699">
        <v>1</v>
      </c>
      <c r="G1699">
        <v>0</v>
      </c>
      <c r="H1699">
        <v>25000</v>
      </c>
      <c r="I1699" t="s">
        <v>0</v>
      </c>
      <c r="J1699">
        <v>1398.67</v>
      </c>
      <c r="K1699">
        <v>4435.2</v>
      </c>
      <c r="L1699">
        <v>8078.4</v>
      </c>
      <c r="M1699">
        <v>15840</v>
      </c>
      <c r="N1699" t="s">
        <v>238</v>
      </c>
      <c r="O1699" t="s">
        <v>239</v>
      </c>
    </row>
    <row r="1700" spans="1:15" x14ac:dyDescent="0.3">
      <c r="A1700" t="str">
        <f t="shared" si="6"/>
        <v>MEDI0201A_HKD_41_0_1_hk_basic_0_Outpatient</v>
      </c>
      <c r="B1700" t="s">
        <v>41</v>
      </c>
      <c r="C1700" t="s">
        <v>18</v>
      </c>
      <c r="E1700">
        <v>41</v>
      </c>
      <c r="F1700">
        <v>0</v>
      </c>
      <c r="G1700">
        <v>1</v>
      </c>
      <c r="H1700">
        <v>0</v>
      </c>
      <c r="I1700" t="s">
        <v>0</v>
      </c>
      <c r="J1700">
        <v>2528.91</v>
      </c>
      <c r="K1700">
        <v>8019.2</v>
      </c>
      <c r="L1700">
        <v>14606.4</v>
      </c>
      <c r="M1700">
        <v>28640</v>
      </c>
      <c r="N1700" t="s">
        <v>238</v>
      </c>
      <c r="O1700" t="s">
        <v>239</v>
      </c>
    </row>
    <row r="1701" spans="1:15" x14ac:dyDescent="0.3">
      <c r="A1701" t="str">
        <f t="shared" si="6"/>
        <v>MEDI0201A_HKD_41_0_1_hk_basic_16000_Outpatient</v>
      </c>
      <c r="B1701" t="s">
        <v>41</v>
      </c>
      <c r="C1701" t="s">
        <v>18</v>
      </c>
      <c r="E1701">
        <v>41</v>
      </c>
      <c r="F1701">
        <v>0</v>
      </c>
      <c r="G1701">
        <v>1</v>
      </c>
      <c r="H1701">
        <v>16000</v>
      </c>
      <c r="I1701" t="s">
        <v>0</v>
      </c>
      <c r="J1701">
        <v>1539.95</v>
      </c>
      <c r="K1701">
        <v>4883.2</v>
      </c>
      <c r="L1701">
        <v>8894.4</v>
      </c>
      <c r="M1701">
        <v>17440</v>
      </c>
      <c r="N1701" t="s">
        <v>238</v>
      </c>
      <c r="O1701" t="s">
        <v>239</v>
      </c>
    </row>
    <row r="1702" spans="1:15" x14ac:dyDescent="0.3">
      <c r="A1702" t="str">
        <f t="shared" si="6"/>
        <v>MEDI0201A_HKD_41_0_1_hk_basic_25000_Outpatient</v>
      </c>
      <c r="B1702" t="s">
        <v>41</v>
      </c>
      <c r="C1702" t="s">
        <v>18</v>
      </c>
      <c r="E1702">
        <v>41</v>
      </c>
      <c r="F1702">
        <v>0</v>
      </c>
      <c r="G1702">
        <v>1</v>
      </c>
      <c r="H1702">
        <v>25000</v>
      </c>
      <c r="I1702" t="s">
        <v>0</v>
      </c>
      <c r="J1702">
        <v>1398.67</v>
      </c>
      <c r="K1702">
        <v>4435.2</v>
      </c>
      <c r="L1702">
        <v>8078.4</v>
      </c>
      <c r="M1702">
        <v>15840</v>
      </c>
      <c r="N1702" t="s">
        <v>238</v>
      </c>
      <c r="O1702" t="s">
        <v>239</v>
      </c>
    </row>
    <row r="1703" spans="1:15" x14ac:dyDescent="0.3">
      <c r="A1703" t="str">
        <f t="shared" si="6"/>
        <v>MEDI0201A_HKD_41_0_0_hk_basic_0_Outpatient</v>
      </c>
      <c r="B1703" t="s">
        <v>41</v>
      </c>
      <c r="C1703" t="s">
        <v>18</v>
      </c>
      <c r="E1703">
        <v>41</v>
      </c>
      <c r="F1703">
        <v>0</v>
      </c>
      <c r="G1703">
        <v>0</v>
      </c>
      <c r="H1703">
        <v>0</v>
      </c>
      <c r="I1703" t="s">
        <v>0</v>
      </c>
      <c r="J1703">
        <v>2528.91</v>
      </c>
      <c r="K1703">
        <v>8019.2</v>
      </c>
      <c r="L1703">
        <v>14606.4</v>
      </c>
      <c r="M1703">
        <v>28640</v>
      </c>
      <c r="N1703" t="s">
        <v>238</v>
      </c>
      <c r="O1703" t="s">
        <v>239</v>
      </c>
    </row>
    <row r="1704" spans="1:15" x14ac:dyDescent="0.3">
      <c r="A1704" t="str">
        <f t="shared" si="6"/>
        <v>MEDI0201A_HKD_41_0_0_hk_basic_16000_Outpatient</v>
      </c>
      <c r="B1704" t="s">
        <v>41</v>
      </c>
      <c r="C1704" t="s">
        <v>18</v>
      </c>
      <c r="E1704">
        <v>41</v>
      </c>
      <c r="F1704">
        <v>0</v>
      </c>
      <c r="G1704">
        <v>0</v>
      </c>
      <c r="H1704">
        <v>16000</v>
      </c>
      <c r="I1704" t="s">
        <v>0</v>
      </c>
      <c r="J1704">
        <v>1539.95</v>
      </c>
      <c r="K1704">
        <v>4883.2</v>
      </c>
      <c r="L1704">
        <v>8894.4</v>
      </c>
      <c r="M1704">
        <v>17440</v>
      </c>
      <c r="N1704" t="s">
        <v>238</v>
      </c>
      <c r="O1704" t="s">
        <v>239</v>
      </c>
    </row>
    <row r="1705" spans="1:15" x14ac:dyDescent="0.3">
      <c r="A1705" t="str">
        <f t="shared" si="6"/>
        <v>MEDI0201A_HKD_41_0_0_hk_basic_25000_Outpatient</v>
      </c>
      <c r="B1705" t="s">
        <v>41</v>
      </c>
      <c r="C1705" t="s">
        <v>18</v>
      </c>
      <c r="E1705">
        <v>41</v>
      </c>
      <c r="F1705">
        <v>0</v>
      </c>
      <c r="G1705">
        <v>0</v>
      </c>
      <c r="H1705">
        <v>25000</v>
      </c>
      <c r="I1705" t="s">
        <v>0</v>
      </c>
      <c r="J1705">
        <v>1398.67</v>
      </c>
      <c r="K1705">
        <v>4435.2</v>
      </c>
      <c r="L1705">
        <v>8078.4</v>
      </c>
      <c r="M1705">
        <v>15840</v>
      </c>
      <c r="N1705" t="s">
        <v>238</v>
      </c>
      <c r="O1705" t="s">
        <v>239</v>
      </c>
    </row>
    <row r="1706" spans="1:15" x14ac:dyDescent="0.3">
      <c r="A1706" t="str">
        <f t="shared" si="6"/>
        <v>MEDI0201A_HKD_42_1_1_hk_basic_0_Outpatient</v>
      </c>
      <c r="B1706" t="s">
        <v>41</v>
      </c>
      <c r="C1706" t="s">
        <v>18</v>
      </c>
      <c r="E1706">
        <v>42</v>
      </c>
      <c r="F1706">
        <v>1</v>
      </c>
      <c r="G1706">
        <v>1</v>
      </c>
      <c r="H1706">
        <v>0</v>
      </c>
      <c r="I1706" t="s">
        <v>0</v>
      </c>
      <c r="J1706">
        <v>2684.32</v>
      </c>
      <c r="K1706">
        <v>8512</v>
      </c>
      <c r="L1706">
        <v>15504</v>
      </c>
      <c r="M1706">
        <v>30400</v>
      </c>
      <c r="N1706" t="s">
        <v>238</v>
      </c>
      <c r="O1706" t="s">
        <v>239</v>
      </c>
    </row>
    <row r="1707" spans="1:15" x14ac:dyDescent="0.3">
      <c r="A1707" t="str">
        <f t="shared" si="6"/>
        <v>MEDI0201A_HKD_42_1_1_hk_basic_16000_Outpatient</v>
      </c>
      <c r="B1707" t="s">
        <v>41</v>
      </c>
      <c r="C1707" t="s">
        <v>18</v>
      </c>
      <c r="E1707">
        <v>42</v>
      </c>
      <c r="F1707">
        <v>1</v>
      </c>
      <c r="G1707">
        <v>1</v>
      </c>
      <c r="H1707">
        <v>16000</v>
      </c>
      <c r="I1707" t="s">
        <v>0</v>
      </c>
      <c r="J1707">
        <v>1638.85</v>
      </c>
      <c r="K1707">
        <v>5196.8</v>
      </c>
      <c r="L1707">
        <v>9465.6</v>
      </c>
      <c r="M1707">
        <v>18560</v>
      </c>
      <c r="N1707" t="s">
        <v>238</v>
      </c>
      <c r="O1707" t="s">
        <v>239</v>
      </c>
    </row>
    <row r="1708" spans="1:15" x14ac:dyDescent="0.3">
      <c r="A1708" t="str">
        <f t="shared" si="6"/>
        <v>MEDI0201A_HKD_42_1_1_hk_basic_25000_Outpatient</v>
      </c>
      <c r="B1708" t="s">
        <v>41</v>
      </c>
      <c r="C1708" t="s">
        <v>18</v>
      </c>
      <c r="E1708">
        <v>42</v>
      </c>
      <c r="F1708">
        <v>1</v>
      </c>
      <c r="G1708">
        <v>1</v>
      </c>
      <c r="H1708">
        <v>25000</v>
      </c>
      <c r="I1708" t="s">
        <v>0</v>
      </c>
      <c r="J1708">
        <v>1483.44</v>
      </c>
      <c r="K1708">
        <v>4704</v>
      </c>
      <c r="L1708">
        <v>8568</v>
      </c>
      <c r="M1708">
        <v>16800</v>
      </c>
      <c r="N1708" t="s">
        <v>238</v>
      </c>
      <c r="O1708" t="s">
        <v>239</v>
      </c>
    </row>
    <row r="1709" spans="1:15" x14ac:dyDescent="0.3">
      <c r="A1709" t="str">
        <f t="shared" si="6"/>
        <v>MEDI0201A_HKD_42_1_0_hk_basic_0_Outpatient</v>
      </c>
      <c r="B1709" t="s">
        <v>41</v>
      </c>
      <c r="C1709" t="s">
        <v>18</v>
      </c>
      <c r="E1709">
        <v>42</v>
      </c>
      <c r="F1709">
        <v>1</v>
      </c>
      <c r="G1709">
        <v>0</v>
      </c>
      <c r="H1709">
        <v>0</v>
      </c>
      <c r="I1709" t="s">
        <v>0</v>
      </c>
      <c r="J1709">
        <v>2684.32</v>
      </c>
      <c r="K1709">
        <v>8512</v>
      </c>
      <c r="L1709">
        <v>15504</v>
      </c>
      <c r="M1709">
        <v>30400</v>
      </c>
      <c r="N1709" t="s">
        <v>238</v>
      </c>
      <c r="O1709" t="s">
        <v>239</v>
      </c>
    </row>
    <row r="1710" spans="1:15" x14ac:dyDescent="0.3">
      <c r="A1710" t="str">
        <f t="shared" si="6"/>
        <v>MEDI0201A_HKD_42_1_0_hk_basic_16000_Outpatient</v>
      </c>
      <c r="B1710" t="s">
        <v>41</v>
      </c>
      <c r="C1710" t="s">
        <v>18</v>
      </c>
      <c r="E1710">
        <v>42</v>
      </c>
      <c r="F1710">
        <v>1</v>
      </c>
      <c r="G1710">
        <v>0</v>
      </c>
      <c r="H1710">
        <v>16000</v>
      </c>
      <c r="I1710" t="s">
        <v>0</v>
      </c>
      <c r="J1710">
        <v>1638.85</v>
      </c>
      <c r="K1710">
        <v>5196.8</v>
      </c>
      <c r="L1710">
        <v>9465.6</v>
      </c>
      <c r="M1710">
        <v>18560</v>
      </c>
      <c r="N1710" t="s">
        <v>238</v>
      </c>
      <c r="O1710" t="s">
        <v>239</v>
      </c>
    </row>
    <row r="1711" spans="1:15" x14ac:dyDescent="0.3">
      <c r="A1711" t="str">
        <f t="shared" si="6"/>
        <v>MEDI0201A_HKD_42_1_0_hk_basic_25000_Outpatient</v>
      </c>
      <c r="B1711" t="s">
        <v>41</v>
      </c>
      <c r="C1711" t="s">
        <v>18</v>
      </c>
      <c r="E1711">
        <v>42</v>
      </c>
      <c r="F1711">
        <v>1</v>
      </c>
      <c r="G1711">
        <v>0</v>
      </c>
      <c r="H1711">
        <v>25000</v>
      </c>
      <c r="I1711" t="s">
        <v>0</v>
      </c>
      <c r="J1711">
        <v>1483.44</v>
      </c>
      <c r="K1711">
        <v>4704</v>
      </c>
      <c r="L1711">
        <v>8568</v>
      </c>
      <c r="M1711">
        <v>16800</v>
      </c>
      <c r="N1711" t="s">
        <v>238</v>
      </c>
      <c r="O1711" t="s">
        <v>239</v>
      </c>
    </row>
    <row r="1712" spans="1:15" x14ac:dyDescent="0.3">
      <c r="A1712" t="str">
        <f t="shared" si="6"/>
        <v>MEDI0201A_HKD_42_0_1_hk_basic_0_Outpatient</v>
      </c>
      <c r="B1712" t="s">
        <v>41</v>
      </c>
      <c r="C1712" t="s">
        <v>18</v>
      </c>
      <c r="E1712">
        <v>42</v>
      </c>
      <c r="F1712">
        <v>0</v>
      </c>
      <c r="G1712">
        <v>1</v>
      </c>
      <c r="H1712">
        <v>0</v>
      </c>
      <c r="I1712" t="s">
        <v>0</v>
      </c>
      <c r="J1712">
        <v>2684.32</v>
      </c>
      <c r="K1712">
        <v>8512</v>
      </c>
      <c r="L1712">
        <v>15504</v>
      </c>
      <c r="M1712">
        <v>30400</v>
      </c>
      <c r="N1712" t="s">
        <v>238</v>
      </c>
      <c r="O1712" t="s">
        <v>239</v>
      </c>
    </row>
    <row r="1713" spans="1:15" x14ac:dyDescent="0.3">
      <c r="A1713" t="str">
        <f t="shared" si="6"/>
        <v>MEDI0201A_HKD_42_0_1_hk_basic_16000_Outpatient</v>
      </c>
      <c r="B1713" t="s">
        <v>41</v>
      </c>
      <c r="C1713" t="s">
        <v>18</v>
      </c>
      <c r="E1713">
        <v>42</v>
      </c>
      <c r="F1713">
        <v>0</v>
      </c>
      <c r="G1713">
        <v>1</v>
      </c>
      <c r="H1713">
        <v>16000</v>
      </c>
      <c r="I1713" t="s">
        <v>0</v>
      </c>
      <c r="J1713">
        <v>1638.85</v>
      </c>
      <c r="K1713">
        <v>5196.8</v>
      </c>
      <c r="L1713">
        <v>9465.6</v>
      </c>
      <c r="M1713">
        <v>18560</v>
      </c>
      <c r="N1713" t="s">
        <v>238</v>
      </c>
      <c r="O1713" t="s">
        <v>239</v>
      </c>
    </row>
    <row r="1714" spans="1:15" x14ac:dyDescent="0.3">
      <c r="A1714" t="str">
        <f t="shared" si="6"/>
        <v>MEDI0201A_HKD_42_0_1_hk_basic_25000_Outpatient</v>
      </c>
      <c r="B1714" t="s">
        <v>41</v>
      </c>
      <c r="C1714" t="s">
        <v>18</v>
      </c>
      <c r="E1714">
        <v>42</v>
      </c>
      <c r="F1714">
        <v>0</v>
      </c>
      <c r="G1714">
        <v>1</v>
      </c>
      <c r="H1714">
        <v>25000</v>
      </c>
      <c r="I1714" t="s">
        <v>0</v>
      </c>
      <c r="J1714">
        <v>1483.44</v>
      </c>
      <c r="K1714">
        <v>4704</v>
      </c>
      <c r="L1714">
        <v>8568</v>
      </c>
      <c r="M1714">
        <v>16800</v>
      </c>
      <c r="N1714" t="s">
        <v>238</v>
      </c>
      <c r="O1714" t="s">
        <v>239</v>
      </c>
    </row>
    <row r="1715" spans="1:15" x14ac:dyDescent="0.3">
      <c r="A1715" t="str">
        <f t="shared" si="6"/>
        <v>MEDI0201A_HKD_42_0_0_hk_basic_0_Outpatient</v>
      </c>
      <c r="B1715" t="s">
        <v>41</v>
      </c>
      <c r="C1715" t="s">
        <v>18</v>
      </c>
      <c r="E1715">
        <v>42</v>
      </c>
      <c r="F1715">
        <v>0</v>
      </c>
      <c r="G1715">
        <v>0</v>
      </c>
      <c r="H1715">
        <v>0</v>
      </c>
      <c r="I1715" t="s">
        <v>0</v>
      </c>
      <c r="J1715">
        <v>2684.32</v>
      </c>
      <c r="K1715">
        <v>8512</v>
      </c>
      <c r="L1715">
        <v>15504</v>
      </c>
      <c r="M1715">
        <v>30400</v>
      </c>
      <c r="N1715" t="s">
        <v>238</v>
      </c>
      <c r="O1715" t="s">
        <v>239</v>
      </c>
    </row>
    <row r="1716" spans="1:15" x14ac:dyDescent="0.3">
      <c r="A1716" t="str">
        <f t="shared" si="6"/>
        <v>MEDI0201A_HKD_42_0_0_hk_basic_16000_Outpatient</v>
      </c>
      <c r="B1716" t="s">
        <v>41</v>
      </c>
      <c r="C1716" t="s">
        <v>18</v>
      </c>
      <c r="E1716">
        <v>42</v>
      </c>
      <c r="F1716">
        <v>0</v>
      </c>
      <c r="G1716">
        <v>0</v>
      </c>
      <c r="H1716">
        <v>16000</v>
      </c>
      <c r="I1716" t="s">
        <v>0</v>
      </c>
      <c r="J1716">
        <v>1638.85</v>
      </c>
      <c r="K1716">
        <v>5196.8</v>
      </c>
      <c r="L1716">
        <v>9465.6</v>
      </c>
      <c r="M1716">
        <v>18560</v>
      </c>
      <c r="N1716" t="s">
        <v>238</v>
      </c>
      <c r="O1716" t="s">
        <v>239</v>
      </c>
    </row>
    <row r="1717" spans="1:15" x14ac:dyDescent="0.3">
      <c r="A1717" t="str">
        <f t="shared" si="6"/>
        <v>MEDI0201A_HKD_42_0_0_hk_basic_25000_Outpatient</v>
      </c>
      <c r="B1717" t="s">
        <v>41</v>
      </c>
      <c r="C1717" t="s">
        <v>18</v>
      </c>
      <c r="E1717">
        <v>42</v>
      </c>
      <c r="F1717">
        <v>0</v>
      </c>
      <c r="G1717">
        <v>0</v>
      </c>
      <c r="H1717">
        <v>25000</v>
      </c>
      <c r="I1717" t="s">
        <v>0</v>
      </c>
      <c r="J1717">
        <v>1483.44</v>
      </c>
      <c r="K1717">
        <v>4704</v>
      </c>
      <c r="L1717">
        <v>8568</v>
      </c>
      <c r="M1717">
        <v>16800</v>
      </c>
      <c r="N1717" t="s">
        <v>238</v>
      </c>
      <c r="O1717" t="s">
        <v>239</v>
      </c>
    </row>
    <row r="1718" spans="1:15" x14ac:dyDescent="0.3">
      <c r="A1718" t="str">
        <f t="shared" si="6"/>
        <v>MEDI0201A_HKD_43_1_1_hk_basic_0_Outpatient</v>
      </c>
      <c r="B1718" t="s">
        <v>41</v>
      </c>
      <c r="C1718" t="s">
        <v>18</v>
      </c>
      <c r="E1718">
        <v>43</v>
      </c>
      <c r="F1718">
        <v>1</v>
      </c>
      <c r="G1718">
        <v>1</v>
      </c>
      <c r="H1718">
        <v>0</v>
      </c>
      <c r="I1718" t="s">
        <v>0</v>
      </c>
      <c r="J1718">
        <v>2882.11</v>
      </c>
      <c r="K1718">
        <v>9139.2000000000007</v>
      </c>
      <c r="L1718">
        <v>16646.400000000001</v>
      </c>
      <c r="M1718">
        <v>32640</v>
      </c>
      <c r="N1718" t="s">
        <v>238</v>
      </c>
      <c r="O1718" t="s">
        <v>239</v>
      </c>
    </row>
    <row r="1719" spans="1:15" x14ac:dyDescent="0.3">
      <c r="A1719" t="str">
        <f t="shared" si="6"/>
        <v>MEDI0201A_HKD_43_1_1_hk_basic_16000_Outpatient</v>
      </c>
      <c r="B1719" t="s">
        <v>41</v>
      </c>
      <c r="C1719" t="s">
        <v>18</v>
      </c>
      <c r="E1719">
        <v>43</v>
      </c>
      <c r="F1719">
        <v>1</v>
      </c>
      <c r="G1719">
        <v>1</v>
      </c>
      <c r="H1719">
        <v>16000</v>
      </c>
      <c r="I1719" t="s">
        <v>0</v>
      </c>
      <c r="J1719">
        <v>1766</v>
      </c>
      <c r="K1719">
        <v>5600</v>
      </c>
      <c r="L1719">
        <v>10200</v>
      </c>
      <c r="M1719">
        <v>20000</v>
      </c>
      <c r="N1719" t="s">
        <v>238</v>
      </c>
      <c r="O1719" t="s">
        <v>239</v>
      </c>
    </row>
    <row r="1720" spans="1:15" x14ac:dyDescent="0.3">
      <c r="A1720" t="str">
        <f t="shared" si="6"/>
        <v>MEDI0201A_HKD_43_1_1_hk_basic_25000_Outpatient</v>
      </c>
      <c r="B1720" t="s">
        <v>41</v>
      </c>
      <c r="C1720" t="s">
        <v>18</v>
      </c>
      <c r="E1720">
        <v>43</v>
      </c>
      <c r="F1720">
        <v>1</v>
      </c>
      <c r="G1720">
        <v>1</v>
      </c>
      <c r="H1720">
        <v>25000</v>
      </c>
      <c r="I1720" t="s">
        <v>0</v>
      </c>
      <c r="J1720">
        <v>1596.46</v>
      </c>
      <c r="K1720">
        <v>5062.3999999999996</v>
      </c>
      <c r="L1720">
        <v>9220.7999999999993</v>
      </c>
      <c r="M1720">
        <v>18080</v>
      </c>
      <c r="N1720" t="s">
        <v>238</v>
      </c>
      <c r="O1720" t="s">
        <v>239</v>
      </c>
    </row>
    <row r="1721" spans="1:15" x14ac:dyDescent="0.3">
      <c r="A1721" t="str">
        <f t="shared" si="6"/>
        <v>MEDI0201A_HKD_43_1_0_hk_basic_0_Outpatient</v>
      </c>
      <c r="B1721" t="s">
        <v>41</v>
      </c>
      <c r="C1721" t="s">
        <v>18</v>
      </c>
      <c r="E1721">
        <v>43</v>
      </c>
      <c r="F1721">
        <v>1</v>
      </c>
      <c r="G1721">
        <v>0</v>
      </c>
      <c r="H1721">
        <v>0</v>
      </c>
      <c r="I1721" t="s">
        <v>0</v>
      </c>
      <c r="J1721">
        <v>2882.11</v>
      </c>
      <c r="K1721">
        <v>9139.2000000000007</v>
      </c>
      <c r="L1721">
        <v>16646.400000000001</v>
      </c>
      <c r="M1721">
        <v>32640</v>
      </c>
      <c r="N1721" t="s">
        <v>238</v>
      </c>
      <c r="O1721" t="s">
        <v>239</v>
      </c>
    </row>
    <row r="1722" spans="1:15" x14ac:dyDescent="0.3">
      <c r="A1722" t="str">
        <f t="shared" si="6"/>
        <v>MEDI0201A_HKD_43_1_0_hk_basic_16000_Outpatient</v>
      </c>
      <c r="B1722" t="s">
        <v>41</v>
      </c>
      <c r="C1722" t="s">
        <v>18</v>
      </c>
      <c r="E1722">
        <v>43</v>
      </c>
      <c r="F1722">
        <v>1</v>
      </c>
      <c r="G1722">
        <v>0</v>
      </c>
      <c r="H1722">
        <v>16000</v>
      </c>
      <c r="I1722" t="s">
        <v>0</v>
      </c>
      <c r="J1722">
        <v>1766</v>
      </c>
      <c r="K1722">
        <v>5600</v>
      </c>
      <c r="L1722">
        <v>10200</v>
      </c>
      <c r="M1722">
        <v>20000</v>
      </c>
      <c r="N1722" t="s">
        <v>238</v>
      </c>
      <c r="O1722" t="s">
        <v>239</v>
      </c>
    </row>
    <row r="1723" spans="1:15" x14ac:dyDescent="0.3">
      <c r="A1723" t="str">
        <f t="shared" si="6"/>
        <v>MEDI0201A_HKD_43_1_0_hk_basic_25000_Outpatient</v>
      </c>
      <c r="B1723" t="s">
        <v>41</v>
      </c>
      <c r="C1723" t="s">
        <v>18</v>
      </c>
      <c r="E1723">
        <v>43</v>
      </c>
      <c r="F1723">
        <v>1</v>
      </c>
      <c r="G1723">
        <v>0</v>
      </c>
      <c r="H1723">
        <v>25000</v>
      </c>
      <c r="I1723" t="s">
        <v>0</v>
      </c>
      <c r="J1723">
        <v>1596.46</v>
      </c>
      <c r="K1723">
        <v>5062.3999999999996</v>
      </c>
      <c r="L1723">
        <v>9220.7999999999993</v>
      </c>
      <c r="M1723">
        <v>18080</v>
      </c>
      <c r="N1723" t="s">
        <v>238</v>
      </c>
      <c r="O1723" t="s">
        <v>239</v>
      </c>
    </row>
    <row r="1724" spans="1:15" x14ac:dyDescent="0.3">
      <c r="A1724" t="str">
        <f t="shared" si="6"/>
        <v>MEDI0201A_HKD_43_0_1_hk_basic_0_Outpatient</v>
      </c>
      <c r="B1724" t="s">
        <v>41</v>
      </c>
      <c r="C1724" t="s">
        <v>18</v>
      </c>
      <c r="E1724">
        <v>43</v>
      </c>
      <c r="F1724">
        <v>0</v>
      </c>
      <c r="G1724">
        <v>1</v>
      </c>
      <c r="H1724">
        <v>0</v>
      </c>
      <c r="I1724" t="s">
        <v>0</v>
      </c>
      <c r="J1724">
        <v>2882.11</v>
      </c>
      <c r="K1724">
        <v>9139.2000000000007</v>
      </c>
      <c r="L1724">
        <v>16646.400000000001</v>
      </c>
      <c r="M1724">
        <v>32640</v>
      </c>
      <c r="N1724" t="s">
        <v>238</v>
      </c>
      <c r="O1724" t="s">
        <v>239</v>
      </c>
    </row>
    <row r="1725" spans="1:15" x14ac:dyDescent="0.3">
      <c r="A1725" t="str">
        <f t="shared" si="6"/>
        <v>MEDI0201A_HKD_43_0_1_hk_basic_16000_Outpatient</v>
      </c>
      <c r="B1725" t="s">
        <v>41</v>
      </c>
      <c r="C1725" t="s">
        <v>18</v>
      </c>
      <c r="E1725">
        <v>43</v>
      </c>
      <c r="F1725">
        <v>0</v>
      </c>
      <c r="G1725">
        <v>1</v>
      </c>
      <c r="H1725">
        <v>16000</v>
      </c>
      <c r="I1725" t="s">
        <v>0</v>
      </c>
      <c r="J1725">
        <v>1766</v>
      </c>
      <c r="K1725">
        <v>5600</v>
      </c>
      <c r="L1725">
        <v>10200</v>
      </c>
      <c r="M1725">
        <v>20000</v>
      </c>
      <c r="N1725" t="s">
        <v>238</v>
      </c>
      <c r="O1725" t="s">
        <v>239</v>
      </c>
    </row>
    <row r="1726" spans="1:15" x14ac:dyDescent="0.3">
      <c r="A1726" t="str">
        <f t="shared" si="6"/>
        <v>MEDI0201A_HKD_43_0_1_hk_basic_25000_Outpatient</v>
      </c>
      <c r="B1726" t="s">
        <v>41</v>
      </c>
      <c r="C1726" t="s">
        <v>18</v>
      </c>
      <c r="E1726">
        <v>43</v>
      </c>
      <c r="F1726">
        <v>0</v>
      </c>
      <c r="G1726">
        <v>1</v>
      </c>
      <c r="H1726">
        <v>25000</v>
      </c>
      <c r="I1726" t="s">
        <v>0</v>
      </c>
      <c r="J1726">
        <v>1596.46</v>
      </c>
      <c r="K1726">
        <v>5062.3999999999996</v>
      </c>
      <c r="L1726">
        <v>9220.7999999999993</v>
      </c>
      <c r="M1726">
        <v>18080</v>
      </c>
      <c r="N1726" t="s">
        <v>238</v>
      </c>
      <c r="O1726" t="s">
        <v>239</v>
      </c>
    </row>
    <row r="1727" spans="1:15" x14ac:dyDescent="0.3">
      <c r="A1727" t="str">
        <f t="shared" si="6"/>
        <v>MEDI0201A_HKD_43_0_0_hk_basic_0_Outpatient</v>
      </c>
      <c r="B1727" t="s">
        <v>41</v>
      </c>
      <c r="C1727" t="s">
        <v>18</v>
      </c>
      <c r="E1727">
        <v>43</v>
      </c>
      <c r="F1727">
        <v>0</v>
      </c>
      <c r="G1727">
        <v>0</v>
      </c>
      <c r="H1727">
        <v>0</v>
      </c>
      <c r="I1727" t="s">
        <v>0</v>
      </c>
      <c r="J1727">
        <v>2882.11</v>
      </c>
      <c r="K1727">
        <v>9139.2000000000007</v>
      </c>
      <c r="L1727">
        <v>16646.400000000001</v>
      </c>
      <c r="M1727">
        <v>32640</v>
      </c>
      <c r="N1727" t="s">
        <v>238</v>
      </c>
      <c r="O1727" t="s">
        <v>239</v>
      </c>
    </row>
    <row r="1728" spans="1:15" x14ac:dyDescent="0.3">
      <c r="A1728" t="str">
        <f t="shared" si="6"/>
        <v>MEDI0201A_HKD_43_0_0_hk_basic_16000_Outpatient</v>
      </c>
      <c r="B1728" t="s">
        <v>41</v>
      </c>
      <c r="C1728" t="s">
        <v>18</v>
      </c>
      <c r="E1728">
        <v>43</v>
      </c>
      <c r="F1728">
        <v>0</v>
      </c>
      <c r="G1728">
        <v>0</v>
      </c>
      <c r="H1728">
        <v>16000</v>
      </c>
      <c r="I1728" t="s">
        <v>0</v>
      </c>
      <c r="J1728">
        <v>1766</v>
      </c>
      <c r="K1728">
        <v>5600</v>
      </c>
      <c r="L1728">
        <v>10200</v>
      </c>
      <c r="M1728">
        <v>20000</v>
      </c>
      <c r="N1728" t="s">
        <v>238</v>
      </c>
      <c r="O1728" t="s">
        <v>239</v>
      </c>
    </row>
    <row r="1729" spans="1:15" x14ac:dyDescent="0.3">
      <c r="A1729" t="str">
        <f t="shared" si="6"/>
        <v>MEDI0201A_HKD_43_0_0_hk_basic_25000_Outpatient</v>
      </c>
      <c r="B1729" t="s">
        <v>41</v>
      </c>
      <c r="C1729" t="s">
        <v>18</v>
      </c>
      <c r="E1729">
        <v>43</v>
      </c>
      <c r="F1729">
        <v>0</v>
      </c>
      <c r="G1729">
        <v>0</v>
      </c>
      <c r="H1729">
        <v>25000</v>
      </c>
      <c r="I1729" t="s">
        <v>0</v>
      </c>
      <c r="J1729">
        <v>1596.46</v>
      </c>
      <c r="K1729">
        <v>5062.3999999999996</v>
      </c>
      <c r="L1729">
        <v>9220.7999999999993</v>
      </c>
      <c r="M1729">
        <v>18080</v>
      </c>
      <c r="N1729" t="s">
        <v>238</v>
      </c>
      <c r="O1729" t="s">
        <v>239</v>
      </c>
    </row>
    <row r="1730" spans="1:15" x14ac:dyDescent="0.3">
      <c r="A1730" t="str">
        <f t="shared" si="6"/>
        <v>MEDI0201A_HKD_44_1_1_hk_basic_0_Outpatient</v>
      </c>
      <c r="B1730" t="s">
        <v>41</v>
      </c>
      <c r="C1730" t="s">
        <v>18</v>
      </c>
      <c r="E1730">
        <v>44</v>
      </c>
      <c r="F1730">
        <v>1</v>
      </c>
      <c r="G1730">
        <v>1</v>
      </c>
      <c r="H1730">
        <v>0</v>
      </c>
      <c r="I1730" t="s">
        <v>0</v>
      </c>
      <c r="J1730">
        <v>3023.39</v>
      </c>
      <c r="K1730">
        <v>9587.2000000000007</v>
      </c>
      <c r="L1730">
        <v>17462.400000000001</v>
      </c>
      <c r="M1730">
        <v>34240</v>
      </c>
      <c r="N1730" t="s">
        <v>238</v>
      </c>
      <c r="O1730" t="s">
        <v>239</v>
      </c>
    </row>
    <row r="1731" spans="1:15" x14ac:dyDescent="0.3">
      <c r="A1731" t="str">
        <f t="shared" si="6"/>
        <v>MEDI0201A_HKD_44_1_1_hk_basic_16000_Outpatient</v>
      </c>
      <c r="B1731" t="s">
        <v>41</v>
      </c>
      <c r="C1731" t="s">
        <v>18</v>
      </c>
      <c r="E1731">
        <v>44</v>
      </c>
      <c r="F1731">
        <v>1</v>
      </c>
      <c r="G1731">
        <v>1</v>
      </c>
      <c r="H1731">
        <v>16000</v>
      </c>
      <c r="I1731" t="s">
        <v>0</v>
      </c>
      <c r="J1731">
        <v>1850.77</v>
      </c>
      <c r="K1731">
        <v>5868.8</v>
      </c>
      <c r="L1731">
        <v>10689.6</v>
      </c>
      <c r="M1731">
        <v>20960</v>
      </c>
      <c r="N1731" t="s">
        <v>238</v>
      </c>
      <c r="O1731" t="s">
        <v>239</v>
      </c>
    </row>
    <row r="1732" spans="1:15" x14ac:dyDescent="0.3">
      <c r="A1732" t="str">
        <f t="shared" si="6"/>
        <v>MEDI0201A_HKD_44_1_1_hk_basic_25000_Outpatient</v>
      </c>
      <c r="B1732" t="s">
        <v>41</v>
      </c>
      <c r="C1732" t="s">
        <v>18</v>
      </c>
      <c r="E1732">
        <v>44</v>
      </c>
      <c r="F1732">
        <v>1</v>
      </c>
      <c r="G1732">
        <v>1</v>
      </c>
      <c r="H1732">
        <v>25000</v>
      </c>
      <c r="I1732" t="s">
        <v>0</v>
      </c>
      <c r="J1732">
        <v>1667.1</v>
      </c>
      <c r="K1732">
        <v>5286.4</v>
      </c>
      <c r="L1732">
        <v>9628.7999999999993</v>
      </c>
      <c r="M1732">
        <v>18880</v>
      </c>
      <c r="N1732" t="s">
        <v>238</v>
      </c>
      <c r="O1732" t="s">
        <v>239</v>
      </c>
    </row>
    <row r="1733" spans="1:15" x14ac:dyDescent="0.3">
      <c r="A1733" t="str">
        <f t="shared" si="6"/>
        <v>MEDI0201A_HKD_44_1_0_hk_basic_0_Outpatient</v>
      </c>
      <c r="B1733" t="s">
        <v>41</v>
      </c>
      <c r="C1733" t="s">
        <v>18</v>
      </c>
      <c r="E1733">
        <v>44</v>
      </c>
      <c r="F1733">
        <v>1</v>
      </c>
      <c r="G1733">
        <v>0</v>
      </c>
      <c r="H1733">
        <v>0</v>
      </c>
      <c r="I1733" t="s">
        <v>0</v>
      </c>
      <c r="J1733">
        <v>3023.39</v>
      </c>
      <c r="K1733">
        <v>9587.2000000000007</v>
      </c>
      <c r="L1733">
        <v>17462.400000000001</v>
      </c>
      <c r="M1733">
        <v>34240</v>
      </c>
      <c r="N1733" t="s">
        <v>238</v>
      </c>
      <c r="O1733" t="s">
        <v>239</v>
      </c>
    </row>
    <row r="1734" spans="1:15" x14ac:dyDescent="0.3">
      <c r="A1734" t="str">
        <f t="shared" si="6"/>
        <v>MEDI0201A_HKD_44_1_0_hk_basic_16000_Outpatient</v>
      </c>
      <c r="B1734" t="s">
        <v>41</v>
      </c>
      <c r="C1734" t="s">
        <v>18</v>
      </c>
      <c r="E1734">
        <v>44</v>
      </c>
      <c r="F1734">
        <v>1</v>
      </c>
      <c r="G1734">
        <v>0</v>
      </c>
      <c r="H1734">
        <v>16000</v>
      </c>
      <c r="I1734" t="s">
        <v>0</v>
      </c>
      <c r="J1734">
        <v>1850.77</v>
      </c>
      <c r="K1734">
        <v>5868.8</v>
      </c>
      <c r="L1734">
        <v>10689.6</v>
      </c>
      <c r="M1734">
        <v>20960</v>
      </c>
      <c r="N1734" t="s">
        <v>238</v>
      </c>
      <c r="O1734" t="s">
        <v>239</v>
      </c>
    </row>
    <row r="1735" spans="1:15" x14ac:dyDescent="0.3">
      <c r="A1735" t="str">
        <f t="shared" si="6"/>
        <v>MEDI0201A_HKD_44_1_0_hk_basic_25000_Outpatient</v>
      </c>
      <c r="B1735" t="s">
        <v>41</v>
      </c>
      <c r="C1735" t="s">
        <v>18</v>
      </c>
      <c r="E1735">
        <v>44</v>
      </c>
      <c r="F1735">
        <v>1</v>
      </c>
      <c r="G1735">
        <v>0</v>
      </c>
      <c r="H1735">
        <v>25000</v>
      </c>
      <c r="I1735" t="s">
        <v>0</v>
      </c>
      <c r="J1735">
        <v>1667.1</v>
      </c>
      <c r="K1735">
        <v>5286.4</v>
      </c>
      <c r="L1735">
        <v>9628.7999999999993</v>
      </c>
      <c r="M1735">
        <v>18880</v>
      </c>
      <c r="N1735" t="s">
        <v>238</v>
      </c>
      <c r="O1735" t="s">
        <v>239</v>
      </c>
    </row>
    <row r="1736" spans="1:15" x14ac:dyDescent="0.3">
      <c r="A1736" t="str">
        <f t="shared" si="6"/>
        <v>MEDI0201A_HKD_44_0_1_hk_basic_0_Outpatient</v>
      </c>
      <c r="B1736" t="s">
        <v>41</v>
      </c>
      <c r="C1736" t="s">
        <v>18</v>
      </c>
      <c r="E1736">
        <v>44</v>
      </c>
      <c r="F1736">
        <v>0</v>
      </c>
      <c r="G1736">
        <v>1</v>
      </c>
      <c r="H1736">
        <v>0</v>
      </c>
      <c r="I1736" t="s">
        <v>0</v>
      </c>
      <c r="J1736">
        <v>3023.39</v>
      </c>
      <c r="K1736">
        <v>9587.2000000000007</v>
      </c>
      <c r="L1736">
        <v>17462.400000000001</v>
      </c>
      <c r="M1736">
        <v>34240</v>
      </c>
      <c r="N1736" t="s">
        <v>238</v>
      </c>
      <c r="O1736" t="s">
        <v>239</v>
      </c>
    </row>
    <row r="1737" spans="1:15" x14ac:dyDescent="0.3">
      <c r="A1737" t="str">
        <f t="shared" si="6"/>
        <v>MEDI0201A_HKD_44_0_1_hk_basic_16000_Outpatient</v>
      </c>
      <c r="B1737" t="s">
        <v>41</v>
      </c>
      <c r="C1737" t="s">
        <v>18</v>
      </c>
      <c r="E1737">
        <v>44</v>
      </c>
      <c r="F1737">
        <v>0</v>
      </c>
      <c r="G1737">
        <v>1</v>
      </c>
      <c r="H1737">
        <v>16000</v>
      </c>
      <c r="I1737" t="s">
        <v>0</v>
      </c>
      <c r="J1737">
        <v>1850.77</v>
      </c>
      <c r="K1737">
        <v>5868.8</v>
      </c>
      <c r="L1737">
        <v>10689.6</v>
      </c>
      <c r="M1737">
        <v>20960</v>
      </c>
      <c r="N1737" t="s">
        <v>238</v>
      </c>
      <c r="O1737" t="s">
        <v>239</v>
      </c>
    </row>
    <row r="1738" spans="1:15" x14ac:dyDescent="0.3">
      <c r="A1738" t="str">
        <f t="shared" si="6"/>
        <v>MEDI0201A_HKD_44_0_1_hk_basic_25000_Outpatient</v>
      </c>
      <c r="B1738" t="s">
        <v>41</v>
      </c>
      <c r="C1738" t="s">
        <v>18</v>
      </c>
      <c r="E1738">
        <v>44</v>
      </c>
      <c r="F1738">
        <v>0</v>
      </c>
      <c r="G1738">
        <v>1</v>
      </c>
      <c r="H1738">
        <v>25000</v>
      </c>
      <c r="I1738" t="s">
        <v>0</v>
      </c>
      <c r="J1738">
        <v>1667.1</v>
      </c>
      <c r="K1738">
        <v>5286.4</v>
      </c>
      <c r="L1738">
        <v>9628.7999999999993</v>
      </c>
      <c r="M1738">
        <v>18880</v>
      </c>
      <c r="N1738" t="s">
        <v>238</v>
      </c>
      <c r="O1738" t="s">
        <v>239</v>
      </c>
    </row>
    <row r="1739" spans="1:15" x14ac:dyDescent="0.3">
      <c r="A1739" t="str">
        <f t="shared" si="6"/>
        <v>MEDI0201A_HKD_44_0_0_hk_basic_0_Outpatient</v>
      </c>
      <c r="B1739" t="s">
        <v>41</v>
      </c>
      <c r="C1739" t="s">
        <v>18</v>
      </c>
      <c r="E1739">
        <v>44</v>
      </c>
      <c r="F1739">
        <v>0</v>
      </c>
      <c r="G1739">
        <v>0</v>
      </c>
      <c r="H1739">
        <v>0</v>
      </c>
      <c r="I1739" t="s">
        <v>0</v>
      </c>
      <c r="J1739">
        <v>3023.39</v>
      </c>
      <c r="K1739">
        <v>9587.2000000000007</v>
      </c>
      <c r="L1739">
        <v>17462.400000000001</v>
      </c>
      <c r="M1739">
        <v>34240</v>
      </c>
      <c r="N1739" t="s">
        <v>238</v>
      </c>
      <c r="O1739" t="s">
        <v>239</v>
      </c>
    </row>
    <row r="1740" spans="1:15" x14ac:dyDescent="0.3">
      <c r="A1740" t="str">
        <f t="shared" si="6"/>
        <v>MEDI0201A_HKD_44_0_0_hk_basic_16000_Outpatient</v>
      </c>
      <c r="B1740" t="s">
        <v>41</v>
      </c>
      <c r="C1740" t="s">
        <v>18</v>
      </c>
      <c r="E1740">
        <v>44</v>
      </c>
      <c r="F1740">
        <v>0</v>
      </c>
      <c r="G1740">
        <v>0</v>
      </c>
      <c r="H1740">
        <v>16000</v>
      </c>
      <c r="I1740" t="s">
        <v>0</v>
      </c>
      <c r="J1740">
        <v>1850.77</v>
      </c>
      <c r="K1740">
        <v>5868.8</v>
      </c>
      <c r="L1740">
        <v>10689.6</v>
      </c>
      <c r="M1740">
        <v>20960</v>
      </c>
      <c r="N1740" t="s">
        <v>238</v>
      </c>
      <c r="O1740" t="s">
        <v>239</v>
      </c>
    </row>
    <row r="1741" spans="1:15" x14ac:dyDescent="0.3">
      <c r="A1741" t="str">
        <f t="shared" si="6"/>
        <v>MEDI0201A_HKD_44_0_0_hk_basic_25000_Outpatient</v>
      </c>
      <c r="B1741" t="s">
        <v>41</v>
      </c>
      <c r="C1741" t="s">
        <v>18</v>
      </c>
      <c r="E1741">
        <v>44</v>
      </c>
      <c r="F1741">
        <v>0</v>
      </c>
      <c r="G1741">
        <v>0</v>
      </c>
      <c r="H1741">
        <v>25000</v>
      </c>
      <c r="I1741" t="s">
        <v>0</v>
      </c>
      <c r="J1741">
        <v>1667.1</v>
      </c>
      <c r="K1741">
        <v>5286.4</v>
      </c>
      <c r="L1741">
        <v>9628.7999999999993</v>
      </c>
      <c r="M1741">
        <v>18880</v>
      </c>
      <c r="N1741" t="s">
        <v>238</v>
      </c>
      <c r="O1741" t="s">
        <v>239</v>
      </c>
    </row>
    <row r="1742" spans="1:15" x14ac:dyDescent="0.3">
      <c r="A1742" t="str">
        <f t="shared" si="6"/>
        <v>MEDI0201A_HKD_45_1_1_hk_basic_0_Outpatient</v>
      </c>
      <c r="B1742" t="s">
        <v>41</v>
      </c>
      <c r="C1742" t="s">
        <v>18</v>
      </c>
      <c r="E1742">
        <v>45</v>
      </c>
      <c r="F1742">
        <v>1</v>
      </c>
      <c r="G1742">
        <v>1</v>
      </c>
      <c r="H1742">
        <v>0</v>
      </c>
      <c r="I1742" t="s">
        <v>0</v>
      </c>
      <c r="J1742">
        <v>3164.67</v>
      </c>
      <c r="K1742">
        <v>10035.200000000001</v>
      </c>
      <c r="L1742">
        <v>18278.400000000001</v>
      </c>
      <c r="M1742">
        <v>35840</v>
      </c>
      <c r="N1742" t="s">
        <v>238</v>
      </c>
      <c r="O1742" t="s">
        <v>239</v>
      </c>
    </row>
    <row r="1743" spans="1:15" x14ac:dyDescent="0.3">
      <c r="A1743" t="str">
        <f t="shared" si="6"/>
        <v>MEDI0201A_HKD_45_1_1_hk_basic_16000_Outpatient</v>
      </c>
      <c r="B1743" t="s">
        <v>41</v>
      </c>
      <c r="C1743" t="s">
        <v>18</v>
      </c>
      <c r="E1743">
        <v>45</v>
      </c>
      <c r="F1743">
        <v>1</v>
      </c>
      <c r="G1743">
        <v>1</v>
      </c>
      <c r="H1743">
        <v>16000</v>
      </c>
      <c r="I1743" t="s">
        <v>0</v>
      </c>
      <c r="J1743">
        <v>1977.92</v>
      </c>
      <c r="K1743">
        <v>6272</v>
      </c>
      <c r="L1743">
        <v>11424</v>
      </c>
      <c r="M1743">
        <v>22400</v>
      </c>
      <c r="N1743" t="s">
        <v>238</v>
      </c>
      <c r="O1743" t="s">
        <v>239</v>
      </c>
    </row>
    <row r="1744" spans="1:15" x14ac:dyDescent="0.3">
      <c r="A1744" t="str">
        <f t="shared" si="6"/>
        <v>MEDI0201A_HKD_45_1_1_hk_basic_25000_Outpatient</v>
      </c>
      <c r="B1744" t="s">
        <v>41</v>
      </c>
      <c r="C1744" t="s">
        <v>18</v>
      </c>
      <c r="E1744">
        <v>45</v>
      </c>
      <c r="F1744">
        <v>1</v>
      </c>
      <c r="G1744">
        <v>1</v>
      </c>
      <c r="H1744">
        <v>25000</v>
      </c>
      <c r="I1744" t="s">
        <v>0</v>
      </c>
      <c r="J1744">
        <v>1794.26</v>
      </c>
      <c r="K1744">
        <v>5689.6</v>
      </c>
      <c r="L1744">
        <v>10363.200000000001</v>
      </c>
      <c r="M1744">
        <v>20320</v>
      </c>
      <c r="N1744" t="s">
        <v>238</v>
      </c>
      <c r="O1744" t="s">
        <v>239</v>
      </c>
    </row>
    <row r="1745" spans="1:15" x14ac:dyDescent="0.3">
      <c r="A1745" t="str">
        <f t="shared" si="6"/>
        <v>MEDI0201A_HKD_45_1_0_hk_basic_0_Outpatient</v>
      </c>
      <c r="B1745" t="s">
        <v>41</v>
      </c>
      <c r="C1745" t="s">
        <v>18</v>
      </c>
      <c r="E1745">
        <v>45</v>
      </c>
      <c r="F1745">
        <v>1</v>
      </c>
      <c r="G1745">
        <v>0</v>
      </c>
      <c r="H1745">
        <v>0</v>
      </c>
      <c r="I1745" t="s">
        <v>0</v>
      </c>
      <c r="J1745">
        <v>3164.67</v>
      </c>
      <c r="K1745">
        <v>10035.200000000001</v>
      </c>
      <c r="L1745">
        <v>18278.400000000001</v>
      </c>
      <c r="M1745">
        <v>35840</v>
      </c>
      <c r="N1745" t="s">
        <v>238</v>
      </c>
      <c r="O1745" t="s">
        <v>239</v>
      </c>
    </row>
    <row r="1746" spans="1:15" x14ac:dyDescent="0.3">
      <c r="A1746" t="str">
        <f t="shared" si="6"/>
        <v>MEDI0201A_HKD_45_1_0_hk_basic_16000_Outpatient</v>
      </c>
      <c r="B1746" t="s">
        <v>41</v>
      </c>
      <c r="C1746" t="s">
        <v>18</v>
      </c>
      <c r="E1746">
        <v>45</v>
      </c>
      <c r="F1746">
        <v>1</v>
      </c>
      <c r="G1746">
        <v>0</v>
      </c>
      <c r="H1746">
        <v>16000</v>
      </c>
      <c r="I1746" t="s">
        <v>0</v>
      </c>
      <c r="J1746">
        <v>1977.92</v>
      </c>
      <c r="K1746">
        <v>6272</v>
      </c>
      <c r="L1746">
        <v>11424</v>
      </c>
      <c r="M1746">
        <v>22400</v>
      </c>
      <c r="N1746" t="s">
        <v>238</v>
      </c>
      <c r="O1746" t="s">
        <v>239</v>
      </c>
    </row>
    <row r="1747" spans="1:15" x14ac:dyDescent="0.3">
      <c r="A1747" t="str">
        <f t="shared" si="6"/>
        <v>MEDI0201A_HKD_45_1_0_hk_basic_25000_Outpatient</v>
      </c>
      <c r="B1747" t="s">
        <v>41</v>
      </c>
      <c r="C1747" t="s">
        <v>18</v>
      </c>
      <c r="E1747">
        <v>45</v>
      </c>
      <c r="F1747">
        <v>1</v>
      </c>
      <c r="G1747">
        <v>0</v>
      </c>
      <c r="H1747">
        <v>25000</v>
      </c>
      <c r="I1747" t="s">
        <v>0</v>
      </c>
      <c r="J1747">
        <v>1794.26</v>
      </c>
      <c r="K1747">
        <v>5689.6</v>
      </c>
      <c r="L1747">
        <v>10363.200000000001</v>
      </c>
      <c r="M1747">
        <v>20320</v>
      </c>
      <c r="N1747" t="s">
        <v>238</v>
      </c>
      <c r="O1747" t="s">
        <v>239</v>
      </c>
    </row>
    <row r="1748" spans="1:15" x14ac:dyDescent="0.3">
      <c r="A1748" t="str">
        <f t="shared" si="6"/>
        <v>MEDI0201A_HKD_45_0_1_hk_basic_0_Outpatient</v>
      </c>
      <c r="B1748" t="s">
        <v>41</v>
      </c>
      <c r="C1748" t="s">
        <v>18</v>
      </c>
      <c r="E1748">
        <v>45</v>
      </c>
      <c r="F1748">
        <v>0</v>
      </c>
      <c r="G1748">
        <v>1</v>
      </c>
      <c r="H1748">
        <v>0</v>
      </c>
      <c r="I1748" t="s">
        <v>0</v>
      </c>
      <c r="J1748">
        <v>3164.67</v>
      </c>
      <c r="K1748">
        <v>10035.200000000001</v>
      </c>
      <c r="L1748">
        <v>18278.400000000001</v>
      </c>
      <c r="M1748">
        <v>35840</v>
      </c>
      <c r="N1748" t="s">
        <v>238</v>
      </c>
      <c r="O1748" t="s">
        <v>239</v>
      </c>
    </row>
    <row r="1749" spans="1:15" x14ac:dyDescent="0.3">
      <c r="A1749" t="str">
        <f t="shared" si="6"/>
        <v>MEDI0201A_HKD_45_0_1_hk_basic_16000_Outpatient</v>
      </c>
      <c r="B1749" t="s">
        <v>41</v>
      </c>
      <c r="C1749" t="s">
        <v>18</v>
      </c>
      <c r="E1749">
        <v>45</v>
      </c>
      <c r="F1749">
        <v>0</v>
      </c>
      <c r="G1749">
        <v>1</v>
      </c>
      <c r="H1749">
        <v>16000</v>
      </c>
      <c r="I1749" t="s">
        <v>0</v>
      </c>
      <c r="J1749">
        <v>1977.92</v>
      </c>
      <c r="K1749">
        <v>6272</v>
      </c>
      <c r="L1749">
        <v>11424</v>
      </c>
      <c r="M1749">
        <v>22400</v>
      </c>
      <c r="N1749" t="s">
        <v>238</v>
      </c>
      <c r="O1749" t="s">
        <v>239</v>
      </c>
    </row>
    <row r="1750" spans="1:15" x14ac:dyDescent="0.3">
      <c r="A1750" t="str">
        <f t="shared" si="6"/>
        <v>MEDI0201A_HKD_45_0_1_hk_basic_25000_Outpatient</v>
      </c>
      <c r="B1750" t="s">
        <v>41</v>
      </c>
      <c r="C1750" t="s">
        <v>18</v>
      </c>
      <c r="E1750">
        <v>45</v>
      </c>
      <c r="F1750">
        <v>0</v>
      </c>
      <c r="G1750">
        <v>1</v>
      </c>
      <c r="H1750">
        <v>25000</v>
      </c>
      <c r="I1750" t="s">
        <v>0</v>
      </c>
      <c r="J1750">
        <v>1794.26</v>
      </c>
      <c r="K1750">
        <v>5689.6</v>
      </c>
      <c r="L1750">
        <v>10363.200000000001</v>
      </c>
      <c r="M1750">
        <v>20320</v>
      </c>
      <c r="N1750" t="s">
        <v>238</v>
      </c>
      <c r="O1750" t="s">
        <v>239</v>
      </c>
    </row>
    <row r="1751" spans="1:15" x14ac:dyDescent="0.3">
      <c r="A1751" t="str">
        <f t="shared" si="6"/>
        <v>MEDI0201A_HKD_45_0_0_hk_basic_0_Outpatient</v>
      </c>
      <c r="B1751" t="s">
        <v>41</v>
      </c>
      <c r="C1751" t="s">
        <v>18</v>
      </c>
      <c r="E1751">
        <v>45</v>
      </c>
      <c r="F1751">
        <v>0</v>
      </c>
      <c r="G1751">
        <v>0</v>
      </c>
      <c r="H1751">
        <v>0</v>
      </c>
      <c r="I1751" t="s">
        <v>0</v>
      </c>
      <c r="J1751">
        <v>3164.67</v>
      </c>
      <c r="K1751">
        <v>10035.200000000001</v>
      </c>
      <c r="L1751">
        <v>18278.400000000001</v>
      </c>
      <c r="M1751">
        <v>35840</v>
      </c>
      <c r="N1751" t="s">
        <v>238</v>
      </c>
      <c r="O1751" t="s">
        <v>239</v>
      </c>
    </row>
    <row r="1752" spans="1:15" x14ac:dyDescent="0.3">
      <c r="A1752" t="str">
        <f t="shared" si="6"/>
        <v>MEDI0201A_HKD_45_0_0_hk_basic_16000_Outpatient</v>
      </c>
      <c r="B1752" t="s">
        <v>41</v>
      </c>
      <c r="C1752" t="s">
        <v>18</v>
      </c>
      <c r="E1752">
        <v>45</v>
      </c>
      <c r="F1752">
        <v>0</v>
      </c>
      <c r="G1752">
        <v>0</v>
      </c>
      <c r="H1752">
        <v>16000</v>
      </c>
      <c r="I1752" t="s">
        <v>0</v>
      </c>
      <c r="J1752">
        <v>1977.92</v>
      </c>
      <c r="K1752">
        <v>6272</v>
      </c>
      <c r="L1752">
        <v>11424</v>
      </c>
      <c r="M1752">
        <v>22400</v>
      </c>
      <c r="N1752" t="s">
        <v>238</v>
      </c>
      <c r="O1752" t="s">
        <v>239</v>
      </c>
    </row>
    <row r="1753" spans="1:15" x14ac:dyDescent="0.3">
      <c r="A1753" t="str">
        <f t="shared" si="6"/>
        <v>MEDI0201A_HKD_45_0_0_hk_basic_25000_Outpatient</v>
      </c>
      <c r="B1753" t="s">
        <v>41</v>
      </c>
      <c r="C1753" t="s">
        <v>18</v>
      </c>
      <c r="E1753">
        <v>45</v>
      </c>
      <c r="F1753">
        <v>0</v>
      </c>
      <c r="G1753">
        <v>0</v>
      </c>
      <c r="H1753">
        <v>25000</v>
      </c>
      <c r="I1753" t="s">
        <v>0</v>
      </c>
      <c r="J1753">
        <v>1794.26</v>
      </c>
      <c r="K1753">
        <v>5689.6</v>
      </c>
      <c r="L1753">
        <v>10363.200000000001</v>
      </c>
      <c r="M1753">
        <v>20320</v>
      </c>
      <c r="N1753" t="s">
        <v>238</v>
      </c>
      <c r="O1753" t="s">
        <v>239</v>
      </c>
    </row>
    <row r="1754" spans="1:15" x14ac:dyDescent="0.3">
      <c r="A1754" t="str">
        <f t="shared" si="6"/>
        <v>MEDI0201A_HKD_46_1_1_hk_basic_0_Outpatient</v>
      </c>
      <c r="B1754" t="s">
        <v>41</v>
      </c>
      <c r="C1754" t="s">
        <v>18</v>
      </c>
      <c r="E1754">
        <v>46</v>
      </c>
      <c r="F1754">
        <v>1</v>
      </c>
      <c r="G1754">
        <v>1</v>
      </c>
      <c r="H1754">
        <v>0</v>
      </c>
      <c r="I1754" t="s">
        <v>0</v>
      </c>
      <c r="J1754">
        <v>3235.31</v>
      </c>
      <c r="K1754">
        <v>10259.200000000001</v>
      </c>
      <c r="L1754">
        <v>18686.400000000001</v>
      </c>
      <c r="M1754">
        <v>36640</v>
      </c>
      <c r="N1754" t="s">
        <v>238</v>
      </c>
      <c r="O1754" t="s">
        <v>239</v>
      </c>
    </row>
    <row r="1755" spans="1:15" x14ac:dyDescent="0.3">
      <c r="A1755" t="str">
        <f t="shared" si="6"/>
        <v>MEDI0201A_HKD_46_1_1_hk_basic_16000_Outpatient</v>
      </c>
      <c r="B1755" t="s">
        <v>41</v>
      </c>
      <c r="C1755" t="s">
        <v>18</v>
      </c>
      <c r="E1755">
        <v>46</v>
      </c>
      <c r="F1755">
        <v>1</v>
      </c>
      <c r="G1755">
        <v>1</v>
      </c>
      <c r="H1755">
        <v>16000</v>
      </c>
      <c r="I1755" t="s">
        <v>0</v>
      </c>
      <c r="J1755">
        <v>2034.43</v>
      </c>
      <c r="K1755">
        <v>6451.2</v>
      </c>
      <c r="L1755">
        <v>11750.4</v>
      </c>
      <c r="M1755">
        <v>23040</v>
      </c>
      <c r="N1755" t="s">
        <v>238</v>
      </c>
      <c r="O1755" t="s">
        <v>239</v>
      </c>
    </row>
    <row r="1756" spans="1:15" x14ac:dyDescent="0.3">
      <c r="A1756" t="str">
        <f t="shared" si="6"/>
        <v>MEDI0201A_HKD_46_1_1_hk_basic_25000_Outpatient</v>
      </c>
      <c r="B1756" t="s">
        <v>41</v>
      </c>
      <c r="C1756" t="s">
        <v>18</v>
      </c>
      <c r="E1756">
        <v>46</v>
      </c>
      <c r="F1756">
        <v>1</v>
      </c>
      <c r="G1756">
        <v>1</v>
      </c>
      <c r="H1756">
        <v>25000</v>
      </c>
      <c r="I1756" t="s">
        <v>0</v>
      </c>
      <c r="J1756">
        <v>1836.64</v>
      </c>
      <c r="K1756">
        <v>5824</v>
      </c>
      <c r="L1756">
        <v>10608</v>
      </c>
      <c r="M1756">
        <v>20800</v>
      </c>
      <c r="N1756" t="s">
        <v>238</v>
      </c>
      <c r="O1756" t="s">
        <v>239</v>
      </c>
    </row>
    <row r="1757" spans="1:15" x14ac:dyDescent="0.3">
      <c r="A1757" t="str">
        <f t="shared" si="6"/>
        <v>MEDI0201A_HKD_46_1_0_hk_basic_0_Outpatient</v>
      </c>
      <c r="B1757" t="s">
        <v>41</v>
      </c>
      <c r="C1757" t="s">
        <v>18</v>
      </c>
      <c r="E1757">
        <v>46</v>
      </c>
      <c r="F1757">
        <v>1</v>
      </c>
      <c r="G1757">
        <v>0</v>
      </c>
      <c r="H1757">
        <v>0</v>
      </c>
      <c r="I1757" t="s">
        <v>0</v>
      </c>
      <c r="J1757">
        <v>3235.31</v>
      </c>
      <c r="K1757">
        <v>10259.200000000001</v>
      </c>
      <c r="L1757">
        <v>18686.400000000001</v>
      </c>
      <c r="M1757">
        <v>36640</v>
      </c>
      <c r="N1757" t="s">
        <v>238</v>
      </c>
      <c r="O1757" t="s">
        <v>239</v>
      </c>
    </row>
    <row r="1758" spans="1:15" x14ac:dyDescent="0.3">
      <c r="A1758" t="str">
        <f t="shared" si="6"/>
        <v>MEDI0201A_HKD_46_1_0_hk_basic_16000_Outpatient</v>
      </c>
      <c r="B1758" t="s">
        <v>41</v>
      </c>
      <c r="C1758" t="s">
        <v>18</v>
      </c>
      <c r="E1758">
        <v>46</v>
      </c>
      <c r="F1758">
        <v>1</v>
      </c>
      <c r="G1758">
        <v>0</v>
      </c>
      <c r="H1758">
        <v>16000</v>
      </c>
      <c r="I1758" t="s">
        <v>0</v>
      </c>
      <c r="J1758">
        <v>2034.43</v>
      </c>
      <c r="K1758">
        <v>6451.2</v>
      </c>
      <c r="L1758">
        <v>11750.4</v>
      </c>
      <c r="M1758">
        <v>23040</v>
      </c>
      <c r="N1758" t="s">
        <v>238</v>
      </c>
      <c r="O1758" t="s">
        <v>239</v>
      </c>
    </row>
    <row r="1759" spans="1:15" x14ac:dyDescent="0.3">
      <c r="A1759" t="str">
        <f t="shared" si="6"/>
        <v>MEDI0201A_HKD_46_1_0_hk_basic_25000_Outpatient</v>
      </c>
      <c r="B1759" t="s">
        <v>41</v>
      </c>
      <c r="C1759" t="s">
        <v>18</v>
      </c>
      <c r="E1759">
        <v>46</v>
      </c>
      <c r="F1759">
        <v>1</v>
      </c>
      <c r="G1759">
        <v>0</v>
      </c>
      <c r="H1759">
        <v>25000</v>
      </c>
      <c r="I1759" t="s">
        <v>0</v>
      </c>
      <c r="J1759">
        <v>1836.64</v>
      </c>
      <c r="K1759">
        <v>5824</v>
      </c>
      <c r="L1759">
        <v>10608</v>
      </c>
      <c r="M1759">
        <v>20800</v>
      </c>
      <c r="N1759" t="s">
        <v>238</v>
      </c>
      <c r="O1759" t="s">
        <v>239</v>
      </c>
    </row>
    <row r="1760" spans="1:15" x14ac:dyDescent="0.3">
      <c r="A1760" t="str">
        <f t="shared" si="6"/>
        <v>MEDI0201A_HKD_46_0_1_hk_basic_0_Outpatient</v>
      </c>
      <c r="B1760" t="s">
        <v>41</v>
      </c>
      <c r="C1760" t="s">
        <v>18</v>
      </c>
      <c r="E1760">
        <v>46</v>
      </c>
      <c r="F1760">
        <v>0</v>
      </c>
      <c r="G1760">
        <v>1</v>
      </c>
      <c r="H1760">
        <v>0</v>
      </c>
      <c r="I1760" t="s">
        <v>0</v>
      </c>
      <c r="J1760">
        <v>3235.31</v>
      </c>
      <c r="K1760">
        <v>10259.200000000001</v>
      </c>
      <c r="L1760">
        <v>18686.400000000001</v>
      </c>
      <c r="M1760">
        <v>36640</v>
      </c>
      <c r="N1760" t="s">
        <v>238</v>
      </c>
      <c r="O1760" t="s">
        <v>239</v>
      </c>
    </row>
    <row r="1761" spans="1:15" x14ac:dyDescent="0.3">
      <c r="A1761" t="str">
        <f t="shared" si="6"/>
        <v>MEDI0201A_HKD_46_0_1_hk_basic_16000_Outpatient</v>
      </c>
      <c r="B1761" t="s">
        <v>41</v>
      </c>
      <c r="C1761" t="s">
        <v>18</v>
      </c>
      <c r="E1761">
        <v>46</v>
      </c>
      <c r="F1761">
        <v>0</v>
      </c>
      <c r="G1761">
        <v>1</v>
      </c>
      <c r="H1761">
        <v>16000</v>
      </c>
      <c r="I1761" t="s">
        <v>0</v>
      </c>
      <c r="J1761">
        <v>2034.43</v>
      </c>
      <c r="K1761">
        <v>6451.2</v>
      </c>
      <c r="L1761">
        <v>11750.4</v>
      </c>
      <c r="M1761">
        <v>23040</v>
      </c>
      <c r="N1761" t="s">
        <v>238</v>
      </c>
      <c r="O1761" t="s">
        <v>239</v>
      </c>
    </row>
    <row r="1762" spans="1:15" x14ac:dyDescent="0.3">
      <c r="A1762" t="str">
        <f t="shared" si="6"/>
        <v>MEDI0201A_HKD_46_0_1_hk_basic_25000_Outpatient</v>
      </c>
      <c r="B1762" t="s">
        <v>41</v>
      </c>
      <c r="C1762" t="s">
        <v>18</v>
      </c>
      <c r="E1762">
        <v>46</v>
      </c>
      <c r="F1762">
        <v>0</v>
      </c>
      <c r="G1762">
        <v>1</v>
      </c>
      <c r="H1762">
        <v>25000</v>
      </c>
      <c r="I1762" t="s">
        <v>0</v>
      </c>
      <c r="J1762">
        <v>1836.64</v>
      </c>
      <c r="K1762">
        <v>5824</v>
      </c>
      <c r="L1762">
        <v>10608</v>
      </c>
      <c r="M1762">
        <v>20800</v>
      </c>
      <c r="N1762" t="s">
        <v>238</v>
      </c>
      <c r="O1762" t="s">
        <v>239</v>
      </c>
    </row>
    <row r="1763" spans="1:15" x14ac:dyDescent="0.3">
      <c r="A1763" t="str">
        <f t="shared" si="6"/>
        <v>MEDI0201A_HKD_46_0_0_hk_basic_0_Outpatient</v>
      </c>
      <c r="B1763" t="s">
        <v>41</v>
      </c>
      <c r="C1763" t="s">
        <v>18</v>
      </c>
      <c r="E1763">
        <v>46</v>
      </c>
      <c r="F1763">
        <v>0</v>
      </c>
      <c r="G1763">
        <v>0</v>
      </c>
      <c r="H1763">
        <v>0</v>
      </c>
      <c r="I1763" t="s">
        <v>0</v>
      </c>
      <c r="J1763">
        <v>3235.31</v>
      </c>
      <c r="K1763">
        <v>10259.200000000001</v>
      </c>
      <c r="L1763">
        <v>18686.400000000001</v>
      </c>
      <c r="M1763">
        <v>36640</v>
      </c>
      <c r="N1763" t="s">
        <v>238</v>
      </c>
      <c r="O1763" t="s">
        <v>239</v>
      </c>
    </row>
    <row r="1764" spans="1:15" x14ac:dyDescent="0.3">
      <c r="A1764" t="str">
        <f t="shared" si="6"/>
        <v>MEDI0201A_HKD_46_0_0_hk_basic_16000_Outpatient</v>
      </c>
      <c r="B1764" t="s">
        <v>41</v>
      </c>
      <c r="C1764" t="s">
        <v>18</v>
      </c>
      <c r="E1764">
        <v>46</v>
      </c>
      <c r="F1764">
        <v>0</v>
      </c>
      <c r="G1764">
        <v>0</v>
      </c>
      <c r="H1764">
        <v>16000</v>
      </c>
      <c r="I1764" t="s">
        <v>0</v>
      </c>
      <c r="J1764">
        <v>2034.43</v>
      </c>
      <c r="K1764">
        <v>6451.2</v>
      </c>
      <c r="L1764">
        <v>11750.4</v>
      </c>
      <c r="M1764">
        <v>23040</v>
      </c>
      <c r="N1764" t="s">
        <v>238</v>
      </c>
      <c r="O1764" t="s">
        <v>239</v>
      </c>
    </row>
    <row r="1765" spans="1:15" x14ac:dyDescent="0.3">
      <c r="A1765" t="str">
        <f t="shared" si="6"/>
        <v>MEDI0201A_HKD_46_0_0_hk_basic_25000_Outpatient</v>
      </c>
      <c r="B1765" t="s">
        <v>41</v>
      </c>
      <c r="C1765" t="s">
        <v>18</v>
      </c>
      <c r="E1765">
        <v>46</v>
      </c>
      <c r="F1765">
        <v>0</v>
      </c>
      <c r="G1765">
        <v>0</v>
      </c>
      <c r="H1765">
        <v>25000</v>
      </c>
      <c r="I1765" t="s">
        <v>0</v>
      </c>
      <c r="J1765">
        <v>1836.64</v>
      </c>
      <c r="K1765">
        <v>5824</v>
      </c>
      <c r="L1765">
        <v>10608</v>
      </c>
      <c r="M1765">
        <v>20800</v>
      </c>
      <c r="N1765" t="s">
        <v>238</v>
      </c>
      <c r="O1765" t="s">
        <v>239</v>
      </c>
    </row>
    <row r="1766" spans="1:15" x14ac:dyDescent="0.3">
      <c r="A1766" t="str">
        <f t="shared" si="6"/>
        <v>MEDI0201A_HKD_47_1_1_hk_basic_0_Outpatient</v>
      </c>
      <c r="B1766" t="s">
        <v>41</v>
      </c>
      <c r="C1766" t="s">
        <v>18</v>
      </c>
      <c r="E1766">
        <v>47</v>
      </c>
      <c r="F1766">
        <v>1</v>
      </c>
      <c r="G1766">
        <v>1</v>
      </c>
      <c r="H1766">
        <v>0</v>
      </c>
      <c r="I1766" t="s">
        <v>0</v>
      </c>
      <c r="J1766">
        <v>3362.46</v>
      </c>
      <c r="K1766">
        <v>10662.4</v>
      </c>
      <c r="L1766">
        <v>19420.8</v>
      </c>
      <c r="M1766">
        <v>38080</v>
      </c>
      <c r="N1766" t="s">
        <v>238</v>
      </c>
      <c r="O1766" t="s">
        <v>239</v>
      </c>
    </row>
    <row r="1767" spans="1:15" x14ac:dyDescent="0.3">
      <c r="A1767" t="str">
        <f t="shared" si="6"/>
        <v>MEDI0201A_HKD_47_1_1_hk_basic_16000_Outpatient</v>
      </c>
      <c r="B1767" t="s">
        <v>41</v>
      </c>
      <c r="C1767" t="s">
        <v>18</v>
      </c>
      <c r="E1767">
        <v>47</v>
      </c>
      <c r="F1767">
        <v>1</v>
      </c>
      <c r="G1767">
        <v>1</v>
      </c>
      <c r="H1767">
        <v>16000</v>
      </c>
      <c r="I1767" t="s">
        <v>0</v>
      </c>
      <c r="J1767">
        <v>2090.94</v>
      </c>
      <c r="K1767">
        <v>6630.4</v>
      </c>
      <c r="L1767">
        <v>12076.8</v>
      </c>
      <c r="M1767">
        <v>23680</v>
      </c>
      <c r="N1767" t="s">
        <v>238</v>
      </c>
      <c r="O1767" t="s">
        <v>239</v>
      </c>
    </row>
    <row r="1768" spans="1:15" x14ac:dyDescent="0.3">
      <c r="A1768" t="str">
        <f t="shared" si="6"/>
        <v>MEDI0201A_HKD_47_1_1_hk_basic_25000_Outpatient</v>
      </c>
      <c r="B1768" t="s">
        <v>41</v>
      </c>
      <c r="C1768" t="s">
        <v>18</v>
      </c>
      <c r="E1768">
        <v>47</v>
      </c>
      <c r="F1768">
        <v>1</v>
      </c>
      <c r="G1768">
        <v>1</v>
      </c>
      <c r="H1768">
        <v>25000</v>
      </c>
      <c r="I1768" t="s">
        <v>0</v>
      </c>
      <c r="J1768">
        <v>1879.02</v>
      </c>
      <c r="K1768">
        <v>5958.4</v>
      </c>
      <c r="L1768">
        <v>10852.8</v>
      </c>
      <c r="M1768">
        <v>21280</v>
      </c>
      <c r="N1768" t="s">
        <v>238</v>
      </c>
      <c r="O1768" t="s">
        <v>239</v>
      </c>
    </row>
    <row r="1769" spans="1:15" x14ac:dyDescent="0.3">
      <c r="A1769" t="str">
        <f t="shared" si="6"/>
        <v>MEDI0201A_HKD_47_1_0_hk_basic_0_Outpatient</v>
      </c>
      <c r="B1769" t="s">
        <v>41</v>
      </c>
      <c r="C1769" t="s">
        <v>18</v>
      </c>
      <c r="E1769">
        <v>47</v>
      </c>
      <c r="F1769">
        <v>1</v>
      </c>
      <c r="G1769">
        <v>0</v>
      </c>
      <c r="H1769">
        <v>0</v>
      </c>
      <c r="I1769" t="s">
        <v>0</v>
      </c>
      <c r="J1769">
        <v>3362.46</v>
      </c>
      <c r="K1769">
        <v>10662.4</v>
      </c>
      <c r="L1769">
        <v>19420.8</v>
      </c>
      <c r="M1769">
        <v>38080</v>
      </c>
      <c r="N1769" t="s">
        <v>238</v>
      </c>
      <c r="O1769" t="s">
        <v>239</v>
      </c>
    </row>
    <row r="1770" spans="1:15" x14ac:dyDescent="0.3">
      <c r="A1770" t="str">
        <f t="shared" si="6"/>
        <v>MEDI0201A_HKD_47_1_0_hk_basic_16000_Outpatient</v>
      </c>
      <c r="B1770" t="s">
        <v>41</v>
      </c>
      <c r="C1770" t="s">
        <v>18</v>
      </c>
      <c r="E1770">
        <v>47</v>
      </c>
      <c r="F1770">
        <v>1</v>
      </c>
      <c r="G1770">
        <v>0</v>
      </c>
      <c r="H1770">
        <v>16000</v>
      </c>
      <c r="I1770" t="s">
        <v>0</v>
      </c>
      <c r="J1770">
        <v>2090.94</v>
      </c>
      <c r="K1770">
        <v>6630.4</v>
      </c>
      <c r="L1770">
        <v>12076.8</v>
      </c>
      <c r="M1770">
        <v>23680</v>
      </c>
      <c r="N1770" t="s">
        <v>238</v>
      </c>
      <c r="O1770" t="s">
        <v>239</v>
      </c>
    </row>
    <row r="1771" spans="1:15" x14ac:dyDescent="0.3">
      <c r="A1771" t="str">
        <f t="shared" si="6"/>
        <v>MEDI0201A_HKD_47_1_0_hk_basic_25000_Outpatient</v>
      </c>
      <c r="B1771" t="s">
        <v>41</v>
      </c>
      <c r="C1771" t="s">
        <v>18</v>
      </c>
      <c r="E1771">
        <v>47</v>
      </c>
      <c r="F1771">
        <v>1</v>
      </c>
      <c r="G1771">
        <v>0</v>
      </c>
      <c r="H1771">
        <v>25000</v>
      </c>
      <c r="I1771" t="s">
        <v>0</v>
      </c>
      <c r="J1771">
        <v>1879.02</v>
      </c>
      <c r="K1771">
        <v>5958.4</v>
      </c>
      <c r="L1771">
        <v>10852.8</v>
      </c>
      <c r="M1771">
        <v>21280</v>
      </c>
      <c r="N1771" t="s">
        <v>238</v>
      </c>
      <c r="O1771" t="s">
        <v>239</v>
      </c>
    </row>
    <row r="1772" spans="1:15" x14ac:dyDescent="0.3">
      <c r="A1772" t="str">
        <f t="shared" si="6"/>
        <v>MEDI0201A_HKD_47_0_1_hk_basic_0_Outpatient</v>
      </c>
      <c r="B1772" t="s">
        <v>41</v>
      </c>
      <c r="C1772" t="s">
        <v>18</v>
      </c>
      <c r="E1772">
        <v>47</v>
      </c>
      <c r="F1772">
        <v>0</v>
      </c>
      <c r="G1772">
        <v>1</v>
      </c>
      <c r="H1772">
        <v>0</v>
      </c>
      <c r="I1772" t="s">
        <v>0</v>
      </c>
      <c r="J1772">
        <v>3362.46</v>
      </c>
      <c r="K1772">
        <v>10662.4</v>
      </c>
      <c r="L1772">
        <v>19420.8</v>
      </c>
      <c r="M1772">
        <v>38080</v>
      </c>
      <c r="N1772" t="s">
        <v>238</v>
      </c>
      <c r="O1772" t="s">
        <v>239</v>
      </c>
    </row>
    <row r="1773" spans="1:15" x14ac:dyDescent="0.3">
      <c r="A1773" t="str">
        <f t="shared" si="6"/>
        <v>MEDI0201A_HKD_47_0_1_hk_basic_16000_Outpatient</v>
      </c>
      <c r="B1773" t="s">
        <v>41</v>
      </c>
      <c r="C1773" t="s">
        <v>18</v>
      </c>
      <c r="E1773">
        <v>47</v>
      </c>
      <c r="F1773">
        <v>0</v>
      </c>
      <c r="G1773">
        <v>1</v>
      </c>
      <c r="H1773">
        <v>16000</v>
      </c>
      <c r="I1773" t="s">
        <v>0</v>
      </c>
      <c r="J1773">
        <v>2090.94</v>
      </c>
      <c r="K1773">
        <v>6630.4</v>
      </c>
      <c r="L1773">
        <v>12076.8</v>
      </c>
      <c r="M1773">
        <v>23680</v>
      </c>
      <c r="N1773" t="s">
        <v>238</v>
      </c>
      <c r="O1773" t="s">
        <v>239</v>
      </c>
    </row>
    <row r="1774" spans="1:15" x14ac:dyDescent="0.3">
      <c r="A1774" t="str">
        <f t="shared" si="6"/>
        <v>MEDI0201A_HKD_47_0_1_hk_basic_25000_Outpatient</v>
      </c>
      <c r="B1774" t="s">
        <v>41</v>
      </c>
      <c r="C1774" t="s">
        <v>18</v>
      </c>
      <c r="E1774">
        <v>47</v>
      </c>
      <c r="F1774">
        <v>0</v>
      </c>
      <c r="G1774">
        <v>1</v>
      </c>
      <c r="H1774">
        <v>25000</v>
      </c>
      <c r="I1774" t="s">
        <v>0</v>
      </c>
      <c r="J1774">
        <v>1879.02</v>
      </c>
      <c r="K1774">
        <v>5958.4</v>
      </c>
      <c r="L1774">
        <v>10852.8</v>
      </c>
      <c r="M1774">
        <v>21280</v>
      </c>
      <c r="N1774" t="s">
        <v>238</v>
      </c>
      <c r="O1774" t="s">
        <v>239</v>
      </c>
    </row>
    <row r="1775" spans="1:15" x14ac:dyDescent="0.3">
      <c r="A1775" t="str">
        <f t="shared" si="6"/>
        <v>MEDI0201A_HKD_47_0_0_hk_basic_0_Outpatient</v>
      </c>
      <c r="B1775" t="s">
        <v>41</v>
      </c>
      <c r="C1775" t="s">
        <v>18</v>
      </c>
      <c r="E1775">
        <v>47</v>
      </c>
      <c r="F1775">
        <v>0</v>
      </c>
      <c r="G1775">
        <v>0</v>
      </c>
      <c r="H1775">
        <v>0</v>
      </c>
      <c r="I1775" t="s">
        <v>0</v>
      </c>
      <c r="J1775">
        <v>3362.46</v>
      </c>
      <c r="K1775">
        <v>10662.4</v>
      </c>
      <c r="L1775">
        <v>19420.8</v>
      </c>
      <c r="M1775">
        <v>38080</v>
      </c>
      <c r="N1775" t="s">
        <v>238</v>
      </c>
      <c r="O1775" t="s">
        <v>239</v>
      </c>
    </row>
    <row r="1776" spans="1:15" x14ac:dyDescent="0.3">
      <c r="A1776" t="str">
        <f t="shared" si="6"/>
        <v>MEDI0201A_HKD_47_0_0_hk_basic_16000_Outpatient</v>
      </c>
      <c r="B1776" t="s">
        <v>41</v>
      </c>
      <c r="C1776" t="s">
        <v>18</v>
      </c>
      <c r="E1776">
        <v>47</v>
      </c>
      <c r="F1776">
        <v>0</v>
      </c>
      <c r="G1776">
        <v>0</v>
      </c>
      <c r="H1776">
        <v>16000</v>
      </c>
      <c r="I1776" t="s">
        <v>0</v>
      </c>
      <c r="J1776">
        <v>2090.94</v>
      </c>
      <c r="K1776">
        <v>6630.4</v>
      </c>
      <c r="L1776">
        <v>12076.8</v>
      </c>
      <c r="M1776">
        <v>23680</v>
      </c>
      <c r="N1776" t="s">
        <v>238</v>
      </c>
      <c r="O1776" t="s">
        <v>239</v>
      </c>
    </row>
    <row r="1777" spans="1:15" x14ac:dyDescent="0.3">
      <c r="A1777" t="str">
        <f t="shared" si="6"/>
        <v>MEDI0201A_HKD_47_0_0_hk_basic_25000_Outpatient</v>
      </c>
      <c r="B1777" t="s">
        <v>41</v>
      </c>
      <c r="C1777" t="s">
        <v>18</v>
      </c>
      <c r="E1777">
        <v>47</v>
      </c>
      <c r="F1777">
        <v>0</v>
      </c>
      <c r="G1777">
        <v>0</v>
      </c>
      <c r="H1777">
        <v>25000</v>
      </c>
      <c r="I1777" t="s">
        <v>0</v>
      </c>
      <c r="J1777">
        <v>1879.02</v>
      </c>
      <c r="K1777">
        <v>5958.4</v>
      </c>
      <c r="L1777">
        <v>10852.8</v>
      </c>
      <c r="M1777">
        <v>21280</v>
      </c>
      <c r="N1777" t="s">
        <v>238</v>
      </c>
      <c r="O1777" t="s">
        <v>239</v>
      </c>
    </row>
    <row r="1778" spans="1:15" x14ac:dyDescent="0.3">
      <c r="A1778" t="str">
        <f t="shared" si="6"/>
        <v>MEDI0201A_HKD_48_1_1_hk_basic_0_Outpatient</v>
      </c>
      <c r="B1778" t="s">
        <v>41</v>
      </c>
      <c r="C1778" t="s">
        <v>18</v>
      </c>
      <c r="E1778">
        <v>48</v>
      </c>
      <c r="F1778">
        <v>1</v>
      </c>
      <c r="G1778">
        <v>1</v>
      </c>
      <c r="H1778">
        <v>0</v>
      </c>
      <c r="I1778" t="s">
        <v>0</v>
      </c>
      <c r="J1778">
        <v>3503.74</v>
      </c>
      <c r="K1778">
        <v>11110.4</v>
      </c>
      <c r="L1778">
        <v>20236.8</v>
      </c>
      <c r="M1778">
        <v>39680</v>
      </c>
      <c r="N1778" t="s">
        <v>238</v>
      </c>
      <c r="O1778" t="s">
        <v>239</v>
      </c>
    </row>
    <row r="1779" spans="1:15" x14ac:dyDescent="0.3">
      <c r="A1779" t="str">
        <f t="shared" si="6"/>
        <v>MEDI0201A_HKD_48_1_1_hk_basic_16000_Outpatient</v>
      </c>
      <c r="B1779" t="s">
        <v>41</v>
      </c>
      <c r="C1779" t="s">
        <v>18</v>
      </c>
      <c r="E1779">
        <v>48</v>
      </c>
      <c r="F1779">
        <v>1</v>
      </c>
      <c r="G1779">
        <v>1</v>
      </c>
      <c r="H1779">
        <v>16000</v>
      </c>
      <c r="I1779" t="s">
        <v>0</v>
      </c>
      <c r="J1779">
        <v>2175.71</v>
      </c>
      <c r="K1779">
        <v>6899.2</v>
      </c>
      <c r="L1779">
        <v>12566.4</v>
      </c>
      <c r="M1779">
        <v>24640</v>
      </c>
      <c r="N1779" t="s">
        <v>238</v>
      </c>
      <c r="O1779" t="s">
        <v>239</v>
      </c>
    </row>
    <row r="1780" spans="1:15" x14ac:dyDescent="0.3">
      <c r="A1780" t="str">
        <f t="shared" si="6"/>
        <v>MEDI0201A_HKD_48_1_1_hk_basic_25000_Outpatient</v>
      </c>
      <c r="B1780" t="s">
        <v>41</v>
      </c>
      <c r="C1780" t="s">
        <v>18</v>
      </c>
      <c r="E1780">
        <v>48</v>
      </c>
      <c r="F1780">
        <v>1</v>
      </c>
      <c r="G1780">
        <v>1</v>
      </c>
      <c r="H1780">
        <v>25000</v>
      </c>
      <c r="I1780" t="s">
        <v>0</v>
      </c>
      <c r="J1780">
        <v>1963.79</v>
      </c>
      <c r="K1780">
        <v>6227.2</v>
      </c>
      <c r="L1780">
        <v>11342.4</v>
      </c>
      <c r="M1780">
        <v>22240</v>
      </c>
      <c r="N1780" t="s">
        <v>238</v>
      </c>
      <c r="O1780" t="s">
        <v>239</v>
      </c>
    </row>
    <row r="1781" spans="1:15" x14ac:dyDescent="0.3">
      <c r="A1781" t="str">
        <f t="shared" si="6"/>
        <v>MEDI0201A_HKD_48_1_0_hk_basic_0_Outpatient</v>
      </c>
      <c r="B1781" t="s">
        <v>41</v>
      </c>
      <c r="C1781" t="s">
        <v>18</v>
      </c>
      <c r="E1781">
        <v>48</v>
      </c>
      <c r="F1781">
        <v>1</v>
      </c>
      <c r="G1781">
        <v>0</v>
      </c>
      <c r="H1781">
        <v>0</v>
      </c>
      <c r="I1781" t="s">
        <v>0</v>
      </c>
      <c r="J1781">
        <v>3503.74</v>
      </c>
      <c r="K1781">
        <v>11110.4</v>
      </c>
      <c r="L1781">
        <v>20236.8</v>
      </c>
      <c r="M1781">
        <v>39680</v>
      </c>
      <c r="N1781" t="s">
        <v>238</v>
      </c>
      <c r="O1781" t="s">
        <v>239</v>
      </c>
    </row>
    <row r="1782" spans="1:15" x14ac:dyDescent="0.3">
      <c r="A1782" t="str">
        <f t="shared" si="6"/>
        <v>MEDI0201A_HKD_48_1_0_hk_basic_16000_Outpatient</v>
      </c>
      <c r="B1782" t="s">
        <v>41</v>
      </c>
      <c r="C1782" t="s">
        <v>18</v>
      </c>
      <c r="E1782">
        <v>48</v>
      </c>
      <c r="F1782">
        <v>1</v>
      </c>
      <c r="G1782">
        <v>0</v>
      </c>
      <c r="H1782">
        <v>16000</v>
      </c>
      <c r="I1782" t="s">
        <v>0</v>
      </c>
      <c r="J1782">
        <v>2175.71</v>
      </c>
      <c r="K1782">
        <v>6899.2</v>
      </c>
      <c r="L1782">
        <v>12566.4</v>
      </c>
      <c r="M1782">
        <v>24640</v>
      </c>
      <c r="N1782" t="s">
        <v>238</v>
      </c>
      <c r="O1782" t="s">
        <v>239</v>
      </c>
    </row>
    <row r="1783" spans="1:15" x14ac:dyDescent="0.3">
      <c r="A1783" t="str">
        <f t="shared" si="6"/>
        <v>MEDI0201A_HKD_48_1_0_hk_basic_25000_Outpatient</v>
      </c>
      <c r="B1783" t="s">
        <v>41</v>
      </c>
      <c r="C1783" t="s">
        <v>18</v>
      </c>
      <c r="E1783">
        <v>48</v>
      </c>
      <c r="F1783">
        <v>1</v>
      </c>
      <c r="G1783">
        <v>0</v>
      </c>
      <c r="H1783">
        <v>25000</v>
      </c>
      <c r="I1783" t="s">
        <v>0</v>
      </c>
      <c r="J1783">
        <v>1963.79</v>
      </c>
      <c r="K1783">
        <v>6227.2</v>
      </c>
      <c r="L1783">
        <v>11342.4</v>
      </c>
      <c r="M1783">
        <v>22240</v>
      </c>
      <c r="N1783" t="s">
        <v>238</v>
      </c>
      <c r="O1783" t="s">
        <v>239</v>
      </c>
    </row>
    <row r="1784" spans="1:15" x14ac:dyDescent="0.3">
      <c r="A1784" t="str">
        <f t="shared" si="6"/>
        <v>MEDI0201A_HKD_48_0_1_hk_basic_0_Outpatient</v>
      </c>
      <c r="B1784" t="s">
        <v>41</v>
      </c>
      <c r="C1784" t="s">
        <v>18</v>
      </c>
      <c r="E1784">
        <v>48</v>
      </c>
      <c r="F1784">
        <v>0</v>
      </c>
      <c r="G1784">
        <v>1</v>
      </c>
      <c r="H1784">
        <v>0</v>
      </c>
      <c r="I1784" t="s">
        <v>0</v>
      </c>
      <c r="J1784">
        <v>3503.74</v>
      </c>
      <c r="K1784">
        <v>11110.4</v>
      </c>
      <c r="L1784">
        <v>20236.8</v>
      </c>
      <c r="M1784">
        <v>39680</v>
      </c>
      <c r="N1784" t="s">
        <v>238</v>
      </c>
      <c r="O1784" t="s">
        <v>239</v>
      </c>
    </row>
    <row r="1785" spans="1:15" x14ac:dyDescent="0.3">
      <c r="A1785" t="str">
        <f t="shared" si="6"/>
        <v>MEDI0201A_HKD_48_0_1_hk_basic_16000_Outpatient</v>
      </c>
      <c r="B1785" t="s">
        <v>41</v>
      </c>
      <c r="C1785" t="s">
        <v>18</v>
      </c>
      <c r="E1785">
        <v>48</v>
      </c>
      <c r="F1785">
        <v>0</v>
      </c>
      <c r="G1785">
        <v>1</v>
      </c>
      <c r="H1785">
        <v>16000</v>
      </c>
      <c r="I1785" t="s">
        <v>0</v>
      </c>
      <c r="J1785">
        <v>2175.71</v>
      </c>
      <c r="K1785">
        <v>6899.2</v>
      </c>
      <c r="L1785">
        <v>12566.4</v>
      </c>
      <c r="M1785">
        <v>24640</v>
      </c>
      <c r="N1785" t="s">
        <v>238</v>
      </c>
      <c r="O1785" t="s">
        <v>239</v>
      </c>
    </row>
    <row r="1786" spans="1:15" x14ac:dyDescent="0.3">
      <c r="A1786" t="str">
        <f t="shared" si="6"/>
        <v>MEDI0201A_HKD_48_0_1_hk_basic_25000_Outpatient</v>
      </c>
      <c r="B1786" t="s">
        <v>41</v>
      </c>
      <c r="C1786" t="s">
        <v>18</v>
      </c>
      <c r="E1786">
        <v>48</v>
      </c>
      <c r="F1786">
        <v>0</v>
      </c>
      <c r="G1786">
        <v>1</v>
      </c>
      <c r="H1786">
        <v>25000</v>
      </c>
      <c r="I1786" t="s">
        <v>0</v>
      </c>
      <c r="J1786">
        <v>1963.79</v>
      </c>
      <c r="K1786">
        <v>6227.2</v>
      </c>
      <c r="L1786">
        <v>11342.4</v>
      </c>
      <c r="M1786">
        <v>22240</v>
      </c>
      <c r="N1786" t="s">
        <v>238</v>
      </c>
      <c r="O1786" t="s">
        <v>239</v>
      </c>
    </row>
    <row r="1787" spans="1:15" x14ac:dyDescent="0.3">
      <c r="A1787" t="str">
        <f t="shared" ref="A1787:A2041" si="7">CONCATENATE(B1787,"_",E1787, "_", F1787,"_",G1787,"_",N1787,"_",O1787,"_",H1787,"_",I1787)</f>
        <v>MEDI0201A_HKD_48_0_0_hk_basic_0_Outpatient</v>
      </c>
      <c r="B1787" t="s">
        <v>41</v>
      </c>
      <c r="C1787" t="s">
        <v>18</v>
      </c>
      <c r="E1787">
        <v>48</v>
      </c>
      <c r="F1787">
        <v>0</v>
      </c>
      <c r="G1787">
        <v>0</v>
      </c>
      <c r="H1787">
        <v>0</v>
      </c>
      <c r="I1787" t="s">
        <v>0</v>
      </c>
      <c r="J1787">
        <v>3503.74</v>
      </c>
      <c r="K1787">
        <v>11110.4</v>
      </c>
      <c r="L1787">
        <v>20236.8</v>
      </c>
      <c r="M1787">
        <v>39680</v>
      </c>
      <c r="N1787" t="s">
        <v>238</v>
      </c>
      <c r="O1787" t="s">
        <v>239</v>
      </c>
    </row>
    <row r="1788" spans="1:15" x14ac:dyDescent="0.3">
      <c r="A1788" t="str">
        <f t="shared" si="7"/>
        <v>MEDI0201A_HKD_48_0_0_hk_basic_16000_Outpatient</v>
      </c>
      <c r="B1788" t="s">
        <v>41</v>
      </c>
      <c r="C1788" t="s">
        <v>18</v>
      </c>
      <c r="E1788">
        <v>48</v>
      </c>
      <c r="F1788">
        <v>0</v>
      </c>
      <c r="G1788">
        <v>0</v>
      </c>
      <c r="H1788">
        <v>16000</v>
      </c>
      <c r="I1788" t="s">
        <v>0</v>
      </c>
      <c r="J1788">
        <v>2175.71</v>
      </c>
      <c r="K1788">
        <v>6899.2</v>
      </c>
      <c r="L1788">
        <v>12566.4</v>
      </c>
      <c r="M1788">
        <v>24640</v>
      </c>
      <c r="N1788" t="s">
        <v>238</v>
      </c>
      <c r="O1788" t="s">
        <v>239</v>
      </c>
    </row>
    <row r="1789" spans="1:15" x14ac:dyDescent="0.3">
      <c r="A1789" t="str">
        <f t="shared" si="7"/>
        <v>MEDI0201A_HKD_48_0_0_hk_basic_25000_Outpatient</v>
      </c>
      <c r="B1789" t="s">
        <v>41</v>
      </c>
      <c r="C1789" t="s">
        <v>18</v>
      </c>
      <c r="E1789">
        <v>48</v>
      </c>
      <c r="F1789">
        <v>0</v>
      </c>
      <c r="G1789">
        <v>0</v>
      </c>
      <c r="H1789">
        <v>25000</v>
      </c>
      <c r="I1789" t="s">
        <v>0</v>
      </c>
      <c r="J1789">
        <v>1963.79</v>
      </c>
      <c r="K1789">
        <v>6227.2</v>
      </c>
      <c r="L1789">
        <v>11342.4</v>
      </c>
      <c r="M1789">
        <v>22240</v>
      </c>
      <c r="N1789" t="s">
        <v>238</v>
      </c>
      <c r="O1789" t="s">
        <v>239</v>
      </c>
    </row>
    <row r="1790" spans="1:15" x14ac:dyDescent="0.3">
      <c r="A1790" t="str">
        <f t="shared" si="7"/>
        <v>MEDI0201A_HKD_49_1_1_hk_basic_0_Outpatient</v>
      </c>
      <c r="B1790" t="s">
        <v>41</v>
      </c>
      <c r="C1790" t="s">
        <v>18</v>
      </c>
      <c r="E1790">
        <v>49</v>
      </c>
      <c r="F1790">
        <v>1</v>
      </c>
      <c r="G1790">
        <v>1</v>
      </c>
      <c r="H1790">
        <v>0</v>
      </c>
      <c r="I1790" t="s">
        <v>0</v>
      </c>
      <c r="J1790">
        <v>3645.02</v>
      </c>
      <c r="K1790">
        <v>11558.4</v>
      </c>
      <c r="L1790">
        <v>21052.799999999999</v>
      </c>
      <c r="M1790">
        <v>41280</v>
      </c>
      <c r="N1790" t="s">
        <v>238</v>
      </c>
      <c r="O1790" t="s">
        <v>239</v>
      </c>
    </row>
    <row r="1791" spans="1:15" x14ac:dyDescent="0.3">
      <c r="A1791" t="str">
        <f t="shared" si="7"/>
        <v>MEDI0201A_HKD_49_1_1_hk_basic_16000_Outpatient</v>
      </c>
      <c r="B1791" t="s">
        <v>41</v>
      </c>
      <c r="C1791" t="s">
        <v>18</v>
      </c>
      <c r="E1791">
        <v>49</v>
      </c>
      <c r="F1791">
        <v>1</v>
      </c>
      <c r="G1791">
        <v>1</v>
      </c>
      <c r="H1791">
        <v>16000</v>
      </c>
      <c r="I1791" t="s">
        <v>0</v>
      </c>
      <c r="J1791">
        <v>2302.86</v>
      </c>
      <c r="K1791">
        <v>7302.4</v>
      </c>
      <c r="L1791">
        <v>13300.8</v>
      </c>
      <c r="M1791">
        <v>26080</v>
      </c>
      <c r="N1791" t="s">
        <v>238</v>
      </c>
      <c r="O1791" t="s">
        <v>239</v>
      </c>
    </row>
    <row r="1792" spans="1:15" x14ac:dyDescent="0.3">
      <c r="A1792" t="str">
        <f t="shared" si="7"/>
        <v>MEDI0201A_HKD_49_1_1_hk_basic_25000_Outpatient</v>
      </c>
      <c r="B1792" t="s">
        <v>41</v>
      </c>
      <c r="C1792" t="s">
        <v>18</v>
      </c>
      <c r="E1792">
        <v>49</v>
      </c>
      <c r="F1792">
        <v>1</v>
      </c>
      <c r="G1792">
        <v>1</v>
      </c>
      <c r="H1792">
        <v>25000</v>
      </c>
      <c r="I1792" t="s">
        <v>0</v>
      </c>
      <c r="J1792">
        <v>2076.8200000000002</v>
      </c>
      <c r="K1792">
        <v>6585.6</v>
      </c>
      <c r="L1792">
        <v>11995.2</v>
      </c>
      <c r="M1792">
        <v>23520</v>
      </c>
      <c r="N1792" t="s">
        <v>238</v>
      </c>
      <c r="O1792" t="s">
        <v>239</v>
      </c>
    </row>
    <row r="1793" spans="1:15" x14ac:dyDescent="0.3">
      <c r="A1793" t="str">
        <f t="shared" si="7"/>
        <v>MEDI0201A_HKD_49_1_0_hk_basic_0_Outpatient</v>
      </c>
      <c r="B1793" t="s">
        <v>41</v>
      </c>
      <c r="C1793" t="s">
        <v>18</v>
      </c>
      <c r="E1793">
        <v>49</v>
      </c>
      <c r="F1793">
        <v>1</v>
      </c>
      <c r="G1793">
        <v>0</v>
      </c>
      <c r="H1793">
        <v>0</v>
      </c>
      <c r="I1793" t="s">
        <v>0</v>
      </c>
      <c r="J1793">
        <v>3645.02</v>
      </c>
      <c r="K1793">
        <v>11558.4</v>
      </c>
      <c r="L1793">
        <v>21052.799999999999</v>
      </c>
      <c r="M1793">
        <v>41280</v>
      </c>
      <c r="N1793" t="s">
        <v>238</v>
      </c>
      <c r="O1793" t="s">
        <v>239</v>
      </c>
    </row>
    <row r="1794" spans="1:15" x14ac:dyDescent="0.3">
      <c r="A1794" t="str">
        <f t="shared" si="7"/>
        <v>MEDI0201A_HKD_49_1_0_hk_basic_16000_Outpatient</v>
      </c>
      <c r="B1794" t="s">
        <v>41</v>
      </c>
      <c r="C1794" t="s">
        <v>18</v>
      </c>
      <c r="E1794">
        <v>49</v>
      </c>
      <c r="F1794">
        <v>1</v>
      </c>
      <c r="G1794">
        <v>0</v>
      </c>
      <c r="H1794">
        <v>16000</v>
      </c>
      <c r="I1794" t="s">
        <v>0</v>
      </c>
      <c r="J1794">
        <v>2302.86</v>
      </c>
      <c r="K1794">
        <v>7302.4</v>
      </c>
      <c r="L1794">
        <v>13300.8</v>
      </c>
      <c r="M1794">
        <v>26080</v>
      </c>
      <c r="N1794" t="s">
        <v>238</v>
      </c>
      <c r="O1794" t="s">
        <v>239</v>
      </c>
    </row>
    <row r="1795" spans="1:15" x14ac:dyDescent="0.3">
      <c r="A1795" t="str">
        <f t="shared" si="7"/>
        <v>MEDI0201A_HKD_49_1_0_hk_basic_25000_Outpatient</v>
      </c>
      <c r="B1795" t="s">
        <v>41</v>
      </c>
      <c r="C1795" t="s">
        <v>18</v>
      </c>
      <c r="E1795">
        <v>49</v>
      </c>
      <c r="F1795">
        <v>1</v>
      </c>
      <c r="G1795">
        <v>0</v>
      </c>
      <c r="H1795">
        <v>25000</v>
      </c>
      <c r="I1795" t="s">
        <v>0</v>
      </c>
      <c r="J1795">
        <v>2076.8200000000002</v>
      </c>
      <c r="K1795">
        <v>6585.6</v>
      </c>
      <c r="L1795">
        <v>11995.2</v>
      </c>
      <c r="M1795">
        <v>23520</v>
      </c>
      <c r="N1795" t="s">
        <v>238</v>
      </c>
      <c r="O1795" t="s">
        <v>239</v>
      </c>
    </row>
    <row r="1796" spans="1:15" x14ac:dyDescent="0.3">
      <c r="A1796" t="str">
        <f t="shared" si="7"/>
        <v>MEDI0201A_HKD_49_0_1_hk_basic_0_Outpatient</v>
      </c>
      <c r="B1796" t="s">
        <v>41</v>
      </c>
      <c r="C1796" t="s">
        <v>18</v>
      </c>
      <c r="E1796">
        <v>49</v>
      </c>
      <c r="F1796">
        <v>0</v>
      </c>
      <c r="G1796">
        <v>1</v>
      </c>
      <c r="H1796">
        <v>0</v>
      </c>
      <c r="I1796" t="s">
        <v>0</v>
      </c>
      <c r="J1796">
        <v>3645.02</v>
      </c>
      <c r="K1796">
        <v>11558.4</v>
      </c>
      <c r="L1796">
        <v>21052.799999999999</v>
      </c>
      <c r="M1796">
        <v>41280</v>
      </c>
      <c r="N1796" t="s">
        <v>238</v>
      </c>
      <c r="O1796" t="s">
        <v>239</v>
      </c>
    </row>
    <row r="1797" spans="1:15" x14ac:dyDescent="0.3">
      <c r="A1797" t="str">
        <f t="shared" si="7"/>
        <v>MEDI0201A_HKD_49_0_1_hk_basic_16000_Outpatient</v>
      </c>
      <c r="B1797" t="s">
        <v>41</v>
      </c>
      <c r="C1797" t="s">
        <v>18</v>
      </c>
      <c r="E1797">
        <v>49</v>
      </c>
      <c r="F1797">
        <v>0</v>
      </c>
      <c r="G1797">
        <v>1</v>
      </c>
      <c r="H1797">
        <v>16000</v>
      </c>
      <c r="I1797" t="s">
        <v>0</v>
      </c>
      <c r="J1797">
        <v>2302.86</v>
      </c>
      <c r="K1797">
        <v>7302.4</v>
      </c>
      <c r="L1797">
        <v>13300.8</v>
      </c>
      <c r="M1797">
        <v>26080</v>
      </c>
      <c r="N1797" t="s">
        <v>238</v>
      </c>
      <c r="O1797" t="s">
        <v>239</v>
      </c>
    </row>
    <row r="1798" spans="1:15" x14ac:dyDescent="0.3">
      <c r="A1798" t="str">
        <f t="shared" si="7"/>
        <v>MEDI0201A_HKD_49_0_1_hk_basic_25000_Outpatient</v>
      </c>
      <c r="B1798" t="s">
        <v>41</v>
      </c>
      <c r="C1798" t="s">
        <v>18</v>
      </c>
      <c r="E1798">
        <v>49</v>
      </c>
      <c r="F1798">
        <v>0</v>
      </c>
      <c r="G1798">
        <v>1</v>
      </c>
      <c r="H1798">
        <v>25000</v>
      </c>
      <c r="I1798" t="s">
        <v>0</v>
      </c>
      <c r="J1798">
        <v>2076.8200000000002</v>
      </c>
      <c r="K1798">
        <v>6585.6</v>
      </c>
      <c r="L1798">
        <v>11995.2</v>
      </c>
      <c r="M1798">
        <v>23520</v>
      </c>
      <c r="N1798" t="s">
        <v>238</v>
      </c>
      <c r="O1798" t="s">
        <v>239</v>
      </c>
    </row>
    <row r="1799" spans="1:15" x14ac:dyDescent="0.3">
      <c r="A1799" t="str">
        <f t="shared" si="7"/>
        <v>MEDI0201A_HKD_49_0_0_hk_basic_0_Outpatient</v>
      </c>
      <c r="B1799" t="s">
        <v>41</v>
      </c>
      <c r="C1799" t="s">
        <v>18</v>
      </c>
      <c r="E1799">
        <v>49</v>
      </c>
      <c r="F1799">
        <v>0</v>
      </c>
      <c r="G1799">
        <v>0</v>
      </c>
      <c r="H1799">
        <v>0</v>
      </c>
      <c r="I1799" t="s">
        <v>0</v>
      </c>
      <c r="J1799">
        <v>3645.02</v>
      </c>
      <c r="K1799">
        <v>11558.4</v>
      </c>
      <c r="L1799">
        <v>21052.799999999999</v>
      </c>
      <c r="M1799">
        <v>41280</v>
      </c>
      <c r="N1799" t="s">
        <v>238</v>
      </c>
      <c r="O1799" t="s">
        <v>239</v>
      </c>
    </row>
    <row r="1800" spans="1:15" x14ac:dyDescent="0.3">
      <c r="A1800" t="str">
        <f t="shared" si="7"/>
        <v>MEDI0201A_HKD_49_0_0_hk_basic_16000_Outpatient</v>
      </c>
      <c r="B1800" t="s">
        <v>41</v>
      </c>
      <c r="C1800" t="s">
        <v>18</v>
      </c>
      <c r="E1800">
        <v>49</v>
      </c>
      <c r="F1800">
        <v>0</v>
      </c>
      <c r="G1800">
        <v>0</v>
      </c>
      <c r="H1800">
        <v>16000</v>
      </c>
      <c r="I1800" t="s">
        <v>0</v>
      </c>
      <c r="J1800">
        <v>2302.86</v>
      </c>
      <c r="K1800">
        <v>7302.4</v>
      </c>
      <c r="L1800">
        <v>13300.8</v>
      </c>
      <c r="M1800">
        <v>26080</v>
      </c>
      <c r="N1800" t="s">
        <v>238</v>
      </c>
      <c r="O1800" t="s">
        <v>239</v>
      </c>
    </row>
    <row r="1801" spans="1:15" x14ac:dyDescent="0.3">
      <c r="A1801" t="str">
        <f t="shared" si="7"/>
        <v>MEDI0201A_HKD_49_0_0_hk_basic_25000_Outpatient</v>
      </c>
      <c r="B1801" t="s">
        <v>41</v>
      </c>
      <c r="C1801" t="s">
        <v>18</v>
      </c>
      <c r="E1801">
        <v>49</v>
      </c>
      <c r="F1801">
        <v>0</v>
      </c>
      <c r="G1801">
        <v>0</v>
      </c>
      <c r="H1801">
        <v>25000</v>
      </c>
      <c r="I1801" t="s">
        <v>0</v>
      </c>
      <c r="J1801">
        <v>2076.8200000000002</v>
      </c>
      <c r="K1801">
        <v>6585.6</v>
      </c>
      <c r="L1801">
        <v>11995.2</v>
      </c>
      <c r="M1801">
        <v>23520</v>
      </c>
      <c r="N1801" t="s">
        <v>238</v>
      </c>
      <c r="O1801" t="s">
        <v>239</v>
      </c>
    </row>
    <row r="1802" spans="1:15" x14ac:dyDescent="0.3">
      <c r="A1802" t="str">
        <f t="shared" si="7"/>
        <v>MEDI0201A_HKD_50_1_1_hk_basic_0_Outpatient</v>
      </c>
      <c r="B1802" t="s">
        <v>41</v>
      </c>
      <c r="C1802" t="s">
        <v>18</v>
      </c>
      <c r="E1802">
        <v>50</v>
      </c>
      <c r="F1802">
        <v>1</v>
      </c>
      <c r="G1802">
        <v>1</v>
      </c>
      <c r="H1802">
        <v>0</v>
      </c>
      <c r="I1802" t="s">
        <v>0</v>
      </c>
      <c r="J1802">
        <v>3800.43</v>
      </c>
      <c r="K1802">
        <v>12051.2</v>
      </c>
      <c r="L1802">
        <v>21950.400000000001</v>
      </c>
      <c r="M1802">
        <v>43040</v>
      </c>
      <c r="N1802" t="s">
        <v>238</v>
      </c>
      <c r="O1802" t="s">
        <v>239</v>
      </c>
    </row>
    <row r="1803" spans="1:15" x14ac:dyDescent="0.3">
      <c r="A1803" t="str">
        <f t="shared" si="7"/>
        <v>MEDI0201A_HKD_50_1_1_hk_basic_16000_Outpatient</v>
      </c>
      <c r="B1803" t="s">
        <v>41</v>
      </c>
      <c r="C1803" t="s">
        <v>18</v>
      </c>
      <c r="E1803">
        <v>50</v>
      </c>
      <c r="F1803">
        <v>1</v>
      </c>
      <c r="G1803">
        <v>1</v>
      </c>
      <c r="H1803">
        <v>16000</v>
      </c>
      <c r="I1803" t="s">
        <v>0</v>
      </c>
      <c r="J1803">
        <v>2387.63</v>
      </c>
      <c r="K1803">
        <v>7571.2</v>
      </c>
      <c r="L1803">
        <v>13790.4</v>
      </c>
      <c r="M1803">
        <v>27040</v>
      </c>
      <c r="N1803" t="s">
        <v>238</v>
      </c>
      <c r="O1803" t="s">
        <v>239</v>
      </c>
    </row>
    <row r="1804" spans="1:15" x14ac:dyDescent="0.3">
      <c r="A1804" t="str">
        <f t="shared" si="7"/>
        <v>MEDI0201A_HKD_50_1_1_hk_basic_25000_Outpatient</v>
      </c>
      <c r="B1804" t="s">
        <v>41</v>
      </c>
      <c r="C1804" t="s">
        <v>18</v>
      </c>
      <c r="E1804">
        <v>50</v>
      </c>
      <c r="F1804">
        <v>1</v>
      </c>
      <c r="G1804">
        <v>1</v>
      </c>
      <c r="H1804">
        <v>25000</v>
      </c>
      <c r="I1804" t="s">
        <v>0</v>
      </c>
      <c r="J1804">
        <v>2147.46</v>
      </c>
      <c r="K1804">
        <v>6809.6</v>
      </c>
      <c r="L1804">
        <v>12403.2</v>
      </c>
      <c r="M1804">
        <v>24320</v>
      </c>
      <c r="N1804" t="s">
        <v>238</v>
      </c>
      <c r="O1804" t="s">
        <v>239</v>
      </c>
    </row>
    <row r="1805" spans="1:15" x14ac:dyDescent="0.3">
      <c r="A1805" t="str">
        <f t="shared" si="7"/>
        <v>MEDI0201A_HKD_50_1_0_hk_basic_0_Outpatient</v>
      </c>
      <c r="B1805" t="s">
        <v>41</v>
      </c>
      <c r="C1805" t="s">
        <v>18</v>
      </c>
      <c r="E1805">
        <v>50</v>
      </c>
      <c r="F1805">
        <v>1</v>
      </c>
      <c r="G1805">
        <v>0</v>
      </c>
      <c r="H1805">
        <v>0</v>
      </c>
      <c r="I1805" t="s">
        <v>0</v>
      </c>
      <c r="J1805">
        <v>3800.43</v>
      </c>
      <c r="K1805">
        <v>12051.2</v>
      </c>
      <c r="L1805">
        <v>21950.400000000001</v>
      </c>
      <c r="M1805">
        <v>43040</v>
      </c>
      <c r="N1805" t="s">
        <v>238</v>
      </c>
      <c r="O1805" t="s">
        <v>239</v>
      </c>
    </row>
    <row r="1806" spans="1:15" x14ac:dyDescent="0.3">
      <c r="A1806" t="str">
        <f t="shared" si="7"/>
        <v>MEDI0201A_HKD_50_1_0_hk_basic_16000_Outpatient</v>
      </c>
      <c r="B1806" t="s">
        <v>41</v>
      </c>
      <c r="C1806" t="s">
        <v>18</v>
      </c>
      <c r="E1806">
        <v>50</v>
      </c>
      <c r="F1806">
        <v>1</v>
      </c>
      <c r="G1806">
        <v>0</v>
      </c>
      <c r="H1806">
        <v>16000</v>
      </c>
      <c r="I1806" t="s">
        <v>0</v>
      </c>
      <c r="J1806">
        <v>2387.63</v>
      </c>
      <c r="K1806">
        <v>7571.2</v>
      </c>
      <c r="L1806">
        <v>13790.4</v>
      </c>
      <c r="M1806">
        <v>27040</v>
      </c>
      <c r="N1806" t="s">
        <v>238</v>
      </c>
      <c r="O1806" t="s">
        <v>239</v>
      </c>
    </row>
    <row r="1807" spans="1:15" x14ac:dyDescent="0.3">
      <c r="A1807" t="str">
        <f t="shared" si="7"/>
        <v>MEDI0201A_HKD_50_1_0_hk_basic_25000_Outpatient</v>
      </c>
      <c r="B1807" t="s">
        <v>41</v>
      </c>
      <c r="C1807" t="s">
        <v>18</v>
      </c>
      <c r="E1807">
        <v>50</v>
      </c>
      <c r="F1807">
        <v>1</v>
      </c>
      <c r="G1807">
        <v>0</v>
      </c>
      <c r="H1807">
        <v>25000</v>
      </c>
      <c r="I1807" t="s">
        <v>0</v>
      </c>
      <c r="J1807">
        <v>2147.46</v>
      </c>
      <c r="K1807">
        <v>6809.6</v>
      </c>
      <c r="L1807">
        <v>12403.2</v>
      </c>
      <c r="M1807">
        <v>24320</v>
      </c>
      <c r="N1807" t="s">
        <v>238</v>
      </c>
      <c r="O1807" t="s">
        <v>239</v>
      </c>
    </row>
    <row r="1808" spans="1:15" x14ac:dyDescent="0.3">
      <c r="A1808" t="str">
        <f t="shared" si="7"/>
        <v>MEDI0201A_HKD_50_0_1_hk_basic_0_Outpatient</v>
      </c>
      <c r="B1808" t="s">
        <v>41</v>
      </c>
      <c r="C1808" t="s">
        <v>18</v>
      </c>
      <c r="E1808">
        <v>50</v>
      </c>
      <c r="F1808">
        <v>0</v>
      </c>
      <c r="G1808">
        <v>1</v>
      </c>
      <c r="H1808">
        <v>0</v>
      </c>
      <c r="I1808" t="s">
        <v>0</v>
      </c>
      <c r="J1808">
        <v>3800.43</v>
      </c>
      <c r="K1808">
        <v>12051.2</v>
      </c>
      <c r="L1808">
        <v>21950.400000000001</v>
      </c>
      <c r="M1808">
        <v>43040</v>
      </c>
      <c r="N1808" t="s">
        <v>238</v>
      </c>
      <c r="O1808" t="s">
        <v>239</v>
      </c>
    </row>
    <row r="1809" spans="1:15" x14ac:dyDescent="0.3">
      <c r="A1809" t="str">
        <f t="shared" si="7"/>
        <v>MEDI0201A_HKD_50_0_1_hk_basic_16000_Outpatient</v>
      </c>
      <c r="B1809" t="s">
        <v>41</v>
      </c>
      <c r="C1809" t="s">
        <v>18</v>
      </c>
      <c r="E1809">
        <v>50</v>
      </c>
      <c r="F1809">
        <v>0</v>
      </c>
      <c r="G1809">
        <v>1</v>
      </c>
      <c r="H1809">
        <v>16000</v>
      </c>
      <c r="I1809" t="s">
        <v>0</v>
      </c>
      <c r="J1809">
        <v>2387.63</v>
      </c>
      <c r="K1809">
        <v>7571.2</v>
      </c>
      <c r="L1809">
        <v>13790.4</v>
      </c>
      <c r="M1809">
        <v>27040</v>
      </c>
      <c r="N1809" t="s">
        <v>238</v>
      </c>
      <c r="O1809" t="s">
        <v>239</v>
      </c>
    </row>
    <row r="1810" spans="1:15" x14ac:dyDescent="0.3">
      <c r="A1810" t="str">
        <f t="shared" si="7"/>
        <v>MEDI0201A_HKD_50_0_1_hk_basic_25000_Outpatient</v>
      </c>
      <c r="B1810" t="s">
        <v>41</v>
      </c>
      <c r="C1810" t="s">
        <v>18</v>
      </c>
      <c r="E1810">
        <v>50</v>
      </c>
      <c r="F1810">
        <v>0</v>
      </c>
      <c r="G1810">
        <v>1</v>
      </c>
      <c r="H1810">
        <v>25000</v>
      </c>
      <c r="I1810" t="s">
        <v>0</v>
      </c>
      <c r="J1810">
        <v>2147.46</v>
      </c>
      <c r="K1810">
        <v>6809.6</v>
      </c>
      <c r="L1810">
        <v>12403.2</v>
      </c>
      <c r="M1810">
        <v>24320</v>
      </c>
      <c r="N1810" t="s">
        <v>238</v>
      </c>
      <c r="O1810" t="s">
        <v>239</v>
      </c>
    </row>
    <row r="1811" spans="1:15" x14ac:dyDescent="0.3">
      <c r="A1811" t="str">
        <f t="shared" si="7"/>
        <v>MEDI0201A_HKD_50_0_0_hk_basic_0_Outpatient</v>
      </c>
      <c r="B1811" t="s">
        <v>41</v>
      </c>
      <c r="C1811" t="s">
        <v>18</v>
      </c>
      <c r="E1811">
        <v>50</v>
      </c>
      <c r="F1811">
        <v>0</v>
      </c>
      <c r="G1811">
        <v>0</v>
      </c>
      <c r="H1811">
        <v>0</v>
      </c>
      <c r="I1811" t="s">
        <v>0</v>
      </c>
      <c r="J1811">
        <v>3800.43</v>
      </c>
      <c r="K1811">
        <v>12051.2</v>
      </c>
      <c r="L1811">
        <v>21950.400000000001</v>
      </c>
      <c r="M1811">
        <v>43040</v>
      </c>
      <c r="N1811" t="s">
        <v>238</v>
      </c>
      <c r="O1811" t="s">
        <v>239</v>
      </c>
    </row>
    <row r="1812" spans="1:15" x14ac:dyDescent="0.3">
      <c r="A1812" t="str">
        <f t="shared" si="7"/>
        <v>MEDI0201A_HKD_50_0_0_hk_basic_16000_Outpatient</v>
      </c>
      <c r="B1812" t="s">
        <v>41</v>
      </c>
      <c r="C1812" t="s">
        <v>18</v>
      </c>
      <c r="E1812">
        <v>50</v>
      </c>
      <c r="F1812">
        <v>0</v>
      </c>
      <c r="G1812">
        <v>0</v>
      </c>
      <c r="H1812">
        <v>16000</v>
      </c>
      <c r="I1812" t="s">
        <v>0</v>
      </c>
      <c r="J1812">
        <v>2387.63</v>
      </c>
      <c r="K1812">
        <v>7571.2</v>
      </c>
      <c r="L1812">
        <v>13790.4</v>
      </c>
      <c r="M1812">
        <v>27040</v>
      </c>
      <c r="N1812" t="s">
        <v>238</v>
      </c>
      <c r="O1812" t="s">
        <v>239</v>
      </c>
    </row>
    <row r="1813" spans="1:15" x14ac:dyDescent="0.3">
      <c r="A1813" t="str">
        <f t="shared" si="7"/>
        <v>MEDI0201A_HKD_50_0_0_hk_basic_25000_Outpatient</v>
      </c>
      <c r="B1813" t="s">
        <v>41</v>
      </c>
      <c r="C1813" t="s">
        <v>18</v>
      </c>
      <c r="E1813">
        <v>50</v>
      </c>
      <c r="F1813">
        <v>0</v>
      </c>
      <c r="G1813">
        <v>0</v>
      </c>
      <c r="H1813">
        <v>25000</v>
      </c>
      <c r="I1813" t="s">
        <v>0</v>
      </c>
      <c r="J1813">
        <v>2147.46</v>
      </c>
      <c r="K1813">
        <v>6809.6</v>
      </c>
      <c r="L1813">
        <v>12403.2</v>
      </c>
      <c r="M1813">
        <v>24320</v>
      </c>
      <c r="N1813" t="s">
        <v>238</v>
      </c>
      <c r="O1813" t="s">
        <v>239</v>
      </c>
    </row>
    <row r="1814" spans="1:15" x14ac:dyDescent="0.3">
      <c r="A1814" t="str">
        <f t="shared" si="7"/>
        <v>MEDI0201A_HKD_51_1_1_hk_basic_0_Outpatient</v>
      </c>
      <c r="B1814" t="s">
        <v>41</v>
      </c>
      <c r="C1814" t="s">
        <v>18</v>
      </c>
      <c r="E1814">
        <v>51</v>
      </c>
      <c r="F1814">
        <v>1</v>
      </c>
      <c r="G1814">
        <v>1</v>
      </c>
      <c r="H1814">
        <v>0</v>
      </c>
      <c r="I1814" t="s">
        <v>0</v>
      </c>
      <c r="J1814">
        <v>3984.1</v>
      </c>
      <c r="K1814">
        <v>12633.6</v>
      </c>
      <c r="L1814">
        <v>23011.200000000001</v>
      </c>
      <c r="M1814">
        <v>45120</v>
      </c>
      <c r="N1814" t="s">
        <v>238</v>
      </c>
      <c r="O1814" t="s">
        <v>239</v>
      </c>
    </row>
    <row r="1815" spans="1:15" x14ac:dyDescent="0.3">
      <c r="A1815" t="str">
        <f t="shared" si="7"/>
        <v>MEDI0201A_HKD_51_1_1_hk_basic_16000_Outpatient</v>
      </c>
      <c r="B1815" t="s">
        <v>41</v>
      </c>
      <c r="C1815" t="s">
        <v>18</v>
      </c>
      <c r="E1815">
        <v>51</v>
      </c>
      <c r="F1815">
        <v>1</v>
      </c>
      <c r="G1815">
        <v>1</v>
      </c>
      <c r="H1815">
        <v>16000</v>
      </c>
      <c r="I1815" t="s">
        <v>0</v>
      </c>
      <c r="J1815">
        <v>2472.4</v>
      </c>
      <c r="K1815">
        <v>7840</v>
      </c>
      <c r="L1815">
        <v>14280</v>
      </c>
      <c r="M1815">
        <v>28000</v>
      </c>
      <c r="N1815" t="s">
        <v>238</v>
      </c>
      <c r="O1815" t="s">
        <v>239</v>
      </c>
    </row>
    <row r="1816" spans="1:15" x14ac:dyDescent="0.3">
      <c r="A1816" t="str">
        <f t="shared" si="7"/>
        <v>MEDI0201A_HKD_51_1_1_hk_basic_25000_Outpatient</v>
      </c>
      <c r="B1816" t="s">
        <v>41</v>
      </c>
      <c r="C1816" t="s">
        <v>18</v>
      </c>
      <c r="E1816">
        <v>51</v>
      </c>
      <c r="F1816">
        <v>1</v>
      </c>
      <c r="G1816">
        <v>1</v>
      </c>
      <c r="H1816">
        <v>25000</v>
      </c>
      <c r="I1816" t="s">
        <v>0</v>
      </c>
      <c r="J1816">
        <v>2232.2199999999998</v>
      </c>
      <c r="K1816">
        <v>7078.4</v>
      </c>
      <c r="L1816">
        <v>12892.8</v>
      </c>
      <c r="M1816">
        <v>25280</v>
      </c>
      <c r="N1816" t="s">
        <v>238</v>
      </c>
      <c r="O1816" t="s">
        <v>239</v>
      </c>
    </row>
    <row r="1817" spans="1:15" x14ac:dyDescent="0.3">
      <c r="A1817" t="str">
        <f t="shared" si="7"/>
        <v>MEDI0201A_HKD_51_1_0_hk_basic_0_Outpatient</v>
      </c>
      <c r="B1817" t="s">
        <v>41</v>
      </c>
      <c r="C1817" t="s">
        <v>18</v>
      </c>
      <c r="E1817">
        <v>51</v>
      </c>
      <c r="F1817">
        <v>1</v>
      </c>
      <c r="G1817">
        <v>0</v>
      </c>
      <c r="H1817">
        <v>0</v>
      </c>
      <c r="I1817" t="s">
        <v>0</v>
      </c>
      <c r="J1817">
        <v>3984.1</v>
      </c>
      <c r="K1817">
        <v>12633.6</v>
      </c>
      <c r="L1817">
        <v>23011.200000000001</v>
      </c>
      <c r="M1817">
        <v>45120</v>
      </c>
      <c r="N1817" t="s">
        <v>238</v>
      </c>
      <c r="O1817" t="s">
        <v>239</v>
      </c>
    </row>
    <row r="1818" spans="1:15" x14ac:dyDescent="0.3">
      <c r="A1818" t="str">
        <f t="shared" si="7"/>
        <v>MEDI0201A_HKD_51_1_0_hk_basic_16000_Outpatient</v>
      </c>
      <c r="B1818" t="s">
        <v>41</v>
      </c>
      <c r="C1818" t="s">
        <v>18</v>
      </c>
      <c r="E1818">
        <v>51</v>
      </c>
      <c r="F1818">
        <v>1</v>
      </c>
      <c r="G1818">
        <v>0</v>
      </c>
      <c r="H1818">
        <v>16000</v>
      </c>
      <c r="I1818" t="s">
        <v>0</v>
      </c>
      <c r="J1818">
        <v>2472.4</v>
      </c>
      <c r="K1818">
        <v>7840</v>
      </c>
      <c r="L1818">
        <v>14280</v>
      </c>
      <c r="M1818">
        <v>28000</v>
      </c>
      <c r="N1818" t="s">
        <v>238</v>
      </c>
      <c r="O1818" t="s">
        <v>239</v>
      </c>
    </row>
    <row r="1819" spans="1:15" x14ac:dyDescent="0.3">
      <c r="A1819" t="str">
        <f t="shared" si="7"/>
        <v>MEDI0201A_HKD_51_1_0_hk_basic_25000_Outpatient</v>
      </c>
      <c r="B1819" t="s">
        <v>41</v>
      </c>
      <c r="C1819" t="s">
        <v>18</v>
      </c>
      <c r="E1819">
        <v>51</v>
      </c>
      <c r="F1819">
        <v>1</v>
      </c>
      <c r="G1819">
        <v>0</v>
      </c>
      <c r="H1819">
        <v>25000</v>
      </c>
      <c r="I1819" t="s">
        <v>0</v>
      </c>
      <c r="J1819">
        <v>2232.2199999999998</v>
      </c>
      <c r="K1819">
        <v>7078.4</v>
      </c>
      <c r="L1819">
        <v>12892.8</v>
      </c>
      <c r="M1819">
        <v>25280</v>
      </c>
      <c r="N1819" t="s">
        <v>238</v>
      </c>
      <c r="O1819" t="s">
        <v>239</v>
      </c>
    </row>
    <row r="1820" spans="1:15" x14ac:dyDescent="0.3">
      <c r="A1820" t="str">
        <f t="shared" si="7"/>
        <v>MEDI0201A_HKD_51_0_1_hk_basic_0_Outpatient</v>
      </c>
      <c r="B1820" t="s">
        <v>41</v>
      </c>
      <c r="C1820" t="s">
        <v>18</v>
      </c>
      <c r="E1820">
        <v>51</v>
      </c>
      <c r="F1820">
        <v>0</v>
      </c>
      <c r="G1820">
        <v>1</v>
      </c>
      <c r="H1820">
        <v>0</v>
      </c>
      <c r="I1820" t="s">
        <v>0</v>
      </c>
      <c r="J1820">
        <v>3984.1</v>
      </c>
      <c r="K1820">
        <v>12633.6</v>
      </c>
      <c r="L1820">
        <v>23011.200000000001</v>
      </c>
      <c r="M1820">
        <v>45120</v>
      </c>
      <c r="N1820" t="s">
        <v>238</v>
      </c>
      <c r="O1820" t="s">
        <v>239</v>
      </c>
    </row>
    <row r="1821" spans="1:15" x14ac:dyDescent="0.3">
      <c r="A1821" t="str">
        <f t="shared" si="7"/>
        <v>MEDI0201A_HKD_51_0_1_hk_basic_16000_Outpatient</v>
      </c>
      <c r="B1821" t="s">
        <v>41</v>
      </c>
      <c r="C1821" t="s">
        <v>18</v>
      </c>
      <c r="E1821">
        <v>51</v>
      </c>
      <c r="F1821">
        <v>0</v>
      </c>
      <c r="G1821">
        <v>1</v>
      </c>
      <c r="H1821">
        <v>16000</v>
      </c>
      <c r="I1821" t="s">
        <v>0</v>
      </c>
      <c r="J1821">
        <v>2472.4</v>
      </c>
      <c r="K1821">
        <v>7840</v>
      </c>
      <c r="L1821">
        <v>14280</v>
      </c>
      <c r="M1821">
        <v>28000</v>
      </c>
      <c r="N1821" t="s">
        <v>238</v>
      </c>
      <c r="O1821" t="s">
        <v>239</v>
      </c>
    </row>
    <row r="1822" spans="1:15" x14ac:dyDescent="0.3">
      <c r="A1822" t="str">
        <f t="shared" si="7"/>
        <v>MEDI0201A_HKD_51_0_1_hk_basic_25000_Outpatient</v>
      </c>
      <c r="B1822" t="s">
        <v>41</v>
      </c>
      <c r="C1822" t="s">
        <v>18</v>
      </c>
      <c r="E1822">
        <v>51</v>
      </c>
      <c r="F1822">
        <v>0</v>
      </c>
      <c r="G1822">
        <v>1</v>
      </c>
      <c r="H1822">
        <v>25000</v>
      </c>
      <c r="I1822" t="s">
        <v>0</v>
      </c>
      <c r="J1822">
        <v>2232.2199999999998</v>
      </c>
      <c r="K1822">
        <v>7078.4</v>
      </c>
      <c r="L1822">
        <v>12892.8</v>
      </c>
      <c r="M1822">
        <v>25280</v>
      </c>
      <c r="N1822" t="s">
        <v>238</v>
      </c>
      <c r="O1822" t="s">
        <v>239</v>
      </c>
    </row>
    <row r="1823" spans="1:15" x14ac:dyDescent="0.3">
      <c r="A1823" t="str">
        <f t="shared" si="7"/>
        <v>MEDI0201A_HKD_51_0_0_hk_basic_0_Outpatient</v>
      </c>
      <c r="B1823" t="s">
        <v>41</v>
      </c>
      <c r="C1823" t="s">
        <v>18</v>
      </c>
      <c r="E1823">
        <v>51</v>
      </c>
      <c r="F1823">
        <v>0</v>
      </c>
      <c r="G1823">
        <v>0</v>
      </c>
      <c r="H1823">
        <v>0</v>
      </c>
      <c r="I1823" t="s">
        <v>0</v>
      </c>
      <c r="J1823">
        <v>3984.1</v>
      </c>
      <c r="K1823">
        <v>12633.6</v>
      </c>
      <c r="L1823">
        <v>23011.200000000001</v>
      </c>
      <c r="M1823">
        <v>45120</v>
      </c>
      <c r="N1823" t="s">
        <v>238</v>
      </c>
      <c r="O1823" t="s">
        <v>239</v>
      </c>
    </row>
    <row r="1824" spans="1:15" x14ac:dyDescent="0.3">
      <c r="A1824" t="str">
        <f t="shared" si="7"/>
        <v>MEDI0201A_HKD_51_0_0_hk_basic_16000_Outpatient</v>
      </c>
      <c r="B1824" t="s">
        <v>41</v>
      </c>
      <c r="C1824" t="s">
        <v>18</v>
      </c>
      <c r="E1824">
        <v>51</v>
      </c>
      <c r="F1824">
        <v>0</v>
      </c>
      <c r="G1824">
        <v>0</v>
      </c>
      <c r="H1824">
        <v>16000</v>
      </c>
      <c r="I1824" t="s">
        <v>0</v>
      </c>
      <c r="J1824">
        <v>2472.4</v>
      </c>
      <c r="K1824">
        <v>7840</v>
      </c>
      <c r="L1824">
        <v>14280</v>
      </c>
      <c r="M1824">
        <v>28000</v>
      </c>
      <c r="N1824" t="s">
        <v>238</v>
      </c>
      <c r="O1824" t="s">
        <v>239</v>
      </c>
    </row>
    <row r="1825" spans="1:15" x14ac:dyDescent="0.3">
      <c r="A1825" t="str">
        <f t="shared" si="7"/>
        <v>MEDI0201A_HKD_51_0_0_hk_basic_25000_Outpatient</v>
      </c>
      <c r="B1825" t="s">
        <v>41</v>
      </c>
      <c r="C1825" t="s">
        <v>18</v>
      </c>
      <c r="E1825">
        <v>51</v>
      </c>
      <c r="F1825">
        <v>0</v>
      </c>
      <c r="G1825">
        <v>0</v>
      </c>
      <c r="H1825">
        <v>25000</v>
      </c>
      <c r="I1825" t="s">
        <v>0</v>
      </c>
      <c r="J1825">
        <v>2232.2199999999998</v>
      </c>
      <c r="K1825">
        <v>7078.4</v>
      </c>
      <c r="L1825">
        <v>12892.8</v>
      </c>
      <c r="M1825">
        <v>25280</v>
      </c>
      <c r="N1825" t="s">
        <v>238</v>
      </c>
      <c r="O1825" t="s">
        <v>239</v>
      </c>
    </row>
    <row r="1826" spans="1:15" x14ac:dyDescent="0.3">
      <c r="A1826" t="str">
        <f t="shared" si="7"/>
        <v>MEDI0201A_HKD_52_1_1_hk_basic_0_Outpatient</v>
      </c>
      <c r="B1826" t="s">
        <v>41</v>
      </c>
      <c r="C1826" t="s">
        <v>18</v>
      </c>
      <c r="E1826">
        <v>52</v>
      </c>
      <c r="F1826">
        <v>1</v>
      </c>
      <c r="G1826">
        <v>1</v>
      </c>
      <c r="H1826">
        <v>0</v>
      </c>
      <c r="I1826" t="s">
        <v>0</v>
      </c>
      <c r="J1826">
        <v>4196.0200000000004</v>
      </c>
      <c r="K1826">
        <v>13305.6</v>
      </c>
      <c r="L1826">
        <v>24235.200000000001</v>
      </c>
      <c r="M1826">
        <v>47520</v>
      </c>
      <c r="N1826" t="s">
        <v>238</v>
      </c>
      <c r="O1826" t="s">
        <v>239</v>
      </c>
    </row>
    <row r="1827" spans="1:15" x14ac:dyDescent="0.3">
      <c r="A1827" t="str">
        <f t="shared" si="7"/>
        <v>MEDI0201A_HKD_52_1_1_hk_basic_16000_Outpatient</v>
      </c>
      <c r="B1827" t="s">
        <v>41</v>
      </c>
      <c r="C1827" t="s">
        <v>18</v>
      </c>
      <c r="E1827">
        <v>52</v>
      </c>
      <c r="F1827">
        <v>1</v>
      </c>
      <c r="G1827">
        <v>1</v>
      </c>
      <c r="H1827">
        <v>16000</v>
      </c>
      <c r="I1827" t="s">
        <v>0</v>
      </c>
      <c r="J1827">
        <v>2641.94</v>
      </c>
      <c r="K1827">
        <v>8377.6</v>
      </c>
      <c r="L1827">
        <v>15259.2</v>
      </c>
      <c r="M1827">
        <v>29920</v>
      </c>
      <c r="N1827" t="s">
        <v>238</v>
      </c>
      <c r="O1827" t="s">
        <v>239</v>
      </c>
    </row>
    <row r="1828" spans="1:15" x14ac:dyDescent="0.3">
      <c r="A1828" t="str">
        <f t="shared" si="7"/>
        <v>MEDI0201A_HKD_52_1_1_hk_basic_25000_Outpatient</v>
      </c>
      <c r="B1828" t="s">
        <v>41</v>
      </c>
      <c r="C1828" t="s">
        <v>18</v>
      </c>
      <c r="E1828">
        <v>52</v>
      </c>
      <c r="F1828">
        <v>1</v>
      </c>
      <c r="G1828">
        <v>1</v>
      </c>
      <c r="H1828">
        <v>25000</v>
      </c>
      <c r="I1828" t="s">
        <v>0</v>
      </c>
      <c r="J1828">
        <v>2387.63</v>
      </c>
      <c r="K1828">
        <v>7571.2</v>
      </c>
      <c r="L1828">
        <v>13790.4</v>
      </c>
      <c r="M1828">
        <v>27040</v>
      </c>
      <c r="N1828" t="s">
        <v>238</v>
      </c>
      <c r="O1828" t="s">
        <v>239</v>
      </c>
    </row>
    <row r="1829" spans="1:15" x14ac:dyDescent="0.3">
      <c r="A1829" t="str">
        <f t="shared" si="7"/>
        <v>MEDI0201A_HKD_52_1_0_hk_basic_0_Outpatient</v>
      </c>
      <c r="B1829" t="s">
        <v>41</v>
      </c>
      <c r="C1829" t="s">
        <v>18</v>
      </c>
      <c r="E1829">
        <v>52</v>
      </c>
      <c r="F1829">
        <v>1</v>
      </c>
      <c r="G1829">
        <v>0</v>
      </c>
      <c r="H1829">
        <v>0</v>
      </c>
      <c r="I1829" t="s">
        <v>0</v>
      </c>
      <c r="J1829">
        <v>4196.0200000000004</v>
      </c>
      <c r="K1829">
        <v>13305.6</v>
      </c>
      <c r="L1829">
        <v>24235.200000000001</v>
      </c>
      <c r="M1829">
        <v>47520</v>
      </c>
      <c r="N1829" t="s">
        <v>238</v>
      </c>
      <c r="O1829" t="s">
        <v>239</v>
      </c>
    </row>
    <row r="1830" spans="1:15" x14ac:dyDescent="0.3">
      <c r="A1830" t="str">
        <f t="shared" si="7"/>
        <v>MEDI0201A_HKD_52_1_0_hk_basic_16000_Outpatient</v>
      </c>
      <c r="B1830" t="s">
        <v>41</v>
      </c>
      <c r="C1830" t="s">
        <v>18</v>
      </c>
      <c r="E1830">
        <v>52</v>
      </c>
      <c r="F1830">
        <v>1</v>
      </c>
      <c r="G1830">
        <v>0</v>
      </c>
      <c r="H1830">
        <v>16000</v>
      </c>
      <c r="I1830" t="s">
        <v>0</v>
      </c>
      <c r="J1830">
        <v>2641.94</v>
      </c>
      <c r="K1830">
        <v>8377.6</v>
      </c>
      <c r="L1830">
        <v>15259.2</v>
      </c>
      <c r="M1830">
        <v>29920</v>
      </c>
      <c r="N1830" t="s">
        <v>238</v>
      </c>
      <c r="O1830" t="s">
        <v>239</v>
      </c>
    </row>
    <row r="1831" spans="1:15" x14ac:dyDescent="0.3">
      <c r="A1831" t="str">
        <f t="shared" si="7"/>
        <v>MEDI0201A_HKD_52_1_0_hk_basic_25000_Outpatient</v>
      </c>
      <c r="B1831" t="s">
        <v>41</v>
      </c>
      <c r="C1831" t="s">
        <v>18</v>
      </c>
      <c r="E1831">
        <v>52</v>
      </c>
      <c r="F1831">
        <v>1</v>
      </c>
      <c r="G1831">
        <v>0</v>
      </c>
      <c r="H1831">
        <v>25000</v>
      </c>
      <c r="I1831" t="s">
        <v>0</v>
      </c>
      <c r="J1831">
        <v>2387.63</v>
      </c>
      <c r="K1831">
        <v>7571.2</v>
      </c>
      <c r="L1831">
        <v>13790.4</v>
      </c>
      <c r="M1831">
        <v>27040</v>
      </c>
      <c r="N1831" t="s">
        <v>238</v>
      </c>
      <c r="O1831" t="s">
        <v>239</v>
      </c>
    </row>
    <row r="1832" spans="1:15" x14ac:dyDescent="0.3">
      <c r="A1832" t="str">
        <f t="shared" si="7"/>
        <v>MEDI0201A_HKD_52_0_1_hk_basic_0_Outpatient</v>
      </c>
      <c r="B1832" t="s">
        <v>41</v>
      </c>
      <c r="C1832" t="s">
        <v>18</v>
      </c>
      <c r="E1832">
        <v>52</v>
      </c>
      <c r="F1832">
        <v>0</v>
      </c>
      <c r="G1832">
        <v>1</v>
      </c>
      <c r="H1832">
        <v>0</v>
      </c>
      <c r="I1832" t="s">
        <v>0</v>
      </c>
      <c r="J1832">
        <v>4196.0200000000004</v>
      </c>
      <c r="K1832">
        <v>13305.6</v>
      </c>
      <c r="L1832">
        <v>24235.200000000001</v>
      </c>
      <c r="M1832">
        <v>47520</v>
      </c>
      <c r="N1832" t="s">
        <v>238</v>
      </c>
      <c r="O1832" t="s">
        <v>239</v>
      </c>
    </row>
    <row r="1833" spans="1:15" x14ac:dyDescent="0.3">
      <c r="A1833" t="str">
        <f t="shared" si="7"/>
        <v>MEDI0201A_HKD_52_0_1_hk_basic_16000_Outpatient</v>
      </c>
      <c r="B1833" t="s">
        <v>41</v>
      </c>
      <c r="C1833" t="s">
        <v>18</v>
      </c>
      <c r="E1833">
        <v>52</v>
      </c>
      <c r="F1833">
        <v>0</v>
      </c>
      <c r="G1833">
        <v>1</v>
      </c>
      <c r="H1833">
        <v>16000</v>
      </c>
      <c r="I1833" t="s">
        <v>0</v>
      </c>
      <c r="J1833">
        <v>2641.94</v>
      </c>
      <c r="K1833">
        <v>8377.6</v>
      </c>
      <c r="L1833">
        <v>15259.2</v>
      </c>
      <c r="M1833">
        <v>29920</v>
      </c>
      <c r="N1833" t="s">
        <v>238</v>
      </c>
      <c r="O1833" t="s">
        <v>239</v>
      </c>
    </row>
    <row r="1834" spans="1:15" x14ac:dyDescent="0.3">
      <c r="A1834" t="str">
        <f t="shared" si="7"/>
        <v>MEDI0201A_HKD_52_0_1_hk_basic_25000_Outpatient</v>
      </c>
      <c r="B1834" t="s">
        <v>41</v>
      </c>
      <c r="C1834" t="s">
        <v>18</v>
      </c>
      <c r="E1834">
        <v>52</v>
      </c>
      <c r="F1834">
        <v>0</v>
      </c>
      <c r="G1834">
        <v>1</v>
      </c>
      <c r="H1834">
        <v>25000</v>
      </c>
      <c r="I1834" t="s">
        <v>0</v>
      </c>
      <c r="J1834">
        <v>2387.63</v>
      </c>
      <c r="K1834">
        <v>7571.2</v>
      </c>
      <c r="L1834">
        <v>13790.4</v>
      </c>
      <c r="M1834">
        <v>27040</v>
      </c>
      <c r="N1834" t="s">
        <v>238</v>
      </c>
      <c r="O1834" t="s">
        <v>239</v>
      </c>
    </row>
    <row r="1835" spans="1:15" x14ac:dyDescent="0.3">
      <c r="A1835" t="str">
        <f t="shared" si="7"/>
        <v>MEDI0201A_HKD_52_0_0_hk_basic_0_Outpatient</v>
      </c>
      <c r="B1835" t="s">
        <v>41</v>
      </c>
      <c r="C1835" t="s">
        <v>18</v>
      </c>
      <c r="E1835">
        <v>52</v>
      </c>
      <c r="F1835">
        <v>0</v>
      </c>
      <c r="G1835">
        <v>0</v>
      </c>
      <c r="H1835">
        <v>0</v>
      </c>
      <c r="I1835" t="s">
        <v>0</v>
      </c>
      <c r="J1835">
        <v>4196.0200000000004</v>
      </c>
      <c r="K1835">
        <v>13305.6</v>
      </c>
      <c r="L1835">
        <v>24235.200000000001</v>
      </c>
      <c r="M1835">
        <v>47520</v>
      </c>
      <c r="N1835" t="s">
        <v>238</v>
      </c>
      <c r="O1835" t="s">
        <v>239</v>
      </c>
    </row>
    <row r="1836" spans="1:15" x14ac:dyDescent="0.3">
      <c r="A1836" t="str">
        <f t="shared" si="7"/>
        <v>MEDI0201A_HKD_52_0_0_hk_basic_16000_Outpatient</v>
      </c>
      <c r="B1836" t="s">
        <v>41</v>
      </c>
      <c r="C1836" t="s">
        <v>18</v>
      </c>
      <c r="E1836">
        <v>52</v>
      </c>
      <c r="F1836">
        <v>0</v>
      </c>
      <c r="G1836">
        <v>0</v>
      </c>
      <c r="H1836">
        <v>16000</v>
      </c>
      <c r="I1836" t="s">
        <v>0</v>
      </c>
      <c r="J1836">
        <v>2641.94</v>
      </c>
      <c r="K1836">
        <v>8377.6</v>
      </c>
      <c r="L1836">
        <v>15259.2</v>
      </c>
      <c r="M1836">
        <v>29920</v>
      </c>
      <c r="N1836" t="s">
        <v>238</v>
      </c>
      <c r="O1836" t="s">
        <v>239</v>
      </c>
    </row>
    <row r="1837" spans="1:15" x14ac:dyDescent="0.3">
      <c r="A1837" t="str">
        <f t="shared" si="7"/>
        <v>MEDI0201A_HKD_52_0_0_hk_basic_25000_Outpatient</v>
      </c>
      <c r="B1837" t="s">
        <v>41</v>
      </c>
      <c r="C1837" t="s">
        <v>18</v>
      </c>
      <c r="E1837">
        <v>52</v>
      </c>
      <c r="F1837">
        <v>0</v>
      </c>
      <c r="G1837">
        <v>0</v>
      </c>
      <c r="H1837">
        <v>25000</v>
      </c>
      <c r="I1837" t="s">
        <v>0</v>
      </c>
      <c r="J1837">
        <v>2387.63</v>
      </c>
      <c r="K1837">
        <v>7571.2</v>
      </c>
      <c r="L1837">
        <v>13790.4</v>
      </c>
      <c r="M1837">
        <v>27040</v>
      </c>
      <c r="N1837" t="s">
        <v>238</v>
      </c>
      <c r="O1837" t="s">
        <v>239</v>
      </c>
    </row>
    <row r="1838" spans="1:15" x14ac:dyDescent="0.3">
      <c r="A1838" t="str">
        <f t="shared" si="7"/>
        <v>MEDI0201A_HKD_53_1_1_hk_basic_0_Outpatient</v>
      </c>
      <c r="B1838" t="s">
        <v>41</v>
      </c>
      <c r="C1838" t="s">
        <v>18</v>
      </c>
      <c r="E1838">
        <v>53</v>
      </c>
      <c r="F1838">
        <v>1</v>
      </c>
      <c r="G1838">
        <v>1</v>
      </c>
      <c r="H1838">
        <v>0</v>
      </c>
      <c r="I1838" t="s">
        <v>0</v>
      </c>
      <c r="J1838">
        <v>4436.1899999999996</v>
      </c>
      <c r="K1838">
        <v>14067.2</v>
      </c>
      <c r="L1838">
        <v>25622.400000000001</v>
      </c>
      <c r="M1838">
        <v>50240</v>
      </c>
      <c r="N1838" t="s">
        <v>238</v>
      </c>
      <c r="O1838" t="s">
        <v>239</v>
      </c>
    </row>
    <row r="1839" spans="1:15" x14ac:dyDescent="0.3">
      <c r="A1839" t="str">
        <f t="shared" si="7"/>
        <v>MEDI0201A_HKD_53_1_1_hk_basic_16000_Outpatient</v>
      </c>
      <c r="B1839" t="s">
        <v>41</v>
      </c>
      <c r="C1839" t="s">
        <v>18</v>
      </c>
      <c r="E1839">
        <v>53</v>
      </c>
      <c r="F1839">
        <v>1</v>
      </c>
      <c r="G1839">
        <v>1</v>
      </c>
      <c r="H1839">
        <v>16000</v>
      </c>
      <c r="I1839" t="s">
        <v>0</v>
      </c>
      <c r="J1839">
        <v>2769.09</v>
      </c>
      <c r="K1839">
        <v>8780.7999999999993</v>
      </c>
      <c r="L1839">
        <v>15993.6</v>
      </c>
      <c r="M1839">
        <v>31360</v>
      </c>
      <c r="N1839" t="s">
        <v>238</v>
      </c>
      <c r="O1839" t="s">
        <v>239</v>
      </c>
    </row>
    <row r="1840" spans="1:15" x14ac:dyDescent="0.3">
      <c r="A1840" t="str">
        <f t="shared" si="7"/>
        <v>MEDI0201A_HKD_53_1_1_hk_basic_25000_Outpatient</v>
      </c>
      <c r="B1840" t="s">
        <v>41</v>
      </c>
      <c r="C1840" t="s">
        <v>18</v>
      </c>
      <c r="E1840">
        <v>53</v>
      </c>
      <c r="F1840">
        <v>1</v>
      </c>
      <c r="G1840">
        <v>1</v>
      </c>
      <c r="H1840">
        <v>25000</v>
      </c>
      <c r="I1840" t="s">
        <v>0</v>
      </c>
      <c r="J1840">
        <v>2486.5300000000002</v>
      </c>
      <c r="K1840">
        <v>7884.8</v>
      </c>
      <c r="L1840">
        <v>14361.6</v>
      </c>
      <c r="M1840">
        <v>28160</v>
      </c>
      <c r="N1840" t="s">
        <v>238</v>
      </c>
      <c r="O1840" t="s">
        <v>239</v>
      </c>
    </row>
    <row r="1841" spans="1:15" x14ac:dyDescent="0.3">
      <c r="A1841" t="str">
        <f t="shared" si="7"/>
        <v>MEDI0201A_HKD_53_1_0_hk_basic_0_Outpatient</v>
      </c>
      <c r="B1841" t="s">
        <v>41</v>
      </c>
      <c r="C1841" t="s">
        <v>18</v>
      </c>
      <c r="E1841">
        <v>53</v>
      </c>
      <c r="F1841">
        <v>1</v>
      </c>
      <c r="G1841">
        <v>0</v>
      </c>
      <c r="H1841">
        <v>0</v>
      </c>
      <c r="I1841" t="s">
        <v>0</v>
      </c>
      <c r="J1841">
        <v>4436.1899999999996</v>
      </c>
      <c r="K1841">
        <v>14067.2</v>
      </c>
      <c r="L1841">
        <v>25622.400000000001</v>
      </c>
      <c r="M1841">
        <v>50240</v>
      </c>
      <c r="N1841" t="s">
        <v>238</v>
      </c>
      <c r="O1841" t="s">
        <v>239</v>
      </c>
    </row>
    <row r="1842" spans="1:15" x14ac:dyDescent="0.3">
      <c r="A1842" t="str">
        <f t="shared" si="7"/>
        <v>MEDI0201A_HKD_53_1_0_hk_basic_16000_Outpatient</v>
      </c>
      <c r="B1842" t="s">
        <v>41</v>
      </c>
      <c r="C1842" t="s">
        <v>18</v>
      </c>
      <c r="E1842">
        <v>53</v>
      </c>
      <c r="F1842">
        <v>1</v>
      </c>
      <c r="G1842">
        <v>0</v>
      </c>
      <c r="H1842">
        <v>16000</v>
      </c>
      <c r="I1842" t="s">
        <v>0</v>
      </c>
      <c r="J1842">
        <v>2769.09</v>
      </c>
      <c r="K1842">
        <v>8780.7999999999993</v>
      </c>
      <c r="L1842">
        <v>15993.6</v>
      </c>
      <c r="M1842">
        <v>31360</v>
      </c>
      <c r="N1842" t="s">
        <v>238</v>
      </c>
      <c r="O1842" t="s">
        <v>239</v>
      </c>
    </row>
    <row r="1843" spans="1:15" x14ac:dyDescent="0.3">
      <c r="A1843" t="str">
        <f t="shared" si="7"/>
        <v>MEDI0201A_HKD_53_1_0_hk_basic_25000_Outpatient</v>
      </c>
      <c r="B1843" t="s">
        <v>41</v>
      </c>
      <c r="C1843" t="s">
        <v>18</v>
      </c>
      <c r="E1843">
        <v>53</v>
      </c>
      <c r="F1843">
        <v>1</v>
      </c>
      <c r="G1843">
        <v>0</v>
      </c>
      <c r="H1843">
        <v>25000</v>
      </c>
      <c r="I1843" t="s">
        <v>0</v>
      </c>
      <c r="J1843">
        <v>2486.5300000000002</v>
      </c>
      <c r="K1843">
        <v>7884.8</v>
      </c>
      <c r="L1843">
        <v>14361.6</v>
      </c>
      <c r="M1843">
        <v>28160</v>
      </c>
      <c r="N1843" t="s">
        <v>238</v>
      </c>
      <c r="O1843" t="s">
        <v>239</v>
      </c>
    </row>
    <row r="1844" spans="1:15" x14ac:dyDescent="0.3">
      <c r="A1844" t="str">
        <f t="shared" si="7"/>
        <v>MEDI0201A_HKD_53_0_1_hk_basic_0_Outpatient</v>
      </c>
      <c r="B1844" t="s">
        <v>41</v>
      </c>
      <c r="C1844" t="s">
        <v>18</v>
      </c>
      <c r="E1844">
        <v>53</v>
      </c>
      <c r="F1844">
        <v>0</v>
      </c>
      <c r="G1844">
        <v>1</v>
      </c>
      <c r="H1844">
        <v>0</v>
      </c>
      <c r="I1844" t="s">
        <v>0</v>
      </c>
      <c r="J1844">
        <v>4436.1899999999996</v>
      </c>
      <c r="K1844">
        <v>14067.2</v>
      </c>
      <c r="L1844">
        <v>25622.400000000001</v>
      </c>
      <c r="M1844">
        <v>50240</v>
      </c>
      <c r="N1844" t="s">
        <v>238</v>
      </c>
      <c r="O1844" t="s">
        <v>239</v>
      </c>
    </row>
    <row r="1845" spans="1:15" x14ac:dyDescent="0.3">
      <c r="A1845" t="str">
        <f t="shared" si="7"/>
        <v>MEDI0201A_HKD_53_0_1_hk_basic_16000_Outpatient</v>
      </c>
      <c r="B1845" t="s">
        <v>41</v>
      </c>
      <c r="C1845" t="s">
        <v>18</v>
      </c>
      <c r="E1845">
        <v>53</v>
      </c>
      <c r="F1845">
        <v>0</v>
      </c>
      <c r="G1845">
        <v>1</v>
      </c>
      <c r="H1845">
        <v>16000</v>
      </c>
      <c r="I1845" t="s">
        <v>0</v>
      </c>
      <c r="J1845">
        <v>2769.09</v>
      </c>
      <c r="K1845">
        <v>8780.7999999999993</v>
      </c>
      <c r="L1845">
        <v>15993.6</v>
      </c>
      <c r="M1845">
        <v>31360</v>
      </c>
      <c r="N1845" t="s">
        <v>238</v>
      </c>
      <c r="O1845" t="s">
        <v>239</v>
      </c>
    </row>
    <row r="1846" spans="1:15" x14ac:dyDescent="0.3">
      <c r="A1846" t="str">
        <f t="shared" si="7"/>
        <v>MEDI0201A_HKD_53_0_1_hk_basic_25000_Outpatient</v>
      </c>
      <c r="B1846" t="s">
        <v>41</v>
      </c>
      <c r="C1846" t="s">
        <v>18</v>
      </c>
      <c r="E1846">
        <v>53</v>
      </c>
      <c r="F1846">
        <v>0</v>
      </c>
      <c r="G1846">
        <v>1</v>
      </c>
      <c r="H1846">
        <v>25000</v>
      </c>
      <c r="I1846" t="s">
        <v>0</v>
      </c>
      <c r="J1846">
        <v>2486.5300000000002</v>
      </c>
      <c r="K1846">
        <v>7884.8</v>
      </c>
      <c r="L1846">
        <v>14361.6</v>
      </c>
      <c r="M1846">
        <v>28160</v>
      </c>
      <c r="N1846" t="s">
        <v>238</v>
      </c>
      <c r="O1846" t="s">
        <v>239</v>
      </c>
    </row>
    <row r="1847" spans="1:15" x14ac:dyDescent="0.3">
      <c r="A1847" t="str">
        <f t="shared" si="7"/>
        <v>MEDI0201A_HKD_53_0_0_hk_basic_0_Outpatient</v>
      </c>
      <c r="B1847" t="s">
        <v>41</v>
      </c>
      <c r="C1847" t="s">
        <v>18</v>
      </c>
      <c r="E1847">
        <v>53</v>
      </c>
      <c r="F1847">
        <v>0</v>
      </c>
      <c r="G1847">
        <v>0</v>
      </c>
      <c r="H1847">
        <v>0</v>
      </c>
      <c r="I1847" t="s">
        <v>0</v>
      </c>
      <c r="J1847">
        <v>4436.1899999999996</v>
      </c>
      <c r="K1847">
        <v>14067.2</v>
      </c>
      <c r="L1847">
        <v>25622.400000000001</v>
      </c>
      <c r="M1847">
        <v>50240</v>
      </c>
      <c r="N1847" t="s">
        <v>238</v>
      </c>
      <c r="O1847" t="s">
        <v>239</v>
      </c>
    </row>
    <row r="1848" spans="1:15" x14ac:dyDescent="0.3">
      <c r="A1848" t="str">
        <f t="shared" si="7"/>
        <v>MEDI0201A_HKD_53_0_0_hk_basic_16000_Outpatient</v>
      </c>
      <c r="B1848" t="s">
        <v>41</v>
      </c>
      <c r="C1848" t="s">
        <v>18</v>
      </c>
      <c r="E1848">
        <v>53</v>
      </c>
      <c r="F1848">
        <v>0</v>
      </c>
      <c r="G1848">
        <v>0</v>
      </c>
      <c r="H1848">
        <v>16000</v>
      </c>
      <c r="I1848" t="s">
        <v>0</v>
      </c>
      <c r="J1848">
        <v>2769.09</v>
      </c>
      <c r="K1848">
        <v>8780.7999999999993</v>
      </c>
      <c r="L1848">
        <v>15993.6</v>
      </c>
      <c r="M1848">
        <v>31360</v>
      </c>
      <c r="N1848" t="s">
        <v>238</v>
      </c>
      <c r="O1848" t="s">
        <v>239</v>
      </c>
    </row>
    <row r="1849" spans="1:15" x14ac:dyDescent="0.3">
      <c r="A1849" t="str">
        <f t="shared" si="7"/>
        <v>MEDI0201A_HKD_53_0_0_hk_basic_25000_Outpatient</v>
      </c>
      <c r="B1849" t="s">
        <v>41</v>
      </c>
      <c r="C1849" t="s">
        <v>18</v>
      </c>
      <c r="E1849">
        <v>53</v>
      </c>
      <c r="F1849">
        <v>0</v>
      </c>
      <c r="G1849">
        <v>0</v>
      </c>
      <c r="H1849">
        <v>25000</v>
      </c>
      <c r="I1849" t="s">
        <v>0</v>
      </c>
      <c r="J1849">
        <v>2486.5300000000002</v>
      </c>
      <c r="K1849">
        <v>7884.8</v>
      </c>
      <c r="L1849">
        <v>14361.6</v>
      </c>
      <c r="M1849">
        <v>28160</v>
      </c>
      <c r="N1849" t="s">
        <v>238</v>
      </c>
      <c r="O1849" t="s">
        <v>239</v>
      </c>
    </row>
    <row r="1850" spans="1:15" x14ac:dyDescent="0.3">
      <c r="A1850" t="str">
        <f t="shared" si="7"/>
        <v>MEDI0201A_HKD_54_1_1_hk_basic_0_Outpatient</v>
      </c>
      <c r="B1850" t="s">
        <v>41</v>
      </c>
      <c r="C1850" t="s">
        <v>18</v>
      </c>
      <c r="E1850">
        <v>54</v>
      </c>
      <c r="F1850">
        <v>1</v>
      </c>
      <c r="G1850">
        <v>1</v>
      </c>
      <c r="H1850">
        <v>0</v>
      </c>
      <c r="I1850" t="s">
        <v>0</v>
      </c>
      <c r="J1850">
        <v>4662.24</v>
      </c>
      <c r="K1850">
        <v>14784</v>
      </c>
      <c r="L1850">
        <v>26928</v>
      </c>
      <c r="M1850">
        <v>52800</v>
      </c>
      <c r="N1850" t="s">
        <v>238</v>
      </c>
      <c r="O1850" t="s">
        <v>239</v>
      </c>
    </row>
    <row r="1851" spans="1:15" x14ac:dyDescent="0.3">
      <c r="A1851" t="str">
        <f t="shared" si="7"/>
        <v>MEDI0201A_HKD_54_1_1_hk_basic_16000_Outpatient</v>
      </c>
      <c r="B1851" t="s">
        <v>41</v>
      </c>
      <c r="C1851" t="s">
        <v>18</v>
      </c>
      <c r="E1851">
        <v>54</v>
      </c>
      <c r="F1851">
        <v>1</v>
      </c>
      <c r="G1851">
        <v>1</v>
      </c>
      <c r="H1851">
        <v>16000</v>
      </c>
      <c r="I1851" t="s">
        <v>0</v>
      </c>
      <c r="J1851">
        <v>2952.75</v>
      </c>
      <c r="K1851">
        <v>9363.2000000000007</v>
      </c>
      <c r="L1851">
        <v>17054.400000000001</v>
      </c>
      <c r="M1851">
        <v>33440</v>
      </c>
      <c r="N1851" t="s">
        <v>238</v>
      </c>
      <c r="O1851" t="s">
        <v>239</v>
      </c>
    </row>
    <row r="1852" spans="1:15" x14ac:dyDescent="0.3">
      <c r="A1852" t="str">
        <f t="shared" si="7"/>
        <v>MEDI0201A_HKD_54_1_1_hk_basic_25000_Outpatient</v>
      </c>
      <c r="B1852" t="s">
        <v>41</v>
      </c>
      <c r="C1852" t="s">
        <v>18</v>
      </c>
      <c r="E1852">
        <v>54</v>
      </c>
      <c r="F1852">
        <v>1</v>
      </c>
      <c r="G1852">
        <v>1</v>
      </c>
      <c r="H1852">
        <v>25000</v>
      </c>
      <c r="I1852" t="s">
        <v>0</v>
      </c>
      <c r="J1852">
        <v>2670.19</v>
      </c>
      <c r="K1852">
        <v>8467.2000000000007</v>
      </c>
      <c r="L1852">
        <v>15422.4</v>
      </c>
      <c r="M1852">
        <v>30240</v>
      </c>
      <c r="N1852" t="s">
        <v>238</v>
      </c>
      <c r="O1852" t="s">
        <v>239</v>
      </c>
    </row>
    <row r="1853" spans="1:15" x14ac:dyDescent="0.3">
      <c r="A1853" t="str">
        <f t="shared" si="7"/>
        <v>MEDI0201A_HKD_54_1_0_hk_basic_0_Outpatient</v>
      </c>
      <c r="B1853" t="s">
        <v>41</v>
      </c>
      <c r="C1853" t="s">
        <v>18</v>
      </c>
      <c r="E1853">
        <v>54</v>
      </c>
      <c r="F1853">
        <v>1</v>
      </c>
      <c r="G1853">
        <v>0</v>
      </c>
      <c r="H1853">
        <v>0</v>
      </c>
      <c r="I1853" t="s">
        <v>0</v>
      </c>
      <c r="J1853">
        <v>4662.24</v>
      </c>
      <c r="K1853">
        <v>14784</v>
      </c>
      <c r="L1853">
        <v>26928</v>
      </c>
      <c r="M1853">
        <v>52800</v>
      </c>
      <c r="N1853" t="s">
        <v>238</v>
      </c>
      <c r="O1853" t="s">
        <v>239</v>
      </c>
    </row>
    <row r="1854" spans="1:15" x14ac:dyDescent="0.3">
      <c r="A1854" t="str">
        <f t="shared" si="7"/>
        <v>MEDI0201A_HKD_54_1_0_hk_basic_16000_Outpatient</v>
      </c>
      <c r="B1854" t="s">
        <v>41</v>
      </c>
      <c r="C1854" t="s">
        <v>18</v>
      </c>
      <c r="E1854">
        <v>54</v>
      </c>
      <c r="F1854">
        <v>1</v>
      </c>
      <c r="G1854">
        <v>0</v>
      </c>
      <c r="H1854">
        <v>16000</v>
      </c>
      <c r="I1854" t="s">
        <v>0</v>
      </c>
      <c r="J1854">
        <v>2952.75</v>
      </c>
      <c r="K1854">
        <v>9363.2000000000007</v>
      </c>
      <c r="L1854">
        <v>17054.400000000001</v>
      </c>
      <c r="M1854">
        <v>33440</v>
      </c>
      <c r="N1854" t="s">
        <v>238</v>
      </c>
      <c r="O1854" t="s">
        <v>239</v>
      </c>
    </row>
    <row r="1855" spans="1:15" x14ac:dyDescent="0.3">
      <c r="A1855" t="str">
        <f t="shared" si="7"/>
        <v>MEDI0201A_HKD_54_1_0_hk_basic_25000_Outpatient</v>
      </c>
      <c r="B1855" t="s">
        <v>41</v>
      </c>
      <c r="C1855" t="s">
        <v>18</v>
      </c>
      <c r="E1855">
        <v>54</v>
      </c>
      <c r="F1855">
        <v>1</v>
      </c>
      <c r="G1855">
        <v>0</v>
      </c>
      <c r="H1855">
        <v>25000</v>
      </c>
      <c r="I1855" t="s">
        <v>0</v>
      </c>
      <c r="J1855">
        <v>2670.19</v>
      </c>
      <c r="K1855">
        <v>8467.2000000000007</v>
      </c>
      <c r="L1855">
        <v>15422.4</v>
      </c>
      <c r="M1855">
        <v>30240</v>
      </c>
      <c r="N1855" t="s">
        <v>238</v>
      </c>
      <c r="O1855" t="s">
        <v>239</v>
      </c>
    </row>
    <row r="1856" spans="1:15" x14ac:dyDescent="0.3">
      <c r="A1856" t="str">
        <f t="shared" si="7"/>
        <v>MEDI0201A_HKD_54_0_1_hk_basic_0_Outpatient</v>
      </c>
      <c r="B1856" t="s">
        <v>41</v>
      </c>
      <c r="C1856" t="s">
        <v>18</v>
      </c>
      <c r="E1856">
        <v>54</v>
      </c>
      <c r="F1856">
        <v>0</v>
      </c>
      <c r="G1856">
        <v>1</v>
      </c>
      <c r="H1856">
        <v>0</v>
      </c>
      <c r="I1856" t="s">
        <v>0</v>
      </c>
      <c r="J1856">
        <v>4662.24</v>
      </c>
      <c r="K1856">
        <v>14784</v>
      </c>
      <c r="L1856">
        <v>26928</v>
      </c>
      <c r="M1856">
        <v>52800</v>
      </c>
      <c r="N1856" t="s">
        <v>238</v>
      </c>
      <c r="O1856" t="s">
        <v>239</v>
      </c>
    </row>
    <row r="1857" spans="1:15" x14ac:dyDescent="0.3">
      <c r="A1857" t="str">
        <f t="shared" si="7"/>
        <v>MEDI0201A_HKD_54_0_1_hk_basic_16000_Outpatient</v>
      </c>
      <c r="B1857" t="s">
        <v>41</v>
      </c>
      <c r="C1857" t="s">
        <v>18</v>
      </c>
      <c r="E1857">
        <v>54</v>
      </c>
      <c r="F1857">
        <v>0</v>
      </c>
      <c r="G1857">
        <v>1</v>
      </c>
      <c r="H1857">
        <v>16000</v>
      </c>
      <c r="I1857" t="s">
        <v>0</v>
      </c>
      <c r="J1857">
        <v>2952.75</v>
      </c>
      <c r="K1857">
        <v>9363.2000000000007</v>
      </c>
      <c r="L1857">
        <v>17054.400000000001</v>
      </c>
      <c r="M1857">
        <v>33440</v>
      </c>
      <c r="N1857" t="s">
        <v>238</v>
      </c>
      <c r="O1857" t="s">
        <v>239</v>
      </c>
    </row>
    <row r="1858" spans="1:15" x14ac:dyDescent="0.3">
      <c r="A1858" t="str">
        <f t="shared" si="7"/>
        <v>MEDI0201A_HKD_54_0_1_hk_basic_25000_Outpatient</v>
      </c>
      <c r="B1858" t="s">
        <v>41</v>
      </c>
      <c r="C1858" t="s">
        <v>18</v>
      </c>
      <c r="E1858">
        <v>54</v>
      </c>
      <c r="F1858">
        <v>0</v>
      </c>
      <c r="G1858">
        <v>1</v>
      </c>
      <c r="H1858">
        <v>25000</v>
      </c>
      <c r="I1858" t="s">
        <v>0</v>
      </c>
      <c r="J1858">
        <v>2670.19</v>
      </c>
      <c r="K1858">
        <v>8467.2000000000007</v>
      </c>
      <c r="L1858">
        <v>15422.4</v>
      </c>
      <c r="M1858">
        <v>30240</v>
      </c>
      <c r="N1858" t="s">
        <v>238</v>
      </c>
      <c r="O1858" t="s">
        <v>239</v>
      </c>
    </row>
    <row r="1859" spans="1:15" x14ac:dyDescent="0.3">
      <c r="A1859" t="str">
        <f t="shared" si="7"/>
        <v>MEDI0201A_HKD_54_0_0_hk_basic_0_Outpatient</v>
      </c>
      <c r="B1859" t="s">
        <v>41</v>
      </c>
      <c r="C1859" t="s">
        <v>18</v>
      </c>
      <c r="E1859">
        <v>54</v>
      </c>
      <c r="F1859">
        <v>0</v>
      </c>
      <c r="G1859">
        <v>0</v>
      </c>
      <c r="H1859">
        <v>0</v>
      </c>
      <c r="I1859" t="s">
        <v>0</v>
      </c>
      <c r="J1859">
        <v>4662.24</v>
      </c>
      <c r="K1859">
        <v>14784</v>
      </c>
      <c r="L1859">
        <v>26928</v>
      </c>
      <c r="M1859">
        <v>52800</v>
      </c>
      <c r="N1859" t="s">
        <v>238</v>
      </c>
      <c r="O1859" t="s">
        <v>239</v>
      </c>
    </row>
    <row r="1860" spans="1:15" x14ac:dyDescent="0.3">
      <c r="A1860" t="str">
        <f t="shared" si="7"/>
        <v>MEDI0201A_HKD_54_0_0_hk_basic_16000_Outpatient</v>
      </c>
      <c r="B1860" t="s">
        <v>41</v>
      </c>
      <c r="C1860" t="s">
        <v>18</v>
      </c>
      <c r="E1860">
        <v>54</v>
      </c>
      <c r="F1860">
        <v>0</v>
      </c>
      <c r="G1860">
        <v>0</v>
      </c>
      <c r="H1860">
        <v>16000</v>
      </c>
      <c r="I1860" t="s">
        <v>0</v>
      </c>
      <c r="J1860">
        <v>2952.75</v>
      </c>
      <c r="K1860">
        <v>9363.2000000000007</v>
      </c>
      <c r="L1860">
        <v>17054.400000000001</v>
      </c>
      <c r="M1860">
        <v>33440</v>
      </c>
      <c r="N1860" t="s">
        <v>238</v>
      </c>
      <c r="O1860" t="s">
        <v>239</v>
      </c>
    </row>
    <row r="1861" spans="1:15" x14ac:dyDescent="0.3">
      <c r="A1861" t="str">
        <f t="shared" si="7"/>
        <v>MEDI0201A_HKD_54_0_0_hk_basic_25000_Outpatient</v>
      </c>
      <c r="B1861" t="s">
        <v>41</v>
      </c>
      <c r="C1861" t="s">
        <v>18</v>
      </c>
      <c r="E1861">
        <v>54</v>
      </c>
      <c r="F1861">
        <v>0</v>
      </c>
      <c r="G1861">
        <v>0</v>
      </c>
      <c r="H1861">
        <v>25000</v>
      </c>
      <c r="I1861" t="s">
        <v>0</v>
      </c>
      <c r="J1861">
        <v>2670.19</v>
      </c>
      <c r="K1861">
        <v>8467.2000000000007</v>
      </c>
      <c r="L1861">
        <v>15422.4</v>
      </c>
      <c r="M1861">
        <v>30240</v>
      </c>
      <c r="N1861" t="s">
        <v>238</v>
      </c>
      <c r="O1861" t="s">
        <v>239</v>
      </c>
    </row>
    <row r="1862" spans="1:15" x14ac:dyDescent="0.3">
      <c r="A1862" t="str">
        <f t="shared" si="7"/>
        <v>MEDI0201A_HKD_55_1_1_hk_basic_0_Outpatient</v>
      </c>
      <c r="B1862" t="s">
        <v>41</v>
      </c>
      <c r="C1862" t="s">
        <v>18</v>
      </c>
      <c r="E1862">
        <v>55</v>
      </c>
      <c r="F1862">
        <v>1</v>
      </c>
      <c r="G1862">
        <v>1</v>
      </c>
      <c r="H1862">
        <v>0</v>
      </c>
      <c r="I1862" t="s">
        <v>0</v>
      </c>
      <c r="J1862">
        <v>4973.0600000000004</v>
      </c>
      <c r="K1862">
        <v>15769.6</v>
      </c>
      <c r="L1862">
        <v>28723.200000000001</v>
      </c>
      <c r="M1862">
        <v>56320</v>
      </c>
      <c r="N1862" t="s">
        <v>238</v>
      </c>
      <c r="O1862" t="s">
        <v>239</v>
      </c>
    </row>
    <row r="1863" spans="1:15" x14ac:dyDescent="0.3">
      <c r="A1863" t="str">
        <f t="shared" si="7"/>
        <v>MEDI0201A_HKD_55_1_1_hk_basic_16000_Outpatient</v>
      </c>
      <c r="B1863" t="s">
        <v>41</v>
      </c>
      <c r="C1863" t="s">
        <v>18</v>
      </c>
      <c r="E1863">
        <v>55</v>
      </c>
      <c r="F1863">
        <v>1</v>
      </c>
      <c r="G1863">
        <v>1</v>
      </c>
      <c r="H1863">
        <v>16000</v>
      </c>
      <c r="I1863" t="s">
        <v>0</v>
      </c>
      <c r="J1863">
        <v>3122.29</v>
      </c>
      <c r="K1863">
        <v>9900.7999999999993</v>
      </c>
      <c r="L1863">
        <v>18033.599999999999</v>
      </c>
      <c r="M1863">
        <v>35360</v>
      </c>
      <c r="N1863" t="s">
        <v>238</v>
      </c>
      <c r="O1863" t="s">
        <v>239</v>
      </c>
    </row>
    <row r="1864" spans="1:15" x14ac:dyDescent="0.3">
      <c r="A1864" t="str">
        <f t="shared" si="7"/>
        <v>MEDI0201A_HKD_55_1_1_hk_basic_25000_Outpatient</v>
      </c>
      <c r="B1864" t="s">
        <v>41</v>
      </c>
      <c r="C1864" t="s">
        <v>18</v>
      </c>
      <c r="E1864">
        <v>55</v>
      </c>
      <c r="F1864">
        <v>1</v>
      </c>
      <c r="G1864">
        <v>1</v>
      </c>
      <c r="H1864">
        <v>25000</v>
      </c>
      <c r="I1864" t="s">
        <v>0</v>
      </c>
      <c r="J1864">
        <v>2811.47</v>
      </c>
      <c r="K1864">
        <v>8915.2000000000007</v>
      </c>
      <c r="L1864">
        <v>16238.4</v>
      </c>
      <c r="M1864">
        <v>31840</v>
      </c>
      <c r="N1864" t="s">
        <v>238</v>
      </c>
      <c r="O1864" t="s">
        <v>239</v>
      </c>
    </row>
    <row r="1865" spans="1:15" x14ac:dyDescent="0.3">
      <c r="A1865" t="str">
        <f t="shared" si="7"/>
        <v>MEDI0201A_HKD_55_1_0_hk_basic_0_Outpatient</v>
      </c>
      <c r="B1865" t="s">
        <v>41</v>
      </c>
      <c r="C1865" t="s">
        <v>18</v>
      </c>
      <c r="E1865">
        <v>55</v>
      </c>
      <c r="F1865">
        <v>1</v>
      </c>
      <c r="G1865">
        <v>0</v>
      </c>
      <c r="H1865">
        <v>0</v>
      </c>
      <c r="I1865" t="s">
        <v>0</v>
      </c>
      <c r="J1865">
        <v>4973.0600000000004</v>
      </c>
      <c r="K1865">
        <v>15769.6</v>
      </c>
      <c r="L1865">
        <v>28723.200000000001</v>
      </c>
      <c r="M1865">
        <v>56320</v>
      </c>
      <c r="N1865" t="s">
        <v>238</v>
      </c>
      <c r="O1865" t="s">
        <v>239</v>
      </c>
    </row>
    <row r="1866" spans="1:15" x14ac:dyDescent="0.3">
      <c r="A1866" t="str">
        <f t="shared" si="7"/>
        <v>MEDI0201A_HKD_55_1_0_hk_basic_16000_Outpatient</v>
      </c>
      <c r="B1866" t="s">
        <v>41</v>
      </c>
      <c r="C1866" t="s">
        <v>18</v>
      </c>
      <c r="E1866">
        <v>55</v>
      </c>
      <c r="F1866">
        <v>1</v>
      </c>
      <c r="G1866">
        <v>0</v>
      </c>
      <c r="H1866">
        <v>16000</v>
      </c>
      <c r="I1866" t="s">
        <v>0</v>
      </c>
      <c r="J1866">
        <v>3122.29</v>
      </c>
      <c r="K1866">
        <v>9900.7999999999993</v>
      </c>
      <c r="L1866">
        <v>18033.599999999999</v>
      </c>
      <c r="M1866">
        <v>35360</v>
      </c>
      <c r="N1866" t="s">
        <v>238</v>
      </c>
      <c r="O1866" t="s">
        <v>239</v>
      </c>
    </row>
    <row r="1867" spans="1:15" x14ac:dyDescent="0.3">
      <c r="A1867" t="str">
        <f t="shared" si="7"/>
        <v>MEDI0201A_HKD_55_1_0_hk_basic_25000_Outpatient</v>
      </c>
      <c r="B1867" t="s">
        <v>41</v>
      </c>
      <c r="C1867" t="s">
        <v>18</v>
      </c>
      <c r="E1867">
        <v>55</v>
      </c>
      <c r="F1867">
        <v>1</v>
      </c>
      <c r="G1867">
        <v>0</v>
      </c>
      <c r="H1867">
        <v>25000</v>
      </c>
      <c r="I1867" t="s">
        <v>0</v>
      </c>
      <c r="J1867">
        <v>2811.47</v>
      </c>
      <c r="K1867">
        <v>8915.2000000000007</v>
      </c>
      <c r="L1867">
        <v>16238.4</v>
      </c>
      <c r="M1867">
        <v>31840</v>
      </c>
      <c r="N1867" t="s">
        <v>238</v>
      </c>
      <c r="O1867" t="s">
        <v>239</v>
      </c>
    </row>
    <row r="1868" spans="1:15" x14ac:dyDescent="0.3">
      <c r="A1868" t="str">
        <f t="shared" si="7"/>
        <v>MEDI0201A_HKD_55_0_1_hk_basic_0_Outpatient</v>
      </c>
      <c r="B1868" t="s">
        <v>41</v>
      </c>
      <c r="C1868" t="s">
        <v>18</v>
      </c>
      <c r="E1868">
        <v>55</v>
      </c>
      <c r="F1868">
        <v>0</v>
      </c>
      <c r="G1868">
        <v>1</v>
      </c>
      <c r="H1868">
        <v>0</v>
      </c>
      <c r="I1868" t="s">
        <v>0</v>
      </c>
      <c r="J1868">
        <v>4973.0600000000004</v>
      </c>
      <c r="K1868">
        <v>15769.6</v>
      </c>
      <c r="L1868">
        <v>28723.200000000001</v>
      </c>
      <c r="M1868">
        <v>56320</v>
      </c>
      <c r="N1868" t="s">
        <v>238</v>
      </c>
      <c r="O1868" t="s">
        <v>239</v>
      </c>
    </row>
    <row r="1869" spans="1:15" x14ac:dyDescent="0.3">
      <c r="A1869" t="str">
        <f t="shared" si="7"/>
        <v>MEDI0201A_HKD_55_0_1_hk_basic_16000_Outpatient</v>
      </c>
      <c r="B1869" t="s">
        <v>41</v>
      </c>
      <c r="C1869" t="s">
        <v>18</v>
      </c>
      <c r="E1869">
        <v>55</v>
      </c>
      <c r="F1869">
        <v>0</v>
      </c>
      <c r="G1869">
        <v>1</v>
      </c>
      <c r="H1869">
        <v>16000</v>
      </c>
      <c r="I1869" t="s">
        <v>0</v>
      </c>
      <c r="J1869">
        <v>3122.29</v>
      </c>
      <c r="K1869">
        <v>9900.7999999999993</v>
      </c>
      <c r="L1869">
        <v>18033.599999999999</v>
      </c>
      <c r="M1869">
        <v>35360</v>
      </c>
      <c r="N1869" t="s">
        <v>238</v>
      </c>
      <c r="O1869" t="s">
        <v>239</v>
      </c>
    </row>
    <row r="1870" spans="1:15" x14ac:dyDescent="0.3">
      <c r="A1870" t="str">
        <f t="shared" si="7"/>
        <v>MEDI0201A_HKD_55_0_1_hk_basic_25000_Outpatient</v>
      </c>
      <c r="B1870" t="s">
        <v>41</v>
      </c>
      <c r="C1870" t="s">
        <v>18</v>
      </c>
      <c r="E1870">
        <v>55</v>
      </c>
      <c r="F1870">
        <v>0</v>
      </c>
      <c r="G1870">
        <v>1</v>
      </c>
      <c r="H1870">
        <v>25000</v>
      </c>
      <c r="I1870" t="s">
        <v>0</v>
      </c>
      <c r="J1870">
        <v>2811.47</v>
      </c>
      <c r="K1870">
        <v>8915.2000000000007</v>
      </c>
      <c r="L1870">
        <v>16238.4</v>
      </c>
      <c r="M1870">
        <v>31840</v>
      </c>
      <c r="N1870" t="s">
        <v>238</v>
      </c>
      <c r="O1870" t="s">
        <v>239</v>
      </c>
    </row>
    <row r="1871" spans="1:15" x14ac:dyDescent="0.3">
      <c r="A1871" t="str">
        <f t="shared" si="7"/>
        <v>MEDI0201A_HKD_55_0_0_hk_basic_0_Outpatient</v>
      </c>
      <c r="B1871" t="s">
        <v>41</v>
      </c>
      <c r="C1871" t="s">
        <v>18</v>
      </c>
      <c r="E1871">
        <v>55</v>
      </c>
      <c r="F1871">
        <v>0</v>
      </c>
      <c r="G1871">
        <v>0</v>
      </c>
      <c r="H1871">
        <v>0</v>
      </c>
      <c r="I1871" t="s">
        <v>0</v>
      </c>
      <c r="J1871">
        <v>4973.0600000000004</v>
      </c>
      <c r="K1871">
        <v>15769.6</v>
      </c>
      <c r="L1871">
        <v>28723.200000000001</v>
      </c>
      <c r="M1871">
        <v>56320</v>
      </c>
      <c r="N1871" t="s">
        <v>238</v>
      </c>
      <c r="O1871" t="s">
        <v>239</v>
      </c>
    </row>
    <row r="1872" spans="1:15" x14ac:dyDescent="0.3">
      <c r="A1872" t="str">
        <f t="shared" si="7"/>
        <v>MEDI0201A_HKD_55_0_0_hk_basic_16000_Outpatient</v>
      </c>
      <c r="B1872" t="s">
        <v>41</v>
      </c>
      <c r="C1872" t="s">
        <v>18</v>
      </c>
      <c r="E1872">
        <v>55</v>
      </c>
      <c r="F1872">
        <v>0</v>
      </c>
      <c r="G1872">
        <v>0</v>
      </c>
      <c r="H1872">
        <v>16000</v>
      </c>
      <c r="I1872" t="s">
        <v>0</v>
      </c>
      <c r="J1872">
        <v>3122.29</v>
      </c>
      <c r="K1872">
        <v>9900.7999999999993</v>
      </c>
      <c r="L1872">
        <v>18033.599999999999</v>
      </c>
      <c r="M1872">
        <v>35360</v>
      </c>
      <c r="N1872" t="s">
        <v>238</v>
      </c>
      <c r="O1872" t="s">
        <v>239</v>
      </c>
    </row>
    <row r="1873" spans="1:15" x14ac:dyDescent="0.3">
      <c r="A1873" t="str">
        <f t="shared" si="7"/>
        <v>MEDI0201A_HKD_55_0_0_hk_basic_25000_Outpatient</v>
      </c>
      <c r="B1873" t="s">
        <v>41</v>
      </c>
      <c r="C1873" t="s">
        <v>18</v>
      </c>
      <c r="E1873">
        <v>55</v>
      </c>
      <c r="F1873">
        <v>0</v>
      </c>
      <c r="G1873">
        <v>0</v>
      </c>
      <c r="H1873">
        <v>25000</v>
      </c>
      <c r="I1873" t="s">
        <v>0</v>
      </c>
      <c r="J1873">
        <v>2811.47</v>
      </c>
      <c r="K1873">
        <v>8915.2000000000007</v>
      </c>
      <c r="L1873">
        <v>16238.4</v>
      </c>
      <c r="M1873">
        <v>31840</v>
      </c>
      <c r="N1873" t="s">
        <v>238</v>
      </c>
      <c r="O1873" t="s">
        <v>239</v>
      </c>
    </row>
    <row r="1874" spans="1:15" x14ac:dyDescent="0.3">
      <c r="A1874" t="str">
        <f t="shared" si="7"/>
        <v>MEDI0201A_HKD_56_1_1_hk_basic_0_Outpatient</v>
      </c>
      <c r="B1874" t="s">
        <v>41</v>
      </c>
      <c r="C1874" t="s">
        <v>18</v>
      </c>
      <c r="E1874">
        <v>56</v>
      </c>
      <c r="F1874">
        <v>1</v>
      </c>
      <c r="G1874">
        <v>1</v>
      </c>
      <c r="H1874">
        <v>0</v>
      </c>
      <c r="I1874" t="s">
        <v>0</v>
      </c>
      <c r="J1874">
        <v>5269.74</v>
      </c>
      <c r="K1874">
        <v>16710.400000000001</v>
      </c>
      <c r="L1874">
        <v>30436.799999999999</v>
      </c>
      <c r="M1874">
        <v>59680</v>
      </c>
      <c r="N1874" t="s">
        <v>238</v>
      </c>
      <c r="O1874" t="s">
        <v>239</v>
      </c>
    </row>
    <row r="1875" spans="1:15" x14ac:dyDescent="0.3">
      <c r="A1875" t="str">
        <f t="shared" si="7"/>
        <v>MEDI0201A_HKD_56_1_1_hk_basic_16000_Outpatient</v>
      </c>
      <c r="B1875" t="s">
        <v>41</v>
      </c>
      <c r="C1875" t="s">
        <v>18</v>
      </c>
      <c r="E1875">
        <v>56</v>
      </c>
      <c r="F1875">
        <v>1</v>
      </c>
      <c r="G1875">
        <v>1</v>
      </c>
      <c r="H1875">
        <v>16000</v>
      </c>
      <c r="I1875" t="s">
        <v>0</v>
      </c>
      <c r="J1875">
        <v>3320.08</v>
      </c>
      <c r="K1875">
        <v>10528</v>
      </c>
      <c r="L1875">
        <v>19176</v>
      </c>
      <c r="M1875">
        <v>37600</v>
      </c>
      <c r="N1875" t="s">
        <v>238</v>
      </c>
      <c r="O1875" t="s">
        <v>239</v>
      </c>
    </row>
    <row r="1876" spans="1:15" x14ac:dyDescent="0.3">
      <c r="A1876" t="str">
        <f t="shared" si="7"/>
        <v>MEDI0201A_HKD_56_1_1_hk_basic_25000_Outpatient</v>
      </c>
      <c r="B1876" t="s">
        <v>41</v>
      </c>
      <c r="C1876" t="s">
        <v>18</v>
      </c>
      <c r="E1876">
        <v>56</v>
      </c>
      <c r="F1876">
        <v>1</v>
      </c>
      <c r="G1876">
        <v>1</v>
      </c>
      <c r="H1876">
        <v>25000</v>
      </c>
      <c r="I1876" t="s">
        <v>0</v>
      </c>
      <c r="J1876">
        <v>2995.14</v>
      </c>
      <c r="K1876">
        <v>9497.6</v>
      </c>
      <c r="L1876">
        <v>17299.2</v>
      </c>
      <c r="M1876">
        <v>33920</v>
      </c>
      <c r="N1876" t="s">
        <v>238</v>
      </c>
      <c r="O1876" t="s">
        <v>239</v>
      </c>
    </row>
    <row r="1877" spans="1:15" x14ac:dyDescent="0.3">
      <c r="A1877" t="str">
        <f t="shared" si="7"/>
        <v>MEDI0201A_HKD_56_1_0_hk_basic_0_Outpatient</v>
      </c>
      <c r="B1877" t="s">
        <v>41</v>
      </c>
      <c r="C1877" t="s">
        <v>18</v>
      </c>
      <c r="E1877">
        <v>56</v>
      </c>
      <c r="F1877">
        <v>1</v>
      </c>
      <c r="G1877">
        <v>0</v>
      </c>
      <c r="H1877">
        <v>0</v>
      </c>
      <c r="I1877" t="s">
        <v>0</v>
      </c>
      <c r="J1877">
        <v>5269.74</v>
      </c>
      <c r="K1877">
        <v>16710.400000000001</v>
      </c>
      <c r="L1877">
        <v>30436.799999999999</v>
      </c>
      <c r="M1877">
        <v>59680</v>
      </c>
      <c r="N1877" t="s">
        <v>238</v>
      </c>
      <c r="O1877" t="s">
        <v>239</v>
      </c>
    </row>
    <row r="1878" spans="1:15" x14ac:dyDescent="0.3">
      <c r="A1878" t="str">
        <f t="shared" si="7"/>
        <v>MEDI0201A_HKD_56_1_0_hk_basic_16000_Outpatient</v>
      </c>
      <c r="B1878" t="s">
        <v>41</v>
      </c>
      <c r="C1878" t="s">
        <v>18</v>
      </c>
      <c r="E1878">
        <v>56</v>
      </c>
      <c r="F1878">
        <v>1</v>
      </c>
      <c r="G1878">
        <v>0</v>
      </c>
      <c r="H1878">
        <v>16000</v>
      </c>
      <c r="I1878" t="s">
        <v>0</v>
      </c>
      <c r="J1878">
        <v>3320.08</v>
      </c>
      <c r="K1878">
        <v>10528</v>
      </c>
      <c r="L1878">
        <v>19176</v>
      </c>
      <c r="M1878">
        <v>37600</v>
      </c>
      <c r="N1878" t="s">
        <v>238</v>
      </c>
      <c r="O1878" t="s">
        <v>239</v>
      </c>
    </row>
    <row r="1879" spans="1:15" x14ac:dyDescent="0.3">
      <c r="A1879" t="str">
        <f t="shared" si="7"/>
        <v>MEDI0201A_HKD_56_1_0_hk_basic_25000_Outpatient</v>
      </c>
      <c r="B1879" t="s">
        <v>41</v>
      </c>
      <c r="C1879" t="s">
        <v>18</v>
      </c>
      <c r="E1879">
        <v>56</v>
      </c>
      <c r="F1879">
        <v>1</v>
      </c>
      <c r="G1879">
        <v>0</v>
      </c>
      <c r="H1879">
        <v>25000</v>
      </c>
      <c r="I1879" t="s">
        <v>0</v>
      </c>
      <c r="J1879">
        <v>2995.14</v>
      </c>
      <c r="K1879">
        <v>9497.6</v>
      </c>
      <c r="L1879">
        <v>17299.2</v>
      </c>
      <c r="M1879">
        <v>33920</v>
      </c>
      <c r="N1879" t="s">
        <v>238</v>
      </c>
      <c r="O1879" t="s">
        <v>239</v>
      </c>
    </row>
    <row r="1880" spans="1:15" x14ac:dyDescent="0.3">
      <c r="A1880" t="str">
        <f t="shared" si="7"/>
        <v>MEDI0201A_HKD_56_0_1_hk_basic_0_Outpatient</v>
      </c>
      <c r="B1880" t="s">
        <v>41</v>
      </c>
      <c r="C1880" t="s">
        <v>18</v>
      </c>
      <c r="E1880">
        <v>56</v>
      </c>
      <c r="F1880">
        <v>0</v>
      </c>
      <c r="G1880">
        <v>1</v>
      </c>
      <c r="H1880">
        <v>0</v>
      </c>
      <c r="I1880" t="s">
        <v>0</v>
      </c>
      <c r="J1880">
        <v>5269.74</v>
      </c>
      <c r="K1880">
        <v>16710.400000000001</v>
      </c>
      <c r="L1880">
        <v>30436.799999999999</v>
      </c>
      <c r="M1880">
        <v>59680</v>
      </c>
      <c r="N1880" t="s">
        <v>238</v>
      </c>
      <c r="O1880" t="s">
        <v>239</v>
      </c>
    </row>
    <row r="1881" spans="1:15" x14ac:dyDescent="0.3">
      <c r="A1881" t="str">
        <f t="shared" si="7"/>
        <v>MEDI0201A_HKD_56_0_1_hk_basic_16000_Outpatient</v>
      </c>
      <c r="B1881" t="s">
        <v>41</v>
      </c>
      <c r="C1881" t="s">
        <v>18</v>
      </c>
      <c r="E1881">
        <v>56</v>
      </c>
      <c r="F1881">
        <v>0</v>
      </c>
      <c r="G1881">
        <v>1</v>
      </c>
      <c r="H1881">
        <v>16000</v>
      </c>
      <c r="I1881" t="s">
        <v>0</v>
      </c>
      <c r="J1881">
        <v>3320.08</v>
      </c>
      <c r="K1881">
        <v>10528</v>
      </c>
      <c r="L1881">
        <v>19176</v>
      </c>
      <c r="M1881">
        <v>37600</v>
      </c>
      <c r="N1881" t="s">
        <v>238</v>
      </c>
      <c r="O1881" t="s">
        <v>239</v>
      </c>
    </row>
    <row r="1882" spans="1:15" x14ac:dyDescent="0.3">
      <c r="A1882" t="str">
        <f t="shared" si="7"/>
        <v>MEDI0201A_HKD_56_0_1_hk_basic_25000_Outpatient</v>
      </c>
      <c r="B1882" t="s">
        <v>41</v>
      </c>
      <c r="C1882" t="s">
        <v>18</v>
      </c>
      <c r="E1882">
        <v>56</v>
      </c>
      <c r="F1882">
        <v>0</v>
      </c>
      <c r="G1882">
        <v>1</v>
      </c>
      <c r="H1882">
        <v>25000</v>
      </c>
      <c r="I1882" t="s">
        <v>0</v>
      </c>
      <c r="J1882">
        <v>2995.14</v>
      </c>
      <c r="K1882">
        <v>9497.6</v>
      </c>
      <c r="L1882">
        <v>17299.2</v>
      </c>
      <c r="M1882">
        <v>33920</v>
      </c>
      <c r="N1882" t="s">
        <v>238</v>
      </c>
      <c r="O1882" t="s">
        <v>239</v>
      </c>
    </row>
    <row r="1883" spans="1:15" x14ac:dyDescent="0.3">
      <c r="A1883" t="str">
        <f t="shared" si="7"/>
        <v>MEDI0201A_HKD_56_0_0_hk_basic_0_Outpatient</v>
      </c>
      <c r="B1883" t="s">
        <v>41</v>
      </c>
      <c r="C1883" t="s">
        <v>18</v>
      </c>
      <c r="E1883">
        <v>56</v>
      </c>
      <c r="F1883">
        <v>0</v>
      </c>
      <c r="G1883">
        <v>0</v>
      </c>
      <c r="H1883">
        <v>0</v>
      </c>
      <c r="I1883" t="s">
        <v>0</v>
      </c>
      <c r="J1883">
        <v>5269.74</v>
      </c>
      <c r="K1883">
        <v>16710.400000000001</v>
      </c>
      <c r="L1883">
        <v>30436.799999999999</v>
      </c>
      <c r="M1883">
        <v>59680</v>
      </c>
      <c r="N1883" t="s">
        <v>238</v>
      </c>
      <c r="O1883" t="s">
        <v>239</v>
      </c>
    </row>
    <row r="1884" spans="1:15" x14ac:dyDescent="0.3">
      <c r="A1884" t="str">
        <f t="shared" si="7"/>
        <v>MEDI0201A_HKD_56_0_0_hk_basic_16000_Outpatient</v>
      </c>
      <c r="B1884" t="s">
        <v>41</v>
      </c>
      <c r="C1884" t="s">
        <v>18</v>
      </c>
      <c r="E1884">
        <v>56</v>
      </c>
      <c r="F1884">
        <v>0</v>
      </c>
      <c r="G1884">
        <v>0</v>
      </c>
      <c r="H1884">
        <v>16000</v>
      </c>
      <c r="I1884" t="s">
        <v>0</v>
      </c>
      <c r="J1884">
        <v>3320.08</v>
      </c>
      <c r="K1884">
        <v>10528</v>
      </c>
      <c r="L1884">
        <v>19176</v>
      </c>
      <c r="M1884">
        <v>37600</v>
      </c>
      <c r="N1884" t="s">
        <v>238</v>
      </c>
      <c r="O1884" t="s">
        <v>239</v>
      </c>
    </row>
    <row r="1885" spans="1:15" x14ac:dyDescent="0.3">
      <c r="A1885" t="str">
        <f t="shared" si="7"/>
        <v>MEDI0201A_HKD_56_0_0_hk_basic_25000_Outpatient</v>
      </c>
      <c r="B1885" t="s">
        <v>41</v>
      </c>
      <c r="C1885" t="s">
        <v>18</v>
      </c>
      <c r="E1885">
        <v>56</v>
      </c>
      <c r="F1885">
        <v>0</v>
      </c>
      <c r="G1885">
        <v>0</v>
      </c>
      <c r="H1885">
        <v>25000</v>
      </c>
      <c r="I1885" t="s">
        <v>0</v>
      </c>
      <c r="J1885">
        <v>2995.14</v>
      </c>
      <c r="K1885">
        <v>9497.6</v>
      </c>
      <c r="L1885">
        <v>17299.2</v>
      </c>
      <c r="M1885">
        <v>33920</v>
      </c>
      <c r="N1885" t="s">
        <v>238</v>
      </c>
      <c r="O1885" t="s">
        <v>239</v>
      </c>
    </row>
    <row r="1886" spans="1:15" x14ac:dyDescent="0.3">
      <c r="A1886" t="str">
        <f t="shared" si="7"/>
        <v>MEDI0201A_HKD_57_1_1_hk_basic_0_Outpatient</v>
      </c>
      <c r="B1886" t="s">
        <v>41</v>
      </c>
      <c r="C1886" t="s">
        <v>18</v>
      </c>
      <c r="E1886">
        <v>57</v>
      </c>
      <c r="F1886">
        <v>1</v>
      </c>
      <c r="G1886">
        <v>1</v>
      </c>
      <c r="H1886">
        <v>0</v>
      </c>
      <c r="I1886" t="s">
        <v>0</v>
      </c>
      <c r="J1886">
        <v>5566.43</v>
      </c>
      <c r="K1886">
        <v>17651.2</v>
      </c>
      <c r="L1886">
        <v>32150.400000000001</v>
      </c>
      <c r="M1886">
        <v>63040</v>
      </c>
      <c r="N1886" t="s">
        <v>238</v>
      </c>
      <c r="O1886" t="s">
        <v>239</v>
      </c>
    </row>
    <row r="1887" spans="1:15" x14ac:dyDescent="0.3">
      <c r="A1887" t="str">
        <f t="shared" si="7"/>
        <v>MEDI0201A_HKD_57_1_1_hk_basic_16000_Outpatient</v>
      </c>
      <c r="B1887" t="s">
        <v>41</v>
      </c>
      <c r="C1887" t="s">
        <v>18</v>
      </c>
      <c r="E1887">
        <v>57</v>
      </c>
      <c r="F1887">
        <v>1</v>
      </c>
      <c r="G1887">
        <v>1</v>
      </c>
      <c r="H1887">
        <v>16000</v>
      </c>
      <c r="I1887" t="s">
        <v>0</v>
      </c>
      <c r="J1887">
        <v>3532</v>
      </c>
      <c r="K1887">
        <v>11200</v>
      </c>
      <c r="L1887">
        <v>20400</v>
      </c>
      <c r="M1887">
        <v>40000</v>
      </c>
      <c r="N1887" t="s">
        <v>238</v>
      </c>
      <c r="O1887" t="s">
        <v>239</v>
      </c>
    </row>
    <row r="1888" spans="1:15" x14ac:dyDescent="0.3">
      <c r="A1888" t="str">
        <f t="shared" si="7"/>
        <v>MEDI0201A_HKD_57_1_1_hk_basic_25000_Outpatient</v>
      </c>
      <c r="B1888" t="s">
        <v>41</v>
      </c>
      <c r="C1888" t="s">
        <v>18</v>
      </c>
      <c r="E1888">
        <v>57</v>
      </c>
      <c r="F1888">
        <v>1</v>
      </c>
      <c r="G1888">
        <v>1</v>
      </c>
      <c r="H1888">
        <v>25000</v>
      </c>
      <c r="I1888" t="s">
        <v>0</v>
      </c>
      <c r="J1888">
        <v>3164.67</v>
      </c>
      <c r="K1888">
        <v>10035.200000000001</v>
      </c>
      <c r="L1888">
        <v>18278.400000000001</v>
      </c>
      <c r="M1888">
        <v>35840</v>
      </c>
      <c r="N1888" t="s">
        <v>238</v>
      </c>
      <c r="O1888" t="s">
        <v>239</v>
      </c>
    </row>
    <row r="1889" spans="1:15" x14ac:dyDescent="0.3">
      <c r="A1889" t="str">
        <f t="shared" si="7"/>
        <v>MEDI0201A_HKD_57_1_0_hk_basic_0_Outpatient</v>
      </c>
      <c r="B1889" t="s">
        <v>41</v>
      </c>
      <c r="C1889" t="s">
        <v>18</v>
      </c>
      <c r="E1889">
        <v>57</v>
      </c>
      <c r="F1889">
        <v>1</v>
      </c>
      <c r="G1889">
        <v>0</v>
      </c>
      <c r="H1889">
        <v>0</v>
      </c>
      <c r="I1889" t="s">
        <v>0</v>
      </c>
      <c r="J1889">
        <v>5566.43</v>
      </c>
      <c r="K1889">
        <v>17651.2</v>
      </c>
      <c r="L1889">
        <v>32150.400000000001</v>
      </c>
      <c r="M1889">
        <v>63040</v>
      </c>
      <c r="N1889" t="s">
        <v>238</v>
      </c>
      <c r="O1889" t="s">
        <v>239</v>
      </c>
    </row>
    <row r="1890" spans="1:15" x14ac:dyDescent="0.3">
      <c r="A1890" t="str">
        <f t="shared" si="7"/>
        <v>MEDI0201A_HKD_57_1_0_hk_basic_16000_Outpatient</v>
      </c>
      <c r="B1890" t="s">
        <v>41</v>
      </c>
      <c r="C1890" t="s">
        <v>18</v>
      </c>
      <c r="E1890">
        <v>57</v>
      </c>
      <c r="F1890">
        <v>1</v>
      </c>
      <c r="G1890">
        <v>0</v>
      </c>
      <c r="H1890">
        <v>16000</v>
      </c>
      <c r="I1890" t="s">
        <v>0</v>
      </c>
      <c r="J1890">
        <v>3532</v>
      </c>
      <c r="K1890">
        <v>11200</v>
      </c>
      <c r="L1890">
        <v>20400</v>
      </c>
      <c r="M1890">
        <v>40000</v>
      </c>
      <c r="N1890" t="s">
        <v>238</v>
      </c>
      <c r="O1890" t="s">
        <v>239</v>
      </c>
    </row>
    <row r="1891" spans="1:15" x14ac:dyDescent="0.3">
      <c r="A1891" t="str">
        <f t="shared" si="7"/>
        <v>MEDI0201A_HKD_57_1_0_hk_basic_25000_Outpatient</v>
      </c>
      <c r="B1891" t="s">
        <v>41</v>
      </c>
      <c r="C1891" t="s">
        <v>18</v>
      </c>
      <c r="E1891">
        <v>57</v>
      </c>
      <c r="F1891">
        <v>1</v>
      </c>
      <c r="G1891">
        <v>0</v>
      </c>
      <c r="H1891">
        <v>25000</v>
      </c>
      <c r="I1891" t="s">
        <v>0</v>
      </c>
      <c r="J1891">
        <v>3164.67</v>
      </c>
      <c r="K1891">
        <v>10035.200000000001</v>
      </c>
      <c r="L1891">
        <v>18278.400000000001</v>
      </c>
      <c r="M1891">
        <v>35840</v>
      </c>
      <c r="N1891" t="s">
        <v>238</v>
      </c>
      <c r="O1891" t="s">
        <v>239</v>
      </c>
    </row>
    <row r="1892" spans="1:15" x14ac:dyDescent="0.3">
      <c r="A1892" t="str">
        <f t="shared" si="7"/>
        <v>MEDI0201A_HKD_57_0_1_hk_basic_0_Outpatient</v>
      </c>
      <c r="B1892" t="s">
        <v>41</v>
      </c>
      <c r="C1892" t="s">
        <v>18</v>
      </c>
      <c r="E1892">
        <v>57</v>
      </c>
      <c r="F1892">
        <v>0</v>
      </c>
      <c r="G1892">
        <v>1</v>
      </c>
      <c r="H1892">
        <v>0</v>
      </c>
      <c r="I1892" t="s">
        <v>0</v>
      </c>
      <c r="J1892">
        <v>5566.43</v>
      </c>
      <c r="K1892">
        <v>17651.2</v>
      </c>
      <c r="L1892">
        <v>32150.400000000001</v>
      </c>
      <c r="M1892">
        <v>63040</v>
      </c>
      <c r="N1892" t="s">
        <v>238</v>
      </c>
      <c r="O1892" t="s">
        <v>239</v>
      </c>
    </row>
    <row r="1893" spans="1:15" x14ac:dyDescent="0.3">
      <c r="A1893" t="str">
        <f t="shared" si="7"/>
        <v>MEDI0201A_HKD_57_0_1_hk_basic_16000_Outpatient</v>
      </c>
      <c r="B1893" t="s">
        <v>41</v>
      </c>
      <c r="C1893" t="s">
        <v>18</v>
      </c>
      <c r="E1893">
        <v>57</v>
      </c>
      <c r="F1893">
        <v>0</v>
      </c>
      <c r="G1893">
        <v>1</v>
      </c>
      <c r="H1893">
        <v>16000</v>
      </c>
      <c r="I1893" t="s">
        <v>0</v>
      </c>
      <c r="J1893">
        <v>3532</v>
      </c>
      <c r="K1893">
        <v>11200</v>
      </c>
      <c r="L1893">
        <v>20400</v>
      </c>
      <c r="M1893">
        <v>40000</v>
      </c>
      <c r="N1893" t="s">
        <v>238</v>
      </c>
      <c r="O1893" t="s">
        <v>239</v>
      </c>
    </row>
    <row r="1894" spans="1:15" x14ac:dyDescent="0.3">
      <c r="A1894" t="str">
        <f t="shared" si="7"/>
        <v>MEDI0201A_HKD_57_0_1_hk_basic_25000_Outpatient</v>
      </c>
      <c r="B1894" t="s">
        <v>41</v>
      </c>
      <c r="C1894" t="s">
        <v>18</v>
      </c>
      <c r="E1894">
        <v>57</v>
      </c>
      <c r="F1894">
        <v>0</v>
      </c>
      <c r="G1894">
        <v>1</v>
      </c>
      <c r="H1894">
        <v>25000</v>
      </c>
      <c r="I1894" t="s">
        <v>0</v>
      </c>
      <c r="J1894">
        <v>3164.67</v>
      </c>
      <c r="K1894">
        <v>10035.200000000001</v>
      </c>
      <c r="L1894">
        <v>18278.400000000001</v>
      </c>
      <c r="M1894">
        <v>35840</v>
      </c>
      <c r="N1894" t="s">
        <v>238</v>
      </c>
      <c r="O1894" t="s">
        <v>239</v>
      </c>
    </row>
    <row r="1895" spans="1:15" x14ac:dyDescent="0.3">
      <c r="A1895" t="str">
        <f t="shared" si="7"/>
        <v>MEDI0201A_HKD_57_0_0_hk_basic_0_Outpatient</v>
      </c>
      <c r="B1895" t="s">
        <v>41</v>
      </c>
      <c r="C1895" t="s">
        <v>18</v>
      </c>
      <c r="E1895">
        <v>57</v>
      </c>
      <c r="F1895">
        <v>0</v>
      </c>
      <c r="G1895">
        <v>0</v>
      </c>
      <c r="H1895">
        <v>0</v>
      </c>
      <c r="I1895" t="s">
        <v>0</v>
      </c>
      <c r="J1895">
        <v>5566.43</v>
      </c>
      <c r="K1895">
        <v>17651.2</v>
      </c>
      <c r="L1895">
        <v>32150.400000000001</v>
      </c>
      <c r="M1895">
        <v>63040</v>
      </c>
      <c r="N1895" t="s">
        <v>238</v>
      </c>
      <c r="O1895" t="s">
        <v>239</v>
      </c>
    </row>
    <row r="1896" spans="1:15" x14ac:dyDescent="0.3">
      <c r="A1896" t="str">
        <f t="shared" si="7"/>
        <v>MEDI0201A_HKD_57_0_0_hk_basic_16000_Outpatient</v>
      </c>
      <c r="B1896" t="s">
        <v>41</v>
      </c>
      <c r="C1896" t="s">
        <v>18</v>
      </c>
      <c r="E1896">
        <v>57</v>
      </c>
      <c r="F1896">
        <v>0</v>
      </c>
      <c r="G1896">
        <v>0</v>
      </c>
      <c r="H1896">
        <v>16000</v>
      </c>
      <c r="I1896" t="s">
        <v>0</v>
      </c>
      <c r="J1896">
        <v>3532</v>
      </c>
      <c r="K1896">
        <v>11200</v>
      </c>
      <c r="L1896">
        <v>20400</v>
      </c>
      <c r="M1896">
        <v>40000</v>
      </c>
      <c r="N1896" t="s">
        <v>238</v>
      </c>
      <c r="O1896" t="s">
        <v>239</v>
      </c>
    </row>
    <row r="1897" spans="1:15" x14ac:dyDescent="0.3">
      <c r="A1897" t="str">
        <f t="shared" si="7"/>
        <v>MEDI0201A_HKD_57_0_0_hk_basic_25000_Outpatient</v>
      </c>
      <c r="B1897" t="s">
        <v>41</v>
      </c>
      <c r="C1897" t="s">
        <v>18</v>
      </c>
      <c r="E1897">
        <v>57</v>
      </c>
      <c r="F1897">
        <v>0</v>
      </c>
      <c r="G1897">
        <v>0</v>
      </c>
      <c r="H1897">
        <v>25000</v>
      </c>
      <c r="I1897" t="s">
        <v>0</v>
      </c>
      <c r="J1897">
        <v>3164.67</v>
      </c>
      <c r="K1897">
        <v>10035.200000000001</v>
      </c>
      <c r="L1897">
        <v>18278.400000000001</v>
      </c>
      <c r="M1897">
        <v>35840</v>
      </c>
      <c r="N1897" t="s">
        <v>238</v>
      </c>
      <c r="O1897" t="s">
        <v>239</v>
      </c>
    </row>
    <row r="1898" spans="1:15" x14ac:dyDescent="0.3">
      <c r="A1898" t="str">
        <f t="shared" si="7"/>
        <v>MEDI0201A_HKD_58_1_1_hk_basic_0_Outpatient</v>
      </c>
      <c r="B1898" t="s">
        <v>41</v>
      </c>
      <c r="C1898" t="s">
        <v>18</v>
      </c>
      <c r="E1898">
        <v>58</v>
      </c>
      <c r="F1898">
        <v>1</v>
      </c>
      <c r="G1898">
        <v>1</v>
      </c>
      <c r="H1898">
        <v>0</v>
      </c>
      <c r="I1898" t="s">
        <v>0</v>
      </c>
      <c r="J1898">
        <v>5877.25</v>
      </c>
      <c r="K1898">
        <v>18636.8</v>
      </c>
      <c r="L1898">
        <v>33945.599999999999</v>
      </c>
      <c r="M1898">
        <v>66560</v>
      </c>
      <c r="N1898" t="s">
        <v>238</v>
      </c>
      <c r="O1898" t="s">
        <v>239</v>
      </c>
    </row>
    <row r="1899" spans="1:15" x14ac:dyDescent="0.3">
      <c r="A1899" t="str">
        <f t="shared" si="7"/>
        <v>MEDI0201A_HKD_58_1_1_hk_basic_16000_Outpatient</v>
      </c>
      <c r="B1899" t="s">
        <v>41</v>
      </c>
      <c r="C1899" t="s">
        <v>18</v>
      </c>
      <c r="E1899">
        <v>58</v>
      </c>
      <c r="F1899">
        <v>1</v>
      </c>
      <c r="G1899">
        <v>1</v>
      </c>
      <c r="H1899">
        <v>16000</v>
      </c>
      <c r="I1899" t="s">
        <v>0</v>
      </c>
      <c r="J1899">
        <v>3715.66</v>
      </c>
      <c r="K1899">
        <v>11782.4</v>
      </c>
      <c r="L1899">
        <v>21460.799999999999</v>
      </c>
      <c r="M1899">
        <v>42080</v>
      </c>
      <c r="N1899" t="s">
        <v>238</v>
      </c>
      <c r="O1899" t="s">
        <v>239</v>
      </c>
    </row>
    <row r="1900" spans="1:15" x14ac:dyDescent="0.3">
      <c r="A1900" t="str">
        <f t="shared" si="7"/>
        <v>MEDI0201A_HKD_58_1_1_hk_basic_25000_Outpatient</v>
      </c>
      <c r="B1900" t="s">
        <v>41</v>
      </c>
      <c r="C1900" t="s">
        <v>18</v>
      </c>
      <c r="E1900">
        <v>58</v>
      </c>
      <c r="F1900">
        <v>1</v>
      </c>
      <c r="G1900">
        <v>1</v>
      </c>
      <c r="H1900">
        <v>25000</v>
      </c>
      <c r="I1900" t="s">
        <v>0</v>
      </c>
      <c r="J1900">
        <v>3348.34</v>
      </c>
      <c r="K1900">
        <v>10617.6</v>
      </c>
      <c r="L1900">
        <v>19339.2</v>
      </c>
      <c r="M1900">
        <v>37920</v>
      </c>
      <c r="N1900" t="s">
        <v>238</v>
      </c>
      <c r="O1900" t="s">
        <v>239</v>
      </c>
    </row>
    <row r="1901" spans="1:15" x14ac:dyDescent="0.3">
      <c r="A1901" t="str">
        <f t="shared" si="7"/>
        <v>MEDI0201A_HKD_58_1_0_hk_basic_0_Outpatient</v>
      </c>
      <c r="B1901" t="s">
        <v>41</v>
      </c>
      <c r="C1901" t="s">
        <v>18</v>
      </c>
      <c r="E1901">
        <v>58</v>
      </c>
      <c r="F1901">
        <v>1</v>
      </c>
      <c r="G1901">
        <v>0</v>
      </c>
      <c r="H1901">
        <v>0</v>
      </c>
      <c r="I1901" t="s">
        <v>0</v>
      </c>
      <c r="J1901">
        <v>5877.25</v>
      </c>
      <c r="K1901">
        <v>18636.8</v>
      </c>
      <c r="L1901">
        <v>33945.599999999999</v>
      </c>
      <c r="M1901">
        <v>66560</v>
      </c>
      <c r="N1901" t="s">
        <v>238</v>
      </c>
      <c r="O1901" t="s">
        <v>239</v>
      </c>
    </row>
    <row r="1902" spans="1:15" x14ac:dyDescent="0.3">
      <c r="A1902" t="str">
        <f t="shared" si="7"/>
        <v>MEDI0201A_HKD_58_1_0_hk_basic_16000_Outpatient</v>
      </c>
      <c r="B1902" t="s">
        <v>41</v>
      </c>
      <c r="C1902" t="s">
        <v>18</v>
      </c>
      <c r="E1902">
        <v>58</v>
      </c>
      <c r="F1902">
        <v>1</v>
      </c>
      <c r="G1902">
        <v>0</v>
      </c>
      <c r="H1902">
        <v>16000</v>
      </c>
      <c r="I1902" t="s">
        <v>0</v>
      </c>
      <c r="J1902">
        <v>3715.66</v>
      </c>
      <c r="K1902">
        <v>11782.4</v>
      </c>
      <c r="L1902">
        <v>21460.799999999999</v>
      </c>
      <c r="M1902">
        <v>42080</v>
      </c>
      <c r="N1902" t="s">
        <v>238</v>
      </c>
      <c r="O1902" t="s">
        <v>239</v>
      </c>
    </row>
    <row r="1903" spans="1:15" x14ac:dyDescent="0.3">
      <c r="A1903" t="str">
        <f t="shared" si="7"/>
        <v>MEDI0201A_HKD_58_1_0_hk_basic_25000_Outpatient</v>
      </c>
      <c r="B1903" t="s">
        <v>41</v>
      </c>
      <c r="C1903" t="s">
        <v>18</v>
      </c>
      <c r="E1903">
        <v>58</v>
      </c>
      <c r="F1903">
        <v>1</v>
      </c>
      <c r="G1903">
        <v>0</v>
      </c>
      <c r="H1903">
        <v>25000</v>
      </c>
      <c r="I1903" t="s">
        <v>0</v>
      </c>
      <c r="J1903">
        <v>3348.34</v>
      </c>
      <c r="K1903">
        <v>10617.6</v>
      </c>
      <c r="L1903">
        <v>19339.2</v>
      </c>
      <c r="M1903">
        <v>37920</v>
      </c>
      <c r="N1903" t="s">
        <v>238</v>
      </c>
      <c r="O1903" t="s">
        <v>239</v>
      </c>
    </row>
    <row r="1904" spans="1:15" x14ac:dyDescent="0.3">
      <c r="A1904" t="str">
        <f t="shared" si="7"/>
        <v>MEDI0201A_HKD_58_0_1_hk_basic_0_Outpatient</v>
      </c>
      <c r="B1904" t="s">
        <v>41</v>
      </c>
      <c r="C1904" t="s">
        <v>18</v>
      </c>
      <c r="E1904">
        <v>58</v>
      </c>
      <c r="F1904">
        <v>0</v>
      </c>
      <c r="G1904">
        <v>1</v>
      </c>
      <c r="H1904">
        <v>0</v>
      </c>
      <c r="I1904" t="s">
        <v>0</v>
      </c>
      <c r="J1904">
        <v>5877.25</v>
      </c>
      <c r="K1904">
        <v>18636.8</v>
      </c>
      <c r="L1904">
        <v>33945.599999999999</v>
      </c>
      <c r="M1904">
        <v>66560</v>
      </c>
      <c r="N1904" t="s">
        <v>238</v>
      </c>
      <c r="O1904" t="s">
        <v>239</v>
      </c>
    </row>
    <row r="1905" spans="1:15" x14ac:dyDescent="0.3">
      <c r="A1905" t="str">
        <f t="shared" si="7"/>
        <v>MEDI0201A_HKD_58_0_1_hk_basic_16000_Outpatient</v>
      </c>
      <c r="B1905" t="s">
        <v>41</v>
      </c>
      <c r="C1905" t="s">
        <v>18</v>
      </c>
      <c r="E1905">
        <v>58</v>
      </c>
      <c r="F1905">
        <v>0</v>
      </c>
      <c r="G1905">
        <v>1</v>
      </c>
      <c r="H1905">
        <v>16000</v>
      </c>
      <c r="I1905" t="s">
        <v>0</v>
      </c>
      <c r="J1905">
        <v>3715.66</v>
      </c>
      <c r="K1905">
        <v>11782.4</v>
      </c>
      <c r="L1905">
        <v>21460.799999999999</v>
      </c>
      <c r="M1905">
        <v>42080</v>
      </c>
      <c r="N1905" t="s">
        <v>238</v>
      </c>
      <c r="O1905" t="s">
        <v>239</v>
      </c>
    </row>
    <row r="1906" spans="1:15" x14ac:dyDescent="0.3">
      <c r="A1906" t="str">
        <f t="shared" si="7"/>
        <v>MEDI0201A_HKD_58_0_1_hk_basic_25000_Outpatient</v>
      </c>
      <c r="B1906" t="s">
        <v>41</v>
      </c>
      <c r="C1906" t="s">
        <v>18</v>
      </c>
      <c r="E1906">
        <v>58</v>
      </c>
      <c r="F1906">
        <v>0</v>
      </c>
      <c r="G1906">
        <v>1</v>
      </c>
      <c r="H1906">
        <v>25000</v>
      </c>
      <c r="I1906" t="s">
        <v>0</v>
      </c>
      <c r="J1906">
        <v>3348.34</v>
      </c>
      <c r="K1906">
        <v>10617.6</v>
      </c>
      <c r="L1906">
        <v>19339.2</v>
      </c>
      <c r="M1906">
        <v>37920</v>
      </c>
      <c r="N1906" t="s">
        <v>238</v>
      </c>
      <c r="O1906" t="s">
        <v>239</v>
      </c>
    </row>
    <row r="1907" spans="1:15" x14ac:dyDescent="0.3">
      <c r="A1907" t="str">
        <f t="shared" si="7"/>
        <v>MEDI0201A_HKD_58_0_0_hk_basic_0_Outpatient</v>
      </c>
      <c r="B1907" t="s">
        <v>41</v>
      </c>
      <c r="C1907" t="s">
        <v>18</v>
      </c>
      <c r="E1907">
        <v>58</v>
      </c>
      <c r="F1907">
        <v>0</v>
      </c>
      <c r="G1907">
        <v>0</v>
      </c>
      <c r="H1907">
        <v>0</v>
      </c>
      <c r="I1907" t="s">
        <v>0</v>
      </c>
      <c r="J1907">
        <v>5877.25</v>
      </c>
      <c r="K1907">
        <v>18636.8</v>
      </c>
      <c r="L1907">
        <v>33945.599999999999</v>
      </c>
      <c r="M1907">
        <v>66560</v>
      </c>
      <c r="N1907" t="s">
        <v>238</v>
      </c>
      <c r="O1907" t="s">
        <v>239</v>
      </c>
    </row>
    <row r="1908" spans="1:15" x14ac:dyDescent="0.3">
      <c r="A1908" t="str">
        <f t="shared" si="7"/>
        <v>MEDI0201A_HKD_58_0_0_hk_basic_16000_Outpatient</v>
      </c>
      <c r="B1908" t="s">
        <v>41</v>
      </c>
      <c r="C1908" t="s">
        <v>18</v>
      </c>
      <c r="E1908">
        <v>58</v>
      </c>
      <c r="F1908">
        <v>0</v>
      </c>
      <c r="G1908">
        <v>0</v>
      </c>
      <c r="H1908">
        <v>16000</v>
      </c>
      <c r="I1908" t="s">
        <v>0</v>
      </c>
      <c r="J1908">
        <v>3715.66</v>
      </c>
      <c r="K1908">
        <v>11782.4</v>
      </c>
      <c r="L1908">
        <v>21460.799999999999</v>
      </c>
      <c r="M1908">
        <v>42080</v>
      </c>
      <c r="N1908" t="s">
        <v>238</v>
      </c>
      <c r="O1908" t="s">
        <v>239</v>
      </c>
    </row>
    <row r="1909" spans="1:15" x14ac:dyDescent="0.3">
      <c r="A1909" t="str">
        <f t="shared" si="7"/>
        <v>MEDI0201A_HKD_58_0_0_hk_basic_25000_Outpatient</v>
      </c>
      <c r="B1909" t="s">
        <v>41</v>
      </c>
      <c r="C1909" t="s">
        <v>18</v>
      </c>
      <c r="E1909">
        <v>58</v>
      </c>
      <c r="F1909">
        <v>0</v>
      </c>
      <c r="G1909">
        <v>0</v>
      </c>
      <c r="H1909">
        <v>25000</v>
      </c>
      <c r="I1909" t="s">
        <v>0</v>
      </c>
      <c r="J1909">
        <v>3348.34</v>
      </c>
      <c r="K1909">
        <v>10617.6</v>
      </c>
      <c r="L1909">
        <v>19339.2</v>
      </c>
      <c r="M1909">
        <v>37920</v>
      </c>
      <c r="N1909" t="s">
        <v>238</v>
      </c>
      <c r="O1909" t="s">
        <v>239</v>
      </c>
    </row>
    <row r="1910" spans="1:15" x14ac:dyDescent="0.3">
      <c r="A1910" t="str">
        <f t="shared" si="7"/>
        <v>MEDI0201A_HKD_59_1_1_hk_basic_0_Outpatient</v>
      </c>
      <c r="B1910" t="s">
        <v>41</v>
      </c>
      <c r="C1910" t="s">
        <v>18</v>
      </c>
      <c r="E1910">
        <v>59</v>
      </c>
      <c r="F1910">
        <v>1</v>
      </c>
      <c r="G1910">
        <v>1</v>
      </c>
      <c r="H1910">
        <v>0</v>
      </c>
      <c r="I1910" t="s">
        <v>0</v>
      </c>
      <c r="J1910">
        <v>6244.58</v>
      </c>
      <c r="K1910">
        <v>19801.599999999999</v>
      </c>
      <c r="L1910">
        <v>36067.199999999997</v>
      </c>
      <c r="M1910">
        <v>70720</v>
      </c>
      <c r="N1910" t="s">
        <v>238</v>
      </c>
      <c r="O1910" t="s">
        <v>239</v>
      </c>
    </row>
    <row r="1911" spans="1:15" x14ac:dyDescent="0.3">
      <c r="A1911" t="str">
        <f t="shared" si="7"/>
        <v>MEDI0201A_HKD_59_1_1_hk_basic_16000_Outpatient</v>
      </c>
      <c r="B1911" t="s">
        <v>41</v>
      </c>
      <c r="C1911" t="s">
        <v>18</v>
      </c>
      <c r="E1911">
        <v>59</v>
      </c>
      <c r="F1911">
        <v>1</v>
      </c>
      <c r="G1911">
        <v>1</v>
      </c>
      <c r="H1911">
        <v>16000</v>
      </c>
      <c r="I1911" t="s">
        <v>0</v>
      </c>
      <c r="J1911">
        <v>3927.58</v>
      </c>
      <c r="K1911">
        <v>12454.4</v>
      </c>
      <c r="L1911">
        <v>22684.799999999999</v>
      </c>
      <c r="M1911">
        <v>44480</v>
      </c>
      <c r="N1911" t="s">
        <v>238</v>
      </c>
      <c r="O1911" t="s">
        <v>239</v>
      </c>
    </row>
    <row r="1912" spans="1:15" x14ac:dyDescent="0.3">
      <c r="A1912" t="str">
        <f t="shared" si="7"/>
        <v>MEDI0201A_HKD_59_1_1_hk_basic_25000_Outpatient</v>
      </c>
      <c r="B1912" t="s">
        <v>41</v>
      </c>
      <c r="C1912" t="s">
        <v>18</v>
      </c>
      <c r="E1912">
        <v>59</v>
      </c>
      <c r="F1912">
        <v>1</v>
      </c>
      <c r="G1912">
        <v>1</v>
      </c>
      <c r="H1912">
        <v>25000</v>
      </c>
      <c r="I1912" t="s">
        <v>0</v>
      </c>
      <c r="J1912">
        <v>3546.13</v>
      </c>
      <c r="K1912">
        <v>11244.8</v>
      </c>
      <c r="L1912">
        <v>20481.599999999999</v>
      </c>
      <c r="M1912">
        <v>40160</v>
      </c>
      <c r="N1912" t="s">
        <v>238</v>
      </c>
      <c r="O1912" t="s">
        <v>239</v>
      </c>
    </row>
    <row r="1913" spans="1:15" x14ac:dyDescent="0.3">
      <c r="A1913" t="str">
        <f t="shared" si="7"/>
        <v>MEDI0201A_HKD_59_1_0_hk_basic_0_Outpatient</v>
      </c>
      <c r="B1913" t="s">
        <v>41</v>
      </c>
      <c r="C1913" t="s">
        <v>18</v>
      </c>
      <c r="E1913">
        <v>59</v>
      </c>
      <c r="F1913">
        <v>1</v>
      </c>
      <c r="G1913">
        <v>0</v>
      </c>
      <c r="H1913">
        <v>0</v>
      </c>
      <c r="I1913" t="s">
        <v>0</v>
      </c>
      <c r="J1913">
        <v>6244.58</v>
      </c>
      <c r="K1913">
        <v>19801.599999999999</v>
      </c>
      <c r="L1913">
        <v>36067.199999999997</v>
      </c>
      <c r="M1913">
        <v>70720</v>
      </c>
      <c r="N1913" t="s">
        <v>238</v>
      </c>
      <c r="O1913" t="s">
        <v>239</v>
      </c>
    </row>
    <row r="1914" spans="1:15" x14ac:dyDescent="0.3">
      <c r="A1914" t="str">
        <f t="shared" si="7"/>
        <v>MEDI0201A_HKD_59_1_0_hk_basic_16000_Outpatient</v>
      </c>
      <c r="B1914" t="s">
        <v>41</v>
      </c>
      <c r="C1914" t="s">
        <v>18</v>
      </c>
      <c r="E1914">
        <v>59</v>
      </c>
      <c r="F1914">
        <v>1</v>
      </c>
      <c r="G1914">
        <v>0</v>
      </c>
      <c r="H1914">
        <v>16000</v>
      </c>
      <c r="I1914" t="s">
        <v>0</v>
      </c>
      <c r="J1914">
        <v>3927.58</v>
      </c>
      <c r="K1914">
        <v>12454.4</v>
      </c>
      <c r="L1914">
        <v>22684.799999999999</v>
      </c>
      <c r="M1914">
        <v>44480</v>
      </c>
      <c r="N1914" t="s">
        <v>238</v>
      </c>
      <c r="O1914" t="s">
        <v>239</v>
      </c>
    </row>
    <row r="1915" spans="1:15" x14ac:dyDescent="0.3">
      <c r="A1915" t="str">
        <f t="shared" si="7"/>
        <v>MEDI0201A_HKD_59_1_0_hk_basic_25000_Outpatient</v>
      </c>
      <c r="B1915" t="s">
        <v>41</v>
      </c>
      <c r="C1915" t="s">
        <v>18</v>
      </c>
      <c r="E1915">
        <v>59</v>
      </c>
      <c r="F1915">
        <v>1</v>
      </c>
      <c r="G1915">
        <v>0</v>
      </c>
      <c r="H1915">
        <v>25000</v>
      </c>
      <c r="I1915" t="s">
        <v>0</v>
      </c>
      <c r="J1915">
        <v>3546.13</v>
      </c>
      <c r="K1915">
        <v>11244.8</v>
      </c>
      <c r="L1915">
        <v>20481.599999999999</v>
      </c>
      <c r="M1915">
        <v>40160</v>
      </c>
      <c r="N1915" t="s">
        <v>238</v>
      </c>
      <c r="O1915" t="s">
        <v>239</v>
      </c>
    </row>
    <row r="1916" spans="1:15" x14ac:dyDescent="0.3">
      <c r="A1916" t="str">
        <f t="shared" si="7"/>
        <v>MEDI0201A_HKD_59_0_1_hk_basic_0_Outpatient</v>
      </c>
      <c r="B1916" t="s">
        <v>41</v>
      </c>
      <c r="C1916" t="s">
        <v>18</v>
      </c>
      <c r="E1916">
        <v>59</v>
      </c>
      <c r="F1916">
        <v>0</v>
      </c>
      <c r="G1916">
        <v>1</v>
      </c>
      <c r="H1916">
        <v>0</v>
      </c>
      <c r="I1916" t="s">
        <v>0</v>
      </c>
      <c r="J1916">
        <v>6244.58</v>
      </c>
      <c r="K1916">
        <v>19801.599999999999</v>
      </c>
      <c r="L1916">
        <v>36067.199999999997</v>
      </c>
      <c r="M1916">
        <v>70720</v>
      </c>
      <c r="N1916" t="s">
        <v>238</v>
      </c>
      <c r="O1916" t="s">
        <v>239</v>
      </c>
    </row>
    <row r="1917" spans="1:15" x14ac:dyDescent="0.3">
      <c r="A1917" t="str">
        <f t="shared" si="7"/>
        <v>MEDI0201A_HKD_59_0_1_hk_basic_16000_Outpatient</v>
      </c>
      <c r="B1917" t="s">
        <v>41</v>
      </c>
      <c r="C1917" t="s">
        <v>18</v>
      </c>
      <c r="E1917">
        <v>59</v>
      </c>
      <c r="F1917">
        <v>0</v>
      </c>
      <c r="G1917">
        <v>1</v>
      </c>
      <c r="H1917">
        <v>16000</v>
      </c>
      <c r="I1917" t="s">
        <v>0</v>
      </c>
      <c r="J1917">
        <v>3927.58</v>
      </c>
      <c r="K1917">
        <v>12454.4</v>
      </c>
      <c r="L1917">
        <v>22684.799999999999</v>
      </c>
      <c r="M1917">
        <v>44480</v>
      </c>
      <c r="N1917" t="s">
        <v>238</v>
      </c>
      <c r="O1917" t="s">
        <v>239</v>
      </c>
    </row>
    <row r="1918" spans="1:15" x14ac:dyDescent="0.3">
      <c r="A1918" t="str">
        <f t="shared" si="7"/>
        <v>MEDI0201A_HKD_59_0_1_hk_basic_25000_Outpatient</v>
      </c>
      <c r="B1918" t="s">
        <v>41</v>
      </c>
      <c r="C1918" t="s">
        <v>18</v>
      </c>
      <c r="E1918">
        <v>59</v>
      </c>
      <c r="F1918">
        <v>0</v>
      </c>
      <c r="G1918">
        <v>1</v>
      </c>
      <c r="H1918">
        <v>25000</v>
      </c>
      <c r="I1918" t="s">
        <v>0</v>
      </c>
      <c r="J1918">
        <v>3546.13</v>
      </c>
      <c r="K1918">
        <v>11244.8</v>
      </c>
      <c r="L1918">
        <v>20481.599999999999</v>
      </c>
      <c r="M1918">
        <v>40160</v>
      </c>
      <c r="N1918" t="s">
        <v>238</v>
      </c>
      <c r="O1918" t="s">
        <v>239</v>
      </c>
    </row>
    <row r="1919" spans="1:15" x14ac:dyDescent="0.3">
      <c r="A1919" t="str">
        <f t="shared" si="7"/>
        <v>MEDI0201A_HKD_59_0_0_hk_basic_0_Outpatient</v>
      </c>
      <c r="B1919" t="s">
        <v>41</v>
      </c>
      <c r="C1919" t="s">
        <v>18</v>
      </c>
      <c r="E1919">
        <v>59</v>
      </c>
      <c r="F1919">
        <v>0</v>
      </c>
      <c r="G1919">
        <v>0</v>
      </c>
      <c r="H1919">
        <v>0</v>
      </c>
      <c r="I1919" t="s">
        <v>0</v>
      </c>
      <c r="J1919">
        <v>6244.58</v>
      </c>
      <c r="K1919">
        <v>19801.599999999999</v>
      </c>
      <c r="L1919">
        <v>36067.199999999997</v>
      </c>
      <c r="M1919">
        <v>70720</v>
      </c>
      <c r="N1919" t="s">
        <v>238</v>
      </c>
      <c r="O1919" t="s">
        <v>239</v>
      </c>
    </row>
    <row r="1920" spans="1:15" x14ac:dyDescent="0.3">
      <c r="A1920" t="str">
        <f t="shared" si="7"/>
        <v>MEDI0201A_HKD_59_0_0_hk_basic_16000_Outpatient</v>
      </c>
      <c r="B1920" t="s">
        <v>41</v>
      </c>
      <c r="C1920" t="s">
        <v>18</v>
      </c>
      <c r="E1920">
        <v>59</v>
      </c>
      <c r="F1920">
        <v>0</v>
      </c>
      <c r="G1920">
        <v>0</v>
      </c>
      <c r="H1920">
        <v>16000</v>
      </c>
      <c r="I1920" t="s">
        <v>0</v>
      </c>
      <c r="J1920">
        <v>3927.58</v>
      </c>
      <c r="K1920">
        <v>12454.4</v>
      </c>
      <c r="L1920">
        <v>22684.799999999999</v>
      </c>
      <c r="M1920">
        <v>44480</v>
      </c>
      <c r="N1920" t="s">
        <v>238</v>
      </c>
      <c r="O1920" t="s">
        <v>239</v>
      </c>
    </row>
    <row r="1921" spans="1:15" x14ac:dyDescent="0.3">
      <c r="A1921" t="str">
        <f t="shared" si="7"/>
        <v>MEDI0201A_HKD_59_0_0_hk_basic_25000_Outpatient</v>
      </c>
      <c r="B1921" t="s">
        <v>41</v>
      </c>
      <c r="C1921" t="s">
        <v>18</v>
      </c>
      <c r="E1921">
        <v>59</v>
      </c>
      <c r="F1921">
        <v>0</v>
      </c>
      <c r="G1921">
        <v>0</v>
      </c>
      <c r="H1921">
        <v>25000</v>
      </c>
      <c r="I1921" t="s">
        <v>0</v>
      </c>
      <c r="J1921">
        <v>3546.13</v>
      </c>
      <c r="K1921">
        <v>11244.8</v>
      </c>
      <c r="L1921">
        <v>20481.599999999999</v>
      </c>
      <c r="M1921">
        <v>40160</v>
      </c>
      <c r="N1921" t="s">
        <v>238</v>
      </c>
      <c r="O1921" t="s">
        <v>239</v>
      </c>
    </row>
    <row r="1922" spans="1:15" x14ac:dyDescent="0.3">
      <c r="A1922" t="str">
        <f t="shared" si="7"/>
        <v>MEDI0201A_HKD_60_1_1_hk_basic_0_Outpatient</v>
      </c>
      <c r="B1922" t="s">
        <v>41</v>
      </c>
      <c r="C1922" t="s">
        <v>18</v>
      </c>
      <c r="E1922">
        <v>60</v>
      </c>
      <c r="F1922">
        <v>1</v>
      </c>
      <c r="G1922">
        <v>1</v>
      </c>
      <c r="H1922">
        <v>0</v>
      </c>
      <c r="I1922" t="s">
        <v>0</v>
      </c>
      <c r="J1922">
        <v>6696.67</v>
      </c>
      <c r="K1922">
        <v>21235.200000000001</v>
      </c>
      <c r="L1922">
        <v>38678.400000000001</v>
      </c>
      <c r="M1922">
        <v>75840</v>
      </c>
      <c r="N1922" t="s">
        <v>238</v>
      </c>
      <c r="O1922" t="s">
        <v>239</v>
      </c>
    </row>
    <row r="1923" spans="1:15" x14ac:dyDescent="0.3">
      <c r="A1923" t="str">
        <f t="shared" si="7"/>
        <v>MEDI0201A_HKD_60_1_1_hk_basic_16000_Outpatient</v>
      </c>
      <c r="B1923" t="s">
        <v>41</v>
      </c>
      <c r="C1923" t="s">
        <v>18</v>
      </c>
      <c r="E1923">
        <v>60</v>
      </c>
      <c r="F1923">
        <v>1</v>
      </c>
      <c r="G1923">
        <v>1</v>
      </c>
      <c r="H1923">
        <v>16000</v>
      </c>
      <c r="I1923" t="s">
        <v>0</v>
      </c>
      <c r="J1923">
        <v>4224.2700000000004</v>
      </c>
      <c r="K1923">
        <v>13395.2</v>
      </c>
      <c r="L1923">
        <v>24398.400000000001</v>
      </c>
      <c r="M1923">
        <v>47840</v>
      </c>
      <c r="N1923" t="s">
        <v>238</v>
      </c>
      <c r="O1923" t="s">
        <v>239</v>
      </c>
    </row>
    <row r="1924" spans="1:15" x14ac:dyDescent="0.3">
      <c r="A1924" t="str">
        <f t="shared" si="7"/>
        <v>MEDI0201A_HKD_60_1_1_hk_basic_25000_Outpatient</v>
      </c>
      <c r="B1924" t="s">
        <v>41</v>
      </c>
      <c r="C1924" t="s">
        <v>18</v>
      </c>
      <c r="E1924">
        <v>60</v>
      </c>
      <c r="F1924">
        <v>1</v>
      </c>
      <c r="G1924">
        <v>1</v>
      </c>
      <c r="H1924">
        <v>25000</v>
      </c>
      <c r="I1924" t="s">
        <v>0</v>
      </c>
      <c r="J1924">
        <v>3800.43</v>
      </c>
      <c r="K1924">
        <v>12051.2</v>
      </c>
      <c r="L1924">
        <v>21950.400000000001</v>
      </c>
      <c r="M1924">
        <v>43040</v>
      </c>
      <c r="N1924" t="s">
        <v>238</v>
      </c>
      <c r="O1924" t="s">
        <v>239</v>
      </c>
    </row>
    <row r="1925" spans="1:15" x14ac:dyDescent="0.3">
      <c r="A1925" t="str">
        <f t="shared" si="7"/>
        <v>MEDI0201A_HKD_60_1_0_hk_basic_0_Outpatient</v>
      </c>
      <c r="B1925" t="s">
        <v>41</v>
      </c>
      <c r="C1925" t="s">
        <v>18</v>
      </c>
      <c r="E1925">
        <v>60</v>
      </c>
      <c r="F1925">
        <v>1</v>
      </c>
      <c r="G1925">
        <v>0</v>
      </c>
      <c r="H1925">
        <v>0</v>
      </c>
      <c r="I1925" t="s">
        <v>0</v>
      </c>
      <c r="J1925">
        <v>6696.67</v>
      </c>
      <c r="K1925">
        <v>21235.200000000001</v>
      </c>
      <c r="L1925">
        <v>38678.400000000001</v>
      </c>
      <c r="M1925">
        <v>75840</v>
      </c>
      <c r="N1925" t="s">
        <v>238</v>
      </c>
      <c r="O1925" t="s">
        <v>239</v>
      </c>
    </row>
    <row r="1926" spans="1:15" x14ac:dyDescent="0.3">
      <c r="A1926" t="str">
        <f t="shared" si="7"/>
        <v>MEDI0201A_HKD_60_1_0_hk_basic_16000_Outpatient</v>
      </c>
      <c r="B1926" t="s">
        <v>41</v>
      </c>
      <c r="C1926" t="s">
        <v>18</v>
      </c>
      <c r="E1926">
        <v>60</v>
      </c>
      <c r="F1926">
        <v>1</v>
      </c>
      <c r="G1926">
        <v>0</v>
      </c>
      <c r="H1926">
        <v>16000</v>
      </c>
      <c r="I1926" t="s">
        <v>0</v>
      </c>
      <c r="J1926">
        <v>4224.2700000000004</v>
      </c>
      <c r="K1926">
        <v>13395.2</v>
      </c>
      <c r="L1926">
        <v>24398.400000000001</v>
      </c>
      <c r="M1926">
        <v>47840</v>
      </c>
      <c r="N1926" t="s">
        <v>238</v>
      </c>
      <c r="O1926" t="s">
        <v>239</v>
      </c>
    </row>
    <row r="1927" spans="1:15" x14ac:dyDescent="0.3">
      <c r="A1927" t="str">
        <f t="shared" si="7"/>
        <v>MEDI0201A_HKD_60_1_0_hk_basic_25000_Outpatient</v>
      </c>
      <c r="B1927" t="s">
        <v>41</v>
      </c>
      <c r="C1927" t="s">
        <v>18</v>
      </c>
      <c r="E1927">
        <v>60</v>
      </c>
      <c r="F1927">
        <v>1</v>
      </c>
      <c r="G1927">
        <v>0</v>
      </c>
      <c r="H1927">
        <v>25000</v>
      </c>
      <c r="I1927" t="s">
        <v>0</v>
      </c>
      <c r="J1927">
        <v>3800.43</v>
      </c>
      <c r="K1927">
        <v>12051.2</v>
      </c>
      <c r="L1927">
        <v>21950.400000000001</v>
      </c>
      <c r="M1927">
        <v>43040</v>
      </c>
      <c r="N1927" t="s">
        <v>238</v>
      </c>
      <c r="O1927" t="s">
        <v>239</v>
      </c>
    </row>
    <row r="1928" spans="1:15" x14ac:dyDescent="0.3">
      <c r="A1928" t="str">
        <f t="shared" si="7"/>
        <v>MEDI0201A_HKD_60_0_1_hk_basic_0_Outpatient</v>
      </c>
      <c r="B1928" t="s">
        <v>41</v>
      </c>
      <c r="C1928" t="s">
        <v>18</v>
      </c>
      <c r="E1928">
        <v>60</v>
      </c>
      <c r="F1928">
        <v>0</v>
      </c>
      <c r="G1928">
        <v>1</v>
      </c>
      <c r="H1928">
        <v>0</v>
      </c>
      <c r="I1928" t="s">
        <v>0</v>
      </c>
      <c r="J1928">
        <v>6696.67</v>
      </c>
      <c r="K1928">
        <v>21235.200000000001</v>
      </c>
      <c r="L1928">
        <v>38678.400000000001</v>
      </c>
      <c r="M1928">
        <v>75840</v>
      </c>
      <c r="N1928" t="s">
        <v>238</v>
      </c>
      <c r="O1928" t="s">
        <v>239</v>
      </c>
    </row>
    <row r="1929" spans="1:15" x14ac:dyDescent="0.3">
      <c r="A1929" t="str">
        <f t="shared" si="7"/>
        <v>MEDI0201A_HKD_60_0_1_hk_basic_16000_Outpatient</v>
      </c>
      <c r="B1929" t="s">
        <v>41</v>
      </c>
      <c r="C1929" t="s">
        <v>18</v>
      </c>
      <c r="E1929">
        <v>60</v>
      </c>
      <c r="F1929">
        <v>0</v>
      </c>
      <c r="G1929">
        <v>1</v>
      </c>
      <c r="H1929">
        <v>16000</v>
      </c>
      <c r="I1929" t="s">
        <v>0</v>
      </c>
      <c r="J1929">
        <v>4224.2700000000004</v>
      </c>
      <c r="K1929">
        <v>13395.2</v>
      </c>
      <c r="L1929">
        <v>24398.400000000001</v>
      </c>
      <c r="M1929">
        <v>47840</v>
      </c>
      <c r="N1929" t="s">
        <v>238</v>
      </c>
      <c r="O1929" t="s">
        <v>239</v>
      </c>
    </row>
    <row r="1930" spans="1:15" x14ac:dyDescent="0.3">
      <c r="A1930" t="str">
        <f t="shared" si="7"/>
        <v>MEDI0201A_HKD_60_0_1_hk_basic_25000_Outpatient</v>
      </c>
      <c r="B1930" t="s">
        <v>41</v>
      </c>
      <c r="C1930" t="s">
        <v>18</v>
      </c>
      <c r="E1930">
        <v>60</v>
      </c>
      <c r="F1930">
        <v>0</v>
      </c>
      <c r="G1930">
        <v>1</v>
      </c>
      <c r="H1930">
        <v>25000</v>
      </c>
      <c r="I1930" t="s">
        <v>0</v>
      </c>
      <c r="J1930">
        <v>3800.43</v>
      </c>
      <c r="K1930">
        <v>12051.2</v>
      </c>
      <c r="L1930">
        <v>21950.400000000001</v>
      </c>
      <c r="M1930">
        <v>43040</v>
      </c>
      <c r="N1930" t="s">
        <v>238</v>
      </c>
      <c r="O1930" t="s">
        <v>239</v>
      </c>
    </row>
    <row r="1931" spans="1:15" x14ac:dyDescent="0.3">
      <c r="A1931" t="str">
        <f t="shared" si="7"/>
        <v>MEDI0201A_HKD_60_0_0_hk_basic_0_Outpatient</v>
      </c>
      <c r="B1931" t="s">
        <v>41</v>
      </c>
      <c r="C1931" t="s">
        <v>18</v>
      </c>
      <c r="E1931">
        <v>60</v>
      </c>
      <c r="F1931">
        <v>0</v>
      </c>
      <c r="G1931">
        <v>0</v>
      </c>
      <c r="H1931">
        <v>0</v>
      </c>
      <c r="I1931" t="s">
        <v>0</v>
      </c>
      <c r="J1931">
        <v>6696.67</v>
      </c>
      <c r="K1931">
        <v>21235.200000000001</v>
      </c>
      <c r="L1931">
        <v>38678.400000000001</v>
      </c>
      <c r="M1931">
        <v>75840</v>
      </c>
      <c r="N1931" t="s">
        <v>238</v>
      </c>
      <c r="O1931" t="s">
        <v>239</v>
      </c>
    </row>
    <row r="1932" spans="1:15" x14ac:dyDescent="0.3">
      <c r="A1932" t="str">
        <f t="shared" si="7"/>
        <v>MEDI0201A_HKD_60_0_0_hk_basic_16000_Outpatient</v>
      </c>
      <c r="B1932" t="s">
        <v>41</v>
      </c>
      <c r="C1932" t="s">
        <v>18</v>
      </c>
      <c r="E1932">
        <v>60</v>
      </c>
      <c r="F1932">
        <v>0</v>
      </c>
      <c r="G1932">
        <v>0</v>
      </c>
      <c r="H1932">
        <v>16000</v>
      </c>
      <c r="I1932" t="s">
        <v>0</v>
      </c>
      <c r="J1932">
        <v>4224.2700000000004</v>
      </c>
      <c r="K1932">
        <v>13395.2</v>
      </c>
      <c r="L1932">
        <v>24398.400000000001</v>
      </c>
      <c r="M1932">
        <v>47840</v>
      </c>
      <c r="N1932" t="s">
        <v>238</v>
      </c>
      <c r="O1932" t="s">
        <v>239</v>
      </c>
    </row>
    <row r="1933" spans="1:15" x14ac:dyDescent="0.3">
      <c r="A1933" t="str">
        <f t="shared" si="7"/>
        <v>MEDI0201A_HKD_60_0_0_hk_basic_25000_Outpatient</v>
      </c>
      <c r="B1933" t="s">
        <v>41</v>
      </c>
      <c r="C1933" t="s">
        <v>18</v>
      </c>
      <c r="E1933">
        <v>60</v>
      </c>
      <c r="F1933">
        <v>0</v>
      </c>
      <c r="G1933">
        <v>0</v>
      </c>
      <c r="H1933">
        <v>25000</v>
      </c>
      <c r="I1933" t="s">
        <v>0</v>
      </c>
      <c r="J1933">
        <v>3800.43</v>
      </c>
      <c r="K1933">
        <v>12051.2</v>
      </c>
      <c r="L1933">
        <v>21950.400000000001</v>
      </c>
      <c r="M1933">
        <v>43040</v>
      </c>
      <c r="N1933" t="s">
        <v>238</v>
      </c>
      <c r="O1933" t="s">
        <v>239</v>
      </c>
    </row>
    <row r="1934" spans="1:15" x14ac:dyDescent="0.3">
      <c r="A1934" t="str">
        <f t="shared" si="7"/>
        <v>MEDI0201A_HKD_61_1_1_hk_basic_0_Outpatient</v>
      </c>
      <c r="B1934" t="s">
        <v>41</v>
      </c>
      <c r="C1934" t="s">
        <v>18</v>
      </c>
      <c r="E1934">
        <v>61</v>
      </c>
      <c r="F1934">
        <v>1</v>
      </c>
      <c r="G1934">
        <v>1</v>
      </c>
      <c r="H1934">
        <v>0</v>
      </c>
      <c r="I1934" t="s">
        <v>0</v>
      </c>
      <c r="J1934">
        <v>7162.9</v>
      </c>
      <c r="K1934">
        <v>22713.599999999999</v>
      </c>
      <c r="L1934">
        <v>41371.199999999997</v>
      </c>
      <c r="M1934">
        <v>81120</v>
      </c>
      <c r="N1934" t="s">
        <v>238</v>
      </c>
      <c r="O1934" t="s">
        <v>239</v>
      </c>
    </row>
    <row r="1935" spans="1:15" x14ac:dyDescent="0.3">
      <c r="A1935" t="str">
        <f t="shared" si="7"/>
        <v>MEDI0201A_HKD_61_1_1_hk_basic_16000_Outpatient</v>
      </c>
      <c r="B1935" t="s">
        <v>41</v>
      </c>
      <c r="C1935" t="s">
        <v>18</v>
      </c>
      <c r="E1935">
        <v>61</v>
      </c>
      <c r="F1935">
        <v>1</v>
      </c>
      <c r="G1935">
        <v>1</v>
      </c>
      <c r="H1935">
        <v>16000</v>
      </c>
      <c r="I1935" t="s">
        <v>0</v>
      </c>
      <c r="J1935">
        <v>4520.96</v>
      </c>
      <c r="K1935">
        <v>14336</v>
      </c>
      <c r="L1935">
        <v>26112</v>
      </c>
      <c r="M1935">
        <v>51200</v>
      </c>
      <c r="N1935" t="s">
        <v>238</v>
      </c>
      <c r="O1935" t="s">
        <v>239</v>
      </c>
    </row>
    <row r="1936" spans="1:15" x14ac:dyDescent="0.3">
      <c r="A1936" t="str">
        <f t="shared" si="7"/>
        <v>MEDI0201A_HKD_61_1_1_hk_basic_25000_Outpatient</v>
      </c>
      <c r="B1936" t="s">
        <v>41</v>
      </c>
      <c r="C1936" t="s">
        <v>18</v>
      </c>
      <c r="E1936">
        <v>61</v>
      </c>
      <c r="F1936">
        <v>1</v>
      </c>
      <c r="G1936">
        <v>1</v>
      </c>
      <c r="H1936">
        <v>25000</v>
      </c>
      <c r="I1936" t="s">
        <v>0</v>
      </c>
      <c r="J1936">
        <v>4068.86</v>
      </c>
      <c r="K1936">
        <v>12902.4</v>
      </c>
      <c r="L1936">
        <v>23500.799999999999</v>
      </c>
      <c r="M1936">
        <v>46080</v>
      </c>
      <c r="N1936" t="s">
        <v>238</v>
      </c>
      <c r="O1936" t="s">
        <v>239</v>
      </c>
    </row>
    <row r="1937" spans="1:15" x14ac:dyDescent="0.3">
      <c r="A1937" t="str">
        <f t="shared" si="7"/>
        <v>MEDI0201A_HKD_61_1_0_hk_basic_0_Outpatient</v>
      </c>
      <c r="B1937" t="s">
        <v>41</v>
      </c>
      <c r="C1937" t="s">
        <v>18</v>
      </c>
      <c r="E1937">
        <v>61</v>
      </c>
      <c r="F1937">
        <v>1</v>
      </c>
      <c r="G1937">
        <v>0</v>
      </c>
      <c r="H1937">
        <v>0</v>
      </c>
      <c r="I1937" t="s">
        <v>0</v>
      </c>
      <c r="J1937">
        <v>7162.9</v>
      </c>
      <c r="K1937">
        <v>22713.599999999999</v>
      </c>
      <c r="L1937">
        <v>41371.199999999997</v>
      </c>
      <c r="M1937">
        <v>81120</v>
      </c>
      <c r="N1937" t="s">
        <v>238</v>
      </c>
      <c r="O1937" t="s">
        <v>239</v>
      </c>
    </row>
    <row r="1938" spans="1:15" x14ac:dyDescent="0.3">
      <c r="A1938" t="str">
        <f t="shared" si="7"/>
        <v>MEDI0201A_HKD_61_1_0_hk_basic_16000_Outpatient</v>
      </c>
      <c r="B1938" t="s">
        <v>41</v>
      </c>
      <c r="C1938" t="s">
        <v>18</v>
      </c>
      <c r="E1938">
        <v>61</v>
      </c>
      <c r="F1938">
        <v>1</v>
      </c>
      <c r="G1938">
        <v>0</v>
      </c>
      <c r="H1938">
        <v>16000</v>
      </c>
      <c r="I1938" t="s">
        <v>0</v>
      </c>
      <c r="J1938">
        <v>4520.96</v>
      </c>
      <c r="K1938">
        <v>14336</v>
      </c>
      <c r="L1938">
        <v>26112</v>
      </c>
      <c r="M1938">
        <v>51200</v>
      </c>
      <c r="N1938" t="s">
        <v>238</v>
      </c>
      <c r="O1938" t="s">
        <v>239</v>
      </c>
    </row>
    <row r="1939" spans="1:15" x14ac:dyDescent="0.3">
      <c r="A1939" t="str">
        <f t="shared" si="7"/>
        <v>MEDI0201A_HKD_61_1_0_hk_basic_25000_Outpatient</v>
      </c>
      <c r="B1939" t="s">
        <v>41</v>
      </c>
      <c r="C1939" t="s">
        <v>18</v>
      </c>
      <c r="E1939">
        <v>61</v>
      </c>
      <c r="F1939">
        <v>1</v>
      </c>
      <c r="G1939">
        <v>0</v>
      </c>
      <c r="H1939">
        <v>25000</v>
      </c>
      <c r="I1939" t="s">
        <v>0</v>
      </c>
      <c r="J1939">
        <v>4068.86</v>
      </c>
      <c r="K1939">
        <v>12902.4</v>
      </c>
      <c r="L1939">
        <v>23500.799999999999</v>
      </c>
      <c r="M1939">
        <v>46080</v>
      </c>
      <c r="N1939" t="s">
        <v>238</v>
      </c>
      <c r="O1939" t="s">
        <v>239</v>
      </c>
    </row>
    <row r="1940" spans="1:15" x14ac:dyDescent="0.3">
      <c r="A1940" t="str">
        <f t="shared" si="7"/>
        <v>MEDI0201A_HKD_61_0_1_hk_basic_0_Outpatient</v>
      </c>
      <c r="B1940" t="s">
        <v>41</v>
      </c>
      <c r="C1940" t="s">
        <v>18</v>
      </c>
      <c r="E1940">
        <v>61</v>
      </c>
      <c r="F1940">
        <v>0</v>
      </c>
      <c r="G1940">
        <v>1</v>
      </c>
      <c r="H1940">
        <v>0</v>
      </c>
      <c r="I1940" t="s">
        <v>0</v>
      </c>
      <c r="J1940">
        <v>7162.9</v>
      </c>
      <c r="K1940">
        <v>22713.599999999999</v>
      </c>
      <c r="L1940">
        <v>41371.199999999997</v>
      </c>
      <c r="M1940">
        <v>81120</v>
      </c>
      <c r="N1940" t="s">
        <v>238</v>
      </c>
      <c r="O1940" t="s">
        <v>239</v>
      </c>
    </row>
    <row r="1941" spans="1:15" x14ac:dyDescent="0.3">
      <c r="A1941" t="str">
        <f t="shared" si="7"/>
        <v>MEDI0201A_HKD_61_0_1_hk_basic_16000_Outpatient</v>
      </c>
      <c r="B1941" t="s">
        <v>41</v>
      </c>
      <c r="C1941" t="s">
        <v>18</v>
      </c>
      <c r="E1941">
        <v>61</v>
      </c>
      <c r="F1941">
        <v>0</v>
      </c>
      <c r="G1941">
        <v>1</v>
      </c>
      <c r="H1941">
        <v>16000</v>
      </c>
      <c r="I1941" t="s">
        <v>0</v>
      </c>
      <c r="J1941">
        <v>4520.96</v>
      </c>
      <c r="K1941">
        <v>14336</v>
      </c>
      <c r="L1941">
        <v>26112</v>
      </c>
      <c r="M1941">
        <v>51200</v>
      </c>
      <c r="N1941" t="s">
        <v>238</v>
      </c>
      <c r="O1941" t="s">
        <v>239</v>
      </c>
    </row>
    <row r="1942" spans="1:15" x14ac:dyDescent="0.3">
      <c r="A1942" t="str">
        <f t="shared" si="7"/>
        <v>MEDI0201A_HKD_61_0_1_hk_basic_25000_Outpatient</v>
      </c>
      <c r="B1942" t="s">
        <v>41</v>
      </c>
      <c r="C1942" t="s">
        <v>18</v>
      </c>
      <c r="E1942">
        <v>61</v>
      </c>
      <c r="F1942">
        <v>0</v>
      </c>
      <c r="G1942">
        <v>1</v>
      </c>
      <c r="H1942">
        <v>25000</v>
      </c>
      <c r="I1942" t="s">
        <v>0</v>
      </c>
      <c r="J1942">
        <v>4068.86</v>
      </c>
      <c r="K1942">
        <v>12902.4</v>
      </c>
      <c r="L1942">
        <v>23500.799999999999</v>
      </c>
      <c r="M1942">
        <v>46080</v>
      </c>
      <c r="N1942" t="s">
        <v>238</v>
      </c>
      <c r="O1942" t="s">
        <v>239</v>
      </c>
    </row>
    <row r="1943" spans="1:15" x14ac:dyDescent="0.3">
      <c r="A1943" t="str">
        <f t="shared" si="7"/>
        <v>MEDI0201A_HKD_61_0_0_hk_basic_0_Outpatient</v>
      </c>
      <c r="B1943" t="s">
        <v>41</v>
      </c>
      <c r="C1943" t="s">
        <v>18</v>
      </c>
      <c r="E1943">
        <v>61</v>
      </c>
      <c r="F1943">
        <v>0</v>
      </c>
      <c r="G1943">
        <v>0</v>
      </c>
      <c r="H1943">
        <v>0</v>
      </c>
      <c r="I1943" t="s">
        <v>0</v>
      </c>
      <c r="J1943">
        <v>7162.9</v>
      </c>
      <c r="K1943">
        <v>22713.599999999999</v>
      </c>
      <c r="L1943">
        <v>41371.199999999997</v>
      </c>
      <c r="M1943">
        <v>81120</v>
      </c>
      <c r="N1943" t="s">
        <v>238</v>
      </c>
      <c r="O1943" t="s">
        <v>239</v>
      </c>
    </row>
    <row r="1944" spans="1:15" x14ac:dyDescent="0.3">
      <c r="A1944" t="str">
        <f t="shared" si="7"/>
        <v>MEDI0201A_HKD_61_0_0_hk_basic_16000_Outpatient</v>
      </c>
      <c r="B1944" t="s">
        <v>41</v>
      </c>
      <c r="C1944" t="s">
        <v>18</v>
      </c>
      <c r="E1944">
        <v>61</v>
      </c>
      <c r="F1944">
        <v>0</v>
      </c>
      <c r="G1944">
        <v>0</v>
      </c>
      <c r="H1944">
        <v>16000</v>
      </c>
      <c r="I1944" t="s">
        <v>0</v>
      </c>
      <c r="J1944">
        <v>4520.96</v>
      </c>
      <c r="K1944">
        <v>14336</v>
      </c>
      <c r="L1944">
        <v>26112</v>
      </c>
      <c r="M1944">
        <v>51200</v>
      </c>
      <c r="N1944" t="s">
        <v>238</v>
      </c>
      <c r="O1944" t="s">
        <v>239</v>
      </c>
    </row>
    <row r="1945" spans="1:15" x14ac:dyDescent="0.3">
      <c r="A1945" t="str">
        <f t="shared" si="7"/>
        <v>MEDI0201A_HKD_61_0_0_hk_basic_25000_Outpatient</v>
      </c>
      <c r="B1945" t="s">
        <v>41</v>
      </c>
      <c r="C1945" t="s">
        <v>18</v>
      </c>
      <c r="E1945">
        <v>61</v>
      </c>
      <c r="F1945">
        <v>0</v>
      </c>
      <c r="G1945">
        <v>0</v>
      </c>
      <c r="H1945">
        <v>25000</v>
      </c>
      <c r="I1945" t="s">
        <v>0</v>
      </c>
      <c r="J1945">
        <v>4068.86</v>
      </c>
      <c r="K1945">
        <v>12902.4</v>
      </c>
      <c r="L1945">
        <v>23500.799999999999</v>
      </c>
      <c r="M1945">
        <v>46080</v>
      </c>
      <c r="N1945" t="s">
        <v>238</v>
      </c>
      <c r="O1945" t="s">
        <v>239</v>
      </c>
    </row>
    <row r="1946" spans="1:15" x14ac:dyDescent="0.3">
      <c r="A1946" t="str">
        <f t="shared" si="7"/>
        <v>MEDI0201A_HKD_62_1_1_hk_basic_0_Outpatient</v>
      </c>
      <c r="B1946" t="s">
        <v>41</v>
      </c>
      <c r="C1946" t="s">
        <v>18</v>
      </c>
      <c r="E1946">
        <v>62</v>
      </c>
      <c r="F1946">
        <v>1</v>
      </c>
      <c r="G1946">
        <v>1</v>
      </c>
      <c r="H1946">
        <v>0</v>
      </c>
      <c r="I1946" t="s">
        <v>0</v>
      </c>
      <c r="J1946">
        <v>7756.27</v>
      </c>
      <c r="K1946">
        <v>24595.200000000001</v>
      </c>
      <c r="L1946">
        <v>44798.400000000001</v>
      </c>
      <c r="M1946">
        <v>87840</v>
      </c>
      <c r="N1946" t="s">
        <v>238</v>
      </c>
      <c r="O1946" t="s">
        <v>239</v>
      </c>
    </row>
    <row r="1947" spans="1:15" x14ac:dyDescent="0.3">
      <c r="A1947" t="str">
        <f t="shared" si="7"/>
        <v>MEDI0201A_HKD_62_1_1_hk_basic_16000_Outpatient</v>
      </c>
      <c r="B1947" t="s">
        <v>41</v>
      </c>
      <c r="C1947" t="s">
        <v>18</v>
      </c>
      <c r="E1947">
        <v>62</v>
      </c>
      <c r="F1947">
        <v>1</v>
      </c>
      <c r="G1947">
        <v>1</v>
      </c>
      <c r="H1947">
        <v>16000</v>
      </c>
      <c r="I1947" t="s">
        <v>0</v>
      </c>
      <c r="J1947">
        <v>4888.29</v>
      </c>
      <c r="K1947">
        <v>15500.8</v>
      </c>
      <c r="L1947">
        <v>28233.599999999999</v>
      </c>
      <c r="M1947">
        <v>55360</v>
      </c>
      <c r="N1947" t="s">
        <v>238</v>
      </c>
      <c r="O1947" t="s">
        <v>239</v>
      </c>
    </row>
    <row r="1948" spans="1:15" x14ac:dyDescent="0.3">
      <c r="A1948" t="str">
        <f t="shared" si="7"/>
        <v>MEDI0201A_HKD_62_1_1_hk_basic_25000_Outpatient</v>
      </c>
      <c r="B1948" t="s">
        <v>41</v>
      </c>
      <c r="C1948" t="s">
        <v>18</v>
      </c>
      <c r="E1948">
        <v>62</v>
      </c>
      <c r="F1948">
        <v>1</v>
      </c>
      <c r="G1948">
        <v>1</v>
      </c>
      <c r="H1948">
        <v>25000</v>
      </c>
      <c r="I1948" t="s">
        <v>0</v>
      </c>
      <c r="J1948">
        <v>4407.9399999999996</v>
      </c>
      <c r="K1948">
        <v>13977.6</v>
      </c>
      <c r="L1948">
        <v>25459.200000000001</v>
      </c>
      <c r="M1948">
        <v>49920</v>
      </c>
      <c r="N1948" t="s">
        <v>238</v>
      </c>
      <c r="O1948" t="s">
        <v>239</v>
      </c>
    </row>
    <row r="1949" spans="1:15" x14ac:dyDescent="0.3">
      <c r="A1949" t="str">
        <f t="shared" si="7"/>
        <v>MEDI0201A_HKD_62_1_0_hk_basic_0_Outpatient</v>
      </c>
      <c r="B1949" t="s">
        <v>41</v>
      </c>
      <c r="C1949" t="s">
        <v>18</v>
      </c>
      <c r="E1949">
        <v>62</v>
      </c>
      <c r="F1949">
        <v>1</v>
      </c>
      <c r="G1949">
        <v>0</v>
      </c>
      <c r="H1949">
        <v>0</v>
      </c>
      <c r="I1949" t="s">
        <v>0</v>
      </c>
      <c r="J1949">
        <v>7756.27</v>
      </c>
      <c r="K1949">
        <v>24595.200000000001</v>
      </c>
      <c r="L1949">
        <v>44798.400000000001</v>
      </c>
      <c r="M1949">
        <v>87840</v>
      </c>
      <c r="N1949" t="s">
        <v>238</v>
      </c>
      <c r="O1949" t="s">
        <v>239</v>
      </c>
    </row>
    <row r="1950" spans="1:15" x14ac:dyDescent="0.3">
      <c r="A1950" t="str">
        <f t="shared" si="7"/>
        <v>MEDI0201A_HKD_62_1_0_hk_basic_16000_Outpatient</v>
      </c>
      <c r="B1950" t="s">
        <v>41</v>
      </c>
      <c r="C1950" t="s">
        <v>18</v>
      </c>
      <c r="E1950">
        <v>62</v>
      </c>
      <c r="F1950">
        <v>1</v>
      </c>
      <c r="G1950">
        <v>0</v>
      </c>
      <c r="H1950">
        <v>16000</v>
      </c>
      <c r="I1950" t="s">
        <v>0</v>
      </c>
      <c r="J1950">
        <v>4888.29</v>
      </c>
      <c r="K1950">
        <v>15500.8</v>
      </c>
      <c r="L1950">
        <v>28233.599999999999</v>
      </c>
      <c r="M1950">
        <v>55360</v>
      </c>
      <c r="N1950" t="s">
        <v>238</v>
      </c>
      <c r="O1950" t="s">
        <v>239</v>
      </c>
    </row>
    <row r="1951" spans="1:15" x14ac:dyDescent="0.3">
      <c r="A1951" t="str">
        <f t="shared" si="7"/>
        <v>MEDI0201A_HKD_62_1_0_hk_basic_25000_Outpatient</v>
      </c>
      <c r="B1951" t="s">
        <v>41</v>
      </c>
      <c r="C1951" t="s">
        <v>18</v>
      </c>
      <c r="E1951">
        <v>62</v>
      </c>
      <c r="F1951">
        <v>1</v>
      </c>
      <c r="G1951">
        <v>0</v>
      </c>
      <c r="H1951">
        <v>25000</v>
      </c>
      <c r="I1951" t="s">
        <v>0</v>
      </c>
      <c r="J1951">
        <v>4407.9399999999996</v>
      </c>
      <c r="K1951">
        <v>13977.6</v>
      </c>
      <c r="L1951">
        <v>25459.200000000001</v>
      </c>
      <c r="M1951">
        <v>49920</v>
      </c>
      <c r="N1951" t="s">
        <v>238</v>
      </c>
      <c r="O1951" t="s">
        <v>239</v>
      </c>
    </row>
    <row r="1952" spans="1:15" x14ac:dyDescent="0.3">
      <c r="A1952" t="str">
        <f t="shared" si="7"/>
        <v>MEDI0201A_HKD_62_0_1_hk_basic_0_Outpatient</v>
      </c>
      <c r="B1952" t="s">
        <v>41</v>
      </c>
      <c r="C1952" t="s">
        <v>18</v>
      </c>
      <c r="E1952">
        <v>62</v>
      </c>
      <c r="F1952">
        <v>0</v>
      </c>
      <c r="G1952">
        <v>1</v>
      </c>
      <c r="H1952">
        <v>0</v>
      </c>
      <c r="I1952" t="s">
        <v>0</v>
      </c>
      <c r="J1952">
        <v>7756.27</v>
      </c>
      <c r="K1952">
        <v>24595.200000000001</v>
      </c>
      <c r="L1952">
        <v>44798.400000000001</v>
      </c>
      <c r="M1952">
        <v>87840</v>
      </c>
      <c r="N1952" t="s">
        <v>238</v>
      </c>
      <c r="O1952" t="s">
        <v>239</v>
      </c>
    </row>
    <row r="1953" spans="1:15" x14ac:dyDescent="0.3">
      <c r="A1953" t="str">
        <f t="shared" si="7"/>
        <v>MEDI0201A_HKD_62_0_1_hk_basic_16000_Outpatient</v>
      </c>
      <c r="B1953" t="s">
        <v>41</v>
      </c>
      <c r="C1953" t="s">
        <v>18</v>
      </c>
      <c r="E1953">
        <v>62</v>
      </c>
      <c r="F1953">
        <v>0</v>
      </c>
      <c r="G1953">
        <v>1</v>
      </c>
      <c r="H1953">
        <v>16000</v>
      </c>
      <c r="I1953" t="s">
        <v>0</v>
      </c>
      <c r="J1953">
        <v>4888.29</v>
      </c>
      <c r="K1953">
        <v>15500.8</v>
      </c>
      <c r="L1953">
        <v>28233.599999999999</v>
      </c>
      <c r="M1953">
        <v>55360</v>
      </c>
      <c r="N1953" t="s">
        <v>238</v>
      </c>
      <c r="O1953" t="s">
        <v>239</v>
      </c>
    </row>
    <row r="1954" spans="1:15" x14ac:dyDescent="0.3">
      <c r="A1954" t="str">
        <f t="shared" si="7"/>
        <v>MEDI0201A_HKD_62_0_1_hk_basic_25000_Outpatient</v>
      </c>
      <c r="B1954" t="s">
        <v>41</v>
      </c>
      <c r="C1954" t="s">
        <v>18</v>
      </c>
      <c r="E1954">
        <v>62</v>
      </c>
      <c r="F1954">
        <v>0</v>
      </c>
      <c r="G1954">
        <v>1</v>
      </c>
      <c r="H1954">
        <v>25000</v>
      </c>
      <c r="I1954" t="s">
        <v>0</v>
      </c>
      <c r="J1954">
        <v>4407.9399999999996</v>
      </c>
      <c r="K1954">
        <v>13977.6</v>
      </c>
      <c r="L1954">
        <v>25459.200000000001</v>
      </c>
      <c r="M1954">
        <v>49920</v>
      </c>
      <c r="N1954" t="s">
        <v>238</v>
      </c>
      <c r="O1954" t="s">
        <v>239</v>
      </c>
    </row>
    <row r="1955" spans="1:15" x14ac:dyDescent="0.3">
      <c r="A1955" t="str">
        <f t="shared" si="7"/>
        <v>MEDI0201A_HKD_62_0_0_hk_basic_0_Outpatient</v>
      </c>
      <c r="B1955" t="s">
        <v>41</v>
      </c>
      <c r="C1955" t="s">
        <v>18</v>
      </c>
      <c r="E1955">
        <v>62</v>
      </c>
      <c r="F1955">
        <v>0</v>
      </c>
      <c r="G1955">
        <v>0</v>
      </c>
      <c r="H1955">
        <v>0</v>
      </c>
      <c r="I1955" t="s">
        <v>0</v>
      </c>
      <c r="J1955">
        <v>7756.27</v>
      </c>
      <c r="K1955">
        <v>24595.200000000001</v>
      </c>
      <c r="L1955">
        <v>44798.400000000001</v>
      </c>
      <c r="M1955">
        <v>87840</v>
      </c>
      <c r="N1955" t="s">
        <v>238</v>
      </c>
      <c r="O1955" t="s">
        <v>239</v>
      </c>
    </row>
    <row r="1956" spans="1:15" x14ac:dyDescent="0.3">
      <c r="A1956" t="str">
        <f t="shared" si="7"/>
        <v>MEDI0201A_HKD_62_0_0_hk_basic_16000_Outpatient</v>
      </c>
      <c r="B1956" t="s">
        <v>41</v>
      </c>
      <c r="C1956" t="s">
        <v>18</v>
      </c>
      <c r="E1956">
        <v>62</v>
      </c>
      <c r="F1956">
        <v>0</v>
      </c>
      <c r="G1956">
        <v>0</v>
      </c>
      <c r="H1956">
        <v>16000</v>
      </c>
      <c r="I1956" t="s">
        <v>0</v>
      </c>
      <c r="J1956">
        <v>4888.29</v>
      </c>
      <c r="K1956">
        <v>15500.8</v>
      </c>
      <c r="L1956">
        <v>28233.599999999999</v>
      </c>
      <c r="M1956">
        <v>55360</v>
      </c>
      <c r="N1956" t="s">
        <v>238</v>
      </c>
      <c r="O1956" t="s">
        <v>239</v>
      </c>
    </row>
    <row r="1957" spans="1:15" x14ac:dyDescent="0.3">
      <c r="A1957" t="str">
        <f t="shared" si="7"/>
        <v>MEDI0201A_HKD_62_0_0_hk_basic_25000_Outpatient</v>
      </c>
      <c r="B1957" t="s">
        <v>41</v>
      </c>
      <c r="C1957" t="s">
        <v>18</v>
      </c>
      <c r="E1957">
        <v>62</v>
      </c>
      <c r="F1957">
        <v>0</v>
      </c>
      <c r="G1957">
        <v>0</v>
      </c>
      <c r="H1957">
        <v>25000</v>
      </c>
      <c r="I1957" t="s">
        <v>0</v>
      </c>
      <c r="J1957">
        <v>4407.9399999999996</v>
      </c>
      <c r="K1957">
        <v>13977.6</v>
      </c>
      <c r="L1957">
        <v>25459.200000000001</v>
      </c>
      <c r="M1957">
        <v>49920</v>
      </c>
      <c r="N1957" t="s">
        <v>238</v>
      </c>
      <c r="O1957" t="s">
        <v>239</v>
      </c>
    </row>
    <row r="1958" spans="1:15" x14ac:dyDescent="0.3">
      <c r="A1958" t="str">
        <f t="shared" si="7"/>
        <v>MEDI0201A_HKD_63_1_1_hk_basic_0_Outpatient</v>
      </c>
      <c r="B1958" t="s">
        <v>41</v>
      </c>
      <c r="C1958" t="s">
        <v>18</v>
      </c>
      <c r="E1958">
        <v>63</v>
      </c>
      <c r="F1958">
        <v>1</v>
      </c>
      <c r="G1958">
        <v>1</v>
      </c>
      <c r="H1958">
        <v>0</v>
      </c>
      <c r="I1958" t="s">
        <v>0</v>
      </c>
      <c r="J1958">
        <v>8349.65</v>
      </c>
      <c r="K1958">
        <v>26476.799999999999</v>
      </c>
      <c r="L1958">
        <v>48225.599999999999</v>
      </c>
      <c r="M1958">
        <v>94560</v>
      </c>
      <c r="N1958" t="s">
        <v>238</v>
      </c>
      <c r="O1958" t="s">
        <v>239</v>
      </c>
    </row>
    <row r="1959" spans="1:15" x14ac:dyDescent="0.3">
      <c r="A1959" t="str">
        <f t="shared" si="7"/>
        <v>MEDI0201A_HKD_63_1_1_hk_basic_16000_Outpatient</v>
      </c>
      <c r="B1959" t="s">
        <v>41</v>
      </c>
      <c r="C1959" t="s">
        <v>18</v>
      </c>
      <c r="E1959">
        <v>63</v>
      </c>
      <c r="F1959">
        <v>1</v>
      </c>
      <c r="G1959">
        <v>1</v>
      </c>
      <c r="H1959">
        <v>16000</v>
      </c>
      <c r="I1959" t="s">
        <v>0</v>
      </c>
      <c r="J1959">
        <v>5326.26</v>
      </c>
      <c r="K1959">
        <v>16889.599999999999</v>
      </c>
      <c r="L1959">
        <v>30763.200000000001</v>
      </c>
      <c r="M1959">
        <v>60320</v>
      </c>
      <c r="N1959" t="s">
        <v>238</v>
      </c>
      <c r="O1959" t="s">
        <v>239</v>
      </c>
    </row>
    <row r="1960" spans="1:15" x14ac:dyDescent="0.3">
      <c r="A1960" t="str">
        <f t="shared" si="7"/>
        <v>MEDI0201A_HKD_63_1_1_hk_basic_25000_Outpatient</v>
      </c>
      <c r="B1960" t="s">
        <v>41</v>
      </c>
      <c r="C1960" t="s">
        <v>18</v>
      </c>
      <c r="E1960">
        <v>63</v>
      </c>
      <c r="F1960">
        <v>1</v>
      </c>
      <c r="G1960">
        <v>1</v>
      </c>
      <c r="H1960">
        <v>25000</v>
      </c>
      <c r="I1960" t="s">
        <v>0</v>
      </c>
      <c r="J1960">
        <v>4789.3900000000003</v>
      </c>
      <c r="K1960">
        <v>15187.2</v>
      </c>
      <c r="L1960">
        <v>27662.400000000001</v>
      </c>
      <c r="M1960">
        <v>54240</v>
      </c>
      <c r="N1960" t="s">
        <v>238</v>
      </c>
      <c r="O1960" t="s">
        <v>239</v>
      </c>
    </row>
    <row r="1961" spans="1:15" x14ac:dyDescent="0.3">
      <c r="A1961" t="str">
        <f t="shared" si="7"/>
        <v>MEDI0201A_HKD_63_1_0_hk_basic_0_Outpatient</v>
      </c>
      <c r="B1961" t="s">
        <v>41</v>
      </c>
      <c r="C1961" t="s">
        <v>18</v>
      </c>
      <c r="E1961">
        <v>63</v>
      </c>
      <c r="F1961">
        <v>1</v>
      </c>
      <c r="G1961">
        <v>0</v>
      </c>
      <c r="H1961">
        <v>0</v>
      </c>
      <c r="I1961" t="s">
        <v>0</v>
      </c>
      <c r="J1961">
        <v>8349.65</v>
      </c>
      <c r="K1961">
        <v>26476.799999999999</v>
      </c>
      <c r="L1961">
        <v>48225.599999999999</v>
      </c>
      <c r="M1961">
        <v>94560</v>
      </c>
      <c r="N1961" t="s">
        <v>238</v>
      </c>
      <c r="O1961" t="s">
        <v>239</v>
      </c>
    </row>
    <row r="1962" spans="1:15" x14ac:dyDescent="0.3">
      <c r="A1962" t="str">
        <f t="shared" si="7"/>
        <v>MEDI0201A_HKD_63_1_0_hk_basic_16000_Outpatient</v>
      </c>
      <c r="B1962" t="s">
        <v>41</v>
      </c>
      <c r="C1962" t="s">
        <v>18</v>
      </c>
      <c r="E1962">
        <v>63</v>
      </c>
      <c r="F1962">
        <v>1</v>
      </c>
      <c r="G1962">
        <v>0</v>
      </c>
      <c r="H1962">
        <v>16000</v>
      </c>
      <c r="I1962" t="s">
        <v>0</v>
      </c>
      <c r="J1962">
        <v>5326.26</v>
      </c>
      <c r="K1962">
        <v>16889.599999999999</v>
      </c>
      <c r="L1962">
        <v>30763.200000000001</v>
      </c>
      <c r="M1962">
        <v>60320</v>
      </c>
      <c r="N1962" t="s">
        <v>238</v>
      </c>
      <c r="O1962" t="s">
        <v>239</v>
      </c>
    </row>
    <row r="1963" spans="1:15" x14ac:dyDescent="0.3">
      <c r="A1963" t="str">
        <f t="shared" si="7"/>
        <v>MEDI0201A_HKD_63_1_0_hk_basic_25000_Outpatient</v>
      </c>
      <c r="B1963" t="s">
        <v>41</v>
      </c>
      <c r="C1963" t="s">
        <v>18</v>
      </c>
      <c r="E1963">
        <v>63</v>
      </c>
      <c r="F1963">
        <v>1</v>
      </c>
      <c r="G1963">
        <v>0</v>
      </c>
      <c r="H1963">
        <v>25000</v>
      </c>
      <c r="I1963" t="s">
        <v>0</v>
      </c>
      <c r="J1963">
        <v>4789.3900000000003</v>
      </c>
      <c r="K1963">
        <v>15187.2</v>
      </c>
      <c r="L1963">
        <v>27662.400000000001</v>
      </c>
      <c r="M1963">
        <v>54240</v>
      </c>
      <c r="N1963" t="s">
        <v>238</v>
      </c>
      <c r="O1963" t="s">
        <v>239</v>
      </c>
    </row>
    <row r="1964" spans="1:15" x14ac:dyDescent="0.3">
      <c r="A1964" t="str">
        <f t="shared" si="7"/>
        <v>MEDI0201A_HKD_63_0_1_hk_basic_0_Outpatient</v>
      </c>
      <c r="B1964" t="s">
        <v>41</v>
      </c>
      <c r="C1964" t="s">
        <v>18</v>
      </c>
      <c r="E1964">
        <v>63</v>
      </c>
      <c r="F1964">
        <v>0</v>
      </c>
      <c r="G1964">
        <v>1</v>
      </c>
      <c r="H1964">
        <v>0</v>
      </c>
      <c r="I1964" t="s">
        <v>0</v>
      </c>
      <c r="J1964">
        <v>8349.65</v>
      </c>
      <c r="K1964">
        <v>26476.799999999999</v>
      </c>
      <c r="L1964">
        <v>48225.599999999999</v>
      </c>
      <c r="M1964">
        <v>94560</v>
      </c>
      <c r="N1964" t="s">
        <v>238</v>
      </c>
      <c r="O1964" t="s">
        <v>239</v>
      </c>
    </row>
    <row r="1965" spans="1:15" x14ac:dyDescent="0.3">
      <c r="A1965" t="str">
        <f t="shared" si="7"/>
        <v>MEDI0201A_HKD_63_0_1_hk_basic_16000_Outpatient</v>
      </c>
      <c r="B1965" t="s">
        <v>41</v>
      </c>
      <c r="C1965" t="s">
        <v>18</v>
      </c>
      <c r="E1965">
        <v>63</v>
      </c>
      <c r="F1965">
        <v>0</v>
      </c>
      <c r="G1965">
        <v>1</v>
      </c>
      <c r="H1965">
        <v>16000</v>
      </c>
      <c r="I1965" t="s">
        <v>0</v>
      </c>
      <c r="J1965">
        <v>5326.26</v>
      </c>
      <c r="K1965">
        <v>16889.599999999999</v>
      </c>
      <c r="L1965">
        <v>30763.200000000001</v>
      </c>
      <c r="M1965">
        <v>60320</v>
      </c>
      <c r="N1965" t="s">
        <v>238</v>
      </c>
      <c r="O1965" t="s">
        <v>239</v>
      </c>
    </row>
    <row r="1966" spans="1:15" x14ac:dyDescent="0.3">
      <c r="A1966" t="str">
        <f t="shared" si="7"/>
        <v>MEDI0201A_HKD_63_0_1_hk_basic_25000_Outpatient</v>
      </c>
      <c r="B1966" t="s">
        <v>41</v>
      </c>
      <c r="C1966" t="s">
        <v>18</v>
      </c>
      <c r="E1966">
        <v>63</v>
      </c>
      <c r="F1966">
        <v>0</v>
      </c>
      <c r="G1966">
        <v>1</v>
      </c>
      <c r="H1966">
        <v>25000</v>
      </c>
      <c r="I1966" t="s">
        <v>0</v>
      </c>
      <c r="J1966">
        <v>4789.3900000000003</v>
      </c>
      <c r="K1966">
        <v>15187.2</v>
      </c>
      <c r="L1966">
        <v>27662.400000000001</v>
      </c>
      <c r="M1966">
        <v>54240</v>
      </c>
      <c r="N1966" t="s">
        <v>238</v>
      </c>
      <c r="O1966" t="s">
        <v>239</v>
      </c>
    </row>
    <row r="1967" spans="1:15" x14ac:dyDescent="0.3">
      <c r="A1967" t="str">
        <f t="shared" si="7"/>
        <v>MEDI0201A_HKD_63_0_0_hk_basic_0_Outpatient</v>
      </c>
      <c r="B1967" t="s">
        <v>41</v>
      </c>
      <c r="C1967" t="s">
        <v>18</v>
      </c>
      <c r="E1967">
        <v>63</v>
      </c>
      <c r="F1967">
        <v>0</v>
      </c>
      <c r="G1967">
        <v>0</v>
      </c>
      <c r="H1967">
        <v>0</v>
      </c>
      <c r="I1967" t="s">
        <v>0</v>
      </c>
      <c r="J1967">
        <v>8349.65</v>
      </c>
      <c r="K1967">
        <v>26476.799999999999</v>
      </c>
      <c r="L1967">
        <v>48225.599999999999</v>
      </c>
      <c r="M1967">
        <v>94560</v>
      </c>
      <c r="N1967" t="s">
        <v>238</v>
      </c>
      <c r="O1967" t="s">
        <v>239</v>
      </c>
    </row>
    <row r="1968" spans="1:15" x14ac:dyDescent="0.3">
      <c r="A1968" t="str">
        <f t="shared" si="7"/>
        <v>MEDI0201A_HKD_63_0_0_hk_basic_16000_Outpatient</v>
      </c>
      <c r="B1968" t="s">
        <v>41</v>
      </c>
      <c r="C1968" t="s">
        <v>18</v>
      </c>
      <c r="E1968">
        <v>63</v>
      </c>
      <c r="F1968">
        <v>0</v>
      </c>
      <c r="G1968">
        <v>0</v>
      </c>
      <c r="H1968">
        <v>16000</v>
      </c>
      <c r="I1968" t="s">
        <v>0</v>
      </c>
      <c r="J1968">
        <v>5326.26</v>
      </c>
      <c r="K1968">
        <v>16889.599999999999</v>
      </c>
      <c r="L1968">
        <v>30763.200000000001</v>
      </c>
      <c r="M1968">
        <v>60320</v>
      </c>
      <c r="N1968" t="s">
        <v>238</v>
      </c>
      <c r="O1968" t="s">
        <v>239</v>
      </c>
    </row>
    <row r="1969" spans="1:15" x14ac:dyDescent="0.3">
      <c r="A1969" t="str">
        <f t="shared" si="7"/>
        <v>MEDI0201A_HKD_63_0_0_hk_basic_25000_Outpatient</v>
      </c>
      <c r="B1969" t="s">
        <v>41</v>
      </c>
      <c r="C1969" t="s">
        <v>18</v>
      </c>
      <c r="E1969">
        <v>63</v>
      </c>
      <c r="F1969">
        <v>0</v>
      </c>
      <c r="G1969">
        <v>0</v>
      </c>
      <c r="H1969">
        <v>25000</v>
      </c>
      <c r="I1969" t="s">
        <v>0</v>
      </c>
      <c r="J1969">
        <v>4789.3900000000003</v>
      </c>
      <c r="K1969">
        <v>15187.2</v>
      </c>
      <c r="L1969">
        <v>27662.400000000001</v>
      </c>
      <c r="M1969">
        <v>54240</v>
      </c>
      <c r="N1969" t="s">
        <v>238</v>
      </c>
      <c r="O1969" t="s">
        <v>239</v>
      </c>
    </row>
    <row r="1970" spans="1:15" x14ac:dyDescent="0.3">
      <c r="A1970" t="str">
        <f t="shared" si="7"/>
        <v>MEDI0201A_HKD_64_1_1_hk_basic_0_Outpatient</v>
      </c>
      <c r="B1970" t="s">
        <v>41</v>
      </c>
      <c r="C1970" t="s">
        <v>18</v>
      </c>
      <c r="E1970">
        <v>64</v>
      </c>
      <c r="F1970">
        <v>1</v>
      </c>
      <c r="G1970">
        <v>1</v>
      </c>
      <c r="H1970">
        <v>0</v>
      </c>
      <c r="I1970" t="s">
        <v>0</v>
      </c>
      <c r="J1970">
        <v>8957.15</v>
      </c>
      <c r="K1970">
        <v>28403.200000000001</v>
      </c>
      <c r="L1970">
        <v>51734.400000000001</v>
      </c>
      <c r="M1970">
        <v>101440</v>
      </c>
      <c r="N1970" t="s">
        <v>238</v>
      </c>
      <c r="O1970" t="s">
        <v>239</v>
      </c>
    </row>
    <row r="1971" spans="1:15" x14ac:dyDescent="0.3">
      <c r="A1971" t="str">
        <f t="shared" si="7"/>
        <v>MEDI0201A_HKD_64_1_1_hk_basic_16000_Outpatient</v>
      </c>
      <c r="B1971" t="s">
        <v>41</v>
      </c>
      <c r="C1971" t="s">
        <v>18</v>
      </c>
      <c r="E1971">
        <v>64</v>
      </c>
      <c r="F1971">
        <v>1</v>
      </c>
      <c r="G1971">
        <v>1</v>
      </c>
      <c r="H1971">
        <v>16000</v>
      </c>
      <c r="I1971" t="s">
        <v>0</v>
      </c>
      <c r="J1971">
        <v>5693.58</v>
      </c>
      <c r="K1971">
        <v>18054.400000000001</v>
      </c>
      <c r="L1971">
        <v>32884.800000000003</v>
      </c>
      <c r="M1971">
        <v>64480</v>
      </c>
      <c r="N1971" t="s">
        <v>238</v>
      </c>
      <c r="O1971" t="s">
        <v>239</v>
      </c>
    </row>
    <row r="1972" spans="1:15" x14ac:dyDescent="0.3">
      <c r="A1972" t="str">
        <f t="shared" si="7"/>
        <v>MEDI0201A_HKD_64_1_1_hk_basic_25000_Outpatient</v>
      </c>
      <c r="B1972" t="s">
        <v>41</v>
      </c>
      <c r="C1972" t="s">
        <v>18</v>
      </c>
      <c r="E1972">
        <v>64</v>
      </c>
      <c r="F1972">
        <v>1</v>
      </c>
      <c r="G1972">
        <v>1</v>
      </c>
      <c r="H1972">
        <v>25000</v>
      </c>
      <c r="I1972" t="s">
        <v>0</v>
      </c>
      <c r="J1972">
        <v>5114.34</v>
      </c>
      <c r="K1972">
        <v>16217.6</v>
      </c>
      <c r="L1972">
        <v>29539.200000000001</v>
      </c>
      <c r="M1972">
        <v>57920</v>
      </c>
      <c r="N1972" t="s">
        <v>238</v>
      </c>
      <c r="O1972" t="s">
        <v>239</v>
      </c>
    </row>
    <row r="1973" spans="1:15" x14ac:dyDescent="0.3">
      <c r="A1973" t="str">
        <f t="shared" si="7"/>
        <v>MEDI0201A_HKD_64_1_0_hk_basic_0_Outpatient</v>
      </c>
      <c r="B1973" t="s">
        <v>41</v>
      </c>
      <c r="C1973" t="s">
        <v>18</v>
      </c>
      <c r="E1973">
        <v>64</v>
      </c>
      <c r="F1973">
        <v>1</v>
      </c>
      <c r="G1973">
        <v>0</v>
      </c>
      <c r="H1973">
        <v>0</v>
      </c>
      <c r="I1973" t="s">
        <v>0</v>
      </c>
      <c r="J1973">
        <v>8957.15</v>
      </c>
      <c r="K1973">
        <v>28403.200000000001</v>
      </c>
      <c r="L1973">
        <v>51734.400000000001</v>
      </c>
      <c r="M1973">
        <v>101440</v>
      </c>
      <c r="N1973" t="s">
        <v>238</v>
      </c>
      <c r="O1973" t="s">
        <v>239</v>
      </c>
    </row>
    <row r="1974" spans="1:15" x14ac:dyDescent="0.3">
      <c r="A1974" t="str">
        <f t="shared" si="7"/>
        <v>MEDI0201A_HKD_64_1_0_hk_basic_16000_Outpatient</v>
      </c>
      <c r="B1974" t="s">
        <v>41</v>
      </c>
      <c r="C1974" t="s">
        <v>18</v>
      </c>
      <c r="E1974">
        <v>64</v>
      </c>
      <c r="F1974">
        <v>1</v>
      </c>
      <c r="G1974">
        <v>0</v>
      </c>
      <c r="H1974">
        <v>16000</v>
      </c>
      <c r="I1974" t="s">
        <v>0</v>
      </c>
      <c r="J1974">
        <v>5693.58</v>
      </c>
      <c r="K1974">
        <v>18054.400000000001</v>
      </c>
      <c r="L1974">
        <v>32884.800000000003</v>
      </c>
      <c r="M1974">
        <v>64480</v>
      </c>
      <c r="N1974" t="s">
        <v>238</v>
      </c>
      <c r="O1974" t="s">
        <v>239</v>
      </c>
    </row>
    <row r="1975" spans="1:15" x14ac:dyDescent="0.3">
      <c r="A1975" t="str">
        <f t="shared" si="7"/>
        <v>MEDI0201A_HKD_64_1_0_hk_basic_25000_Outpatient</v>
      </c>
      <c r="B1975" t="s">
        <v>41</v>
      </c>
      <c r="C1975" t="s">
        <v>18</v>
      </c>
      <c r="E1975">
        <v>64</v>
      </c>
      <c r="F1975">
        <v>1</v>
      </c>
      <c r="G1975">
        <v>0</v>
      </c>
      <c r="H1975">
        <v>25000</v>
      </c>
      <c r="I1975" t="s">
        <v>0</v>
      </c>
      <c r="J1975">
        <v>5114.34</v>
      </c>
      <c r="K1975">
        <v>16217.6</v>
      </c>
      <c r="L1975">
        <v>29539.200000000001</v>
      </c>
      <c r="M1975">
        <v>57920</v>
      </c>
      <c r="N1975" t="s">
        <v>238</v>
      </c>
      <c r="O1975" t="s">
        <v>239</v>
      </c>
    </row>
    <row r="1976" spans="1:15" x14ac:dyDescent="0.3">
      <c r="A1976" t="str">
        <f t="shared" si="7"/>
        <v>MEDI0201A_HKD_64_0_1_hk_basic_0_Outpatient</v>
      </c>
      <c r="B1976" t="s">
        <v>41</v>
      </c>
      <c r="C1976" t="s">
        <v>18</v>
      </c>
      <c r="E1976">
        <v>64</v>
      </c>
      <c r="F1976">
        <v>0</v>
      </c>
      <c r="G1976">
        <v>1</v>
      </c>
      <c r="H1976">
        <v>0</v>
      </c>
      <c r="I1976" t="s">
        <v>0</v>
      </c>
      <c r="J1976">
        <v>8957.15</v>
      </c>
      <c r="K1976">
        <v>28403.200000000001</v>
      </c>
      <c r="L1976">
        <v>51734.400000000001</v>
      </c>
      <c r="M1976">
        <v>101440</v>
      </c>
      <c r="N1976" t="s">
        <v>238</v>
      </c>
      <c r="O1976" t="s">
        <v>239</v>
      </c>
    </row>
    <row r="1977" spans="1:15" x14ac:dyDescent="0.3">
      <c r="A1977" t="str">
        <f t="shared" si="7"/>
        <v>MEDI0201A_HKD_64_0_1_hk_basic_16000_Outpatient</v>
      </c>
      <c r="B1977" t="s">
        <v>41</v>
      </c>
      <c r="C1977" t="s">
        <v>18</v>
      </c>
      <c r="E1977">
        <v>64</v>
      </c>
      <c r="F1977">
        <v>0</v>
      </c>
      <c r="G1977">
        <v>1</v>
      </c>
      <c r="H1977">
        <v>16000</v>
      </c>
      <c r="I1977" t="s">
        <v>0</v>
      </c>
      <c r="J1977">
        <v>5693.58</v>
      </c>
      <c r="K1977">
        <v>18054.400000000001</v>
      </c>
      <c r="L1977">
        <v>32884.800000000003</v>
      </c>
      <c r="M1977">
        <v>64480</v>
      </c>
      <c r="N1977" t="s">
        <v>238</v>
      </c>
      <c r="O1977" t="s">
        <v>239</v>
      </c>
    </row>
    <row r="1978" spans="1:15" x14ac:dyDescent="0.3">
      <c r="A1978" t="str">
        <f t="shared" si="7"/>
        <v>MEDI0201A_HKD_64_0_1_hk_basic_25000_Outpatient</v>
      </c>
      <c r="B1978" t="s">
        <v>41</v>
      </c>
      <c r="C1978" t="s">
        <v>18</v>
      </c>
      <c r="E1978">
        <v>64</v>
      </c>
      <c r="F1978">
        <v>0</v>
      </c>
      <c r="G1978">
        <v>1</v>
      </c>
      <c r="H1978">
        <v>25000</v>
      </c>
      <c r="I1978" t="s">
        <v>0</v>
      </c>
      <c r="J1978">
        <v>5114.34</v>
      </c>
      <c r="K1978">
        <v>16217.6</v>
      </c>
      <c r="L1978">
        <v>29539.200000000001</v>
      </c>
      <c r="M1978">
        <v>57920</v>
      </c>
      <c r="N1978" t="s">
        <v>238</v>
      </c>
      <c r="O1978" t="s">
        <v>239</v>
      </c>
    </row>
    <row r="1979" spans="1:15" x14ac:dyDescent="0.3">
      <c r="A1979" t="str">
        <f t="shared" si="7"/>
        <v>MEDI0201A_HKD_64_0_0_hk_basic_0_Outpatient</v>
      </c>
      <c r="B1979" t="s">
        <v>41</v>
      </c>
      <c r="C1979" t="s">
        <v>18</v>
      </c>
      <c r="E1979">
        <v>64</v>
      </c>
      <c r="F1979">
        <v>0</v>
      </c>
      <c r="G1979">
        <v>0</v>
      </c>
      <c r="H1979">
        <v>0</v>
      </c>
      <c r="I1979" t="s">
        <v>0</v>
      </c>
      <c r="J1979">
        <v>8957.15</v>
      </c>
      <c r="K1979">
        <v>28403.200000000001</v>
      </c>
      <c r="L1979">
        <v>51734.400000000001</v>
      </c>
      <c r="M1979">
        <v>101440</v>
      </c>
      <c r="N1979" t="s">
        <v>238</v>
      </c>
      <c r="O1979" t="s">
        <v>239</v>
      </c>
    </row>
    <row r="1980" spans="1:15" x14ac:dyDescent="0.3">
      <c r="A1980" t="str">
        <f t="shared" si="7"/>
        <v>MEDI0201A_HKD_64_0_0_hk_basic_16000_Outpatient</v>
      </c>
      <c r="B1980" t="s">
        <v>41</v>
      </c>
      <c r="C1980" t="s">
        <v>18</v>
      </c>
      <c r="E1980">
        <v>64</v>
      </c>
      <c r="F1980">
        <v>0</v>
      </c>
      <c r="G1980">
        <v>0</v>
      </c>
      <c r="H1980">
        <v>16000</v>
      </c>
      <c r="I1980" t="s">
        <v>0</v>
      </c>
      <c r="J1980">
        <v>5693.58</v>
      </c>
      <c r="K1980">
        <v>18054.400000000001</v>
      </c>
      <c r="L1980">
        <v>32884.800000000003</v>
      </c>
      <c r="M1980">
        <v>64480</v>
      </c>
      <c r="N1980" t="s">
        <v>238</v>
      </c>
      <c r="O1980" t="s">
        <v>239</v>
      </c>
    </row>
    <row r="1981" spans="1:15" x14ac:dyDescent="0.3">
      <c r="A1981" t="str">
        <f t="shared" si="7"/>
        <v>MEDI0201A_HKD_64_0_0_hk_basic_25000_Outpatient</v>
      </c>
      <c r="B1981" t="s">
        <v>41</v>
      </c>
      <c r="C1981" t="s">
        <v>18</v>
      </c>
      <c r="E1981">
        <v>64</v>
      </c>
      <c r="F1981">
        <v>0</v>
      </c>
      <c r="G1981">
        <v>0</v>
      </c>
      <c r="H1981">
        <v>25000</v>
      </c>
      <c r="I1981" t="s">
        <v>0</v>
      </c>
      <c r="J1981">
        <v>5114.34</v>
      </c>
      <c r="K1981">
        <v>16217.6</v>
      </c>
      <c r="L1981">
        <v>29539.200000000001</v>
      </c>
      <c r="M1981">
        <v>57920</v>
      </c>
      <c r="N1981" t="s">
        <v>238</v>
      </c>
      <c r="O1981" t="s">
        <v>239</v>
      </c>
    </row>
    <row r="1982" spans="1:15" x14ac:dyDescent="0.3">
      <c r="A1982" t="str">
        <f t="shared" si="7"/>
        <v>MEDI0201A_HKD_65_1_1_hk_basic_0_Outpatient</v>
      </c>
      <c r="B1982" t="s">
        <v>41</v>
      </c>
      <c r="C1982" t="s">
        <v>18</v>
      </c>
      <c r="E1982">
        <v>65</v>
      </c>
      <c r="F1982">
        <v>1</v>
      </c>
      <c r="G1982">
        <v>1</v>
      </c>
      <c r="H1982">
        <v>0</v>
      </c>
      <c r="I1982" t="s">
        <v>0</v>
      </c>
      <c r="J1982">
        <v>9607.0400000000009</v>
      </c>
      <c r="K1982">
        <v>30464</v>
      </c>
      <c r="L1982">
        <v>55488</v>
      </c>
      <c r="M1982">
        <v>108800</v>
      </c>
      <c r="N1982" t="s">
        <v>238</v>
      </c>
      <c r="O1982" t="s">
        <v>239</v>
      </c>
    </row>
    <row r="1983" spans="1:15" x14ac:dyDescent="0.3">
      <c r="A1983" t="str">
        <f t="shared" si="7"/>
        <v>MEDI0201A_HKD_65_1_1_hk_basic_16000_Outpatient</v>
      </c>
      <c r="B1983" t="s">
        <v>41</v>
      </c>
      <c r="C1983" t="s">
        <v>18</v>
      </c>
      <c r="E1983">
        <v>65</v>
      </c>
      <c r="F1983">
        <v>1</v>
      </c>
      <c r="G1983">
        <v>1</v>
      </c>
      <c r="H1983">
        <v>16000</v>
      </c>
      <c r="I1983" t="s">
        <v>0</v>
      </c>
      <c r="J1983">
        <v>6145.68</v>
      </c>
      <c r="K1983">
        <v>19488</v>
      </c>
      <c r="L1983">
        <v>35496</v>
      </c>
      <c r="M1983">
        <v>69600</v>
      </c>
      <c r="N1983" t="s">
        <v>238</v>
      </c>
      <c r="O1983" t="s">
        <v>239</v>
      </c>
    </row>
    <row r="1984" spans="1:15" x14ac:dyDescent="0.3">
      <c r="A1984" t="str">
        <f t="shared" si="7"/>
        <v>MEDI0201A_HKD_65_1_1_hk_basic_25000_Outpatient</v>
      </c>
      <c r="B1984" t="s">
        <v>41</v>
      </c>
      <c r="C1984" t="s">
        <v>18</v>
      </c>
      <c r="E1984">
        <v>65</v>
      </c>
      <c r="F1984">
        <v>1</v>
      </c>
      <c r="G1984">
        <v>1</v>
      </c>
      <c r="H1984">
        <v>25000</v>
      </c>
      <c r="I1984" t="s">
        <v>0</v>
      </c>
      <c r="J1984">
        <v>5524.05</v>
      </c>
      <c r="K1984">
        <v>17516.8</v>
      </c>
      <c r="L1984">
        <v>31905.599999999999</v>
      </c>
      <c r="M1984">
        <v>62560</v>
      </c>
      <c r="N1984" t="s">
        <v>238</v>
      </c>
      <c r="O1984" t="s">
        <v>239</v>
      </c>
    </row>
    <row r="1985" spans="1:15" x14ac:dyDescent="0.3">
      <c r="A1985" t="str">
        <f t="shared" si="7"/>
        <v>MEDI0201A_HKD_65_1_0_hk_basic_0_Outpatient</v>
      </c>
      <c r="B1985" t="s">
        <v>41</v>
      </c>
      <c r="C1985" t="s">
        <v>18</v>
      </c>
      <c r="E1985">
        <v>65</v>
      </c>
      <c r="F1985">
        <v>1</v>
      </c>
      <c r="G1985">
        <v>0</v>
      </c>
      <c r="H1985">
        <v>0</v>
      </c>
      <c r="I1985" t="s">
        <v>0</v>
      </c>
      <c r="J1985">
        <v>9607.0400000000009</v>
      </c>
      <c r="K1985">
        <v>30464</v>
      </c>
      <c r="L1985">
        <v>55488</v>
      </c>
      <c r="M1985">
        <v>108800</v>
      </c>
      <c r="N1985" t="s">
        <v>238</v>
      </c>
      <c r="O1985" t="s">
        <v>239</v>
      </c>
    </row>
    <row r="1986" spans="1:15" x14ac:dyDescent="0.3">
      <c r="A1986" t="str">
        <f t="shared" si="7"/>
        <v>MEDI0201A_HKD_65_1_0_hk_basic_16000_Outpatient</v>
      </c>
      <c r="B1986" t="s">
        <v>41</v>
      </c>
      <c r="C1986" t="s">
        <v>18</v>
      </c>
      <c r="E1986">
        <v>65</v>
      </c>
      <c r="F1986">
        <v>1</v>
      </c>
      <c r="G1986">
        <v>0</v>
      </c>
      <c r="H1986">
        <v>16000</v>
      </c>
      <c r="I1986" t="s">
        <v>0</v>
      </c>
      <c r="J1986">
        <v>6145.68</v>
      </c>
      <c r="K1986">
        <v>19488</v>
      </c>
      <c r="L1986">
        <v>35496</v>
      </c>
      <c r="M1986">
        <v>69600</v>
      </c>
      <c r="N1986" t="s">
        <v>238</v>
      </c>
      <c r="O1986" t="s">
        <v>239</v>
      </c>
    </row>
    <row r="1987" spans="1:15" x14ac:dyDescent="0.3">
      <c r="A1987" t="str">
        <f t="shared" si="7"/>
        <v>MEDI0201A_HKD_65_1_0_hk_basic_25000_Outpatient</v>
      </c>
      <c r="B1987" t="s">
        <v>41</v>
      </c>
      <c r="C1987" t="s">
        <v>18</v>
      </c>
      <c r="E1987">
        <v>65</v>
      </c>
      <c r="F1987">
        <v>1</v>
      </c>
      <c r="G1987">
        <v>0</v>
      </c>
      <c r="H1987">
        <v>25000</v>
      </c>
      <c r="I1987" t="s">
        <v>0</v>
      </c>
      <c r="J1987">
        <v>5524.05</v>
      </c>
      <c r="K1987">
        <v>17516.8</v>
      </c>
      <c r="L1987">
        <v>31905.599999999999</v>
      </c>
      <c r="M1987">
        <v>62560</v>
      </c>
      <c r="N1987" t="s">
        <v>238</v>
      </c>
      <c r="O1987" t="s">
        <v>239</v>
      </c>
    </row>
    <row r="1988" spans="1:15" x14ac:dyDescent="0.3">
      <c r="A1988" t="str">
        <f t="shared" si="7"/>
        <v>MEDI0201A_HKD_65_0_1_hk_basic_0_Outpatient</v>
      </c>
      <c r="B1988" t="s">
        <v>41</v>
      </c>
      <c r="C1988" t="s">
        <v>18</v>
      </c>
      <c r="E1988">
        <v>65</v>
      </c>
      <c r="F1988">
        <v>0</v>
      </c>
      <c r="G1988">
        <v>1</v>
      </c>
      <c r="H1988">
        <v>0</v>
      </c>
      <c r="I1988" t="s">
        <v>0</v>
      </c>
      <c r="J1988">
        <v>9607.0400000000009</v>
      </c>
      <c r="K1988">
        <v>30464</v>
      </c>
      <c r="L1988">
        <v>55488</v>
      </c>
      <c r="M1988">
        <v>108800</v>
      </c>
      <c r="N1988" t="s">
        <v>238</v>
      </c>
      <c r="O1988" t="s">
        <v>239</v>
      </c>
    </row>
    <row r="1989" spans="1:15" x14ac:dyDescent="0.3">
      <c r="A1989" t="str">
        <f t="shared" si="7"/>
        <v>MEDI0201A_HKD_65_0_1_hk_basic_16000_Outpatient</v>
      </c>
      <c r="B1989" t="s">
        <v>41</v>
      </c>
      <c r="C1989" t="s">
        <v>18</v>
      </c>
      <c r="E1989">
        <v>65</v>
      </c>
      <c r="F1989">
        <v>0</v>
      </c>
      <c r="G1989">
        <v>1</v>
      </c>
      <c r="H1989">
        <v>16000</v>
      </c>
      <c r="I1989" t="s">
        <v>0</v>
      </c>
      <c r="J1989">
        <v>6145.68</v>
      </c>
      <c r="K1989">
        <v>19488</v>
      </c>
      <c r="L1989">
        <v>35496</v>
      </c>
      <c r="M1989">
        <v>69600</v>
      </c>
      <c r="N1989" t="s">
        <v>238</v>
      </c>
      <c r="O1989" t="s">
        <v>239</v>
      </c>
    </row>
    <row r="1990" spans="1:15" x14ac:dyDescent="0.3">
      <c r="A1990" t="str">
        <f t="shared" si="7"/>
        <v>MEDI0201A_HKD_65_0_1_hk_basic_25000_Outpatient</v>
      </c>
      <c r="B1990" t="s">
        <v>41</v>
      </c>
      <c r="C1990" t="s">
        <v>18</v>
      </c>
      <c r="E1990">
        <v>65</v>
      </c>
      <c r="F1990">
        <v>0</v>
      </c>
      <c r="G1990">
        <v>1</v>
      </c>
      <c r="H1990">
        <v>25000</v>
      </c>
      <c r="I1990" t="s">
        <v>0</v>
      </c>
      <c r="J1990">
        <v>5524.05</v>
      </c>
      <c r="K1990">
        <v>17516.8</v>
      </c>
      <c r="L1990">
        <v>31905.599999999999</v>
      </c>
      <c r="M1990">
        <v>62560</v>
      </c>
      <c r="N1990" t="s">
        <v>238</v>
      </c>
      <c r="O1990" t="s">
        <v>239</v>
      </c>
    </row>
    <row r="1991" spans="1:15" x14ac:dyDescent="0.3">
      <c r="A1991" t="str">
        <f t="shared" si="7"/>
        <v>MEDI0201A_HKD_65_0_0_hk_basic_0_Outpatient</v>
      </c>
      <c r="B1991" t="s">
        <v>41</v>
      </c>
      <c r="C1991" t="s">
        <v>18</v>
      </c>
      <c r="E1991">
        <v>65</v>
      </c>
      <c r="F1991">
        <v>0</v>
      </c>
      <c r="G1991">
        <v>0</v>
      </c>
      <c r="H1991">
        <v>0</v>
      </c>
      <c r="I1991" t="s">
        <v>0</v>
      </c>
      <c r="J1991">
        <v>9607.0400000000009</v>
      </c>
      <c r="K1991">
        <v>30464</v>
      </c>
      <c r="L1991">
        <v>55488</v>
      </c>
      <c r="M1991">
        <v>108800</v>
      </c>
      <c r="N1991" t="s">
        <v>238</v>
      </c>
      <c r="O1991" t="s">
        <v>239</v>
      </c>
    </row>
    <row r="1992" spans="1:15" x14ac:dyDescent="0.3">
      <c r="A1992" t="str">
        <f t="shared" si="7"/>
        <v>MEDI0201A_HKD_65_0_0_hk_basic_16000_Outpatient</v>
      </c>
      <c r="B1992" t="s">
        <v>41</v>
      </c>
      <c r="C1992" t="s">
        <v>18</v>
      </c>
      <c r="E1992">
        <v>65</v>
      </c>
      <c r="F1992">
        <v>0</v>
      </c>
      <c r="G1992">
        <v>0</v>
      </c>
      <c r="H1992">
        <v>16000</v>
      </c>
      <c r="I1992" t="s">
        <v>0</v>
      </c>
      <c r="J1992">
        <v>6145.68</v>
      </c>
      <c r="K1992">
        <v>19488</v>
      </c>
      <c r="L1992">
        <v>35496</v>
      </c>
      <c r="M1992">
        <v>69600</v>
      </c>
      <c r="N1992" t="s">
        <v>238</v>
      </c>
      <c r="O1992" t="s">
        <v>239</v>
      </c>
    </row>
    <row r="1993" spans="1:15" x14ac:dyDescent="0.3">
      <c r="A1993" t="str">
        <f t="shared" si="7"/>
        <v>MEDI0201A_HKD_65_0_0_hk_basic_25000_Outpatient</v>
      </c>
      <c r="B1993" t="s">
        <v>41</v>
      </c>
      <c r="C1993" t="s">
        <v>18</v>
      </c>
      <c r="E1993">
        <v>65</v>
      </c>
      <c r="F1993">
        <v>0</v>
      </c>
      <c r="G1993">
        <v>0</v>
      </c>
      <c r="H1993">
        <v>25000</v>
      </c>
      <c r="I1993" t="s">
        <v>0</v>
      </c>
      <c r="J1993">
        <v>5524.05</v>
      </c>
      <c r="K1993">
        <v>17516.8</v>
      </c>
      <c r="L1993">
        <v>31905.599999999999</v>
      </c>
      <c r="M1993">
        <v>62560</v>
      </c>
      <c r="N1993" t="s">
        <v>238</v>
      </c>
      <c r="O1993" t="s">
        <v>239</v>
      </c>
    </row>
    <row r="1994" spans="1:15" x14ac:dyDescent="0.3">
      <c r="A1994" t="str">
        <f t="shared" si="7"/>
        <v>MEDI0201A_HKD_66_1_1_hk_basic_0_Outpatient</v>
      </c>
      <c r="B1994" t="s">
        <v>41</v>
      </c>
      <c r="C1994" t="s">
        <v>18</v>
      </c>
      <c r="E1994">
        <v>66</v>
      </c>
      <c r="F1994">
        <v>1</v>
      </c>
      <c r="G1994">
        <v>1</v>
      </c>
      <c r="H1994">
        <v>0</v>
      </c>
      <c r="I1994" t="s">
        <v>0</v>
      </c>
      <c r="J1994">
        <v>10271.06</v>
      </c>
      <c r="K1994">
        <v>32569.599999999999</v>
      </c>
      <c r="L1994">
        <v>59323.199999999997</v>
      </c>
      <c r="M1994">
        <v>116320</v>
      </c>
      <c r="N1994" t="s">
        <v>238</v>
      </c>
      <c r="O1994" t="s">
        <v>239</v>
      </c>
    </row>
    <row r="1995" spans="1:15" x14ac:dyDescent="0.3">
      <c r="A1995" t="str">
        <f t="shared" si="7"/>
        <v>MEDI0201A_HKD_66_1_1_hk_basic_16000_Outpatient</v>
      </c>
      <c r="B1995" t="s">
        <v>41</v>
      </c>
      <c r="C1995" t="s">
        <v>18</v>
      </c>
      <c r="E1995">
        <v>66</v>
      </c>
      <c r="F1995">
        <v>1</v>
      </c>
      <c r="G1995">
        <v>1</v>
      </c>
      <c r="H1995">
        <v>16000</v>
      </c>
      <c r="I1995" t="s">
        <v>0</v>
      </c>
      <c r="J1995">
        <v>6597.78</v>
      </c>
      <c r="K1995">
        <v>20921.599999999999</v>
      </c>
      <c r="L1995">
        <v>38107.199999999997</v>
      </c>
      <c r="M1995">
        <v>74720</v>
      </c>
      <c r="N1995" t="s">
        <v>238</v>
      </c>
      <c r="O1995" t="s">
        <v>239</v>
      </c>
    </row>
    <row r="1996" spans="1:15" x14ac:dyDescent="0.3">
      <c r="A1996" t="str">
        <f t="shared" si="7"/>
        <v>MEDI0201A_HKD_66_1_1_hk_basic_25000_Outpatient</v>
      </c>
      <c r="B1996" t="s">
        <v>41</v>
      </c>
      <c r="C1996" t="s">
        <v>18</v>
      </c>
      <c r="E1996">
        <v>66</v>
      </c>
      <c r="F1996">
        <v>1</v>
      </c>
      <c r="G1996">
        <v>1</v>
      </c>
      <c r="H1996">
        <v>25000</v>
      </c>
      <c r="I1996" t="s">
        <v>0</v>
      </c>
      <c r="J1996">
        <v>5933.76</v>
      </c>
      <c r="K1996">
        <v>18816</v>
      </c>
      <c r="L1996">
        <v>34272</v>
      </c>
      <c r="M1996">
        <v>67200</v>
      </c>
      <c r="N1996" t="s">
        <v>238</v>
      </c>
      <c r="O1996" t="s">
        <v>239</v>
      </c>
    </row>
    <row r="1997" spans="1:15" x14ac:dyDescent="0.3">
      <c r="A1997" t="str">
        <f t="shared" si="7"/>
        <v>MEDI0201A_HKD_66_1_0_hk_basic_0_Outpatient</v>
      </c>
      <c r="B1997" t="s">
        <v>41</v>
      </c>
      <c r="C1997" t="s">
        <v>18</v>
      </c>
      <c r="E1997">
        <v>66</v>
      </c>
      <c r="F1997">
        <v>1</v>
      </c>
      <c r="G1997">
        <v>0</v>
      </c>
      <c r="H1997">
        <v>0</v>
      </c>
      <c r="I1997" t="s">
        <v>0</v>
      </c>
      <c r="J1997">
        <v>10271.06</v>
      </c>
      <c r="K1997">
        <v>32569.599999999999</v>
      </c>
      <c r="L1997">
        <v>59323.199999999997</v>
      </c>
      <c r="M1997">
        <v>116320</v>
      </c>
      <c r="N1997" t="s">
        <v>238</v>
      </c>
      <c r="O1997" t="s">
        <v>239</v>
      </c>
    </row>
    <row r="1998" spans="1:15" x14ac:dyDescent="0.3">
      <c r="A1998" t="str">
        <f t="shared" si="7"/>
        <v>MEDI0201A_HKD_66_1_0_hk_basic_16000_Outpatient</v>
      </c>
      <c r="B1998" t="s">
        <v>41</v>
      </c>
      <c r="C1998" t="s">
        <v>18</v>
      </c>
      <c r="E1998">
        <v>66</v>
      </c>
      <c r="F1998">
        <v>1</v>
      </c>
      <c r="G1998">
        <v>0</v>
      </c>
      <c r="H1998">
        <v>16000</v>
      </c>
      <c r="I1998" t="s">
        <v>0</v>
      </c>
      <c r="J1998">
        <v>6597.78</v>
      </c>
      <c r="K1998">
        <v>20921.599999999999</v>
      </c>
      <c r="L1998">
        <v>38107.199999999997</v>
      </c>
      <c r="M1998">
        <v>74720</v>
      </c>
      <c r="N1998" t="s">
        <v>238</v>
      </c>
      <c r="O1998" t="s">
        <v>239</v>
      </c>
    </row>
    <row r="1999" spans="1:15" x14ac:dyDescent="0.3">
      <c r="A1999" t="str">
        <f t="shared" si="7"/>
        <v>MEDI0201A_HKD_66_1_0_hk_basic_25000_Outpatient</v>
      </c>
      <c r="B1999" t="s">
        <v>41</v>
      </c>
      <c r="C1999" t="s">
        <v>18</v>
      </c>
      <c r="E1999">
        <v>66</v>
      </c>
      <c r="F1999">
        <v>1</v>
      </c>
      <c r="G1999">
        <v>0</v>
      </c>
      <c r="H1999">
        <v>25000</v>
      </c>
      <c r="I1999" t="s">
        <v>0</v>
      </c>
      <c r="J1999">
        <v>5933.76</v>
      </c>
      <c r="K1999">
        <v>18816</v>
      </c>
      <c r="L1999">
        <v>34272</v>
      </c>
      <c r="M1999">
        <v>67200</v>
      </c>
      <c r="N1999" t="s">
        <v>238</v>
      </c>
      <c r="O1999" t="s">
        <v>239</v>
      </c>
    </row>
    <row r="2000" spans="1:15" x14ac:dyDescent="0.3">
      <c r="A2000" t="str">
        <f t="shared" si="7"/>
        <v>MEDI0201A_HKD_66_0_1_hk_basic_0_Outpatient</v>
      </c>
      <c r="B2000" t="s">
        <v>41</v>
      </c>
      <c r="C2000" t="s">
        <v>18</v>
      </c>
      <c r="E2000">
        <v>66</v>
      </c>
      <c r="F2000">
        <v>0</v>
      </c>
      <c r="G2000">
        <v>1</v>
      </c>
      <c r="H2000">
        <v>0</v>
      </c>
      <c r="I2000" t="s">
        <v>0</v>
      </c>
      <c r="J2000">
        <v>10271.06</v>
      </c>
      <c r="K2000">
        <v>32569.599999999999</v>
      </c>
      <c r="L2000">
        <v>59323.199999999997</v>
      </c>
      <c r="M2000">
        <v>116320</v>
      </c>
      <c r="N2000" t="s">
        <v>238</v>
      </c>
      <c r="O2000" t="s">
        <v>239</v>
      </c>
    </row>
    <row r="2001" spans="1:15" x14ac:dyDescent="0.3">
      <c r="A2001" t="str">
        <f t="shared" si="7"/>
        <v>MEDI0201A_HKD_66_0_1_hk_basic_16000_Outpatient</v>
      </c>
      <c r="B2001" t="s">
        <v>41</v>
      </c>
      <c r="C2001" t="s">
        <v>18</v>
      </c>
      <c r="E2001">
        <v>66</v>
      </c>
      <c r="F2001">
        <v>0</v>
      </c>
      <c r="G2001">
        <v>1</v>
      </c>
      <c r="H2001">
        <v>16000</v>
      </c>
      <c r="I2001" t="s">
        <v>0</v>
      </c>
      <c r="J2001">
        <v>6597.78</v>
      </c>
      <c r="K2001">
        <v>20921.599999999999</v>
      </c>
      <c r="L2001">
        <v>38107.199999999997</v>
      </c>
      <c r="M2001">
        <v>74720</v>
      </c>
      <c r="N2001" t="s">
        <v>238</v>
      </c>
      <c r="O2001" t="s">
        <v>239</v>
      </c>
    </row>
    <row r="2002" spans="1:15" x14ac:dyDescent="0.3">
      <c r="A2002" t="str">
        <f t="shared" si="7"/>
        <v>MEDI0201A_HKD_66_0_1_hk_basic_25000_Outpatient</v>
      </c>
      <c r="B2002" t="s">
        <v>41</v>
      </c>
      <c r="C2002" t="s">
        <v>18</v>
      </c>
      <c r="E2002">
        <v>66</v>
      </c>
      <c r="F2002">
        <v>0</v>
      </c>
      <c r="G2002">
        <v>1</v>
      </c>
      <c r="H2002">
        <v>25000</v>
      </c>
      <c r="I2002" t="s">
        <v>0</v>
      </c>
      <c r="J2002">
        <v>5933.76</v>
      </c>
      <c r="K2002">
        <v>18816</v>
      </c>
      <c r="L2002">
        <v>34272</v>
      </c>
      <c r="M2002">
        <v>67200</v>
      </c>
      <c r="N2002" t="s">
        <v>238</v>
      </c>
      <c r="O2002" t="s">
        <v>239</v>
      </c>
    </row>
    <row r="2003" spans="1:15" x14ac:dyDescent="0.3">
      <c r="A2003" t="str">
        <f t="shared" si="7"/>
        <v>MEDI0201A_HKD_66_0_0_hk_basic_0_Outpatient</v>
      </c>
      <c r="B2003" t="s">
        <v>41</v>
      </c>
      <c r="C2003" t="s">
        <v>18</v>
      </c>
      <c r="E2003">
        <v>66</v>
      </c>
      <c r="F2003">
        <v>0</v>
      </c>
      <c r="G2003">
        <v>0</v>
      </c>
      <c r="H2003">
        <v>0</v>
      </c>
      <c r="I2003" t="s">
        <v>0</v>
      </c>
      <c r="J2003">
        <v>10271.06</v>
      </c>
      <c r="K2003">
        <v>32569.599999999999</v>
      </c>
      <c r="L2003">
        <v>59323.199999999997</v>
      </c>
      <c r="M2003">
        <v>116320</v>
      </c>
      <c r="N2003" t="s">
        <v>238</v>
      </c>
      <c r="O2003" t="s">
        <v>239</v>
      </c>
    </row>
    <row r="2004" spans="1:15" x14ac:dyDescent="0.3">
      <c r="A2004" t="str">
        <f t="shared" si="7"/>
        <v>MEDI0201A_HKD_66_0_0_hk_basic_16000_Outpatient</v>
      </c>
      <c r="B2004" t="s">
        <v>41</v>
      </c>
      <c r="C2004" t="s">
        <v>18</v>
      </c>
      <c r="E2004">
        <v>66</v>
      </c>
      <c r="F2004">
        <v>0</v>
      </c>
      <c r="G2004">
        <v>0</v>
      </c>
      <c r="H2004">
        <v>16000</v>
      </c>
      <c r="I2004" t="s">
        <v>0</v>
      </c>
      <c r="J2004">
        <v>6597.78</v>
      </c>
      <c r="K2004">
        <v>20921.599999999999</v>
      </c>
      <c r="L2004">
        <v>38107.199999999997</v>
      </c>
      <c r="M2004">
        <v>74720</v>
      </c>
      <c r="N2004" t="s">
        <v>238</v>
      </c>
      <c r="O2004" t="s">
        <v>239</v>
      </c>
    </row>
    <row r="2005" spans="1:15" x14ac:dyDescent="0.3">
      <c r="A2005" t="str">
        <f t="shared" si="7"/>
        <v>MEDI0201A_HKD_66_0_0_hk_basic_25000_Outpatient</v>
      </c>
      <c r="B2005" t="s">
        <v>41</v>
      </c>
      <c r="C2005" t="s">
        <v>18</v>
      </c>
      <c r="E2005">
        <v>66</v>
      </c>
      <c r="F2005">
        <v>0</v>
      </c>
      <c r="G2005">
        <v>0</v>
      </c>
      <c r="H2005">
        <v>25000</v>
      </c>
      <c r="I2005" t="s">
        <v>0</v>
      </c>
      <c r="J2005">
        <v>5933.76</v>
      </c>
      <c r="K2005">
        <v>18816</v>
      </c>
      <c r="L2005">
        <v>34272</v>
      </c>
      <c r="M2005">
        <v>67200</v>
      </c>
      <c r="N2005" t="s">
        <v>238</v>
      </c>
      <c r="O2005" t="s">
        <v>239</v>
      </c>
    </row>
    <row r="2006" spans="1:15" x14ac:dyDescent="0.3">
      <c r="A2006" t="str">
        <f t="shared" si="7"/>
        <v>MEDI0201A_HKD_67_1_1_hk_basic_0_Outpatient</v>
      </c>
      <c r="B2006" t="s">
        <v>41</v>
      </c>
      <c r="C2006" t="s">
        <v>18</v>
      </c>
      <c r="E2006">
        <v>67</v>
      </c>
      <c r="F2006">
        <v>1</v>
      </c>
      <c r="G2006">
        <v>1</v>
      </c>
      <c r="H2006">
        <v>0</v>
      </c>
      <c r="I2006" t="s">
        <v>0</v>
      </c>
      <c r="J2006">
        <v>11401.3</v>
      </c>
      <c r="K2006">
        <v>36153.599999999999</v>
      </c>
      <c r="L2006">
        <v>65851.199999999997</v>
      </c>
      <c r="M2006">
        <v>129120</v>
      </c>
      <c r="N2006" t="s">
        <v>238</v>
      </c>
      <c r="O2006" t="s">
        <v>239</v>
      </c>
    </row>
    <row r="2007" spans="1:15" x14ac:dyDescent="0.3">
      <c r="A2007" t="str">
        <f t="shared" si="7"/>
        <v>MEDI0201A_HKD_67_1_1_hk_basic_16000_Outpatient</v>
      </c>
      <c r="B2007" t="s">
        <v>41</v>
      </c>
      <c r="C2007" t="s">
        <v>18</v>
      </c>
      <c r="E2007">
        <v>67</v>
      </c>
      <c r="F2007">
        <v>1</v>
      </c>
      <c r="G2007">
        <v>1</v>
      </c>
      <c r="H2007">
        <v>16000</v>
      </c>
      <c r="I2007" t="s">
        <v>0</v>
      </c>
      <c r="J2007">
        <v>7219.41</v>
      </c>
      <c r="K2007">
        <v>22892.799999999999</v>
      </c>
      <c r="L2007">
        <v>41697.599999999999</v>
      </c>
      <c r="M2007">
        <v>81760</v>
      </c>
      <c r="N2007" t="s">
        <v>238</v>
      </c>
      <c r="O2007" t="s">
        <v>239</v>
      </c>
    </row>
    <row r="2008" spans="1:15" x14ac:dyDescent="0.3">
      <c r="A2008" t="str">
        <f t="shared" si="7"/>
        <v>MEDI0201A_HKD_67_1_1_hk_basic_25000_Outpatient</v>
      </c>
      <c r="B2008" t="s">
        <v>41</v>
      </c>
      <c r="C2008" t="s">
        <v>18</v>
      </c>
      <c r="E2008">
        <v>67</v>
      </c>
      <c r="F2008">
        <v>1</v>
      </c>
      <c r="G2008">
        <v>1</v>
      </c>
      <c r="H2008">
        <v>25000</v>
      </c>
      <c r="I2008" t="s">
        <v>0</v>
      </c>
      <c r="J2008">
        <v>6498.88</v>
      </c>
      <c r="K2008">
        <v>20608</v>
      </c>
      <c r="L2008">
        <v>37536</v>
      </c>
      <c r="M2008">
        <v>73600</v>
      </c>
      <c r="N2008" t="s">
        <v>238</v>
      </c>
      <c r="O2008" t="s">
        <v>239</v>
      </c>
    </row>
    <row r="2009" spans="1:15" x14ac:dyDescent="0.3">
      <c r="A2009" t="str">
        <f t="shared" si="7"/>
        <v>MEDI0201A_HKD_67_1_0_hk_basic_0_Outpatient</v>
      </c>
      <c r="B2009" t="s">
        <v>41</v>
      </c>
      <c r="C2009" t="s">
        <v>18</v>
      </c>
      <c r="E2009">
        <v>67</v>
      </c>
      <c r="F2009">
        <v>1</v>
      </c>
      <c r="G2009">
        <v>0</v>
      </c>
      <c r="H2009">
        <v>0</v>
      </c>
      <c r="I2009" t="s">
        <v>0</v>
      </c>
      <c r="J2009">
        <v>11401.3</v>
      </c>
      <c r="K2009">
        <v>36153.599999999999</v>
      </c>
      <c r="L2009">
        <v>65851.199999999997</v>
      </c>
      <c r="M2009">
        <v>129120</v>
      </c>
      <c r="N2009" t="s">
        <v>238</v>
      </c>
      <c r="O2009" t="s">
        <v>239</v>
      </c>
    </row>
    <row r="2010" spans="1:15" x14ac:dyDescent="0.3">
      <c r="A2010" t="str">
        <f t="shared" si="7"/>
        <v>MEDI0201A_HKD_67_1_0_hk_basic_16000_Outpatient</v>
      </c>
      <c r="B2010" t="s">
        <v>41</v>
      </c>
      <c r="C2010" t="s">
        <v>18</v>
      </c>
      <c r="E2010">
        <v>67</v>
      </c>
      <c r="F2010">
        <v>1</v>
      </c>
      <c r="G2010">
        <v>0</v>
      </c>
      <c r="H2010">
        <v>16000</v>
      </c>
      <c r="I2010" t="s">
        <v>0</v>
      </c>
      <c r="J2010">
        <v>7219.41</v>
      </c>
      <c r="K2010">
        <v>22892.799999999999</v>
      </c>
      <c r="L2010">
        <v>41697.599999999999</v>
      </c>
      <c r="M2010">
        <v>81760</v>
      </c>
      <c r="N2010" t="s">
        <v>238</v>
      </c>
      <c r="O2010" t="s">
        <v>239</v>
      </c>
    </row>
    <row r="2011" spans="1:15" x14ac:dyDescent="0.3">
      <c r="A2011" t="str">
        <f t="shared" si="7"/>
        <v>MEDI0201A_HKD_67_1_0_hk_basic_25000_Outpatient</v>
      </c>
      <c r="B2011" t="s">
        <v>41</v>
      </c>
      <c r="C2011" t="s">
        <v>18</v>
      </c>
      <c r="E2011">
        <v>67</v>
      </c>
      <c r="F2011">
        <v>1</v>
      </c>
      <c r="G2011">
        <v>0</v>
      </c>
      <c r="H2011">
        <v>25000</v>
      </c>
      <c r="I2011" t="s">
        <v>0</v>
      </c>
      <c r="J2011">
        <v>6498.88</v>
      </c>
      <c r="K2011">
        <v>20608</v>
      </c>
      <c r="L2011">
        <v>37536</v>
      </c>
      <c r="M2011">
        <v>73600</v>
      </c>
      <c r="N2011" t="s">
        <v>238</v>
      </c>
      <c r="O2011" t="s">
        <v>239</v>
      </c>
    </row>
    <row r="2012" spans="1:15" x14ac:dyDescent="0.3">
      <c r="A2012" t="str">
        <f t="shared" si="7"/>
        <v>MEDI0201A_HKD_67_0_1_hk_basic_0_Outpatient</v>
      </c>
      <c r="B2012" t="s">
        <v>41</v>
      </c>
      <c r="C2012" t="s">
        <v>18</v>
      </c>
      <c r="E2012">
        <v>67</v>
      </c>
      <c r="F2012">
        <v>0</v>
      </c>
      <c r="G2012">
        <v>1</v>
      </c>
      <c r="H2012">
        <v>0</v>
      </c>
      <c r="I2012" t="s">
        <v>0</v>
      </c>
      <c r="J2012">
        <v>11401.3</v>
      </c>
      <c r="K2012">
        <v>36153.599999999999</v>
      </c>
      <c r="L2012">
        <v>65851.199999999997</v>
      </c>
      <c r="M2012">
        <v>129120</v>
      </c>
      <c r="N2012" t="s">
        <v>238</v>
      </c>
      <c r="O2012" t="s">
        <v>239</v>
      </c>
    </row>
    <row r="2013" spans="1:15" x14ac:dyDescent="0.3">
      <c r="A2013" t="str">
        <f t="shared" si="7"/>
        <v>MEDI0201A_HKD_67_0_1_hk_basic_16000_Outpatient</v>
      </c>
      <c r="B2013" t="s">
        <v>41</v>
      </c>
      <c r="C2013" t="s">
        <v>18</v>
      </c>
      <c r="E2013">
        <v>67</v>
      </c>
      <c r="F2013">
        <v>0</v>
      </c>
      <c r="G2013">
        <v>1</v>
      </c>
      <c r="H2013">
        <v>16000</v>
      </c>
      <c r="I2013" t="s">
        <v>0</v>
      </c>
      <c r="J2013">
        <v>7219.41</v>
      </c>
      <c r="K2013">
        <v>22892.799999999999</v>
      </c>
      <c r="L2013">
        <v>41697.599999999999</v>
      </c>
      <c r="M2013">
        <v>81760</v>
      </c>
      <c r="N2013" t="s">
        <v>238</v>
      </c>
      <c r="O2013" t="s">
        <v>239</v>
      </c>
    </row>
    <row r="2014" spans="1:15" x14ac:dyDescent="0.3">
      <c r="A2014" t="str">
        <f t="shared" si="7"/>
        <v>MEDI0201A_HKD_67_0_1_hk_basic_25000_Outpatient</v>
      </c>
      <c r="B2014" t="s">
        <v>41</v>
      </c>
      <c r="C2014" t="s">
        <v>18</v>
      </c>
      <c r="E2014">
        <v>67</v>
      </c>
      <c r="F2014">
        <v>0</v>
      </c>
      <c r="G2014">
        <v>1</v>
      </c>
      <c r="H2014">
        <v>25000</v>
      </c>
      <c r="I2014" t="s">
        <v>0</v>
      </c>
      <c r="J2014">
        <v>6498.88</v>
      </c>
      <c r="K2014">
        <v>20608</v>
      </c>
      <c r="L2014">
        <v>37536</v>
      </c>
      <c r="M2014">
        <v>73600</v>
      </c>
      <c r="N2014" t="s">
        <v>238</v>
      </c>
      <c r="O2014" t="s">
        <v>239</v>
      </c>
    </row>
    <row r="2015" spans="1:15" x14ac:dyDescent="0.3">
      <c r="A2015" t="str">
        <f t="shared" si="7"/>
        <v>MEDI0201A_HKD_67_0_0_hk_basic_0_Outpatient</v>
      </c>
      <c r="B2015" t="s">
        <v>41</v>
      </c>
      <c r="C2015" t="s">
        <v>18</v>
      </c>
      <c r="E2015">
        <v>67</v>
      </c>
      <c r="F2015">
        <v>0</v>
      </c>
      <c r="G2015">
        <v>0</v>
      </c>
      <c r="H2015">
        <v>0</v>
      </c>
      <c r="I2015" t="s">
        <v>0</v>
      </c>
      <c r="J2015">
        <v>11401.3</v>
      </c>
      <c r="K2015">
        <v>36153.599999999999</v>
      </c>
      <c r="L2015">
        <v>65851.199999999997</v>
      </c>
      <c r="M2015">
        <v>129120</v>
      </c>
      <c r="N2015" t="s">
        <v>238</v>
      </c>
      <c r="O2015" t="s">
        <v>239</v>
      </c>
    </row>
    <row r="2016" spans="1:15" x14ac:dyDescent="0.3">
      <c r="A2016" t="str">
        <f t="shared" si="7"/>
        <v>MEDI0201A_HKD_67_0_0_hk_basic_16000_Outpatient</v>
      </c>
      <c r="B2016" t="s">
        <v>41</v>
      </c>
      <c r="C2016" t="s">
        <v>18</v>
      </c>
      <c r="E2016">
        <v>67</v>
      </c>
      <c r="F2016">
        <v>0</v>
      </c>
      <c r="G2016">
        <v>0</v>
      </c>
      <c r="H2016">
        <v>16000</v>
      </c>
      <c r="I2016" t="s">
        <v>0</v>
      </c>
      <c r="J2016">
        <v>7219.41</v>
      </c>
      <c r="K2016">
        <v>22892.799999999999</v>
      </c>
      <c r="L2016">
        <v>41697.599999999999</v>
      </c>
      <c r="M2016">
        <v>81760</v>
      </c>
      <c r="N2016" t="s">
        <v>238</v>
      </c>
      <c r="O2016" t="s">
        <v>239</v>
      </c>
    </row>
    <row r="2017" spans="1:15" x14ac:dyDescent="0.3">
      <c r="A2017" t="str">
        <f t="shared" si="7"/>
        <v>MEDI0201A_HKD_67_0_0_hk_basic_25000_Outpatient</v>
      </c>
      <c r="B2017" t="s">
        <v>41</v>
      </c>
      <c r="C2017" t="s">
        <v>18</v>
      </c>
      <c r="E2017">
        <v>67</v>
      </c>
      <c r="F2017">
        <v>0</v>
      </c>
      <c r="G2017">
        <v>0</v>
      </c>
      <c r="H2017">
        <v>25000</v>
      </c>
      <c r="I2017" t="s">
        <v>0</v>
      </c>
      <c r="J2017">
        <v>6498.88</v>
      </c>
      <c r="K2017">
        <v>20608</v>
      </c>
      <c r="L2017">
        <v>37536</v>
      </c>
      <c r="M2017">
        <v>73600</v>
      </c>
      <c r="N2017" t="s">
        <v>238</v>
      </c>
      <c r="O2017" t="s">
        <v>239</v>
      </c>
    </row>
    <row r="2018" spans="1:15" x14ac:dyDescent="0.3">
      <c r="A2018" t="str">
        <f t="shared" si="7"/>
        <v>MEDI0201A_HKD_68_1_1_hk_basic_0_Outpatient</v>
      </c>
      <c r="B2018" t="s">
        <v>41</v>
      </c>
      <c r="C2018" t="s">
        <v>18</v>
      </c>
      <c r="E2018">
        <v>68</v>
      </c>
      <c r="F2018">
        <v>1</v>
      </c>
      <c r="G2018">
        <v>1</v>
      </c>
      <c r="H2018">
        <v>0</v>
      </c>
      <c r="I2018" t="s">
        <v>0</v>
      </c>
      <c r="J2018">
        <v>12545.66</v>
      </c>
      <c r="K2018">
        <v>39782.400000000001</v>
      </c>
      <c r="L2018">
        <v>72460.800000000003</v>
      </c>
      <c r="M2018">
        <v>142080</v>
      </c>
      <c r="N2018" t="s">
        <v>238</v>
      </c>
      <c r="O2018" t="s">
        <v>239</v>
      </c>
    </row>
    <row r="2019" spans="1:15" x14ac:dyDescent="0.3">
      <c r="A2019" t="str">
        <f t="shared" si="7"/>
        <v>MEDI0201A_HKD_68_1_1_hk_basic_16000_Outpatient</v>
      </c>
      <c r="B2019" t="s">
        <v>41</v>
      </c>
      <c r="C2019" t="s">
        <v>18</v>
      </c>
      <c r="E2019">
        <v>68</v>
      </c>
      <c r="F2019">
        <v>1</v>
      </c>
      <c r="G2019">
        <v>1</v>
      </c>
      <c r="H2019">
        <v>16000</v>
      </c>
      <c r="I2019" t="s">
        <v>0</v>
      </c>
      <c r="J2019">
        <v>7883.42</v>
      </c>
      <c r="K2019">
        <v>24998.400000000001</v>
      </c>
      <c r="L2019">
        <v>45532.800000000003</v>
      </c>
      <c r="M2019">
        <v>89280</v>
      </c>
      <c r="N2019" t="s">
        <v>238</v>
      </c>
      <c r="O2019" t="s">
        <v>239</v>
      </c>
    </row>
    <row r="2020" spans="1:15" x14ac:dyDescent="0.3">
      <c r="A2020" t="str">
        <f t="shared" si="7"/>
        <v>MEDI0201A_HKD_68_1_1_hk_basic_25000_Outpatient</v>
      </c>
      <c r="B2020" t="s">
        <v>41</v>
      </c>
      <c r="C2020" t="s">
        <v>18</v>
      </c>
      <c r="E2020">
        <v>68</v>
      </c>
      <c r="F2020">
        <v>1</v>
      </c>
      <c r="G2020">
        <v>1</v>
      </c>
      <c r="H2020">
        <v>25000</v>
      </c>
      <c r="I2020" t="s">
        <v>0</v>
      </c>
      <c r="J2020">
        <v>7106.38</v>
      </c>
      <c r="K2020">
        <v>22534.400000000001</v>
      </c>
      <c r="L2020">
        <v>41044.800000000003</v>
      </c>
      <c r="M2020">
        <v>80480</v>
      </c>
      <c r="N2020" t="s">
        <v>238</v>
      </c>
      <c r="O2020" t="s">
        <v>239</v>
      </c>
    </row>
    <row r="2021" spans="1:15" x14ac:dyDescent="0.3">
      <c r="A2021" t="str">
        <f t="shared" si="7"/>
        <v>MEDI0201A_HKD_68_1_0_hk_basic_0_Outpatient</v>
      </c>
      <c r="B2021" t="s">
        <v>41</v>
      </c>
      <c r="C2021" t="s">
        <v>18</v>
      </c>
      <c r="E2021">
        <v>68</v>
      </c>
      <c r="F2021">
        <v>1</v>
      </c>
      <c r="G2021">
        <v>0</v>
      </c>
      <c r="H2021">
        <v>0</v>
      </c>
      <c r="I2021" t="s">
        <v>0</v>
      </c>
      <c r="J2021">
        <v>12545.66</v>
      </c>
      <c r="K2021">
        <v>39782.400000000001</v>
      </c>
      <c r="L2021">
        <v>72460.800000000003</v>
      </c>
      <c r="M2021">
        <v>142080</v>
      </c>
      <c r="N2021" t="s">
        <v>238</v>
      </c>
      <c r="O2021" t="s">
        <v>239</v>
      </c>
    </row>
    <row r="2022" spans="1:15" x14ac:dyDescent="0.3">
      <c r="A2022" t="str">
        <f t="shared" si="7"/>
        <v>MEDI0201A_HKD_68_1_0_hk_basic_16000_Outpatient</v>
      </c>
      <c r="B2022" t="s">
        <v>41</v>
      </c>
      <c r="C2022" t="s">
        <v>18</v>
      </c>
      <c r="E2022">
        <v>68</v>
      </c>
      <c r="F2022">
        <v>1</v>
      </c>
      <c r="G2022">
        <v>0</v>
      </c>
      <c r="H2022">
        <v>16000</v>
      </c>
      <c r="I2022" t="s">
        <v>0</v>
      </c>
      <c r="J2022">
        <v>7883.42</v>
      </c>
      <c r="K2022">
        <v>24998.400000000001</v>
      </c>
      <c r="L2022">
        <v>45532.800000000003</v>
      </c>
      <c r="M2022">
        <v>89280</v>
      </c>
      <c r="N2022" t="s">
        <v>238</v>
      </c>
      <c r="O2022" t="s">
        <v>239</v>
      </c>
    </row>
    <row r="2023" spans="1:15" x14ac:dyDescent="0.3">
      <c r="A2023" t="str">
        <f t="shared" si="7"/>
        <v>MEDI0201A_HKD_68_1_0_hk_basic_25000_Outpatient</v>
      </c>
      <c r="B2023" t="s">
        <v>41</v>
      </c>
      <c r="C2023" t="s">
        <v>18</v>
      </c>
      <c r="E2023">
        <v>68</v>
      </c>
      <c r="F2023">
        <v>1</v>
      </c>
      <c r="G2023">
        <v>0</v>
      </c>
      <c r="H2023">
        <v>25000</v>
      </c>
      <c r="I2023" t="s">
        <v>0</v>
      </c>
      <c r="J2023">
        <v>7106.38</v>
      </c>
      <c r="K2023">
        <v>22534.400000000001</v>
      </c>
      <c r="L2023">
        <v>41044.800000000003</v>
      </c>
      <c r="M2023">
        <v>80480</v>
      </c>
      <c r="N2023" t="s">
        <v>238</v>
      </c>
      <c r="O2023" t="s">
        <v>239</v>
      </c>
    </row>
    <row r="2024" spans="1:15" x14ac:dyDescent="0.3">
      <c r="A2024" t="str">
        <f t="shared" si="7"/>
        <v>MEDI0201A_HKD_68_0_1_hk_basic_0_Outpatient</v>
      </c>
      <c r="B2024" t="s">
        <v>41</v>
      </c>
      <c r="C2024" t="s">
        <v>18</v>
      </c>
      <c r="E2024">
        <v>68</v>
      </c>
      <c r="F2024">
        <v>0</v>
      </c>
      <c r="G2024">
        <v>1</v>
      </c>
      <c r="H2024">
        <v>0</v>
      </c>
      <c r="I2024" t="s">
        <v>0</v>
      </c>
      <c r="J2024">
        <v>12545.66</v>
      </c>
      <c r="K2024">
        <v>39782.400000000001</v>
      </c>
      <c r="L2024">
        <v>72460.800000000003</v>
      </c>
      <c r="M2024">
        <v>142080</v>
      </c>
      <c r="N2024" t="s">
        <v>238</v>
      </c>
      <c r="O2024" t="s">
        <v>239</v>
      </c>
    </row>
    <row r="2025" spans="1:15" x14ac:dyDescent="0.3">
      <c r="A2025" t="str">
        <f t="shared" si="7"/>
        <v>MEDI0201A_HKD_68_0_1_hk_basic_16000_Outpatient</v>
      </c>
      <c r="B2025" t="s">
        <v>41</v>
      </c>
      <c r="C2025" t="s">
        <v>18</v>
      </c>
      <c r="E2025">
        <v>68</v>
      </c>
      <c r="F2025">
        <v>0</v>
      </c>
      <c r="G2025">
        <v>1</v>
      </c>
      <c r="H2025">
        <v>16000</v>
      </c>
      <c r="I2025" t="s">
        <v>0</v>
      </c>
      <c r="J2025">
        <v>7883.42</v>
      </c>
      <c r="K2025">
        <v>24998.400000000001</v>
      </c>
      <c r="L2025">
        <v>45532.800000000003</v>
      </c>
      <c r="M2025">
        <v>89280</v>
      </c>
      <c r="N2025" t="s">
        <v>238</v>
      </c>
      <c r="O2025" t="s">
        <v>239</v>
      </c>
    </row>
    <row r="2026" spans="1:15" x14ac:dyDescent="0.3">
      <c r="A2026" t="str">
        <f t="shared" si="7"/>
        <v>MEDI0201A_HKD_68_0_1_hk_basic_25000_Outpatient</v>
      </c>
      <c r="B2026" t="s">
        <v>41</v>
      </c>
      <c r="C2026" t="s">
        <v>18</v>
      </c>
      <c r="E2026">
        <v>68</v>
      </c>
      <c r="F2026">
        <v>0</v>
      </c>
      <c r="G2026">
        <v>1</v>
      </c>
      <c r="H2026">
        <v>25000</v>
      </c>
      <c r="I2026" t="s">
        <v>0</v>
      </c>
      <c r="J2026">
        <v>7106.38</v>
      </c>
      <c r="K2026">
        <v>22534.400000000001</v>
      </c>
      <c r="L2026">
        <v>41044.800000000003</v>
      </c>
      <c r="M2026">
        <v>80480</v>
      </c>
      <c r="N2026" t="s">
        <v>238</v>
      </c>
      <c r="O2026" t="s">
        <v>239</v>
      </c>
    </row>
    <row r="2027" spans="1:15" x14ac:dyDescent="0.3">
      <c r="A2027" t="str">
        <f t="shared" si="7"/>
        <v>MEDI0201A_HKD_68_0_0_hk_basic_0_Outpatient</v>
      </c>
      <c r="B2027" t="s">
        <v>41</v>
      </c>
      <c r="C2027" t="s">
        <v>18</v>
      </c>
      <c r="E2027">
        <v>68</v>
      </c>
      <c r="F2027">
        <v>0</v>
      </c>
      <c r="G2027">
        <v>0</v>
      </c>
      <c r="H2027">
        <v>0</v>
      </c>
      <c r="I2027" t="s">
        <v>0</v>
      </c>
      <c r="J2027">
        <v>12545.66</v>
      </c>
      <c r="K2027">
        <v>39782.400000000001</v>
      </c>
      <c r="L2027">
        <v>72460.800000000003</v>
      </c>
      <c r="M2027">
        <v>142080</v>
      </c>
      <c r="N2027" t="s">
        <v>238</v>
      </c>
      <c r="O2027" t="s">
        <v>239</v>
      </c>
    </row>
    <row r="2028" spans="1:15" x14ac:dyDescent="0.3">
      <c r="A2028" t="str">
        <f t="shared" si="7"/>
        <v>MEDI0201A_HKD_68_0_0_hk_basic_16000_Outpatient</v>
      </c>
      <c r="B2028" t="s">
        <v>41</v>
      </c>
      <c r="C2028" t="s">
        <v>18</v>
      </c>
      <c r="E2028">
        <v>68</v>
      </c>
      <c r="F2028">
        <v>0</v>
      </c>
      <c r="G2028">
        <v>0</v>
      </c>
      <c r="H2028">
        <v>16000</v>
      </c>
      <c r="I2028" t="s">
        <v>0</v>
      </c>
      <c r="J2028">
        <v>7883.42</v>
      </c>
      <c r="K2028">
        <v>24998.400000000001</v>
      </c>
      <c r="L2028">
        <v>45532.800000000003</v>
      </c>
      <c r="M2028">
        <v>89280</v>
      </c>
      <c r="N2028" t="s">
        <v>238</v>
      </c>
      <c r="O2028" t="s">
        <v>239</v>
      </c>
    </row>
    <row r="2029" spans="1:15" x14ac:dyDescent="0.3">
      <c r="A2029" t="str">
        <f t="shared" si="7"/>
        <v>MEDI0201A_HKD_68_0_0_hk_basic_25000_Outpatient</v>
      </c>
      <c r="B2029" t="s">
        <v>41</v>
      </c>
      <c r="C2029" t="s">
        <v>18</v>
      </c>
      <c r="E2029">
        <v>68</v>
      </c>
      <c r="F2029">
        <v>0</v>
      </c>
      <c r="G2029">
        <v>0</v>
      </c>
      <c r="H2029">
        <v>25000</v>
      </c>
      <c r="I2029" t="s">
        <v>0</v>
      </c>
      <c r="J2029">
        <v>7106.38</v>
      </c>
      <c r="K2029">
        <v>22534.400000000001</v>
      </c>
      <c r="L2029">
        <v>41044.800000000003</v>
      </c>
      <c r="M2029">
        <v>80480</v>
      </c>
      <c r="N2029" t="s">
        <v>238</v>
      </c>
      <c r="O2029" t="s">
        <v>239</v>
      </c>
    </row>
    <row r="2030" spans="1:15" x14ac:dyDescent="0.3">
      <c r="A2030" t="str">
        <f t="shared" si="7"/>
        <v>MEDI0201A_HKD_69_1_1_hk_basic_0_Outpatient</v>
      </c>
      <c r="B2030" t="s">
        <v>41</v>
      </c>
      <c r="C2030" t="s">
        <v>18</v>
      </c>
      <c r="E2030">
        <v>69</v>
      </c>
      <c r="F2030">
        <v>1</v>
      </c>
      <c r="G2030">
        <v>1</v>
      </c>
      <c r="H2030">
        <v>0</v>
      </c>
      <c r="I2030" t="s">
        <v>0</v>
      </c>
      <c r="J2030">
        <v>13365.09</v>
      </c>
      <c r="K2030">
        <v>42380.800000000003</v>
      </c>
      <c r="L2030">
        <v>77193.600000000006</v>
      </c>
      <c r="M2030">
        <v>151360</v>
      </c>
      <c r="N2030" t="s">
        <v>238</v>
      </c>
      <c r="O2030" t="s">
        <v>239</v>
      </c>
    </row>
    <row r="2031" spans="1:15" x14ac:dyDescent="0.3">
      <c r="A2031" t="str">
        <f t="shared" si="7"/>
        <v>MEDI0201A_HKD_69_1_1_hk_basic_16000_Outpatient</v>
      </c>
      <c r="B2031" t="s">
        <v>41</v>
      </c>
      <c r="C2031" t="s">
        <v>18</v>
      </c>
      <c r="E2031">
        <v>69</v>
      </c>
      <c r="F2031">
        <v>1</v>
      </c>
      <c r="G2031">
        <v>1</v>
      </c>
      <c r="H2031">
        <v>16000</v>
      </c>
      <c r="I2031" t="s">
        <v>0</v>
      </c>
      <c r="J2031">
        <v>8377.9</v>
      </c>
      <c r="K2031">
        <v>26566.400000000001</v>
      </c>
      <c r="L2031">
        <v>48388.800000000003</v>
      </c>
      <c r="M2031">
        <v>94880</v>
      </c>
      <c r="N2031" t="s">
        <v>238</v>
      </c>
      <c r="O2031" t="s">
        <v>239</v>
      </c>
    </row>
    <row r="2032" spans="1:15" x14ac:dyDescent="0.3">
      <c r="A2032" t="str">
        <f t="shared" si="7"/>
        <v>MEDI0201A_HKD_69_1_1_hk_basic_25000_Outpatient</v>
      </c>
      <c r="B2032" t="s">
        <v>41</v>
      </c>
      <c r="C2032" t="s">
        <v>18</v>
      </c>
      <c r="E2032">
        <v>69</v>
      </c>
      <c r="F2032">
        <v>1</v>
      </c>
      <c r="G2032">
        <v>1</v>
      </c>
      <c r="H2032">
        <v>25000</v>
      </c>
      <c r="I2032" t="s">
        <v>0</v>
      </c>
      <c r="J2032">
        <v>7544.35</v>
      </c>
      <c r="K2032">
        <v>23923.200000000001</v>
      </c>
      <c r="L2032">
        <v>43574.400000000001</v>
      </c>
      <c r="M2032">
        <v>85440</v>
      </c>
      <c r="N2032" t="s">
        <v>238</v>
      </c>
      <c r="O2032" t="s">
        <v>239</v>
      </c>
    </row>
    <row r="2033" spans="1:15" x14ac:dyDescent="0.3">
      <c r="A2033" t="str">
        <f t="shared" si="7"/>
        <v>MEDI0201A_HKD_69_1_0_hk_basic_0_Outpatient</v>
      </c>
      <c r="B2033" t="s">
        <v>41</v>
      </c>
      <c r="C2033" t="s">
        <v>18</v>
      </c>
      <c r="E2033">
        <v>69</v>
      </c>
      <c r="F2033">
        <v>1</v>
      </c>
      <c r="G2033">
        <v>0</v>
      </c>
      <c r="H2033">
        <v>0</v>
      </c>
      <c r="I2033" t="s">
        <v>0</v>
      </c>
      <c r="J2033">
        <v>13365.09</v>
      </c>
      <c r="K2033">
        <v>42380.800000000003</v>
      </c>
      <c r="L2033">
        <v>77193.600000000006</v>
      </c>
      <c r="M2033">
        <v>151360</v>
      </c>
      <c r="N2033" t="s">
        <v>238</v>
      </c>
      <c r="O2033" t="s">
        <v>239</v>
      </c>
    </row>
    <row r="2034" spans="1:15" x14ac:dyDescent="0.3">
      <c r="A2034" t="str">
        <f t="shared" si="7"/>
        <v>MEDI0201A_HKD_69_1_0_hk_basic_16000_Outpatient</v>
      </c>
      <c r="B2034" t="s">
        <v>41</v>
      </c>
      <c r="C2034" t="s">
        <v>18</v>
      </c>
      <c r="E2034">
        <v>69</v>
      </c>
      <c r="F2034">
        <v>1</v>
      </c>
      <c r="G2034">
        <v>0</v>
      </c>
      <c r="H2034">
        <v>16000</v>
      </c>
      <c r="I2034" t="s">
        <v>0</v>
      </c>
      <c r="J2034">
        <v>8377.9</v>
      </c>
      <c r="K2034">
        <v>26566.400000000001</v>
      </c>
      <c r="L2034">
        <v>48388.800000000003</v>
      </c>
      <c r="M2034">
        <v>94880</v>
      </c>
      <c r="N2034" t="s">
        <v>238</v>
      </c>
      <c r="O2034" t="s">
        <v>239</v>
      </c>
    </row>
    <row r="2035" spans="1:15" x14ac:dyDescent="0.3">
      <c r="A2035" t="str">
        <f t="shared" si="7"/>
        <v>MEDI0201A_HKD_69_1_0_hk_basic_25000_Outpatient</v>
      </c>
      <c r="B2035" t="s">
        <v>41</v>
      </c>
      <c r="C2035" t="s">
        <v>18</v>
      </c>
      <c r="E2035">
        <v>69</v>
      </c>
      <c r="F2035">
        <v>1</v>
      </c>
      <c r="G2035">
        <v>0</v>
      </c>
      <c r="H2035">
        <v>25000</v>
      </c>
      <c r="I2035" t="s">
        <v>0</v>
      </c>
      <c r="J2035">
        <v>7544.35</v>
      </c>
      <c r="K2035">
        <v>23923.200000000001</v>
      </c>
      <c r="L2035">
        <v>43574.400000000001</v>
      </c>
      <c r="M2035">
        <v>85440</v>
      </c>
      <c r="N2035" t="s">
        <v>238</v>
      </c>
      <c r="O2035" t="s">
        <v>239</v>
      </c>
    </row>
    <row r="2036" spans="1:15" x14ac:dyDescent="0.3">
      <c r="A2036" t="str">
        <f t="shared" si="7"/>
        <v>MEDI0201A_HKD_69_0_1_hk_basic_0_Outpatient</v>
      </c>
      <c r="B2036" t="s">
        <v>41</v>
      </c>
      <c r="C2036" t="s">
        <v>18</v>
      </c>
      <c r="E2036">
        <v>69</v>
      </c>
      <c r="F2036">
        <v>0</v>
      </c>
      <c r="G2036">
        <v>1</v>
      </c>
      <c r="H2036">
        <v>0</v>
      </c>
      <c r="I2036" t="s">
        <v>0</v>
      </c>
      <c r="J2036">
        <v>13365.09</v>
      </c>
      <c r="K2036">
        <v>42380.800000000003</v>
      </c>
      <c r="L2036">
        <v>77193.600000000006</v>
      </c>
      <c r="M2036">
        <v>151360</v>
      </c>
      <c r="N2036" t="s">
        <v>238</v>
      </c>
      <c r="O2036" t="s">
        <v>239</v>
      </c>
    </row>
    <row r="2037" spans="1:15" x14ac:dyDescent="0.3">
      <c r="A2037" t="str">
        <f t="shared" si="7"/>
        <v>MEDI0201A_HKD_69_0_1_hk_basic_16000_Outpatient</v>
      </c>
      <c r="B2037" t="s">
        <v>41</v>
      </c>
      <c r="C2037" t="s">
        <v>18</v>
      </c>
      <c r="E2037">
        <v>69</v>
      </c>
      <c r="F2037">
        <v>0</v>
      </c>
      <c r="G2037">
        <v>1</v>
      </c>
      <c r="H2037">
        <v>16000</v>
      </c>
      <c r="I2037" t="s">
        <v>0</v>
      </c>
      <c r="J2037">
        <v>8377.9</v>
      </c>
      <c r="K2037">
        <v>26566.400000000001</v>
      </c>
      <c r="L2037">
        <v>48388.800000000003</v>
      </c>
      <c r="M2037">
        <v>94880</v>
      </c>
      <c r="N2037" t="s">
        <v>238</v>
      </c>
      <c r="O2037" t="s">
        <v>239</v>
      </c>
    </row>
    <row r="2038" spans="1:15" x14ac:dyDescent="0.3">
      <c r="A2038" t="str">
        <f t="shared" si="7"/>
        <v>MEDI0201A_HKD_69_0_1_hk_basic_25000_Outpatient</v>
      </c>
      <c r="B2038" t="s">
        <v>41</v>
      </c>
      <c r="C2038" t="s">
        <v>18</v>
      </c>
      <c r="E2038">
        <v>69</v>
      </c>
      <c r="F2038">
        <v>0</v>
      </c>
      <c r="G2038">
        <v>1</v>
      </c>
      <c r="H2038">
        <v>25000</v>
      </c>
      <c r="I2038" t="s">
        <v>0</v>
      </c>
      <c r="J2038">
        <v>7544.35</v>
      </c>
      <c r="K2038">
        <v>23923.200000000001</v>
      </c>
      <c r="L2038">
        <v>43574.400000000001</v>
      </c>
      <c r="M2038">
        <v>85440</v>
      </c>
      <c r="N2038" t="s">
        <v>238</v>
      </c>
      <c r="O2038" t="s">
        <v>239</v>
      </c>
    </row>
    <row r="2039" spans="1:15" x14ac:dyDescent="0.3">
      <c r="A2039" t="str">
        <f t="shared" si="7"/>
        <v>MEDI0201A_HKD_69_0_0_hk_basic_0_Outpatient</v>
      </c>
      <c r="B2039" t="s">
        <v>41</v>
      </c>
      <c r="C2039" t="s">
        <v>18</v>
      </c>
      <c r="E2039">
        <v>69</v>
      </c>
      <c r="F2039">
        <v>0</v>
      </c>
      <c r="G2039">
        <v>0</v>
      </c>
      <c r="H2039">
        <v>0</v>
      </c>
      <c r="I2039" t="s">
        <v>0</v>
      </c>
      <c r="J2039">
        <v>13365.09</v>
      </c>
      <c r="K2039">
        <v>42380.800000000003</v>
      </c>
      <c r="L2039">
        <v>77193.600000000006</v>
      </c>
      <c r="M2039">
        <v>151360</v>
      </c>
      <c r="N2039" t="s">
        <v>238</v>
      </c>
      <c r="O2039" t="s">
        <v>239</v>
      </c>
    </row>
    <row r="2040" spans="1:15" x14ac:dyDescent="0.3">
      <c r="A2040" t="str">
        <f t="shared" si="7"/>
        <v>MEDI0201A_HKD_69_0_0_hk_basic_16000_Outpatient</v>
      </c>
      <c r="B2040" t="s">
        <v>41</v>
      </c>
      <c r="C2040" t="s">
        <v>18</v>
      </c>
      <c r="E2040">
        <v>69</v>
      </c>
      <c r="F2040">
        <v>0</v>
      </c>
      <c r="G2040">
        <v>0</v>
      </c>
      <c r="H2040">
        <v>16000</v>
      </c>
      <c r="I2040" t="s">
        <v>0</v>
      </c>
      <c r="J2040">
        <v>8377.9</v>
      </c>
      <c r="K2040">
        <v>26566.400000000001</v>
      </c>
      <c r="L2040">
        <v>48388.800000000003</v>
      </c>
      <c r="M2040">
        <v>94880</v>
      </c>
      <c r="N2040" t="s">
        <v>238</v>
      </c>
      <c r="O2040" t="s">
        <v>239</v>
      </c>
    </row>
    <row r="2041" spans="1:15" x14ac:dyDescent="0.3">
      <c r="A2041" t="str">
        <f t="shared" si="7"/>
        <v>MEDI0201A_HKD_69_0_0_hk_basic_25000_Outpatient</v>
      </c>
      <c r="B2041" t="s">
        <v>41</v>
      </c>
      <c r="C2041" t="s">
        <v>18</v>
      </c>
      <c r="E2041">
        <v>69</v>
      </c>
      <c r="F2041">
        <v>0</v>
      </c>
      <c r="G2041">
        <v>0</v>
      </c>
      <c r="H2041">
        <v>25000</v>
      </c>
      <c r="I2041" t="s">
        <v>0</v>
      </c>
      <c r="J2041">
        <v>7544.35</v>
      </c>
      <c r="K2041">
        <v>23923.200000000001</v>
      </c>
      <c r="L2041">
        <v>43574.400000000001</v>
      </c>
      <c r="M2041">
        <v>85440</v>
      </c>
      <c r="N2041" t="s">
        <v>238</v>
      </c>
      <c r="O2041" t="s">
        <v>239</v>
      </c>
    </row>
    <row r="2042" spans="1:15" x14ac:dyDescent="0.3">
      <c r="A2042" t="str">
        <f t="shared" ref="A2042:A2296" si="8">CONCATENATE(B2042,"_",E2042, "_", F2042,"_",G2042,"_",N2042,"_",O2042,"_",H2042,"_",I2042)</f>
        <v>MEDI0201A_HKD_70_1_1_hk_basic_0_Outpatient</v>
      </c>
      <c r="B2042" t="s">
        <v>41</v>
      </c>
      <c r="C2042" t="s">
        <v>18</v>
      </c>
      <c r="E2042">
        <v>70</v>
      </c>
      <c r="F2042">
        <v>1</v>
      </c>
      <c r="G2042">
        <v>1</v>
      </c>
      <c r="H2042">
        <v>0</v>
      </c>
      <c r="I2042" t="s">
        <v>0</v>
      </c>
      <c r="J2042">
        <v>14255.15</v>
      </c>
      <c r="K2042">
        <v>45203.199999999997</v>
      </c>
      <c r="L2042">
        <v>82334.399999999994</v>
      </c>
      <c r="M2042">
        <v>161440</v>
      </c>
      <c r="N2042" t="s">
        <v>238</v>
      </c>
      <c r="O2042" t="s">
        <v>239</v>
      </c>
    </row>
    <row r="2043" spans="1:15" x14ac:dyDescent="0.3">
      <c r="A2043" t="str">
        <f t="shared" si="8"/>
        <v>MEDI0201A_HKD_70_1_1_hk_basic_16000_Outpatient</v>
      </c>
      <c r="B2043" t="s">
        <v>41</v>
      </c>
      <c r="C2043" t="s">
        <v>18</v>
      </c>
      <c r="E2043">
        <v>70</v>
      </c>
      <c r="F2043">
        <v>1</v>
      </c>
      <c r="G2043">
        <v>1</v>
      </c>
      <c r="H2043">
        <v>16000</v>
      </c>
      <c r="I2043" t="s">
        <v>0</v>
      </c>
      <c r="J2043">
        <v>8844.1299999999992</v>
      </c>
      <c r="K2043">
        <v>28044.799999999999</v>
      </c>
      <c r="L2043">
        <v>51081.599999999999</v>
      </c>
      <c r="M2043">
        <v>100160</v>
      </c>
      <c r="N2043" t="s">
        <v>238</v>
      </c>
      <c r="O2043" t="s">
        <v>239</v>
      </c>
    </row>
    <row r="2044" spans="1:15" x14ac:dyDescent="0.3">
      <c r="A2044" t="str">
        <f t="shared" si="8"/>
        <v>MEDI0201A_HKD_70_1_1_hk_basic_25000_Outpatient</v>
      </c>
      <c r="B2044" t="s">
        <v>41</v>
      </c>
      <c r="C2044" t="s">
        <v>18</v>
      </c>
      <c r="E2044">
        <v>70</v>
      </c>
      <c r="F2044">
        <v>1</v>
      </c>
      <c r="G2044">
        <v>1</v>
      </c>
      <c r="H2044">
        <v>25000</v>
      </c>
      <c r="I2044" t="s">
        <v>0</v>
      </c>
      <c r="J2044">
        <v>7968.19</v>
      </c>
      <c r="K2044">
        <v>25267.200000000001</v>
      </c>
      <c r="L2044">
        <v>46022.400000000001</v>
      </c>
      <c r="M2044">
        <v>90240</v>
      </c>
      <c r="N2044" t="s">
        <v>238</v>
      </c>
      <c r="O2044" t="s">
        <v>239</v>
      </c>
    </row>
    <row r="2045" spans="1:15" x14ac:dyDescent="0.3">
      <c r="A2045" t="str">
        <f t="shared" si="8"/>
        <v>MEDI0201A_HKD_70_1_0_hk_basic_0_Outpatient</v>
      </c>
      <c r="B2045" t="s">
        <v>41</v>
      </c>
      <c r="C2045" t="s">
        <v>18</v>
      </c>
      <c r="E2045">
        <v>70</v>
      </c>
      <c r="F2045">
        <v>1</v>
      </c>
      <c r="G2045">
        <v>0</v>
      </c>
      <c r="H2045">
        <v>0</v>
      </c>
      <c r="I2045" t="s">
        <v>0</v>
      </c>
      <c r="J2045">
        <v>14255.15</v>
      </c>
      <c r="K2045">
        <v>45203.199999999997</v>
      </c>
      <c r="L2045">
        <v>82334.399999999994</v>
      </c>
      <c r="M2045">
        <v>161440</v>
      </c>
      <c r="N2045" t="s">
        <v>238</v>
      </c>
      <c r="O2045" t="s">
        <v>239</v>
      </c>
    </row>
    <row r="2046" spans="1:15" x14ac:dyDescent="0.3">
      <c r="A2046" t="str">
        <f t="shared" si="8"/>
        <v>MEDI0201A_HKD_70_1_0_hk_basic_16000_Outpatient</v>
      </c>
      <c r="B2046" t="s">
        <v>41</v>
      </c>
      <c r="C2046" t="s">
        <v>18</v>
      </c>
      <c r="E2046">
        <v>70</v>
      </c>
      <c r="F2046">
        <v>1</v>
      </c>
      <c r="G2046">
        <v>0</v>
      </c>
      <c r="H2046">
        <v>16000</v>
      </c>
      <c r="I2046" t="s">
        <v>0</v>
      </c>
      <c r="J2046">
        <v>8844.1299999999992</v>
      </c>
      <c r="K2046">
        <v>28044.799999999999</v>
      </c>
      <c r="L2046">
        <v>51081.599999999999</v>
      </c>
      <c r="M2046">
        <v>100160</v>
      </c>
      <c r="N2046" t="s">
        <v>238</v>
      </c>
      <c r="O2046" t="s">
        <v>239</v>
      </c>
    </row>
    <row r="2047" spans="1:15" x14ac:dyDescent="0.3">
      <c r="A2047" t="str">
        <f t="shared" si="8"/>
        <v>MEDI0201A_HKD_70_1_0_hk_basic_25000_Outpatient</v>
      </c>
      <c r="B2047" t="s">
        <v>41</v>
      </c>
      <c r="C2047" t="s">
        <v>18</v>
      </c>
      <c r="E2047">
        <v>70</v>
      </c>
      <c r="F2047">
        <v>1</v>
      </c>
      <c r="G2047">
        <v>0</v>
      </c>
      <c r="H2047">
        <v>25000</v>
      </c>
      <c r="I2047" t="s">
        <v>0</v>
      </c>
      <c r="J2047">
        <v>7968.19</v>
      </c>
      <c r="K2047">
        <v>25267.200000000001</v>
      </c>
      <c r="L2047">
        <v>46022.400000000001</v>
      </c>
      <c r="M2047">
        <v>90240</v>
      </c>
      <c r="N2047" t="s">
        <v>238</v>
      </c>
      <c r="O2047" t="s">
        <v>239</v>
      </c>
    </row>
    <row r="2048" spans="1:15" x14ac:dyDescent="0.3">
      <c r="A2048" t="str">
        <f t="shared" si="8"/>
        <v>MEDI0201A_HKD_70_0_1_hk_basic_0_Outpatient</v>
      </c>
      <c r="B2048" t="s">
        <v>41</v>
      </c>
      <c r="C2048" t="s">
        <v>18</v>
      </c>
      <c r="E2048">
        <v>70</v>
      </c>
      <c r="F2048">
        <v>0</v>
      </c>
      <c r="G2048">
        <v>1</v>
      </c>
      <c r="H2048">
        <v>0</v>
      </c>
      <c r="I2048" t="s">
        <v>0</v>
      </c>
      <c r="J2048">
        <v>14255.15</v>
      </c>
      <c r="K2048">
        <v>45203.199999999997</v>
      </c>
      <c r="L2048">
        <v>82334.399999999994</v>
      </c>
      <c r="M2048">
        <v>161440</v>
      </c>
      <c r="N2048" t="s">
        <v>238</v>
      </c>
      <c r="O2048" t="s">
        <v>239</v>
      </c>
    </row>
    <row r="2049" spans="1:15" x14ac:dyDescent="0.3">
      <c r="A2049" t="str">
        <f t="shared" si="8"/>
        <v>MEDI0201A_HKD_70_0_1_hk_basic_16000_Outpatient</v>
      </c>
      <c r="B2049" t="s">
        <v>41</v>
      </c>
      <c r="C2049" t="s">
        <v>18</v>
      </c>
      <c r="E2049">
        <v>70</v>
      </c>
      <c r="F2049">
        <v>0</v>
      </c>
      <c r="G2049">
        <v>1</v>
      </c>
      <c r="H2049">
        <v>16000</v>
      </c>
      <c r="I2049" t="s">
        <v>0</v>
      </c>
      <c r="J2049">
        <v>8844.1299999999992</v>
      </c>
      <c r="K2049">
        <v>28044.799999999999</v>
      </c>
      <c r="L2049">
        <v>51081.599999999999</v>
      </c>
      <c r="M2049">
        <v>100160</v>
      </c>
      <c r="N2049" t="s">
        <v>238</v>
      </c>
      <c r="O2049" t="s">
        <v>239</v>
      </c>
    </row>
    <row r="2050" spans="1:15" x14ac:dyDescent="0.3">
      <c r="A2050" t="str">
        <f t="shared" si="8"/>
        <v>MEDI0201A_HKD_70_0_1_hk_basic_25000_Outpatient</v>
      </c>
      <c r="B2050" t="s">
        <v>41</v>
      </c>
      <c r="C2050" t="s">
        <v>18</v>
      </c>
      <c r="E2050">
        <v>70</v>
      </c>
      <c r="F2050">
        <v>0</v>
      </c>
      <c r="G2050">
        <v>1</v>
      </c>
      <c r="H2050">
        <v>25000</v>
      </c>
      <c r="I2050" t="s">
        <v>0</v>
      </c>
      <c r="J2050">
        <v>7968.19</v>
      </c>
      <c r="K2050">
        <v>25267.200000000001</v>
      </c>
      <c r="L2050">
        <v>46022.400000000001</v>
      </c>
      <c r="M2050">
        <v>90240</v>
      </c>
      <c r="N2050" t="s">
        <v>238</v>
      </c>
      <c r="O2050" t="s">
        <v>239</v>
      </c>
    </row>
    <row r="2051" spans="1:15" x14ac:dyDescent="0.3">
      <c r="A2051" t="str">
        <f t="shared" si="8"/>
        <v>MEDI0201A_HKD_70_0_0_hk_basic_0_Outpatient</v>
      </c>
      <c r="B2051" t="s">
        <v>41</v>
      </c>
      <c r="C2051" t="s">
        <v>18</v>
      </c>
      <c r="E2051">
        <v>70</v>
      </c>
      <c r="F2051">
        <v>0</v>
      </c>
      <c r="G2051">
        <v>0</v>
      </c>
      <c r="H2051">
        <v>0</v>
      </c>
      <c r="I2051" t="s">
        <v>0</v>
      </c>
      <c r="J2051">
        <v>14255.15</v>
      </c>
      <c r="K2051">
        <v>45203.199999999997</v>
      </c>
      <c r="L2051">
        <v>82334.399999999994</v>
      </c>
      <c r="M2051">
        <v>161440</v>
      </c>
      <c r="N2051" t="s">
        <v>238</v>
      </c>
      <c r="O2051" t="s">
        <v>239</v>
      </c>
    </row>
    <row r="2052" spans="1:15" x14ac:dyDescent="0.3">
      <c r="A2052" t="str">
        <f t="shared" si="8"/>
        <v>MEDI0201A_HKD_70_0_0_hk_basic_16000_Outpatient</v>
      </c>
      <c r="B2052" t="s">
        <v>41</v>
      </c>
      <c r="C2052" t="s">
        <v>18</v>
      </c>
      <c r="E2052">
        <v>70</v>
      </c>
      <c r="F2052">
        <v>0</v>
      </c>
      <c r="G2052">
        <v>0</v>
      </c>
      <c r="H2052">
        <v>16000</v>
      </c>
      <c r="I2052" t="s">
        <v>0</v>
      </c>
      <c r="J2052">
        <v>8844.1299999999992</v>
      </c>
      <c r="K2052">
        <v>28044.799999999999</v>
      </c>
      <c r="L2052">
        <v>51081.599999999999</v>
      </c>
      <c r="M2052">
        <v>100160</v>
      </c>
      <c r="N2052" t="s">
        <v>238</v>
      </c>
      <c r="O2052" t="s">
        <v>239</v>
      </c>
    </row>
    <row r="2053" spans="1:15" x14ac:dyDescent="0.3">
      <c r="A2053" t="str">
        <f t="shared" si="8"/>
        <v>MEDI0201A_HKD_70_0_0_hk_basic_25000_Outpatient</v>
      </c>
      <c r="B2053" t="s">
        <v>41</v>
      </c>
      <c r="C2053" t="s">
        <v>18</v>
      </c>
      <c r="E2053">
        <v>70</v>
      </c>
      <c r="F2053">
        <v>0</v>
      </c>
      <c r="G2053">
        <v>0</v>
      </c>
      <c r="H2053">
        <v>25000</v>
      </c>
      <c r="I2053" t="s">
        <v>0</v>
      </c>
      <c r="J2053">
        <v>7968.19</v>
      </c>
      <c r="K2053">
        <v>25267.200000000001</v>
      </c>
      <c r="L2053">
        <v>46022.400000000001</v>
      </c>
      <c r="M2053">
        <v>90240</v>
      </c>
      <c r="N2053" t="s">
        <v>238</v>
      </c>
      <c r="O2053" t="s">
        <v>239</v>
      </c>
    </row>
    <row r="2054" spans="1:15" x14ac:dyDescent="0.3">
      <c r="A2054" t="str">
        <f t="shared" si="8"/>
        <v>MEDI0201A_HKD_71_1_1_hk_basic_0_Outpatient</v>
      </c>
      <c r="B2054" t="s">
        <v>41</v>
      </c>
      <c r="C2054" t="s">
        <v>18</v>
      </c>
      <c r="E2054">
        <v>71</v>
      </c>
      <c r="F2054">
        <v>1</v>
      </c>
      <c r="G2054">
        <v>1</v>
      </c>
      <c r="H2054">
        <v>0</v>
      </c>
      <c r="I2054" t="s">
        <v>0</v>
      </c>
      <c r="J2054">
        <v>14339.92</v>
      </c>
      <c r="K2054">
        <v>45472</v>
      </c>
      <c r="L2054">
        <v>82824</v>
      </c>
      <c r="M2054">
        <v>162400</v>
      </c>
      <c r="N2054" t="s">
        <v>238</v>
      </c>
      <c r="O2054" t="s">
        <v>239</v>
      </c>
    </row>
    <row r="2055" spans="1:15" x14ac:dyDescent="0.3">
      <c r="A2055" t="str">
        <f t="shared" si="8"/>
        <v>MEDI0201A_HKD_71_1_1_hk_basic_16000_Outpatient</v>
      </c>
      <c r="B2055" t="s">
        <v>41</v>
      </c>
      <c r="C2055" t="s">
        <v>18</v>
      </c>
      <c r="E2055">
        <v>71</v>
      </c>
      <c r="F2055">
        <v>1</v>
      </c>
      <c r="G2055">
        <v>1</v>
      </c>
      <c r="H2055">
        <v>16000</v>
      </c>
      <c r="I2055" t="s">
        <v>0</v>
      </c>
      <c r="J2055">
        <v>8999.5400000000009</v>
      </c>
      <c r="K2055">
        <v>28537.599999999999</v>
      </c>
      <c r="L2055">
        <v>51979.199999999997</v>
      </c>
      <c r="M2055">
        <v>101920</v>
      </c>
      <c r="N2055" t="s">
        <v>238</v>
      </c>
      <c r="O2055" t="s">
        <v>239</v>
      </c>
    </row>
    <row r="2056" spans="1:15" x14ac:dyDescent="0.3">
      <c r="A2056" t="str">
        <f t="shared" si="8"/>
        <v>MEDI0201A_HKD_71_1_1_hk_basic_25000_Outpatient</v>
      </c>
      <c r="B2056" t="s">
        <v>41</v>
      </c>
      <c r="C2056" t="s">
        <v>18</v>
      </c>
      <c r="E2056">
        <v>71</v>
      </c>
      <c r="F2056">
        <v>1</v>
      </c>
      <c r="G2056">
        <v>1</v>
      </c>
      <c r="H2056">
        <v>25000</v>
      </c>
      <c r="I2056" t="s">
        <v>0</v>
      </c>
      <c r="J2056">
        <v>8109.47</v>
      </c>
      <c r="K2056">
        <v>25715.200000000001</v>
      </c>
      <c r="L2056">
        <v>46838.400000000001</v>
      </c>
      <c r="M2056">
        <v>91840</v>
      </c>
      <c r="N2056" t="s">
        <v>238</v>
      </c>
      <c r="O2056" t="s">
        <v>239</v>
      </c>
    </row>
    <row r="2057" spans="1:15" x14ac:dyDescent="0.3">
      <c r="A2057" t="str">
        <f t="shared" si="8"/>
        <v>MEDI0201A_HKD_71_1_0_hk_basic_0_Outpatient</v>
      </c>
      <c r="B2057" t="s">
        <v>41</v>
      </c>
      <c r="C2057" t="s">
        <v>18</v>
      </c>
      <c r="E2057">
        <v>71</v>
      </c>
      <c r="F2057">
        <v>1</v>
      </c>
      <c r="G2057">
        <v>0</v>
      </c>
      <c r="H2057">
        <v>0</v>
      </c>
      <c r="I2057" t="s">
        <v>0</v>
      </c>
      <c r="J2057">
        <v>14339.92</v>
      </c>
      <c r="K2057">
        <v>45472</v>
      </c>
      <c r="L2057">
        <v>82824</v>
      </c>
      <c r="M2057">
        <v>162400</v>
      </c>
      <c r="N2057" t="s">
        <v>238</v>
      </c>
      <c r="O2057" t="s">
        <v>239</v>
      </c>
    </row>
    <row r="2058" spans="1:15" x14ac:dyDescent="0.3">
      <c r="A2058" t="str">
        <f t="shared" si="8"/>
        <v>MEDI0201A_HKD_71_1_0_hk_basic_16000_Outpatient</v>
      </c>
      <c r="B2058" t="s">
        <v>41</v>
      </c>
      <c r="C2058" t="s">
        <v>18</v>
      </c>
      <c r="E2058">
        <v>71</v>
      </c>
      <c r="F2058">
        <v>1</v>
      </c>
      <c r="G2058">
        <v>0</v>
      </c>
      <c r="H2058">
        <v>16000</v>
      </c>
      <c r="I2058" t="s">
        <v>0</v>
      </c>
      <c r="J2058">
        <v>8999.5400000000009</v>
      </c>
      <c r="K2058">
        <v>28537.599999999999</v>
      </c>
      <c r="L2058">
        <v>51979.199999999997</v>
      </c>
      <c r="M2058">
        <v>101920</v>
      </c>
      <c r="N2058" t="s">
        <v>238</v>
      </c>
      <c r="O2058" t="s">
        <v>239</v>
      </c>
    </row>
    <row r="2059" spans="1:15" x14ac:dyDescent="0.3">
      <c r="A2059" t="str">
        <f t="shared" si="8"/>
        <v>MEDI0201A_HKD_71_1_0_hk_basic_25000_Outpatient</v>
      </c>
      <c r="B2059" t="s">
        <v>41</v>
      </c>
      <c r="C2059" t="s">
        <v>18</v>
      </c>
      <c r="E2059">
        <v>71</v>
      </c>
      <c r="F2059">
        <v>1</v>
      </c>
      <c r="G2059">
        <v>0</v>
      </c>
      <c r="H2059">
        <v>25000</v>
      </c>
      <c r="I2059" t="s">
        <v>0</v>
      </c>
      <c r="J2059">
        <v>8109.47</v>
      </c>
      <c r="K2059">
        <v>25715.200000000001</v>
      </c>
      <c r="L2059">
        <v>46838.400000000001</v>
      </c>
      <c r="M2059">
        <v>91840</v>
      </c>
      <c r="N2059" t="s">
        <v>238</v>
      </c>
      <c r="O2059" t="s">
        <v>239</v>
      </c>
    </row>
    <row r="2060" spans="1:15" x14ac:dyDescent="0.3">
      <c r="A2060" t="str">
        <f t="shared" si="8"/>
        <v>MEDI0201A_HKD_71_0_1_hk_basic_0_Outpatient</v>
      </c>
      <c r="B2060" t="s">
        <v>41</v>
      </c>
      <c r="C2060" t="s">
        <v>18</v>
      </c>
      <c r="E2060">
        <v>71</v>
      </c>
      <c r="F2060">
        <v>0</v>
      </c>
      <c r="G2060">
        <v>1</v>
      </c>
      <c r="H2060">
        <v>0</v>
      </c>
      <c r="I2060" t="s">
        <v>0</v>
      </c>
      <c r="J2060">
        <v>14339.92</v>
      </c>
      <c r="K2060">
        <v>45472</v>
      </c>
      <c r="L2060">
        <v>82824</v>
      </c>
      <c r="M2060">
        <v>162400</v>
      </c>
      <c r="N2060" t="s">
        <v>238</v>
      </c>
      <c r="O2060" t="s">
        <v>239</v>
      </c>
    </row>
    <row r="2061" spans="1:15" x14ac:dyDescent="0.3">
      <c r="A2061" t="str">
        <f t="shared" si="8"/>
        <v>MEDI0201A_HKD_71_0_1_hk_basic_16000_Outpatient</v>
      </c>
      <c r="B2061" t="s">
        <v>41</v>
      </c>
      <c r="C2061" t="s">
        <v>18</v>
      </c>
      <c r="E2061">
        <v>71</v>
      </c>
      <c r="F2061">
        <v>0</v>
      </c>
      <c r="G2061">
        <v>1</v>
      </c>
      <c r="H2061">
        <v>16000</v>
      </c>
      <c r="I2061" t="s">
        <v>0</v>
      </c>
      <c r="J2061">
        <v>8999.5400000000009</v>
      </c>
      <c r="K2061">
        <v>28537.599999999999</v>
      </c>
      <c r="L2061">
        <v>51979.199999999997</v>
      </c>
      <c r="M2061">
        <v>101920</v>
      </c>
      <c r="N2061" t="s">
        <v>238</v>
      </c>
      <c r="O2061" t="s">
        <v>239</v>
      </c>
    </row>
    <row r="2062" spans="1:15" x14ac:dyDescent="0.3">
      <c r="A2062" t="str">
        <f t="shared" si="8"/>
        <v>MEDI0201A_HKD_71_0_1_hk_basic_25000_Outpatient</v>
      </c>
      <c r="B2062" t="s">
        <v>41</v>
      </c>
      <c r="C2062" t="s">
        <v>18</v>
      </c>
      <c r="E2062">
        <v>71</v>
      </c>
      <c r="F2062">
        <v>0</v>
      </c>
      <c r="G2062">
        <v>1</v>
      </c>
      <c r="H2062">
        <v>25000</v>
      </c>
      <c r="I2062" t="s">
        <v>0</v>
      </c>
      <c r="J2062">
        <v>8109.47</v>
      </c>
      <c r="K2062">
        <v>25715.200000000001</v>
      </c>
      <c r="L2062">
        <v>46838.400000000001</v>
      </c>
      <c r="M2062">
        <v>91840</v>
      </c>
      <c r="N2062" t="s">
        <v>238</v>
      </c>
      <c r="O2062" t="s">
        <v>239</v>
      </c>
    </row>
    <row r="2063" spans="1:15" x14ac:dyDescent="0.3">
      <c r="A2063" t="str">
        <f t="shared" si="8"/>
        <v>MEDI0201A_HKD_71_0_0_hk_basic_0_Outpatient</v>
      </c>
      <c r="B2063" t="s">
        <v>41</v>
      </c>
      <c r="C2063" t="s">
        <v>18</v>
      </c>
      <c r="E2063">
        <v>71</v>
      </c>
      <c r="F2063">
        <v>0</v>
      </c>
      <c r="G2063">
        <v>0</v>
      </c>
      <c r="H2063">
        <v>0</v>
      </c>
      <c r="I2063" t="s">
        <v>0</v>
      </c>
      <c r="J2063">
        <v>14339.92</v>
      </c>
      <c r="K2063">
        <v>45472</v>
      </c>
      <c r="L2063">
        <v>82824</v>
      </c>
      <c r="M2063">
        <v>162400</v>
      </c>
      <c r="N2063" t="s">
        <v>238</v>
      </c>
      <c r="O2063" t="s">
        <v>239</v>
      </c>
    </row>
    <row r="2064" spans="1:15" x14ac:dyDescent="0.3">
      <c r="A2064" t="str">
        <f t="shared" si="8"/>
        <v>MEDI0201A_HKD_71_0_0_hk_basic_16000_Outpatient</v>
      </c>
      <c r="B2064" t="s">
        <v>41</v>
      </c>
      <c r="C2064" t="s">
        <v>18</v>
      </c>
      <c r="E2064">
        <v>71</v>
      </c>
      <c r="F2064">
        <v>0</v>
      </c>
      <c r="G2064">
        <v>0</v>
      </c>
      <c r="H2064">
        <v>16000</v>
      </c>
      <c r="I2064" t="s">
        <v>0</v>
      </c>
      <c r="J2064">
        <v>8999.5400000000009</v>
      </c>
      <c r="K2064">
        <v>28537.599999999999</v>
      </c>
      <c r="L2064">
        <v>51979.199999999997</v>
      </c>
      <c r="M2064">
        <v>101920</v>
      </c>
      <c r="N2064" t="s">
        <v>238</v>
      </c>
      <c r="O2064" t="s">
        <v>239</v>
      </c>
    </row>
    <row r="2065" spans="1:15" x14ac:dyDescent="0.3">
      <c r="A2065" t="str">
        <f t="shared" si="8"/>
        <v>MEDI0201A_HKD_71_0_0_hk_basic_25000_Outpatient</v>
      </c>
      <c r="B2065" t="s">
        <v>41</v>
      </c>
      <c r="C2065" t="s">
        <v>18</v>
      </c>
      <c r="E2065">
        <v>71</v>
      </c>
      <c r="F2065">
        <v>0</v>
      </c>
      <c r="G2065">
        <v>0</v>
      </c>
      <c r="H2065">
        <v>25000</v>
      </c>
      <c r="I2065" t="s">
        <v>0</v>
      </c>
      <c r="J2065">
        <v>8109.47</v>
      </c>
      <c r="K2065">
        <v>25715.200000000001</v>
      </c>
      <c r="L2065">
        <v>46838.400000000001</v>
      </c>
      <c r="M2065">
        <v>91840</v>
      </c>
      <c r="N2065" t="s">
        <v>238</v>
      </c>
      <c r="O2065" t="s">
        <v>239</v>
      </c>
    </row>
    <row r="2066" spans="1:15" x14ac:dyDescent="0.3">
      <c r="A2066" t="str">
        <f t="shared" si="8"/>
        <v>MEDI0201A_HKD_72_1_1_hk_basic_0_Outpatient</v>
      </c>
      <c r="B2066" t="s">
        <v>41</v>
      </c>
      <c r="C2066" t="s">
        <v>18</v>
      </c>
      <c r="E2066">
        <v>72</v>
      </c>
      <c r="F2066">
        <v>1</v>
      </c>
      <c r="G2066">
        <v>1</v>
      </c>
      <c r="H2066">
        <v>0</v>
      </c>
      <c r="I2066" t="s">
        <v>0</v>
      </c>
      <c r="J2066">
        <v>14650.74</v>
      </c>
      <c r="K2066">
        <v>46457.599999999999</v>
      </c>
      <c r="L2066">
        <v>84619.199999999997</v>
      </c>
      <c r="M2066">
        <v>165920</v>
      </c>
      <c r="N2066" t="s">
        <v>238</v>
      </c>
      <c r="O2066" t="s">
        <v>239</v>
      </c>
    </row>
    <row r="2067" spans="1:15" x14ac:dyDescent="0.3">
      <c r="A2067" t="str">
        <f t="shared" si="8"/>
        <v>MEDI0201A_HKD_72_1_1_hk_basic_16000_Outpatient</v>
      </c>
      <c r="B2067" t="s">
        <v>41</v>
      </c>
      <c r="C2067" t="s">
        <v>18</v>
      </c>
      <c r="E2067">
        <v>72</v>
      </c>
      <c r="F2067">
        <v>1</v>
      </c>
      <c r="G2067">
        <v>1</v>
      </c>
      <c r="H2067">
        <v>16000</v>
      </c>
      <c r="I2067" t="s">
        <v>0</v>
      </c>
      <c r="J2067">
        <v>9211.4599999999991</v>
      </c>
      <c r="K2067">
        <v>29209.599999999999</v>
      </c>
      <c r="L2067">
        <v>53203.199999999997</v>
      </c>
      <c r="M2067">
        <v>104320</v>
      </c>
      <c r="N2067" t="s">
        <v>238</v>
      </c>
      <c r="O2067" t="s">
        <v>239</v>
      </c>
    </row>
    <row r="2068" spans="1:15" x14ac:dyDescent="0.3">
      <c r="A2068" t="str">
        <f t="shared" si="8"/>
        <v>MEDI0201A_HKD_72_1_1_hk_basic_25000_Outpatient</v>
      </c>
      <c r="B2068" t="s">
        <v>41</v>
      </c>
      <c r="C2068" t="s">
        <v>18</v>
      </c>
      <c r="E2068">
        <v>72</v>
      </c>
      <c r="F2068">
        <v>1</v>
      </c>
      <c r="G2068">
        <v>1</v>
      </c>
      <c r="H2068">
        <v>25000</v>
      </c>
      <c r="I2068" t="s">
        <v>0</v>
      </c>
      <c r="J2068">
        <v>8293.14</v>
      </c>
      <c r="K2068">
        <v>26297.599999999999</v>
      </c>
      <c r="L2068">
        <v>47899.199999999997</v>
      </c>
      <c r="M2068">
        <v>93920</v>
      </c>
      <c r="N2068" t="s">
        <v>238</v>
      </c>
      <c r="O2068" t="s">
        <v>239</v>
      </c>
    </row>
    <row r="2069" spans="1:15" x14ac:dyDescent="0.3">
      <c r="A2069" t="str">
        <f t="shared" si="8"/>
        <v>MEDI0201A_HKD_72_1_0_hk_basic_0_Outpatient</v>
      </c>
      <c r="B2069" t="s">
        <v>41</v>
      </c>
      <c r="C2069" t="s">
        <v>18</v>
      </c>
      <c r="E2069">
        <v>72</v>
      </c>
      <c r="F2069">
        <v>1</v>
      </c>
      <c r="G2069">
        <v>0</v>
      </c>
      <c r="H2069">
        <v>0</v>
      </c>
      <c r="I2069" t="s">
        <v>0</v>
      </c>
      <c r="J2069">
        <v>14650.74</v>
      </c>
      <c r="K2069">
        <v>46457.599999999999</v>
      </c>
      <c r="L2069">
        <v>84619.199999999997</v>
      </c>
      <c r="M2069">
        <v>165920</v>
      </c>
      <c r="N2069" t="s">
        <v>238</v>
      </c>
      <c r="O2069" t="s">
        <v>239</v>
      </c>
    </row>
    <row r="2070" spans="1:15" x14ac:dyDescent="0.3">
      <c r="A2070" t="str">
        <f t="shared" si="8"/>
        <v>MEDI0201A_HKD_72_1_0_hk_basic_16000_Outpatient</v>
      </c>
      <c r="B2070" t="s">
        <v>41</v>
      </c>
      <c r="C2070" t="s">
        <v>18</v>
      </c>
      <c r="E2070">
        <v>72</v>
      </c>
      <c r="F2070">
        <v>1</v>
      </c>
      <c r="G2070">
        <v>0</v>
      </c>
      <c r="H2070">
        <v>16000</v>
      </c>
      <c r="I2070" t="s">
        <v>0</v>
      </c>
      <c r="J2070">
        <v>9211.4599999999991</v>
      </c>
      <c r="K2070">
        <v>29209.599999999999</v>
      </c>
      <c r="L2070">
        <v>53203.199999999997</v>
      </c>
      <c r="M2070">
        <v>104320</v>
      </c>
      <c r="N2070" t="s">
        <v>238</v>
      </c>
      <c r="O2070" t="s">
        <v>239</v>
      </c>
    </row>
    <row r="2071" spans="1:15" x14ac:dyDescent="0.3">
      <c r="A2071" t="str">
        <f t="shared" si="8"/>
        <v>MEDI0201A_HKD_72_1_0_hk_basic_25000_Outpatient</v>
      </c>
      <c r="B2071" t="s">
        <v>41</v>
      </c>
      <c r="C2071" t="s">
        <v>18</v>
      </c>
      <c r="E2071">
        <v>72</v>
      </c>
      <c r="F2071">
        <v>1</v>
      </c>
      <c r="G2071">
        <v>0</v>
      </c>
      <c r="H2071">
        <v>25000</v>
      </c>
      <c r="I2071" t="s">
        <v>0</v>
      </c>
      <c r="J2071">
        <v>8293.14</v>
      </c>
      <c r="K2071">
        <v>26297.599999999999</v>
      </c>
      <c r="L2071">
        <v>47899.199999999997</v>
      </c>
      <c r="M2071">
        <v>93920</v>
      </c>
      <c r="N2071" t="s">
        <v>238</v>
      </c>
      <c r="O2071" t="s">
        <v>239</v>
      </c>
    </row>
    <row r="2072" spans="1:15" x14ac:dyDescent="0.3">
      <c r="A2072" t="str">
        <f t="shared" si="8"/>
        <v>MEDI0201A_HKD_72_0_1_hk_basic_0_Outpatient</v>
      </c>
      <c r="B2072" t="s">
        <v>41</v>
      </c>
      <c r="C2072" t="s">
        <v>18</v>
      </c>
      <c r="E2072">
        <v>72</v>
      </c>
      <c r="F2072">
        <v>0</v>
      </c>
      <c r="G2072">
        <v>1</v>
      </c>
      <c r="H2072">
        <v>0</v>
      </c>
      <c r="I2072" t="s">
        <v>0</v>
      </c>
      <c r="J2072">
        <v>14650.74</v>
      </c>
      <c r="K2072">
        <v>46457.599999999999</v>
      </c>
      <c r="L2072">
        <v>84619.199999999997</v>
      </c>
      <c r="M2072">
        <v>165920</v>
      </c>
      <c r="N2072" t="s">
        <v>238</v>
      </c>
      <c r="O2072" t="s">
        <v>239</v>
      </c>
    </row>
    <row r="2073" spans="1:15" x14ac:dyDescent="0.3">
      <c r="A2073" t="str">
        <f t="shared" si="8"/>
        <v>MEDI0201A_HKD_72_0_1_hk_basic_16000_Outpatient</v>
      </c>
      <c r="B2073" t="s">
        <v>41</v>
      </c>
      <c r="C2073" t="s">
        <v>18</v>
      </c>
      <c r="E2073">
        <v>72</v>
      </c>
      <c r="F2073">
        <v>0</v>
      </c>
      <c r="G2073">
        <v>1</v>
      </c>
      <c r="H2073">
        <v>16000</v>
      </c>
      <c r="I2073" t="s">
        <v>0</v>
      </c>
      <c r="J2073">
        <v>9211.4599999999991</v>
      </c>
      <c r="K2073">
        <v>29209.599999999999</v>
      </c>
      <c r="L2073">
        <v>53203.199999999997</v>
      </c>
      <c r="M2073">
        <v>104320</v>
      </c>
      <c r="N2073" t="s">
        <v>238</v>
      </c>
      <c r="O2073" t="s">
        <v>239</v>
      </c>
    </row>
    <row r="2074" spans="1:15" x14ac:dyDescent="0.3">
      <c r="A2074" t="str">
        <f t="shared" si="8"/>
        <v>MEDI0201A_HKD_72_0_1_hk_basic_25000_Outpatient</v>
      </c>
      <c r="B2074" t="s">
        <v>41</v>
      </c>
      <c r="C2074" t="s">
        <v>18</v>
      </c>
      <c r="E2074">
        <v>72</v>
      </c>
      <c r="F2074">
        <v>0</v>
      </c>
      <c r="G2074">
        <v>1</v>
      </c>
      <c r="H2074">
        <v>25000</v>
      </c>
      <c r="I2074" t="s">
        <v>0</v>
      </c>
      <c r="J2074">
        <v>8293.14</v>
      </c>
      <c r="K2074">
        <v>26297.599999999999</v>
      </c>
      <c r="L2074">
        <v>47899.199999999997</v>
      </c>
      <c r="M2074">
        <v>93920</v>
      </c>
      <c r="N2074" t="s">
        <v>238</v>
      </c>
      <c r="O2074" t="s">
        <v>239</v>
      </c>
    </row>
    <row r="2075" spans="1:15" x14ac:dyDescent="0.3">
      <c r="A2075" t="str">
        <f t="shared" si="8"/>
        <v>MEDI0201A_HKD_72_0_0_hk_basic_0_Outpatient</v>
      </c>
      <c r="B2075" t="s">
        <v>41</v>
      </c>
      <c r="C2075" t="s">
        <v>18</v>
      </c>
      <c r="E2075">
        <v>72</v>
      </c>
      <c r="F2075">
        <v>0</v>
      </c>
      <c r="G2075">
        <v>0</v>
      </c>
      <c r="H2075">
        <v>0</v>
      </c>
      <c r="I2075" t="s">
        <v>0</v>
      </c>
      <c r="J2075">
        <v>14650.74</v>
      </c>
      <c r="K2075">
        <v>46457.599999999999</v>
      </c>
      <c r="L2075">
        <v>84619.199999999997</v>
      </c>
      <c r="M2075">
        <v>165920</v>
      </c>
      <c r="N2075" t="s">
        <v>238</v>
      </c>
      <c r="O2075" t="s">
        <v>239</v>
      </c>
    </row>
    <row r="2076" spans="1:15" x14ac:dyDescent="0.3">
      <c r="A2076" t="str">
        <f t="shared" si="8"/>
        <v>MEDI0201A_HKD_72_0_0_hk_basic_16000_Outpatient</v>
      </c>
      <c r="B2076" t="s">
        <v>41</v>
      </c>
      <c r="C2076" t="s">
        <v>18</v>
      </c>
      <c r="E2076">
        <v>72</v>
      </c>
      <c r="F2076">
        <v>0</v>
      </c>
      <c r="G2076">
        <v>0</v>
      </c>
      <c r="H2076">
        <v>16000</v>
      </c>
      <c r="I2076" t="s">
        <v>0</v>
      </c>
      <c r="J2076">
        <v>9211.4599999999991</v>
      </c>
      <c r="K2076">
        <v>29209.599999999999</v>
      </c>
      <c r="L2076">
        <v>53203.199999999997</v>
      </c>
      <c r="M2076">
        <v>104320</v>
      </c>
      <c r="N2076" t="s">
        <v>238</v>
      </c>
      <c r="O2076" t="s">
        <v>239</v>
      </c>
    </row>
    <row r="2077" spans="1:15" x14ac:dyDescent="0.3">
      <c r="A2077" t="str">
        <f t="shared" si="8"/>
        <v>MEDI0201A_HKD_72_0_0_hk_basic_25000_Outpatient</v>
      </c>
      <c r="B2077" t="s">
        <v>41</v>
      </c>
      <c r="C2077" t="s">
        <v>18</v>
      </c>
      <c r="E2077">
        <v>72</v>
      </c>
      <c r="F2077">
        <v>0</v>
      </c>
      <c r="G2077">
        <v>0</v>
      </c>
      <c r="H2077">
        <v>25000</v>
      </c>
      <c r="I2077" t="s">
        <v>0</v>
      </c>
      <c r="J2077">
        <v>8293.14</v>
      </c>
      <c r="K2077">
        <v>26297.599999999999</v>
      </c>
      <c r="L2077">
        <v>47899.199999999997</v>
      </c>
      <c r="M2077">
        <v>93920</v>
      </c>
      <c r="N2077" t="s">
        <v>238</v>
      </c>
      <c r="O2077" t="s">
        <v>239</v>
      </c>
    </row>
    <row r="2078" spans="1:15" x14ac:dyDescent="0.3">
      <c r="A2078" t="str">
        <f t="shared" si="8"/>
        <v>MEDI0201A_HKD_73_1_1_hk_basic_0_Outpatient</v>
      </c>
      <c r="B2078" t="s">
        <v>41</v>
      </c>
      <c r="C2078" t="s">
        <v>18</v>
      </c>
      <c r="E2078">
        <v>73</v>
      </c>
      <c r="F2078">
        <v>1</v>
      </c>
      <c r="G2078">
        <v>1</v>
      </c>
      <c r="H2078">
        <v>0</v>
      </c>
      <c r="I2078" t="s">
        <v>0</v>
      </c>
      <c r="J2078">
        <v>14806.14</v>
      </c>
      <c r="K2078">
        <v>46950.400000000001</v>
      </c>
      <c r="L2078">
        <v>85516.800000000003</v>
      </c>
      <c r="M2078">
        <v>167680</v>
      </c>
      <c r="N2078" t="s">
        <v>238</v>
      </c>
      <c r="O2078" t="s">
        <v>239</v>
      </c>
    </row>
    <row r="2079" spans="1:15" x14ac:dyDescent="0.3">
      <c r="A2079" t="str">
        <f t="shared" si="8"/>
        <v>MEDI0201A_HKD_73_1_1_hk_basic_16000_Outpatient</v>
      </c>
      <c r="B2079" t="s">
        <v>41</v>
      </c>
      <c r="C2079" t="s">
        <v>18</v>
      </c>
      <c r="E2079">
        <v>73</v>
      </c>
      <c r="F2079">
        <v>1</v>
      </c>
      <c r="G2079">
        <v>1</v>
      </c>
      <c r="H2079">
        <v>16000</v>
      </c>
      <c r="I2079" t="s">
        <v>0</v>
      </c>
      <c r="J2079">
        <v>9324.48</v>
      </c>
      <c r="K2079">
        <v>29568</v>
      </c>
      <c r="L2079">
        <v>53856</v>
      </c>
      <c r="M2079">
        <v>105600</v>
      </c>
      <c r="N2079" t="s">
        <v>238</v>
      </c>
      <c r="O2079" t="s">
        <v>239</v>
      </c>
    </row>
    <row r="2080" spans="1:15" x14ac:dyDescent="0.3">
      <c r="A2080" t="str">
        <f t="shared" si="8"/>
        <v>MEDI0201A_HKD_73_1_1_hk_basic_25000_Outpatient</v>
      </c>
      <c r="B2080" t="s">
        <v>41</v>
      </c>
      <c r="C2080" t="s">
        <v>18</v>
      </c>
      <c r="E2080">
        <v>73</v>
      </c>
      <c r="F2080">
        <v>1</v>
      </c>
      <c r="G2080">
        <v>1</v>
      </c>
      <c r="H2080">
        <v>25000</v>
      </c>
      <c r="I2080" t="s">
        <v>0</v>
      </c>
      <c r="J2080">
        <v>8406.16</v>
      </c>
      <c r="K2080">
        <v>26656</v>
      </c>
      <c r="L2080">
        <v>48552</v>
      </c>
      <c r="M2080">
        <v>95200</v>
      </c>
      <c r="N2080" t="s">
        <v>238</v>
      </c>
      <c r="O2080" t="s">
        <v>239</v>
      </c>
    </row>
    <row r="2081" spans="1:15" x14ac:dyDescent="0.3">
      <c r="A2081" t="str">
        <f t="shared" si="8"/>
        <v>MEDI0201A_HKD_73_1_0_hk_basic_0_Outpatient</v>
      </c>
      <c r="B2081" t="s">
        <v>41</v>
      </c>
      <c r="C2081" t="s">
        <v>18</v>
      </c>
      <c r="E2081">
        <v>73</v>
      </c>
      <c r="F2081">
        <v>1</v>
      </c>
      <c r="G2081">
        <v>0</v>
      </c>
      <c r="H2081">
        <v>0</v>
      </c>
      <c r="I2081" t="s">
        <v>0</v>
      </c>
      <c r="J2081">
        <v>14806.14</v>
      </c>
      <c r="K2081">
        <v>46950.400000000001</v>
      </c>
      <c r="L2081">
        <v>85516.800000000003</v>
      </c>
      <c r="M2081">
        <v>167680</v>
      </c>
      <c r="N2081" t="s">
        <v>238</v>
      </c>
      <c r="O2081" t="s">
        <v>239</v>
      </c>
    </row>
    <row r="2082" spans="1:15" x14ac:dyDescent="0.3">
      <c r="A2082" t="str">
        <f t="shared" si="8"/>
        <v>MEDI0201A_HKD_73_1_0_hk_basic_16000_Outpatient</v>
      </c>
      <c r="B2082" t="s">
        <v>41</v>
      </c>
      <c r="C2082" t="s">
        <v>18</v>
      </c>
      <c r="E2082">
        <v>73</v>
      </c>
      <c r="F2082">
        <v>1</v>
      </c>
      <c r="G2082">
        <v>0</v>
      </c>
      <c r="H2082">
        <v>16000</v>
      </c>
      <c r="I2082" t="s">
        <v>0</v>
      </c>
      <c r="J2082">
        <v>9324.48</v>
      </c>
      <c r="K2082">
        <v>29568</v>
      </c>
      <c r="L2082">
        <v>53856</v>
      </c>
      <c r="M2082">
        <v>105600</v>
      </c>
      <c r="N2082" t="s">
        <v>238</v>
      </c>
      <c r="O2082" t="s">
        <v>239</v>
      </c>
    </row>
    <row r="2083" spans="1:15" x14ac:dyDescent="0.3">
      <c r="A2083" t="str">
        <f t="shared" si="8"/>
        <v>MEDI0201A_HKD_73_1_0_hk_basic_25000_Outpatient</v>
      </c>
      <c r="B2083" t="s">
        <v>41</v>
      </c>
      <c r="C2083" t="s">
        <v>18</v>
      </c>
      <c r="E2083">
        <v>73</v>
      </c>
      <c r="F2083">
        <v>1</v>
      </c>
      <c r="G2083">
        <v>0</v>
      </c>
      <c r="H2083">
        <v>25000</v>
      </c>
      <c r="I2083" t="s">
        <v>0</v>
      </c>
      <c r="J2083">
        <v>8406.16</v>
      </c>
      <c r="K2083">
        <v>26656</v>
      </c>
      <c r="L2083">
        <v>48552</v>
      </c>
      <c r="M2083">
        <v>95200</v>
      </c>
      <c r="N2083" t="s">
        <v>238</v>
      </c>
      <c r="O2083" t="s">
        <v>239</v>
      </c>
    </row>
    <row r="2084" spans="1:15" x14ac:dyDescent="0.3">
      <c r="A2084" t="str">
        <f t="shared" si="8"/>
        <v>MEDI0201A_HKD_73_0_1_hk_basic_0_Outpatient</v>
      </c>
      <c r="B2084" t="s">
        <v>41</v>
      </c>
      <c r="C2084" t="s">
        <v>18</v>
      </c>
      <c r="E2084">
        <v>73</v>
      </c>
      <c r="F2084">
        <v>0</v>
      </c>
      <c r="G2084">
        <v>1</v>
      </c>
      <c r="H2084">
        <v>0</v>
      </c>
      <c r="I2084" t="s">
        <v>0</v>
      </c>
      <c r="J2084">
        <v>14806.14</v>
      </c>
      <c r="K2084">
        <v>46950.400000000001</v>
      </c>
      <c r="L2084">
        <v>85516.800000000003</v>
      </c>
      <c r="M2084">
        <v>167680</v>
      </c>
      <c r="N2084" t="s">
        <v>238</v>
      </c>
      <c r="O2084" t="s">
        <v>239</v>
      </c>
    </row>
    <row r="2085" spans="1:15" x14ac:dyDescent="0.3">
      <c r="A2085" t="str">
        <f t="shared" si="8"/>
        <v>MEDI0201A_HKD_73_0_1_hk_basic_16000_Outpatient</v>
      </c>
      <c r="B2085" t="s">
        <v>41</v>
      </c>
      <c r="C2085" t="s">
        <v>18</v>
      </c>
      <c r="E2085">
        <v>73</v>
      </c>
      <c r="F2085">
        <v>0</v>
      </c>
      <c r="G2085">
        <v>1</v>
      </c>
      <c r="H2085">
        <v>16000</v>
      </c>
      <c r="I2085" t="s">
        <v>0</v>
      </c>
      <c r="J2085">
        <v>9324.48</v>
      </c>
      <c r="K2085">
        <v>29568</v>
      </c>
      <c r="L2085">
        <v>53856</v>
      </c>
      <c r="M2085">
        <v>105600</v>
      </c>
      <c r="N2085" t="s">
        <v>238</v>
      </c>
      <c r="O2085" t="s">
        <v>239</v>
      </c>
    </row>
    <row r="2086" spans="1:15" x14ac:dyDescent="0.3">
      <c r="A2086" t="str">
        <f t="shared" si="8"/>
        <v>MEDI0201A_HKD_73_0_1_hk_basic_25000_Outpatient</v>
      </c>
      <c r="B2086" t="s">
        <v>41</v>
      </c>
      <c r="C2086" t="s">
        <v>18</v>
      </c>
      <c r="E2086">
        <v>73</v>
      </c>
      <c r="F2086">
        <v>0</v>
      </c>
      <c r="G2086">
        <v>1</v>
      </c>
      <c r="H2086">
        <v>25000</v>
      </c>
      <c r="I2086" t="s">
        <v>0</v>
      </c>
      <c r="J2086">
        <v>8406.16</v>
      </c>
      <c r="K2086">
        <v>26656</v>
      </c>
      <c r="L2086">
        <v>48552</v>
      </c>
      <c r="M2086">
        <v>95200</v>
      </c>
      <c r="N2086" t="s">
        <v>238</v>
      </c>
      <c r="O2086" t="s">
        <v>239</v>
      </c>
    </row>
    <row r="2087" spans="1:15" x14ac:dyDescent="0.3">
      <c r="A2087" t="str">
        <f t="shared" si="8"/>
        <v>MEDI0201A_HKD_73_0_0_hk_basic_0_Outpatient</v>
      </c>
      <c r="B2087" t="s">
        <v>41</v>
      </c>
      <c r="C2087" t="s">
        <v>18</v>
      </c>
      <c r="E2087">
        <v>73</v>
      </c>
      <c r="F2087">
        <v>0</v>
      </c>
      <c r="G2087">
        <v>0</v>
      </c>
      <c r="H2087">
        <v>0</v>
      </c>
      <c r="I2087" t="s">
        <v>0</v>
      </c>
      <c r="J2087">
        <v>14806.14</v>
      </c>
      <c r="K2087">
        <v>46950.400000000001</v>
      </c>
      <c r="L2087">
        <v>85516.800000000003</v>
      </c>
      <c r="M2087">
        <v>167680</v>
      </c>
      <c r="N2087" t="s">
        <v>238</v>
      </c>
      <c r="O2087" t="s">
        <v>239</v>
      </c>
    </row>
    <row r="2088" spans="1:15" x14ac:dyDescent="0.3">
      <c r="A2088" t="str">
        <f t="shared" si="8"/>
        <v>MEDI0201A_HKD_73_0_0_hk_basic_16000_Outpatient</v>
      </c>
      <c r="B2088" t="s">
        <v>41</v>
      </c>
      <c r="C2088" t="s">
        <v>18</v>
      </c>
      <c r="E2088">
        <v>73</v>
      </c>
      <c r="F2088">
        <v>0</v>
      </c>
      <c r="G2088">
        <v>0</v>
      </c>
      <c r="H2088">
        <v>16000</v>
      </c>
      <c r="I2088" t="s">
        <v>0</v>
      </c>
      <c r="J2088">
        <v>9324.48</v>
      </c>
      <c r="K2088">
        <v>29568</v>
      </c>
      <c r="L2088">
        <v>53856</v>
      </c>
      <c r="M2088">
        <v>105600</v>
      </c>
      <c r="N2088" t="s">
        <v>238</v>
      </c>
      <c r="O2088" t="s">
        <v>239</v>
      </c>
    </row>
    <row r="2089" spans="1:15" x14ac:dyDescent="0.3">
      <c r="A2089" t="str">
        <f t="shared" si="8"/>
        <v>MEDI0201A_HKD_73_0_0_hk_basic_25000_Outpatient</v>
      </c>
      <c r="B2089" t="s">
        <v>41</v>
      </c>
      <c r="C2089" t="s">
        <v>18</v>
      </c>
      <c r="E2089">
        <v>73</v>
      </c>
      <c r="F2089">
        <v>0</v>
      </c>
      <c r="G2089">
        <v>0</v>
      </c>
      <c r="H2089">
        <v>25000</v>
      </c>
      <c r="I2089" t="s">
        <v>0</v>
      </c>
      <c r="J2089">
        <v>8406.16</v>
      </c>
      <c r="K2089">
        <v>26656</v>
      </c>
      <c r="L2089">
        <v>48552</v>
      </c>
      <c r="M2089">
        <v>95200</v>
      </c>
      <c r="N2089" t="s">
        <v>238</v>
      </c>
      <c r="O2089" t="s">
        <v>239</v>
      </c>
    </row>
    <row r="2090" spans="1:15" x14ac:dyDescent="0.3">
      <c r="A2090" t="str">
        <f t="shared" si="8"/>
        <v>MEDI0201A_HKD_74_1_1_hk_basic_0_Outpatient</v>
      </c>
      <c r="B2090" t="s">
        <v>41</v>
      </c>
      <c r="C2090" t="s">
        <v>18</v>
      </c>
      <c r="E2090">
        <v>74</v>
      </c>
      <c r="F2090">
        <v>1</v>
      </c>
      <c r="G2090">
        <v>1</v>
      </c>
      <c r="H2090">
        <v>0</v>
      </c>
      <c r="I2090" t="s">
        <v>0</v>
      </c>
      <c r="J2090">
        <v>15187.6</v>
      </c>
      <c r="K2090">
        <v>48160</v>
      </c>
      <c r="L2090">
        <v>87720</v>
      </c>
      <c r="M2090">
        <v>172000</v>
      </c>
      <c r="N2090" t="s">
        <v>238</v>
      </c>
      <c r="O2090" t="s">
        <v>239</v>
      </c>
    </row>
    <row r="2091" spans="1:15" x14ac:dyDescent="0.3">
      <c r="A2091" t="str">
        <f t="shared" si="8"/>
        <v>MEDI0201A_HKD_74_1_1_hk_basic_16000_Outpatient</v>
      </c>
      <c r="B2091" t="s">
        <v>41</v>
      </c>
      <c r="C2091" t="s">
        <v>18</v>
      </c>
      <c r="E2091">
        <v>74</v>
      </c>
      <c r="F2091">
        <v>1</v>
      </c>
      <c r="G2091">
        <v>1</v>
      </c>
      <c r="H2091">
        <v>16000</v>
      </c>
      <c r="I2091" t="s">
        <v>0</v>
      </c>
      <c r="J2091">
        <v>9522.27</v>
      </c>
      <c r="K2091">
        <v>30195.200000000001</v>
      </c>
      <c r="L2091">
        <v>54998.400000000001</v>
      </c>
      <c r="M2091">
        <v>107840</v>
      </c>
      <c r="N2091" t="s">
        <v>238</v>
      </c>
      <c r="O2091" t="s">
        <v>239</v>
      </c>
    </row>
    <row r="2092" spans="1:15" x14ac:dyDescent="0.3">
      <c r="A2092" t="str">
        <f t="shared" si="8"/>
        <v>MEDI0201A_HKD_74_1_1_hk_basic_25000_Outpatient</v>
      </c>
      <c r="B2092" t="s">
        <v>41</v>
      </c>
      <c r="C2092" t="s">
        <v>18</v>
      </c>
      <c r="E2092">
        <v>74</v>
      </c>
      <c r="F2092">
        <v>1</v>
      </c>
      <c r="G2092">
        <v>1</v>
      </c>
      <c r="H2092">
        <v>25000</v>
      </c>
      <c r="I2092" t="s">
        <v>0</v>
      </c>
      <c r="J2092">
        <v>8561.57</v>
      </c>
      <c r="K2092">
        <v>27148.799999999999</v>
      </c>
      <c r="L2092">
        <v>49449.599999999999</v>
      </c>
      <c r="M2092">
        <v>96960</v>
      </c>
      <c r="N2092" t="s">
        <v>238</v>
      </c>
      <c r="O2092" t="s">
        <v>239</v>
      </c>
    </row>
    <row r="2093" spans="1:15" x14ac:dyDescent="0.3">
      <c r="A2093" t="str">
        <f t="shared" si="8"/>
        <v>MEDI0201A_HKD_74_1_0_hk_basic_0_Outpatient</v>
      </c>
      <c r="B2093" t="s">
        <v>41</v>
      </c>
      <c r="C2093" t="s">
        <v>18</v>
      </c>
      <c r="E2093">
        <v>74</v>
      </c>
      <c r="F2093">
        <v>1</v>
      </c>
      <c r="G2093">
        <v>0</v>
      </c>
      <c r="H2093">
        <v>0</v>
      </c>
      <c r="I2093" t="s">
        <v>0</v>
      </c>
      <c r="J2093">
        <v>15187.6</v>
      </c>
      <c r="K2093">
        <v>48160</v>
      </c>
      <c r="L2093">
        <v>87720</v>
      </c>
      <c r="M2093">
        <v>172000</v>
      </c>
      <c r="N2093" t="s">
        <v>238</v>
      </c>
      <c r="O2093" t="s">
        <v>239</v>
      </c>
    </row>
    <row r="2094" spans="1:15" x14ac:dyDescent="0.3">
      <c r="A2094" t="str">
        <f t="shared" si="8"/>
        <v>MEDI0201A_HKD_74_1_0_hk_basic_16000_Outpatient</v>
      </c>
      <c r="B2094" t="s">
        <v>41</v>
      </c>
      <c r="C2094" t="s">
        <v>18</v>
      </c>
      <c r="E2094">
        <v>74</v>
      </c>
      <c r="F2094">
        <v>1</v>
      </c>
      <c r="G2094">
        <v>0</v>
      </c>
      <c r="H2094">
        <v>16000</v>
      </c>
      <c r="I2094" t="s">
        <v>0</v>
      </c>
      <c r="J2094">
        <v>9522.27</v>
      </c>
      <c r="K2094">
        <v>30195.200000000001</v>
      </c>
      <c r="L2094">
        <v>54998.400000000001</v>
      </c>
      <c r="M2094">
        <v>107840</v>
      </c>
      <c r="N2094" t="s">
        <v>238</v>
      </c>
      <c r="O2094" t="s">
        <v>239</v>
      </c>
    </row>
    <row r="2095" spans="1:15" x14ac:dyDescent="0.3">
      <c r="A2095" t="str">
        <f t="shared" si="8"/>
        <v>MEDI0201A_HKD_74_1_0_hk_basic_25000_Outpatient</v>
      </c>
      <c r="B2095" t="s">
        <v>41</v>
      </c>
      <c r="C2095" t="s">
        <v>18</v>
      </c>
      <c r="E2095">
        <v>74</v>
      </c>
      <c r="F2095">
        <v>1</v>
      </c>
      <c r="G2095">
        <v>0</v>
      </c>
      <c r="H2095">
        <v>25000</v>
      </c>
      <c r="I2095" t="s">
        <v>0</v>
      </c>
      <c r="J2095">
        <v>8561.57</v>
      </c>
      <c r="K2095">
        <v>27148.799999999999</v>
      </c>
      <c r="L2095">
        <v>49449.599999999999</v>
      </c>
      <c r="M2095">
        <v>96960</v>
      </c>
      <c r="N2095" t="s">
        <v>238</v>
      </c>
      <c r="O2095" t="s">
        <v>239</v>
      </c>
    </row>
    <row r="2096" spans="1:15" x14ac:dyDescent="0.3">
      <c r="A2096" t="str">
        <f t="shared" si="8"/>
        <v>MEDI0201A_HKD_74_0_1_hk_basic_0_Outpatient</v>
      </c>
      <c r="B2096" t="s">
        <v>41</v>
      </c>
      <c r="C2096" t="s">
        <v>18</v>
      </c>
      <c r="E2096">
        <v>74</v>
      </c>
      <c r="F2096">
        <v>0</v>
      </c>
      <c r="G2096">
        <v>1</v>
      </c>
      <c r="H2096">
        <v>0</v>
      </c>
      <c r="I2096" t="s">
        <v>0</v>
      </c>
      <c r="J2096">
        <v>15187.6</v>
      </c>
      <c r="K2096">
        <v>48160</v>
      </c>
      <c r="L2096">
        <v>87720</v>
      </c>
      <c r="M2096">
        <v>172000</v>
      </c>
      <c r="N2096" t="s">
        <v>238</v>
      </c>
      <c r="O2096" t="s">
        <v>239</v>
      </c>
    </row>
    <row r="2097" spans="1:15" x14ac:dyDescent="0.3">
      <c r="A2097" t="str">
        <f t="shared" si="8"/>
        <v>MEDI0201A_HKD_74_0_1_hk_basic_16000_Outpatient</v>
      </c>
      <c r="B2097" t="s">
        <v>41</v>
      </c>
      <c r="C2097" t="s">
        <v>18</v>
      </c>
      <c r="E2097">
        <v>74</v>
      </c>
      <c r="F2097">
        <v>0</v>
      </c>
      <c r="G2097">
        <v>1</v>
      </c>
      <c r="H2097">
        <v>16000</v>
      </c>
      <c r="I2097" t="s">
        <v>0</v>
      </c>
      <c r="J2097">
        <v>9522.27</v>
      </c>
      <c r="K2097">
        <v>30195.200000000001</v>
      </c>
      <c r="L2097">
        <v>54998.400000000001</v>
      </c>
      <c r="M2097">
        <v>107840</v>
      </c>
      <c r="N2097" t="s">
        <v>238</v>
      </c>
      <c r="O2097" t="s">
        <v>239</v>
      </c>
    </row>
    <row r="2098" spans="1:15" x14ac:dyDescent="0.3">
      <c r="A2098" t="str">
        <f t="shared" si="8"/>
        <v>MEDI0201A_HKD_74_0_1_hk_basic_25000_Outpatient</v>
      </c>
      <c r="B2098" t="s">
        <v>41</v>
      </c>
      <c r="C2098" t="s">
        <v>18</v>
      </c>
      <c r="E2098">
        <v>74</v>
      </c>
      <c r="F2098">
        <v>0</v>
      </c>
      <c r="G2098">
        <v>1</v>
      </c>
      <c r="H2098">
        <v>25000</v>
      </c>
      <c r="I2098" t="s">
        <v>0</v>
      </c>
      <c r="J2098">
        <v>8561.57</v>
      </c>
      <c r="K2098">
        <v>27148.799999999999</v>
      </c>
      <c r="L2098">
        <v>49449.599999999999</v>
      </c>
      <c r="M2098">
        <v>96960</v>
      </c>
      <c r="N2098" t="s">
        <v>238</v>
      </c>
      <c r="O2098" t="s">
        <v>239</v>
      </c>
    </row>
    <row r="2099" spans="1:15" x14ac:dyDescent="0.3">
      <c r="A2099" t="str">
        <f t="shared" si="8"/>
        <v>MEDI0201A_HKD_74_0_0_hk_basic_0_Outpatient</v>
      </c>
      <c r="B2099" t="s">
        <v>41</v>
      </c>
      <c r="C2099" t="s">
        <v>18</v>
      </c>
      <c r="E2099">
        <v>74</v>
      </c>
      <c r="F2099">
        <v>0</v>
      </c>
      <c r="G2099">
        <v>0</v>
      </c>
      <c r="H2099">
        <v>0</v>
      </c>
      <c r="I2099" t="s">
        <v>0</v>
      </c>
      <c r="J2099">
        <v>15187.6</v>
      </c>
      <c r="K2099">
        <v>48160</v>
      </c>
      <c r="L2099">
        <v>87720</v>
      </c>
      <c r="M2099">
        <v>172000</v>
      </c>
      <c r="N2099" t="s">
        <v>238</v>
      </c>
      <c r="O2099" t="s">
        <v>239</v>
      </c>
    </row>
    <row r="2100" spans="1:15" x14ac:dyDescent="0.3">
      <c r="A2100" t="str">
        <f t="shared" si="8"/>
        <v>MEDI0201A_HKD_74_0_0_hk_basic_16000_Outpatient</v>
      </c>
      <c r="B2100" t="s">
        <v>41</v>
      </c>
      <c r="C2100" t="s">
        <v>18</v>
      </c>
      <c r="E2100">
        <v>74</v>
      </c>
      <c r="F2100">
        <v>0</v>
      </c>
      <c r="G2100">
        <v>0</v>
      </c>
      <c r="H2100">
        <v>16000</v>
      </c>
      <c r="I2100" t="s">
        <v>0</v>
      </c>
      <c r="J2100">
        <v>9522.27</v>
      </c>
      <c r="K2100">
        <v>30195.200000000001</v>
      </c>
      <c r="L2100">
        <v>54998.400000000001</v>
      </c>
      <c r="M2100">
        <v>107840</v>
      </c>
      <c r="N2100" t="s">
        <v>238</v>
      </c>
      <c r="O2100" t="s">
        <v>239</v>
      </c>
    </row>
    <row r="2101" spans="1:15" x14ac:dyDescent="0.3">
      <c r="A2101" t="str">
        <f t="shared" si="8"/>
        <v>MEDI0201A_HKD_74_0_0_hk_basic_25000_Outpatient</v>
      </c>
      <c r="B2101" t="s">
        <v>41</v>
      </c>
      <c r="C2101" t="s">
        <v>18</v>
      </c>
      <c r="E2101">
        <v>74</v>
      </c>
      <c r="F2101">
        <v>0</v>
      </c>
      <c r="G2101">
        <v>0</v>
      </c>
      <c r="H2101">
        <v>25000</v>
      </c>
      <c r="I2101" t="s">
        <v>0</v>
      </c>
      <c r="J2101">
        <v>8561.57</v>
      </c>
      <c r="K2101">
        <v>27148.799999999999</v>
      </c>
      <c r="L2101">
        <v>49449.599999999999</v>
      </c>
      <c r="M2101">
        <v>96960</v>
      </c>
      <c r="N2101" t="s">
        <v>238</v>
      </c>
      <c r="O2101" t="s">
        <v>239</v>
      </c>
    </row>
    <row r="2102" spans="1:15" x14ac:dyDescent="0.3">
      <c r="A2102" t="str">
        <f t="shared" si="8"/>
        <v>MEDI0201A_HKD_75_1_1_hk_basic_0_Outpatient</v>
      </c>
      <c r="B2102" t="s">
        <v>41</v>
      </c>
      <c r="C2102" t="s">
        <v>18</v>
      </c>
      <c r="E2102">
        <v>75</v>
      </c>
      <c r="F2102">
        <v>1</v>
      </c>
      <c r="G2102">
        <v>1</v>
      </c>
      <c r="H2102">
        <v>0</v>
      </c>
      <c r="I2102" t="s">
        <v>0</v>
      </c>
      <c r="J2102">
        <v>15667.95</v>
      </c>
      <c r="K2102">
        <v>49683.199999999997</v>
      </c>
      <c r="L2102">
        <v>90494.399999999994</v>
      </c>
      <c r="M2102">
        <v>177440</v>
      </c>
      <c r="N2102" t="s">
        <v>238</v>
      </c>
      <c r="O2102" t="s">
        <v>239</v>
      </c>
    </row>
    <row r="2103" spans="1:15" x14ac:dyDescent="0.3">
      <c r="A2103" t="str">
        <f t="shared" si="8"/>
        <v>MEDI0201A_HKD_75_1_1_hk_basic_16000_Outpatient</v>
      </c>
      <c r="B2103" t="s">
        <v>41</v>
      </c>
      <c r="C2103" t="s">
        <v>18</v>
      </c>
      <c r="E2103">
        <v>75</v>
      </c>
      <c r="F2103">
        <v>1</v>
      </c>
      <c r="G2103">
        <v>1</v>
      </c>
      <c r="H2103">
        <v>16000</v>
      </c>
      <c r="I2103" t="s">
        <v>0</v>
      </c>
      <c r="J2103">
        <v>9762.4500000000007</v>
      </c>
      <c r="K2103">
        <v>30956.799999999999</v>
      </c>
      <c r="L2103">
        <v>56385.599999999999</v>
      </c>
      <c r="M2103">
        <v>110560</v>
      </c>
      <c r="N2103" t="s">
        <v>238</v>
      </c>
      <c r="O2103" t="s">
        <v>239</v>
      </c>
    </row>
    <row r="2104" spans="1:15" x14ac:dyDescent="0.3">
      <c r="A2104" t="str">
        <f t="shared" si="8"/>
        <v>MEDI0201A_HKD_75_1_1_hk_basic_25000_Outpatient</v>
      </c>
      <c r="B2104" t="s">
        <v>41</v>
      </c>
      <c r="C2104" t="s">
        <v>18</v>
      </c>
      <c r="E2104">
        <v>75</v>
      </c>
      <c r="F2104">
        <v>1</v>
      </c>
      <c r="G2104">
        <v>1</v>
      </c>
      <c r="H2104">
        <v>25000</v>
      </c>
      <c r="I2104" t="s">
        <v>0</v>
      </c>
      <c r="J2104">
        <v>8787.6200000000008</v>
      </c>
      <c r="K2104">
        <v>27865.599999999999</v>
      </c>
      <c r="L2104">
        <v>50755.199999999997</v>
      </c>
      <c r="M2104">
        <v>99520</v>
      </c>
      <c r="N2104" t="s">
        <v>238</v>
      </c>
      <c r="O2104" t="s">
        <v>239</v>
      </c>
    </row>
    <row r="2105" spans="1:15" x14ac:dyDescent="0.3">
      <c r="A2105" t="str">
        <f t="shared" si="8"/>
        <v>MEDI0201A_HKD_75_1_0_hk_basic_0_Outpatient</v>
      </c>
      <c r="B2105" t="s">
        <v>41</v>
      </c>
      <c r="C2105" t="s">
        <v>18</v>
      </c>
      <c r="E2105">
        <v>75</v>
      </c>
      <c r="F2105">
        <v>1</v>
      </c>
      <c r="G2105">
        <v>0</v>
      </c>
      <c r="H2105">
        <v>0</v>
      </c>
      <c r="I2105" t="s">
        <v>0</v>
      </c>
      <c r="J2105">
        <v>15667.95</v>
      </c>
      <c r="K2105">
        <v>49683.199999999997</v>
      </c>
      <c r="L2105">
        <v>90494.399999999994</v>
      </c>
      <c r="M2105">
        <v>177440</v>
      </c>
      <c r="N2105" t="s">
        <v>238</v>
      </c>
      <c r="O2105" t="s">
        <v>239</v>
      </c>
    </row>
    <row r="2106" spans="1:15" x14ac:dyDescent="0.3">
      <c r="A2106" t="str">
        <f t="shared" si="8"/>
        <v>MEDI0201A_HKD_75_1_0_hk_basic_16000_Outpatient</v>
      </c>
      <c r="B2106" t="s">
        <v>41</v>
      </c>
      <c r="C2106" t="s">
        <v>18</v>
      </c>
      <c r="E2106">
        <v>75</v>
      </c>
      <c r="F2106">
        <v>1</v>
      </c>
      <c r="G2106">
        <v>0</v>
      </c>
      <c r="H2106">
        <v>16000</v>
      </c>
      <c r="I2106" t="s">
        <v>0</v>
      </c>
      <c r="J2106">
        <v>9762.4500000000007</v>
      </c>
      <c r="K2106">
        <v>30956.799999999999</v>
      </c>
      <c r="L2106">
        <v>56385.599999999999</v>
      </c>
      <c r="M2106">
        <v>110560</v>
      </c>
      <c r="N2106" t="s">
        <v>238</v>
      </c>
      <c r="O2106" t="s">
        <v>239</v>
      </c>
    </row>
    <row r="2107" spans="1:15" x14ac:dyDescent="0.3">
      <c r="A2107" t="str">
        <f t="shared" si="8"/>
        <v>MEDI0201A_HKD_75_1_0_hk_basic_25000_Outpatient</v>
      </c>
      <c r="B2107" t="s">
        <v>41</v>
      </c>
      <c r="C2107" t="s">
        <v>18</v>
      </c>
      <c r="E2107">
        <v>75</v>
      </c>
      <c r="F2107">
        <v>1</v>
      </c>
      <c r="G2107">
        <v>0</v>
      </c>
      <c r="H2107">
        <v>25000</v>
      </c>
      <c r="I2107" t="s">
        <v>0</v>
      </c>
      <c r="J2107">
        <v>8787.6200000000008</v>
      </c>
      <c r="K2107">
        <v>27865.599999999999</v>
      </c>
      <c r="L2107">
        <v>50755.199999999997</v>
      </c>
      <c r="M2107">
        <v>99520</v>
      </c>
      <c r="N2107" t="s">
        <v>238</v>
      </c>
      <c r="O2107" t="s">
        <v>239</v>
      </c>
    </row>
    <row r="2108" spans="1:15" x14ac:dyDescent="0.3">
      <c r="A2108" t="str">
        <f t="shared" si="8"/>
        <v>MEDI0201A_HKD_75_0_1_hk_basic_0_Outpatient</v>
      </c>
      <c r="B2108" t="s">
        <v>41</v>
      </c>
      <c r="C2108" t="s">
        <v>18</v>
      </c>
      <c r="E2108">
        <v>75</v>
      </c>
      <c r="F2108">
        <v>0</v>
      </c>
      <c r="G2108">
        <v>1</v>
      </c>
      <c r="H2108">
        <v>0</v>
      </c>
      <c r="I2108" t="s">
        <v>0</v>
      </c>
      <c r="J2108">
        <v>15667.95</v>
      </c>
      <c r="K2108">
        <v>49683.199999999997</v>
      </c>
      <c r="L2108">
        <v>90494.399999999994</v>
      </c>
      <c r="M2108">
        <v>177440</v>
      </c>
      <c r="N2108" t="s">
        <v>238</v>
      </c>
      <c r="O2108" t="s">
        <v>239</v>
      </c>
    </row>
    <row r="2109" spans="1:15" x14ac:dyDescent="0.3">
      <c r="A2109" t="str">
        <f t="shared" si="8"/>
        <v>MEDI0201A_HKD_75_0_1_hk_basic_16000_Outpatient</v>
      </c>
      <c r="B2109" t="s">
        <v>41</v>
      </c>
      <c r="C2109" t="s">
        <v>18</v>
      </c>
      <c r="E2109">
        <v>75</v>
      </c>
      <c r="F2109">
        <v>0</v>
      </c>
      <c r="G2109">
        <v>1</v>
      </c>
      <c r="H2109">
        <v>16000</v>
      </c>
      <c r="I2109" t="s">
        <v>0</v>
      </c>
      <c r="J2109">
        <v>9762.4500000000007</v>
      </c>
      <c r="K2109">
        <v>30956.799999999999</v>
      </c>
      <c r="L2109">
        <v>56385.599999999999</v>
      </c>
      <c r="M2109">
        <v>110560</v>
      </c>
      <c r="N2109" t="s">
        <v>238</v>
      </c>
      <c r="O2109" t="s">
        <v>239</v>
      </c>
    </row>
    <row r="2110" spans="1:15" x14ac:dyDescent="0.3">
      <c r="A2110" t="str">
        <f t="shared" si="8"/>
        <v>MEDI0201A_HKD_75_0_1_hk_basic_25000_Outpatient</v>
      </c>
      <c r="B2110" t="s">
        <v>41</v>
      </c>
      <c r="C2110" t="s">
        <v>18</v>
      </c>
      <c r="E2110">
        <v>75</v>
      </c>
      <c r="F2110">
        <v>0</v>
      </c>
      <c r="G2110">
        <v>1</v>
      </c>
      <c r="H2110">
        <v>25000</v>
      </c>
      <c r="I2110" t="s">
        <v>0</v>
      </c>
      <c r="J2110">
        <v>8787.6200000000008</v>
      </c>
      <c r="K2110">
        <v>27865.599999999999</v>
      </c>
      <c r="L2110">
        <v>50755.199999999997</v>
      </c>
      <c r="M2110">
        <v>99520</v>
      </c>
      <c r="N2110" t="s">
        <v>238</v>
      </c>
      <c r="O2110" t="s">
        <v>239</v>
      </c>
    </row>
    <row r="2111" spans="1:15" x14ac:dyDescent="0.3">
      <c r="A2111" t="str">
        <f t="shared" si="8"/>
        <v>MEDI0201A_HKD_75_0_0_hk_basic_0_Outpatient</v>
      </c>
      <c r="B2111" t="s">
        <v>41</v>
      </c>
      <c r="C2111" t="s">
        <v>18</v>
      </c>
      <c r="E2111">
        <v>75</v>
      </c>
      <c r="F2111">
        <v>0</v>
      </c>
      <c r="G2111">
        <v>0</v>
      </c>
      <c r="H2111">
        <v>0</v>
      </c>
      <c r="I2111" t="s">
        <v>0</v>
      </c>
      <c r="J2111">
        <v>15667.95</v>
      </c>
      <c r="K2111">
        <v>49683.199999999997</v>
      </c>
      <c r="L2111">
        <v>90494.399999999994</v>
      </c>
      <c r="M2111">
        <v>177440</v>
      </c>
      <c r="N2111" t="s">
        <v>238</v>
      </c>
      <c r="O2111" t="s">
        <v>239</v>
      </c>
    </row>
    <row r="2112" spans="1:15" x14ac:dyDescent="0.3">
      <c r="A2112" t="str">
        <f t="shared" si="8"/>
        <v>MEDI0201A_HKD_75_0_0_hk_basic_16000_Outpatient</v>
      </c>
      <c r="B2112" t="s">
        <v>41</v>
      </c>
      <c r="C2112" t="s">
        <v>18</v>
      </c>
      <c r="E2112">
        <v>75</v>
      </c>
      <c r="F2112">
        <v>0</v>
      </c>
      <c r="G2112">
        <v>0</v>
      </c>
      <c r="H2112">
        <v>16000</v>
      </c>
      <c r="I2112" t="s">
        <v>0</v>
      </c>
      <c r="J2112">
        <v>9762.4500000000007</v>
      </c>
      <c r="K2112">
        <v>30956.799999999999</v>
      </c>
      <c r="L2112">
        <v>56385.599999999999</v>
      </c>
      <c r="M2112">
        <v>110560</v>
      </c>
      <c r="N2112" t="s">
        <v>238</v>
      </c>
      <c r="O2112" t="s">
        <v>239</v>
      </c>
    </row>
    <row r="2113" spans="1:15" x14ac:dyDescent="0.3">
      <c r="A2113" t="str">
        <f t="shared" si="8"/>
        <v>MEDI0201A_HKD_75_0_0_hk_basic_25000_Outpatient</v>
      </c>
      <c r="B2113" t="s">
        <v>41</v>
      </c>
      <c r="C2113" t="s">
        <v>18</v>
      </c>
      <c r="E2113">
        <v>75</v>
      </c>
      <c r="F2113">
        <v>0</v>
      </c>
      <c r="G2113">
        <v>0</v>
      </c>
      <c r="H2113">
        <v>25000</v>
      </c>
      <c r="I2113" t="s">
        <v>0</v>
      </c>
      <c r="J2113">
        <v>8787.6200000000008</v>
      </c>
      <c r="K2113">
        <v>27865.599999999999</v>
      </c>
      <c r="L2113">
        <v>50755.199999999997</v>
      </c>
      <c r="M2113">
        <v>99520</v>
      </c>
      <c r="N2113" t="s">
        <v>238</v>
      </c>
      <c r="O2113" t="s">
        <v>239</v>
      </c>
    </row>
    <row r="2114" spans="1:15" x14ac:dyDescent="0.3">
      <c r="A2114" t="str">
        <f t="shared" si="8"/>
        <v>MEDI0201A_HKD_76_1_1_hk_basic_0_Outpatient</v>
      </c>
      <c r="B2114" t="s">
        <v>41</v>
      </c>
      <c r="C2114" t="s">
        <v>18</v>
      </c>
      <c r="E2114">
        <v>76</v>
      </c>
      <c r="F2114">
        <v>1</v>
      </c>
      <c r="G2114">
        <v>1</v>
      </c>
      <c r="H2114">
        <v>0</v>
      </c>
      <c r="I2114" t="s">
        <v>0</v>
      </c>
      <c r="J2114">
        <v>15738.59</v>
      </c>
      <c r="K2114">
        <v>49907.199999999997</v>
      </c>
      <c r="L2114">
        <v>90902.399999999994</v>
      </c>
      <c r="M2114">
        <v>178240</v>
      </c>
      <c r="N2114" t="s">
        <v>238</v>
      </c>
      <c r="O2114" t="s">
        <v>239</v>
      </c>
    </row>
    <row r="2115" spans="1:15" x14ac:dyDescent="0.3">
      <c r="A2115" t="str">
        <f t="shared" si="8"/>
        <v>MEDI0201A_HKD_76_1_1_hk_basic_16000_Outpatient</v>
      </c>
      <c r="B2115" t="s">
        <v>41</v>
      </c>
      <c r="C2115" t="s">
        <v>18</v>
      </c>
      <c r="E2115">
        <v>76</v>
      </c>
      <c r="F2115">
        <v>1</v>
      </c>
      <c r="G2115">
        <v>1</v>
      </c>
      <c r="H2115">
        <v>16000</v>
      </c>
      <c r="I2115" t="s">
        <v>0</v>
      </c>
      <c r="J2115">
        <v>9917.86</v>
      </c>
      <c r="K2115">
        <v>31449.599999999999</v>
      </c>
      <c r="L2115">
        <v>57283.199999999997</v>
      </c>
      <c r="M2115">
        <v>112320</v>
      </c>
      <c r="N2115" t="s">
        <v>238</v>
      </c>
      <c r="O2115" t="s">
        <v>239</v>
      </c>
    </row>
    <row r="2116" spans="1:15" x14ac:dyDescent="0.3">
      <c r="A2116" t="str">
        <f t="shared" si="8"/>
        <v>MEDI0201A_HKD_76_1_1_hk_basic_25000_Outpatient</v>
      </c>
      <c r="B2116" t="s">
        <v>41</v>
      </c>
      <c r="C2116" t="s">
        <v>18</v>
      </c>
      <c r="E2116">
        <v>76</v>
      </c>
      <c r="F2116">
        <v>1</v>
      </c>
      <c r="G2116">
        <v>1</v>
      </c>
      <c r="H2116">
        <v>25000</v>
      </c>
      <c r="I2116" t="s">
        <v>0</v>
      </c>
      <c r="J2116">
        <v>8914.77</v>
      </c>
      <c r="K2116">
        <v>28268.799999999999</v>
      </c>
      <c r="L2116">
        <v>51489.599999999999</v>
      </c>
      <c r="M2116">
        <v>100960</v>
      </c>
      <c r="N2116" t="s">
        <v>238</v>
      </c>
      <c r="O2116" t="s">
        <v>239</v>
      </c>
    </row>
    <row r="2117" spans="1:15" x14ac:dyDescent="0.3">
      <c r="A2117" t="str">
        <f t="shared" si="8"/>
        <v>MEDI0201A_HKD_76_1_0_hk_basic_0_Outpatient</v>
      </c>
      <c r="B2117" t="s">
        <v>41</v>
      </c>
      <c r="C2117" t="s">
        <v>18</v>
      </c>
      <c r="E2117">
        <v>76</v>
      </c>
      <c r="F2117">
        <v>1</v>
      </c>
      <c r="G2117">
        <v>0</v>
      </c>
      <c r="H2117">
        <v>0</v>
      </c>
      <c r="I2117" t="s">
        <v>0</v>
      </c>
      <c r="J2117">
        <v>15738.59</v>
      </c>
      <c r="K2117">
        <v>49907.199999999997</v>
      </c>
      <c r="L2117">
        <v>90902.399999999994</v>
      </c>
      <c r="M2117">
        <v>178240</v>
      </c>
      <c r="N2117" t="s">
        <v>238</v>
      </c>
      <c r="O2117" t="s">
        <v>239</v>
      </c>
    </row>
    <row r="2118" spans="1:15" x14ac:dyDescent="0.3">
      <c r="A2118" t="str">
        <f t="shared" si="8"/>
        <v>MEDI0201A_HKD_76_1_0_hk_basic_16000_Outpatient</v>
      </c>
      <c r="B2118" t="s">
        <v>41</v>
      </c>
      <c r="C2118" t="s">
        <v>18</v>
      </c>
      <c r="E2118">
        <v>76</v>
      </c>
      <c r="F2118">
        <v>1</v>
      </c>
      <c r="G2118">
        <v>0</v>
      </c>
      <c r="H2118">
        <v>16000</v>
      </c>
      <c r="I2118" t="s">
        <v>0</v>
      </c>
      <c r="J2118">
        <v>9917.86</v>
      </c>
      <c r="K2118">
        <v>31449.599999999999</v>
      </c>
      <c r="L2118">
        <v>57283.199999999997</v>
      </c>
      <c r="M2118">
        <v>112320</v>
      </c>
      <c r="N2118" t="s">
        <v>238</v>
      </c>
      <c r="O2118" t="s">
        <v>239</v>
      </c>
    </row>
    <row r="2119" spans="1:15" x14ac:dyDescent="0.3">
      <c r="A2119" t="str">
        <f t="shared" si="8"/>
        <v>MEDI0201A_HKD_76_1_0_hk_basic_25000_Outpatient</v>
      </c>
      <c r="B2119" t="s">
        <v>41</v>
      </c>
      <c r="C2119" t="s">
        <v>18</v>
      </c>
      <c r="E2119">
        <v>76</v>
      </c>
      <c r="F2119">
        <v>1</v>
      </c>
      <c r="G2119">
        <v>0</v>
      </c>
      <c r="H2119">
        <v>25000</v>
      </c>
      <c r="I2119" t="s">
        <v>0</v>
      </c>
      <c r="J2119">
        <v>8914.77</v>
      </c>
      <c r="K2119">
        <v>28268.799999999999</v>
      </c>
      <c r="L2119">
        <v>51489.599999999999</v>
      </c>
      <c r="M2119">
        <v>100960</v>
      </c>
      <c r="N2119" t="s">
        <v>238</v>
      </c>
      <c r="O2119" t="s">
        <v>239</v>
      </c>
    </row>
    <row r="2120" spans="1:15" x14ac:dyDescent="0.3">
      <c r="A2120" t="str">
        <f t="shared" si="8"/>
        <v>MEDI0201A_HKD_76_0_1_hk_basic_0_Outpatient</v>
      </c>
      <c r="B2120" t="s">
        <v>41</v>
      </c>
      <c r="C2120" t="s">
        <v>18</v>
      </c>
      <c r="E2120">
        <v>76</v>
      </c>
      <c r="F2120">
        <v>0</v>
      </c>
      <c r="G2120">
        <v>1</v>
      </c>
      <c r="H2120">
        <v>0</v>
      </c>
      <c r="I2120" t="s">
        <v>0</v>
      </c>
      <c r="J2120">
        <v>15738.59</v>
      </c>
      <c r="K2120">
        <v>49907.199999999997</v>
      </c>
      <c r="L2120">
        <v>90902.399999999994</v>
      </c>
      <c r="M2120">
        <v>178240</v>
      </c>
      <c r="N2120" t="s">
        <v>238</v>
      </c>
      <c r="O2120" t="s">
        <v>239</v>
      </c>
    </row>
    <row r="2121" spans="1:15" x14ac:dyDescent="0.3">
      <c r="A2121" t="str">
        <f t="shared" si="8"/>
        <v>MEDI0201A_HKD_76_0_1_hk_basic_16000_Outpatient</v>
      </c>
      <c r="B2121" t="s">
        <v>41</v>
      </c>
      <c r="C2121" t="s">
        <v>18</v>
      </c>
      <c r="E2121">
        <v>76</v>
      </c>
      <c r="F2121">
        <v>0</v>
      </c>
      <c r="G2121">
        <v>1</v>
      </c>
      <c r="H2121">
        <v>16000</v>
      </c>
      <c r="I2121" t="s">
        <v>0</v>
      </c>
      <c r="J2121">
        <v>9917.86</v>
      </c>
      <c r="K2121">
        <v>31449.599999999999</v>
      </c>
      <c r="L2121">
        <v>57283.199999999997</v>
      </c>
      <c r="M2121">
        <v>112320</v>
      </c>
      <c r="N2121" t="s">
        <v>238</v>
      </c>
      <c r="O2121" t="s">
        <v>239</v>
      </c>
    </row>
    <row r="2122" spans="1:15" x14ac:dyDescent="0.3">
      <c r="A2122" t="str">
        <f t="shared" si="8"/>
        <v>MEDI0201A_HKD_76_0_1_hk_basic_25000_Outpatient</v>
      </c>
      <c r="B2122" t="s">
        <v>41</v>
      </c>
      <c r="C2122" t="s">
        <v>18</v>
      </c>
      <c r="E2122">
        <v>76</v>
      </c>
      <c r="F2122">
        <v>0</v>
      </c>
      <c r="G2122">
        <v>1</v>
      </c>
      <c r="H2122">
        <v>25000</v>
      </c>
      <c r="I2122" t="s">
        <v>0</v>
      </c>
      <c r="J2122">
        <v>8914.77</v>
      </c>
      <c r="K2122">
        <v>28268.799999999999</v>
      </c>
      <c r="L2122">
        <v>51489.599999999999</v>
      </c>
      <c r="M2122">
        <v>100960</v>
      </c>
      <c r="N2122" t="s">
        <v>238</v>
      </c>
      <c r="O2122" t="s">
        <v>239</v>
      </c>
    </row>
    <row r="2123" spans="1:15" x14ac:dyDescent="0.3">
      <c r="A2123" t="str">
        <f t="shared" si="8"/>
        <v>MEDI0201A_HKD_76_0_0_hk_basic_0_Outpatient</v>
      </c>
      <c r="B2123" t="s">
        <v>41</v>
      </c>
      <c r="C2123" t="s">
        <v>18</v>
      </c>
      <c r="E2123">
        <v>76</v>
      </c>
      <c r="F2123">
        <v>0</v>
      </c>
      <c r="G2123">
        <v>0</v>
      </c>
      <c r="H2123">
        <v>0</v>
      </c>
      <c r="I2123" t="s">
        <v>0</v>
      </c>
      <c r="J2123">
        <v>15738.59</v>
      </c>
      <c r="K2123">
        <v>49907.199999999997</v>
      </c>
      <c r="L2123">
        <v>90902.399999999994</v>
      </c>
      <c r="M2123">
        <v>178240</v>
      </c>
      <c r="N2123" t="s">
        <v>238</v>
      </c>
      <c r="O2123" t="s">
        <v>239</v>
      </c>
    </row>
    <row r="2124" spans="1:15" x14ac:dyDescent="0.3">
      <c r="A2124" t="str">
        <f t="shared" si="8"/>
        <v>MEDI0201A_HKD_76_0_0_hk_basic_16000_Outpatient</v>
      </c>
      <c r="B2124" t="s">
        <v>41</v>
      </c>
      <c r="C2124" t="s">
        <v>18</v>
      </c>
      <c r="E2124">
        <v>76</v>
      </c>
      <c r="F2124">
        <v>0</v>
      </c>
      <c r="G2124">
        <v>0</v>
      </c>
      <c r="H2124">
        <v>16000</v>
      </c>
      <c r="I2124" t="s">
        <v>0</v>
      </c>
      <c r="J2124">
        <v>9917.86</v>
      </c>
      <c r="K2124">
        <v>31449.599999999999</v>
      </c>
      <c r="L2124">
        <v>57283.199999999997</v>
      </c>
      <c r="M2124">
        <v>112320</v>
      </c>
      <c r="N2124" t="s">
        <v>238</v>
      </c>
      <c r="O2124" t="s">
        <v>239</v>
      </c>
    </row>
    <row r="2125" spans="1:15" x14ac:dyDescent="0.3">
      <c r="A2125" t="str">
        <f t="shared" si="8"/>
        <v>MEDI0201A_HKD_76_0_0_hk_basic_25000_Outpatient</v>
      </c>
      <c r="B2125" t="s">
        <v>41</v>
      </c>
      <c r="C2125" t="s">
        <v>18</v>
      </c>
      <c r="E2125">
        <v>76</v>
      </c>
      <c r="F2125">
        <v>0</v>
      </c>
      <c r="G2125">
        <v>0</v>
      </c>
      <c r="H2125">
        <v>25000</v>
      </c>
      <c r="I2125" t="s">
        <v>0</v>
      </c>
      <c r="J2125">
        <v>8914.77</v>
      </c>
      <c r="K2125">
        <v>28268.799999999999</v>
      </c>
      <c r="L2125">
        <v>51489.599999999999</v>
      </c>
      <c r="M2125">
        <v>100960</v>
      </c>
      <c r="N2125" t="s">
        <v>238</v>
      </c>
      <c r="O2125" t="s">
        <v>239</v>
      </c>
    </row>
    <row r="2126" spans="1:15" x14ac:dyDescent="0.3">
      <c r="A2126" t="str">
        <f t="shared" si="8"/>
        <v>MEDI0201A_HKD_77_1_1_hk_basic_0_Outpatient</v>
      </c>
      <c r="B2126" t="s">
        <v>41</v>
      </c>
      <c r="C2126" t="s">
        <v>18</v>
      </c>
      <c r="E2126">
        <v>77</v>
      </c>
      <c r="F2126">
        <v>1</v>
      </c>
      <c r="G2126">
        <v>1</v>
      </c>
      <c r="H2126">
        <v>0</v>
      </c>
      <c r="I2126" t="s">
        <v>0</v>
      </c>
      <c r="J2126">
        <v>15894</v>
      </c>
      <c r="K2126">
        <v>50400</v>
      </c>
      <c r="L2126">
        <v>91800</v>
      </c>
      <c r="M2126">
        <v>180000</v>
      </c>
      <c r="N2126" t="s">
        <v>238</v>
      </c>
      <c r="O2126" t="s">
        <v>239</v>
      </c>
    </row>
    <row r="2127" spans="1:15" x14ac:dyDescent="0.3">
      <c r="A2127" t="str">
        <f t="shared" si="8"/>
        <v>MEDI0201A_HKD_77_1_1_hk_basic_16000_Outpatient</v>
      </c>
      <c r="B2127" t="s">
        <v>41</v>
      </c>
      <c r="C2127" t="s">
        <v>18</v>
      </c>
      <c r="E2127">
        <v>77</v>
      </c>
      <c r="F2127">
        <v>1</v>
      </c>
      <c r="G2127">
        <v>1</v>
      </c>
      <c r="H2127">
        <v>16000</v>
      </c>
      <c r="I2127" t="s">
        <v>0</v>
      </c>
      <c r="J2127">
        <v>9988.5</v>
      </c>
      <c r="K2127">
        <v>31673.599999999999</v>
      </c>
      <c r="L2127">
        <v>57691.199999999997</v>
      </c>
      <c r="M2127">
        <v>113120</v>
      </c>
      <c r="N2127" t="s">
        <v>238</v>
      </c>
      <c r="O2127" t="s">
        <v>239</v>
      </c>
    </row>
    <row r="2128" spans="1:15" x14ac:dyDescent="0.3">
      <c r="A2128" t="str">
        <f t="shared" si="8"/>
        <v>MEDI0201A_HKD_77_1_1_hk_basic_25000_Outpatient</v>
      </c>
      <c r="B2128" t="s">
        <v>41</v>
      </c>
      <c r="C2128" t="s">
        <v>18</v>
      </c>
      <c r="E2128">
        <v>77</v>
      </c>
      <c r="F2128">
        <v>1</v>
      </c>
      <c r="G2128">
        <v>1</v>
      </c>
      <c r="H2128">
        <v>25000</v>
      </c>
      <c r="I2128" t="s">
        <v>0</v>
      </c>
      <c r="J2128">
        <v>8999.5400000000009</v>
      </c>
      <c r="K2128">
        <v>28537.599999999999</v>
      </c>
      <c r="L2128">
        <v>51979.199999999997</v>
      </c>
      <c r="M2128">
        <v>101920</v>
      </c>
      <c r="N2128" t="s">
        <v>238</v>
      </c>
      <c r="O2128" t="s">
        <v>239</v>
      </c>
    </row>
    <row r="2129" spans="1:15" x14ac:dyDescent="0.3">
      <c r="A2129" t="str">
        <f t="shared" si="8"/>
        <v>MEDI0201A_HKD_77_1_0_hk_basic_0_Outpatient</v>
      </c>
      <c r="B2129" t="s">
        <v>41</v>
      </c>
      <c r="C2129" t="s">
        <v>18</v>
      </c>
      <c r="E2129">
        <v>77</v>
      </c>
      <c r="F2129">
        <v>1</v>
      </c>
      <c r="G2129">
        <v>0</v>
      </c>
      <c r="H2129">
        <v>0</v>
      </c>
      <c r="I2129" t="s">
        <v>0</v>
      </c>
      <c r="J2129">
        <v>15894</v>
      </c>
      <c r="K2129">
        <v>50400</v>
      </c>
      <c r="L2129">
        <v>91800</v>
      </c>
      <c r="M2129">
        <v>180000</v>
      </c>
      <c r="N2129" t="s">
        <v>238</v>
      </c>
      <c r="O2129" t="s">
        <v>239</v>
      </c>
    </row>
    <row r="2130" spans="1:15" x14ac:dyDescent="0.3">
      <c r="A2130" t="str">
        <f t="shared" si="8"/>
        <v>MEDI0201A_HKD_77_1_0_hk_basic_16000_Outpatient</v>
      </c>
      <c r="B2130" t="s">
        <v>41</v>
      </c>
      <c r="C2130" t="s">
        <v>18</v>
      </c>
      <c r="E2130">
        <v>77</v>
      </c>
      <c r="F2130">
        <v>1</v>
      </c>
      <c r="G2130">
        <v>0</v>
      </c>
      <c r="H2130">
        <v>16000</v>
      </c>
      <c r="I2130" t="s">
        <v>0</v>
      </c>
      <c r="J2130">
        <v>9988.5</v>
      </c>
      <c r="K2130">
        <v>31673.599999999999</v>
      </c>
      <c r="L2130">
        <v>57691.199999999997</v>
      </c>
      <c r="M2130">
        <v>113120</v>
      </c>
      <c r="N2130" t="s">
        <v>238</v>
      </c>
      <c r="O2130" t="s">
        <v>239</v>
      </c>
    </row>
    <row r="2131" spans="1:15" x14ac:dyDescent="0.3">
      <c r="A2131" t="str">
        <f t="shared" si="8"/>
        <v>MEDI0201A_HKD_77_1_0_hk_basic_25000_Outpatient</v>
      </c>
      <c r="B2131" t="s">
        <v>41</v>
      </c>
      <c r="C2131" t="s">
        <v>18</v>
      </c>
      <c r="E2131">
        <v>77</v>
      </c>
      <c r="F2131">
        <v>1</v>
      </c>
      <c r="G2131">
        <v>0</v>
      </c>
      <c r="H2131">
        <v>25000</v>
      </c>
      <c r="I2131" t="s">
        <v>0</v>
      </c>
      <c r="J2131">
        <v>8999.5400000000009</v>
      </c>
      <c r="K2131">
        <v>28537.599999999999</v>
      </c>
      <c r="L2131">
        <v>51979.199999999997</v>
      </c>
      <c r="M2131">
        <v>101920</v>
      </c>
      <c r="N2131" t="s">
        <v>238</v>
      </c>
      <c r="O2131" t="s">
        <v>239</v>
      </c>
    </row>
    <row r="2132" spans="1:15" x14ac:dyDescent="0.3">
      <c r="A2132" t="str">
        <f t="shared" si="8"/>
        <v>MEDI0201A_HKD_77_0_1_hk_basic_0_Outpatient</v>
      </c>
      <c r="B2132" t="s">
        <v>41</v>
      </c>
      <c r="C2132" t="s">
        <v>18</v>
      </c>
      <c r="E2132">
        <v>77</v>
      </c>
      <c r="F2132">
        <v>0</v>
      </c>
      <c r="G2132">
        <v>1</v>
      </c>
      <c r="H2132">
        <v>0</v>
      </c>
      <c r="I2132" t="s">
        <v>0</v>
      </c>
      <c r="J2132">
        <v>15894</v>
      </c>
      <c r="K2132">
        <v>50400</v>
      </c>
      <c r="L2132">
        <v>91800</v>
      </c>
      <c r="M2132">
        <v>180000</v>
      </c>
      <c r="N2132" t="s">
        <v>238</v>
      </c>
      <c r="O2132" t="s">
        <v>239</v>
      </c>
    </row>
    <row r="2133" spans="1:15" x14ac:dyDescent="0.3">
      <c r="A2133" t="str">
        <f t="shared" si="8"/>
        <v>MEDI0201A_HKD_77_0_1_hk_basic_16000_Outpatient</v>
      </c>
      <c r="B2133" t="s">
        <v>41</v>
      </c>
      <c r="C2133" t="s">
        <v>18</v>
      </c>
      <c r="E2133">
        <v>77</v>
      </c>
      <c r="F2133">
        <v>0</v>
      </c>
      <c r="G2133">
        <v>1</v>
      </c>
      <c r="H2133">
        <v>16000</v>
      </c>
      <c r="I2133" t="s">
        <v>0</v>
      </c>
      <c r="J2133">
        <v>9988.5</v>
      </c>
      <c r="K2133">
        <v>31673.599999999999</v>
      </c>
      <c r="L2133">
        <v>57691.199999999997</v>
      </c>
      <c r="M2133">
        <v>113120</v>
      </c>
      <c r="N2133" t="s">
        <v>238</v>
      </c>
      <c r="O2133" t="s">
        <v>239</v>
      </c>
    </row>
    <row r="2134" spans="1:15" x14ac:dyDescent="0.3">
      <c r="A2134" t="str">
        <f t="shared" si="8"/>
        <v>MEDI0201A_HKD_77_0_1_hk_basic_25000_Outpatient</v>
      </c>
      <c r="B2134" t="s">
        <v>41</v>
      </c>
      <c r="C2134" t="s">
        <v>18</v>
      </c>
      <c r="E2134">
        <v>77</v>
      </c>
      <c r="F2134">
        <v>0</v>
      </c>
      <c r="G2134">
        <v>1</v>
      </c>
      <c r="H2134">
        <v>25000</v>
      </c>
      <c r="I2134" t="s">
        <v>0</v>
      </c>
      <c r="J2134">
        <v>8999.5400000000009</v>
      </c>
      <c r="K2134">
        <v>28537.599999999999</v>
      </c>
      <c r="L2134">
        <v>51979.199999999997</v>
      </c>
      <c r="M2134">
        <v>101920</v>
      </c>
      <c r="N2134" t="s">
        <v>238</v>
      </c>
      <c r="O2134" t="s">
        <v>239</v>
      </c>
    </row>
    <row r="2135" spans="1:15" x14ac:dyDescent="0.3">
      <c r="A2135" t="str">
        <f t="shared" si="8"/>
        <v>MEDI0201A_HKD_77_0_0_hk_basic_0_Outpatient</v>
      </c>
      <c r="B2135" t="s">
        <v>41</v>
      </c>
      <c r="C2135" t="s">
        <v>18</v>
      </c>
      <c r="E2135">
        <v>77</v>
      </c>
      <c r="F2135">
        <v>0</v>
      </c>
      <c r="G2135">
        <v>0</v>
      </c>
      <c r="H2135">
        <v>0</v>
      </c>
      <c r="I2135" t="s">
        <v>0</v>
      </c>
      <c r="J2135">
        <v>15894</v>
      </c>
      <c r="K2135">
        <v>50400</v>
      </c>
      <c r="L2135">
        <v>91800</v>
      </c>
      <c r="M2135">
        <v>180000</v>
      </c>
      <c r="N2135" t="s">
        <v>238</v>
      </c>
      <c r="O2135" t="s">
        <v>239</v>
      </c>
    </row>
    <row r="2136" spans="1:15" x14ac:dyDescent="0.3">
      <c r="A2136" t="str">
        <f t="shared" si="8"/>
        <v>MEDI0201A_HKD_77_0_0_hk_basic_16000_Outpatient</v>
      </c>
      <c r="B2136" t="s">
        <v>41</v>
      </c>
      <c r="C2136" t="s">
        <v>18</v>
      </c>
      <c r="E2136">
        <v>77</v>
      </c>
      <c r="F2136">
        <v>0</v>
      </c>
      <c r="G2136">
        <v>0</v>
      </c>
      <c r="H2136">
        <v>16000</v>
      </c>
      <c r="I2136" t="s">
        <v>0</v>
      </c>
      <c r="J2136">
        <v>9988.5</v>
      </c>
      <c r="K2136">
        <v>31673.599999999999</v>
      </c>
      <c r="L2136">
        <v>57691.199999999997</v>
      </c>
      <c r="M2136">
        <v>113120</v>
      </c>
      <c r="N2136" t="s">
        <v>238</v>
      </c>
      <c r="O2136" t="s">
        <v>239</v>
      </c>
    </row>
    <row r="2137" spans="1:15" x14ac:dyDescent="0.3">
      <c r="A2137" t="str">
        <f t="shared" si="8"/>
        <v>MEDI0201A_HKD_77_0_0_hk_basic_25000_Outpatient</v>
      </c>
      <c r="B2137" t="s">
        <v>41</v>
      </c>
      <c r="C2137" t="s">
        <v>18</v>
      </c>
      <c r="E2137">
        <v>77</v>
      </c>
      <c r="F2137">
        <v>0</v>
      </c>
      <c r="G2137">
        <v>0</v>
      </c>
      <c r="H2137">
        <v>25000</v>
      </c>
      <c r="I2137" t="s">
        <v>0</v>
      </c>
      <c r="J2137">
        <v>8999.5400000000009</v>
      </c>
      <c r="K2137">
        <v>28537.599999999999</v>
      </c>
      <c r="L2137">
        <v>51979.199999999997</v>
      </c>
      <c r="M2137">
        <v>101920</v>
      </c>
      <c r="N2137" t="s">
        <v>238</v>
      </c>
      <c r="O2137" t="s">
        <v>239</v>
      </c>
    </row>
    <row r="2138" spans="1:15" x14ac:dyDescent="0.3">
      <c r="A2138" t="str">
        <f t="shared" si="8"/>
        <v>MEDI0201A_HKD_78_1_1_hk_basic_0_Outpatient</v>
      </c>
      <c r="B2138" t="s">
        <v>41</v>
      </c>
      <c r="C2138" t="s">
        <v>18</v>
      </c>
      <c r="E2138">
        <v>78</v>
      </c>
      <c r="F2138">
        <v>1</v>
      </c>
      <c r="G2138">
        <v>1</v>
      </c>
      <c r="H2138">
        <v>0</v>
      </c>
      <c r="I2138" t="s">
        <v>0</v>
      </c>
      <c r="J2138">
        <v>16176.56</v>
      </c>
      <c r="K2138">
        <v>51296</v>
      </c>
      <c r="L2138">
        <v>93432</v>
      </c>
      <c r="M2138">
        <v>183200</v>
      </c>
      <c r="N2138" t="s">
        <v>238</v>
      </c>
      <c r="O2138" t="s">
        <v>239</v>
      </c>
    </row>
    <row r="2139" spans="1:15" x14ac:dyDescent="0.3">
      <c r="A2139" t="str">
        <f t="shared" si="8"/>
        <v>MEDI0201A_HKD_78_1_1_hk_basic_16000_Outpatient</v>
      </c>
      <c r="B2139" t="s">
        <v>41</v>
      </c>
      <c r="C2139" t="s">
        <v>18</v>
      </c>
      <c r="E2139">
        <v>78</v>
      </c>
      <c r="F2139">
        <v>1</v>
      </c>
      <c r="G2139">
        <v>1</v>
      </c>
      <c r="H2139">
        <v>16000</v>
      </c>
      <c r="I2139" t="s">
        <v>0</v>
      </c>
      <c r="J2139">
        <v>10355.82</v>
      </c>
      <c r="K2139">
        <v>32838.400000000001</v>
      </c>
      <c r="L2139">
        <v>59812.800000000003</v>
      </c>
      <c r="M2139">
        <v>117280</v>
      </c>
      <c r="N2139" t="s">
        <v>238</v>
      </c>
      <c r="O2139" t="s">
        <v>239</v>
      </c>
    </row>
    <row r="2140" spans="1:15" x14ac:dyDescent="0.3">
      <c r="A2140" t="str">
        <f t="shared" si="8"/>
        <v>MEDI0201A_HKD_78_1_1_hk_basic_25000_Outpatient</v>
      </c>
      <c r="B2140" t="s">
        <v>41</v>
      </c>
      <c r="C2140" t="s">
        <v>18</v>
      </c>
      <c r="E2140">
        <v>78</v>
      </c>
      <c r="F2140">
        <v>1</v>
      </c>
      <c r="G2140">
        <v>1</v>
      </c>
      <c r="H2140">
        <v>25000</v>
      </c>
      <c r="I2140" t="s">
        <v>0</v>
      </c>
      <c r="J2140">
        <v>9310.35</v>
      </c>
      <c r="K2140">
        <v>29523.200000000001</v>
      </c>
      <c r="L2140">
        <v>53774.400000000001</v>
      </c>
      <c r="M2140">
        <v>105440</v>
      </c>
      <c r="N2140" t="s">
        <v>238</v>
      </c>
      <c r="O2140" t="s">
        <v>239</v>
      </c>
    </row>
    <row r="2141" spans="1:15" x14ac:dyDescent="0.3">
      <c r="A2141" t="str">
        <f t="shared" si="8"/>
        <v>MEDI0201A_HKD_78_1_0_hk_basic_0_Outpatient</v>
      </c>
      <c r="B2141" t="s">
        <v>41</v>
      </c>
      <c r="C2141" t="s">
        <v>18</v>
      </c>
      <c r="E2141">
        <v>78</v>
      </c>
      <c r="F2141">
        <v>1</v>
      </c>
      <c r="G2141">
        <v>0</v>
      </c>
      <c r="H2141">
        <v>0</v>
      </c>
      <c r="I2141" t="s">
        <v>0</v>
      </c>
      <c r="J2141">
        <v>16176.56</v>
      </c>
      <c r="K2141">
        <v>51296</v>
      </c>
      <c r="L2141">
        <v>93432</v>
      </c>
      <c r="M2141">
        <v>183200</v>
      </c>
      <c r="N2141" t="s">
        <v>238</v>
      </c>
      <c r="O2141" t="s">
        <v>239</v>
      </c>
    </row>
    <row r="2142" spans="1:15" x14ac:dyDescent="0.3">
      <c r="A2142" t="str">
        <f t="shared" si="8"/>
        <v>MEDI0201A_HKD_78_1_0_hk_basic_16000_Outpatient</v>
      </c>
      <c r="B2142" t="s">
        <v>41</v>
      </c>
      <c r="C2142" t="s">
        <v>18</v>
      </c>
      <c r="E2142">
        <v>78</v>
      </c>
      <c r="F2142">
        <v>1</v>
      </c>
      <c r="G2142">
        <v>0</v>
      </c>
      <c r="H2142">
        <v>16000</v>
      </c>
      <c r="I2142" t="s">
        <v>0</v>
      </c>
      <c r="J2142">
        <v>10355.82</v>
      </c>
      <c r="K2142">
        <v>32838.400000000001</v>
      </c>
      <c r="L2142">
        <v>59812.800000000003</v>
      </c>
      <c r="M2142">
        <v>117280</v>
      </c>
      <c r="N2142" t="s">
        <v>238</v>
      </c>
      <c r="O2142" t="s">
        <v>239</v>
      </c>
    </row>
    <row r="2143" spans="1:15" x14ac:dyDescent="0.3">
      <c r="A2143" t="str">
        <f t="shared" si="8"/>
        <v>MEDI0201A_HKD_78_1_0_hk_basic_25000_Outpatient</v>
      </c>
      <c r="B2143" t="s">
        <v>41</v>
      </c>
      <c r="C2143" t="s">
        <v>18</v>
      </c>
      <c r="E2143">
        <v>78</v>
      </c>
      <c r="F2143">
        <v>1</v>
      </c>
      <c r="G2143">
        <v>0</v>
      </c>
      <c r="H2143">
        <v>25000</v>
      </c>
      <c r="I2143" t="s">
        <v>0</v>
      </c>
      <c r="J2143">
        <v>9310.35</v>
      </c>
      <c r="K2143">
        <v>29523.200000000001</v>
      </c>
      <c r="L2143">
        <v>53774.400000000001</v>
      </c>
      <c r="M2143">
        <v>105440</v>
      </c>
      <c r="N2143" t="s">
        <v>238</v>
      </c>
      <c r="O2143" t="s">
        <v>239</v>
      </c>
    </row>
    <row r="2144" spans="1:15" x14ac:dyDescent="0.3">
      <c r="A2144" t="str">
        <f t="shared" si="8"/>
        <v>MEDI0201A_HKD_78_0_1_hk_basic_0_Outpatient</v>
      </c>
      <c r="B2144" t="s">
        <v>41</v>
      </c>
      <c r="C2144" t="s">
        <v>18</v>
      </c>
      <c r="E2144">
        <v>78</v>
      </c>
      <c r="F2144">
        <v>0</v>
      </c>
      <c r="G2144">
        <v>1</v>
      </c>
      <c r="H2144">
        <v>0</v>
      </c>
      <c r="I2144" t="s">
        <v>0</v>
      </c>
      <c r="J2144">
        <v>16176.56</v>
      </c>
      <c r="K2144">
        <v>51296</v>
      </c>
      <c r="L2144">
        <v>93432</v>
      </c>
      <c r="M2144">
        <v>183200</v>
      </c>
      <c r="N2144" t="s">
        <v>238</v>
      </c>
      <c r="O2144" t="s">
        <v>239</v>
      </c>
    </row>
    <row r="2145" spans="1:15" x14ac:dyDescent="0.3">
      <c r="A2145" t="str">
        <f t="shared" si="8"/>
        <v>MEDI0201A_HKD_78_0_1_hk_basic_16000_Outpatient</v>
      </c>
      <c r="B2145" t="s">
        <v>41</v>
      </c>
      <c r="C2145" t="s">
        <v>18</v>
      </c>
      <c r="E2145">
        <v>78</v>
      </c>
      <c r="F2145">
        <v>0</v>
      </c>
      <c r="G2145">
        <v>1</v>
      </c>
      <c r="H2145">
        <v>16000</v>
      </c>
      <c r="I2145" t="s">
        <v>0</v>
      </c>
      <c r="J2145">
        <v>10355.82</v>
      </c>
      <c r="K2145">
        <v>32838.400000000001</v>
      </c>
      <c r="L2145">
        <v>59812.800000000003</v>
      </c>
      <c r="M2145">
        <v>117280</v>
      </c>
      <c r="N2145" t="s">
        <v>238</v>
      </c>
      <c r="O2145" t="s">
        <v>239</v>
      </c>
    </row>
    <row r="2146" spans="1:15" x14ac:dyDescent="0.3">
      <c r="A2146" t="str">
        <f t="shared" si="8"/>
        <v>MEDI0201A_HKD_78_0_1_hk_basic_25000_Outpatient</v>
      </c>
      <c r="B2146" t="s">
        <v>41</v>
      </c>
      <c r="C2146" t="s">
        <v>18</v>
      </c>
      <c r="E2146">
        <v>78</v>
      </c>
      <c r="F2146">
        <v>0</v>
      </c>
      <c r="G2146">
        <v>1</v>
      </c>
      <c r="H2146">
        <v>25000</v>
      </c>
      <c r="I2146" t="s">
        <v>0</v>
      </c>
      <c r="J2146">
        <v>9310.35</v>
      </c>
      <c r="K2146">
        <v>29523.200000000001</v>
      </c>
      <c r="L2146">
        <v>53774.400000000001</v>
      </c>
      <c r="M2146">
        <v>105440</v>
      </c>
      <c r="N2146" t="s">
        <v>238</v>
      </c>
      <c r="O2146" t="s">
        <v>239</v>
      </c>
    </row>
    <row r="2147" spans="1:15" x14ac:dyDescent="0.3">
      <c r="A2147" t="str">
        <f t="shared" si="8"/>
        <v>MEDI0201A_HKD_78_0_0_hk_basic_0_Outpatient</v>
      </c>
      <c r="B2147" t="s">
        <v>41</v>
      </c>
      <c r="C2147" t="s">
        <v>18</v>
      </c>
      <c r="E2147">
        <v>78</v>
      </c>
      <c r="F2147">
        <v>0</v>
      </c>
      <c r="G2147">
        <v>0</v>
      </c>
      <c r="H2147">
        <v>0</v>
      </c>
      <c r="I2147" t="s">
        <v>0</v>
      </c>
      <c r="J2147">
        <v>16176.56</v>
      </c>
      <c r="K2147">
        <v>51296</v>
      </c>
      <c r="L2147">
        <v>93432</v>
      </c>
      <c r="M2147">
        <v>183200</v>
      </c>
      <c r="N2147" t="s">
        <v>238</v>
      </c>
      <c r="O2147" t="s">
        <v>239</v>
      </c>
    </row>
    <row r="2148" spans="1:15" x14ac:dyDescent="0.3">
      <c r="A2148" t="str">
        <f t="shared" si="8"/>
        <v>MEDI0201A_HKD_78_0_0_hk_basic_16000_Outpatient</v>
      </c>
      <c r="B2148" t="s">
        <v>41</v>
      </c>
      <c r="C2148" t="s">
        <v>18</v>
      </c>
      <c r="E2148">
        <v>78</v>
      </c>
      <c r="F2148">
        <v>0</v>
      </c>
      <c r="G2148">
        <v>0</v>
      </c>
      <c r="H2148">
        <v>16000</v>
      </c>
      <c r="I2148" t="s">
        <v>0</v>
      </c>
      <c r="J2148">
        <v>10355.82</v>
      </c>
      <c r="K2148">
        <v>32838.400000000001</v>
      </c>
      <c r="L2148">
        <v>59812.800000000003</v>
      </c>
      <c r="M2148">
        <v>117280</v>
      </c>
      <c r="N2148" t="s">
        <v>238</v>
      </c>
      <c r="O2148" t="s">
        <v>239</v>
      </c>
    </row>
    <row r="2149" spans="1:15" x14ac:dyDescent="0.3">
      <c r="A2149" t="str">
        <f t="shared" si="8"/>
        <v>MEDI0201A_HKD_78_0_0_hk_basic_25000_Outpatient</v>
      </c>
      <c r="B2149" t="s">
        <v>41</v>
      </c>
      <c r="C2149" t="s">
        <v>18</v>
      </c>
      <c r="E2149">
        <v>78</v>
      </c>
      <c r="F2149">
        <v>0</v>
      </c>
      <c r="G2149">
        <v>0</v>
      </c>
      <c r="H2149">
        <v>25000</v>
      </c>
      <c r="I2149" t="s">
        <v>0</v>
      </c>
      <c r="J2149">
        <v>9310.35</v>
      </c>
      <c r="K2149">
        <v>29523.200000000001</v>
      </c>
      <c r="L2149">
        <v>53774.400000000001</v>
      </c>
      <c r="M2149">
        <v>105440</v>
      </c>
      <c r="N2149" t="s">
        <v>238</v>
      </c>
      <c r="O2149" t="s">
        <v>239</v>
      </c>
    </row>
    <row r="2150" spans="1:15" x14ac:dyDescent="0.3">
      <c r="A2150" t="str">
        <f t="shared" si="8"/>
        <v>MEDI0201A_HKD_79_1_1_hk_basic_0_Outpatient</v>
      </c>
      <c r="B2150" t="s">
        <v>41</v>
      </c>
      <c r="C2150" t="s">
        <v>18</v>
      </c>
      <c r="E2150">
        <v>79</v>
      </c>
      <c r="F2150">
        <v>1</v>
      </c>
      <c r="G2150">
        <v>1</v>
      </c>
      <c r="H2150">
        <v>0</v>
      </c>
      <c r="I2150" t="s">
        <v>0</v>
      </c>
      <c r="J2150">
        <v>16614.53</v>
      </c>
      <c r="K2150">
        <v>52684.800000000003</v>
      </c>
      <c r="L2150">
        <v>95961.600000000006</v>
      </c>
      <c r="M2150">
        <v>188160</v>
      </c>
      <c r="N2150" t="s">
        <v>238</v>
      </c>
      <c r="O2150" t="s">
        <v>239</v>
      </c>
    </row>
    <row r="2151" spans="1:15" x14ac:dyDescent="0.3">
      <c r="A2151" t="str">
        <f t="shared" si="8"/>
        <v>MEDI0201A_HKD_79_1_1_hk_basic_16000_Outpatient</v>
      </c>
      <c r="B2151" t="s">
        <v>41</v>
      </c>
      <c r="C2151" t="s">
        <v>18</v>
      </c>
      <c r="E2151">
        <v>79</v>
      </c>
      <c r="F2151">
        <v>1</v>
      </c>
      <c r="G2151">
        <v>1</v>
      </c>
      <c r="H2151">
        <v>16000</v>
      </c>
      <c r="I2151" t="s">
        <v>0</v>
      </c>
      <c r="J2151">
        <v>10497.1</v>
      </c>
      <c r="K2151">
        <v>33286.400000000001</v>
      </c>
      <c r="L2151">
        <v>60628.800000000003</v>
      </c>
      <c r="M2151">
        <v>118880</v>
      </c>
      <c r="N2151" t="s">
        <v>238</v>
      </c>
      <c r="O2151" t="s">
        <v>239</v>
      </c>
    </row>
    <row r="2152" spans="1:15" x14ac:dyDescent="0.3">
      <c r="A2152" t="str">
        <f t="shared" si="8"/>
        <v>MEDI0201A_HKD_79_1_1_hk_basic_25000_Outpatient</v>
      </c>
      <c r="B2152" t="s">
        <v>41</v>
      </c>
      <c r="C2152" t="s">
        <v>18</v>
      </c>
      <c r="E2152">
        <v>79</v>
      </c>
      <c r="F2152">
        <v>1</v>
      </c>
      <c r="G2152">
        <v>1</v>
      </c>
      <c r="H2152">
        <v>25000</v>
      </c>
      <c r="I2152" t="s">
        <v>0</v>
      </c>
      <c r="J2152">
        <v>9437.5</v>
      </c>
      <c r="K2152">
        <v>29926.400000000001</v>
      </c>
      <c r="L2152">
        <v>54508.800000000003</v>
      </c>
      <c r="M2152">
        <v>106880</v>
      </c>
      <c r="N2152" t="s">
        <v>238</v>
      </c>
      <c r="O2152" t="s">
        <v>239</v>
      </c>
    </row>
    <row r="2153" spans="1:15" x14ac:dyDescent="0.3">
      <c r="A2153" t="str">
        <f t="shared" si="8"/>
        <v>MEDI0201A_HKD_79_1_0_hk_basic_0_Outpatient</v>
      </c>
      <c r="B2153" t="s">
        <v>41</v>
      </c>
      <c r="C2153" t="s">
        <v>18</v>
      </c>
      <c r="E2153">
        <v>79</v>
      </c>
      <c r="F2153">
        <v>1</v>
      </c>
      <c r="G2153">
        <v>0</v>
      </c>
      <c r="H2153">
        <v>0</v>
      </c>
      <c r="I2153" t="s">
        <v>0</v>
      </c>
      <c r="J2153">
        <v>16614.53</v>
      </c>
      <c r="K2153">
        <v>52684.800000000003</v>
      </c>
      <c r="L2153">
        <v>95961.600000000006</v>
      </c>
      <c r="M2153">
        <v>188160</v>
      </c>
      <c r="N2153" t="s">
        <v>238</v>
      </c>
      <c r="O2153" t="s">
        <v>239</v>
      </c>
    </row>
    <row r="2154" spans="1:15" x14ac:dyDescent="0.3">
      <c r="A2154" t="str">
        <f t="shared" si="8"/>
        <v>MEDI0201A_HKD_79_1_0_hk_basic_16000_Outpatient</v>
      </c>
      <c r="B2154" t="s">
        <v>41</v>
      </c>
      <c r="C2154" t="s">
        <v>18</v>
      </c>
      <c r="E2154">
        <v>79</v>
      </c>
      <c r="F2154">
        <v>1</v>
      </c>
      <c r="G2154">
        <v>0</v>
      </c>
      <c r="H2154">
        <v>16000</v>
      </c>
      <c r="I2154" t="s">
        <v>0</v>
      </c>
      <c r="J2154">
        <v>10497.1</v>
      </c>
      <c r="K2154">
        <v>33286.400000000001</v>
      </c>
      <c r="L2154">
        <v>60628.800000000003</v>
      </c>
      <c r="M2154">
        <v>118880</v>
      </c>
      <c r="N2154" t="s">
        <v>238</v>
      </c>
      <c r="O2154" t="s">
        <v>239</v>
      </c>
    </row>
    <row r="2155" spans="1:15" x14ac:dyDescent="0.3">
      <c r="A2155" t="str">
        <f t="shared" si="8"/>
        <v>MEDI0201A_HKD_79_1_0_hk_basic_25000_Outpatient</v>
      </c>
      <c r="B2155" t="s">
        <v>41</v>
      </c>
      <c r="C2155" t="s">
        <v>18</v>
      </c>
      <c r="E2155">
        <v>79</v>
      </c>
      <c r="F2155">
        <v>1</v>
      </c>
      <c r="G2155">
        <v>0</v>
      </c>
      <c r="H2155">
        <v>25000</v>
      </c>
      <c r="I2155" t="s">
        <v>0</v>
      </c>
      <c r="J2155">
        <v>9437.5</v>
      </c>
      <c r="K2155">
        <v>29926.400000000001</v>
      </c>
      <c r="L2155">
        <v>54508.800000000003</v>
      </c>
      <c r="M2155">
        <v>106880</v>
      </c>
      <c r="N2155" t="s">
        <v>238</v>
      </c>
      <c r="O2155" t="s">
        <v>239</v>
      </c>
    </row>
    <row r="2156" spans="1:15" x14ac:dyDescent="0.3">
      <c r="A2156" t="str">
        <f t="shared" si="8"/>
        <v>MEDI0201A_HKD_79_0_1_hk_basic_0_Outpatient</v>
      </c>
      <c r="B2156" t="s">
        <v>41</v>
      </c>
      <c r="C2156" t="s">
        <v>18</v>
      </c>
      <c r="E2156">
        <v>79</v>
      </c>
      <c r="F2156">
        <v>0</v>
      </c>
      <c r="G2156">
        <v>1</v>
      </c>
      <c r="H2156">
        <v>0</v>
      </c>
      <c r="I2156" t="s">
        <v>0</v>
      </c>
      <c r="J2156">
        <v>16614.53</v>
      </c>
      <c r="K2156">
        <v>52684.800000000003</v>
      </c>
      <c r="L2156">
        <v>95961.600000000006</v>
      </c>
      <c r="M2156">
        <v>188160</v>
      </c>
      <c r="N2156" t="s">
        <v>238</v>
      </c>
      <c r="O2156" t="s">
        <v>239</v>
      </c>
    </row>
    <row r="2157" spans="1:15" x14ac:dyDescent="0.3">
      <c r="A2157" t="str">
        <f t="shared" si="8"/>
        <v>MEDI0201A_HKD_79_0_1_hk_basic_16000_Outpatient</v>
      </c>
      <c r="B2157" t="s">
        <v>41</v>
      </c>
      <c r="C2157" t="s">
        <v>18</v>
      </c>
      <c r="E2157">
        <v>79</v>
      </c>
      <c r="F2157">
        <v>0</v>
      </c>
      <c r="G2157">
        <v>1</v>
      </c>
      <c r="H2157">
        <v>16000</v>
      </c>
      <c r="I2157" t="s">
        <v>0</v>
      </c>
      <c r="J2157">
        <v>10497.1</v>
      </c>
      <c r="K2157">
        <v>33286.400000000001</v>
      </c>
      <c r="L2157">
        <v>60628.800000000003</v>
      </c>
      <c r="M2157">
        <v>118880</v>
      </c>
      <c r="N2157" t="s">
        <v>238</v>
      </c>
      <c r="O2157" t="s">
        <v>239</v>
      </c>
    </row>
    <row r="2158" spans="1:15" x14ac:dyDescent="0.3">
      <c r="A2158" t="str">
        <f t="shared" si="8"/>
        <v>MEDI0201A_HKD_79_0_1_hk_basic_25000_Outpatient</v>
      </c>
      <c r="B2158" t="s">
        <v>41</v>
      </c>
      <c r="C2158" t="s">
        <v>18</v>
      </c>
      <c r="E2158">
        <v>79</v>
      </c>
      <c r="F2158">
        <v>0</v>
      </c>
      <c r="G2158">
        <v>1</v>
      </c>
      <c r="H2158">
        <v>25000</v>
      </c>
      <c r="I2158" t="s">
        <v>0</v>
      </c>
      <c r="J2158">
        <v>9437.5</v>
      </c>
      <c r="K2158">
        <v>29926.400000000001</v>
      </c>
      <c r="L2158">
        <v>54508.800000000003</v>
      </c>
      <c r="M2158">
        <v>106880</v>
      </c>
      <c r="N2158" t="s">
        <v>238</v>
      </c>
      <c r="O2158" t="s">
        <v>239</v>
      </c>
    </row>
    <row r="2159" spans="1:15" x14ac:dyDescent="0.3">
      <c r="A2159" t="str">
        <f t="shared" si="8"/>
        <v>MEDI0201A_HKD_79_0_0_hk_basic_0_Outpatient</v>
      </c>
      <c r="B2159" t="s">
        <v>41</v>
      </c>
      <c r="C2159" t="s">
        <v>18</v>
      </c>
      <c r="E2159">
        <v>79</v>
      </c>
      <c r="F2159">
        <v>0</v>
      </c>
      <c r="G2159">
        <v>0</v>
      </c>
      <c r="H2159">
        <v>0</v>
      </c>
      <c r="I2159" t="s">
        <v>0</v>
      </c>
      <c r="J2159">
        <v>16614.53</v>
      </c>
      <c r="K2159">
        <v>52684.800000000003</v>
      </c>
      <c r="L2159">
        <v>95961.600000000006</v>
      </c>
      <c r="M2159">
        <v>188160</v>
      </c>
      <c r="N2159" t="s">
        <v>238</v>
      </c>
      <c r="O2159" t="s">
        <v>239</v>
      </c>
    </row>
    <row r="2160" spans="1:15" x14ac:dyDescent="0.3">
      <c r="A2160" t="str">
        <f t="shared" si="8"/>
        <v>MEDI0201A_HKD_79_0_0_hk_basic_16000_Outpatient</v>
      </c>
      <c r="B2160" t="s">
        <v>41</v>
      </c>
      <c r="C2160" t="s">
        <v>18</v>
      </c>
      <c r="E2160">
        <v>79</v>
      </c>
      <c r="F2160">
        <v>0</v>
      </c>
      <c r="G2160">
        <v>0</v>
      </c>
      <c r="H2160">
        <v>16000</v>
      </c>
      <c r="I2160" t="s">
        <v>0</v>
      </c>
      <c r="J2160">
        <v>10497.1</v>
      </c>
      <c r="K2160">
        <v>33286.400000000001</v>
      </c>
      <c r="L2160">
        <v>60628.800000000003</v>
      </c>
      <c r="M2160">
        <v>118880</v>
      </c>
      <c r="N2160" t="s">
        <v>238</v>
      </c>
      <c r="O2160" t="s">
        <v>239</v>
      </c>
    </row>
    <row r="2161" spans="1:15" x14ac:dyDescent="0.3">
      <c r="A2161" t="str">
        <f t="shared" si="8"/>
        <v>MEDI0201A_HKD_79_0_0_hk_basic_25000_Outpatient</v>
      </c>
      <c r="B2161" t="s">
        <v>41</v>
      </c>
      <c r="C2161" t="s">
        <v>18</v>
      </c>
      <c r="E2161">
        <v>79</v>
      </c>
      <c r="F2161">
        <v>0</v>
      </c>
      <c r="G2161">
        <v>0</v>
      </c>
      <c r="H2161">
        <v>25000</v>
      </c>
      <c r="I2161" t="s">
        <v>0</v>
      </c>
      <c r="J2161">
        <v>9437.5</v>
      </c>
      <c r="K2161">
        <v>29926.400000000001</v>
      </c>
      <c r="L2161">
        <v>54508.800000000003</v>
      </c>
      <c r="M2161">
        <v>106880</v>
      </c>
      <c r="N2161" t="s">
        <v>238</v>
      </c>
      <c r="O2161" t="s">
        <v>239</v>
      </c>
    </row>
    <row r="2162" spans="1:15" x14ac:dyDescent="0.3">
      <c r="A2162" t="str">
        <f t="shared" si="8"/>
        <v>MEDI0201A_HKD_80_1_1_hk_basic_0_Outpatient</v>
      </c>
      <c r="B2162" t="s">
        <v>41</v>
      </c>
      <c r="C2162" t="s">
        <v>18</v>
      </c>
      <c r="E2162">
        <v>80</v>
      </c>
      <c r="F2162">
        <v>1</v>
      </c>
      <c r="G2162">
        <v>1</v>
      </c>
      <c r="H2162">
        <v>0</v>
      </c>
      <c r="I2162" t="s">
        <v>0</v>
      </c>
      <c r="J2162">
        <v>17306.8</v>
      </c>
      <c r="K2162">
        <v>54880</v>
      </c>
      <c r="L2162">
        <v>99960</v>
      </c>
      <c r="M2162">
        <v>196000</v>
      </c>
      <c r="N2162" t="s">
        <v>238</v>
      </c>
      <c r="O2162" t="s">
        <v>239</v>
      </c>
    </row>
    <row r="2163" spans="1:15" x14ac:dyDescent="0.3">
      <c r="A2163" t="str">
        <f t="shared" si="8"/>
        <v>MEDI0201A_HKD_80_1_1_hk_basic_16000_Outpatient</v>
      </c>
      <c r="B2163" t="s">
        <v>41</v>
      </c>
      <c r="C2163" t="s">
        <v>18</v>
      </c>
      <c r="E2163">
        <v>80</v>
      </c>
      <c r="F2163">
        <v>1</v>
      </c>
      <c r="G2163">
        <v>1</v>
      </c>
      <c r="H2163">
        <v>16000</v>
      </c>
      <c r="I2163" t="s">
        <v>0</v>
      </c>
      <c r="J2163">
        <v>10850.3</v>
      </c>
      <c r="K2163">
        <v>34406.400000000001</v>
      </c>
      <c r="L2163">
        <v>62668.800000000003</v>
      </c>
      <c r="M2163">
        <v>122880</v>
      </c>
      <c r="N2163" t="s">
        <v>238</v>
      </c>
      <c r="O2163" t="s">
        <v>239</v>
      </c>
    </row>
    <row r="2164" spans="1:15" x14ac:dyDescent="0.3">
      <c r="A2164" t="str">
        <f t="shared" si="8"/>
        <v>MEDI0201A_HKD_80_1_1_hk_basic_25000_Outpatient</v>
      </c>
      <c r="B2164" t="s">
        <v>41</v>
      </c>
      <c r="C2164" t="s">
        <v>18</v>
      </c>
      <c r="E2164">
        <v>80</v>
      </c>
      <c r="F2164">
        <v>1</v>
      </c>
      <c r="G2164">
        <v>1</v>
      </c>
      <c r="H2164">
        <v>25000</v>
      </c>
      <c r="I2164" t="s">
        <v>0</v>
      </c>
      <c r="J2164">
        <v>9762.4500000000007</v>
      </c>
      <c r="K2164">
        <v>30956.799999999999</v>
      </c>
      <c r="L2164">
        <v>56385.599999999999</v>
      </c>
      <c r="M2164">
        <v>110560</v>
      </c>
      <c r="N2164" t="s">
        <v>238</v>
      </c>
      <c r="O2164" t="s">
        <v>239</v>
      </c>
    </row>
    <row r="2165" spans="1:15" x14ac:dyDescent="0.3">
      <c r="A2165" t="str">
        <f t="shared" si="8"/>
        <v>MEDI0201A_HKD_80_1_0_hk_basic_0_Outpatient</v>
      </c>
      <c r="B2165" t="s">
        <v>41</v>
      </c>
      <c r="C2165" t="s">
        <v>18</v>
      </c>
      <c r="E2165">
        <v>80</v>
      </c>
      <c r="F2165">
        <v>1</v>
      </c>
      <c r="G2165">
        <v>0</v>
      </c>
      <c r="H2165">
        <v>0</v>
      </c>
      <c r="I2165" t="s">
        <v>0</v>
      </c>
      <c r="J2165">
        <v>17306.8</v>
      </c>
      <c r="K2165">
        <v>54880</v>
      </c>
      <c r="L2165">
        <v>99960</v>
      </c>
      <c r="M2165">
        <v>196000</v>
      </c>
      <c r="N2165" t="s">
        <v>238</v>
      </c>
      <c r="O2165" t="s">
        <v>239</v>
      </c>
    </row>
    <row r="2166" spans="1:15" x14ac:dyDescent="0.3">
      <c r="A2166" t="str">
        <f t="shared" si="8"/>
        <v>MEDI0201A_HKD_80_1_0_hk_basic_16000_Outpatient</v>
      </c>
      <c r="B2166" t="s">
        <v>41</v>
      </c>
      <c r="C2166" t="s">
        <v>18</v>
      </c>
      <c r="E2166">
        <v>80</v>
      </c>
      <c r="F2166">
        <v>1</v>
      </c>
      <c r="G2166">
        <v>0</v>
      </c>
      <c r="H2166">
        <v>16000</v>
      </c>
      <c r="I2166" t="s">
        <v>0</v>
      </c>
      <c r="J2166">
        <v>10850.3</v>
      </c>
      <c r="K2166">
        <v>34406.400000000001</v>
      </c>
      <c r="L2166">
        <v>62668.800000000003</v>
      </c>
      <c r="M2166">
        <v>122880</v>
      </c>
      <c r="N2166" t="s">
        <v>238</v>
      </c>
      <c r="O2166" t="s">
        <v>239</v>
      </c>
    </row>
    <row r="2167" spans="1:15" x14ac:dyDescent="0.3">
      <c r="A2167" t="str">
        <f t="shared" si="8"/>
        <v>MEDI0201A_HKD_80_1_0_hk_basic_25000_Outpatient</v>
      </c>
      <c r="B2167" t="s">
        <v>41</v>
      </c>
      <c r="C2167" t="s">
        <v>18</v>
      </c>
      <c r="E2167">
        <v>80</v>
      </c>
      <c r="F2167">
        <v>1</v>
      </c>
      <c r="G2167">
        <v>0</v>
      </c>
      <c r="H2167">
        <v>25000</v>
      </c>
      <c r="I2167" t="s">
        <v>0</v>
      </c>
      <c r="J2167">
        <v>9762.4500000000007</v>
      </c>
      <c r="K2167">
        <v>30956.799999999999</v>
      </c>
      <c r="L2167">
        <v>56385.599999999999</v>
      </c>
      <c r="M2167">
        <v>110560</v>
      </c>
      <c r="N2167" t="s">
        <v>238</v>
      </c>
      <c r="O2167" t="s">
        <v>239</v>
      </c>
    </row>
    <row r="2168" spans="1:15" x14ac:dyDescent="0.3">
      <c r="A2168" t="str">
        <f t="shared" si="8"/>
        <v>MEDI0201A_HKD_80_0_1_hk_basic_0_Outpatient</v>
      </c>
      <c r="B2168" t="s">
        <v>41</v>
      </c>
      <c r="C2168" t="s">
        <v>18</v>
      </c>
      <c r="E2168">
        <v>80</v>
      </c>
      <c r="F2168">
        <v>0</v>
      </c>
      <c r="G2168">
        <v>1</v>
      </c>
      <c r="H2168">
        <v>0</v>
      </c>
      <c r="I2168" t="s">
        <v>0</v>
      </c>
      <c r="J2168">
        <v>17306.8</v>
      </c>
      <c r="K2168">
        <v>54880</v>
      </c>
      <c r="L2168">
        <v>99960</v>
      </c>
      <c r="M2168">
        <v>196000</v>
      </c>
      <c r="N2168" t="s">
        <v>238</v>
      </c>
      <c r="O2168" t="s">
        <v>239</v>
      </c>
    </row>
    <row r="2169" spans="1:15" x14ac:dyDescent="0.3">
      <c r="A2169" t="str">
        <f t="shared" si="8"/>
        <v>MEDI0201A_HKD_80_0_1_hk_basic_16000_Outpatient</v>
      </c>
      <c r="B2169" t="s">
        <v>41</v>
      </c>
      <c r="C2169" t="s">
        <v>18</v>
      </c>
      <c r="E2169">
        <v>80</v>
      </c>
      <c r="F2169">
        <v>0</v>
      </c>
      <c r="G2169">
        <v>1</v>
      </c>
      <c r="H2169">
        <v>16000</v>
      </c>
      <c r="I2169" t="s">
        <v>0</v>
      </c>
      <c r="J2169">
        <v>10850.3</v>
      </c>
      <c r="K2169">
        <v>34406.400000000001</v>
      </c>
      <c r="L2169">
        <v>62668.800000000003</v>
      </c>
      <c r="M2169">
        <v>122880</v>
      </c>
      <c r="N2169" t="s">
        <v>238</v>
      </c>
      <c r="O2169" t="s">
        <v>239</v>
      </c>
    </row>
    <row r="2170" spans="1:15" x14ac:dyDescent="0.3">
      <c r="A2170" t="str">
        <f t="shared" si="8"/>
        <v>MEDI0201A_HKD_80_0_1_hk_basic_25000_Outpatient</v>
      </c>
      <c r="B2170" t="s">
        <v>41</v>
      </c>
      <c r="C2170" t="s">
        <v>18</v>
      </c>
      <c r="E2170">
        <v>80</v>
      </c>
      <c r="F2170">
        <v>0</v>
      </c>
      <c r="G2170">
        <v>1</v>
      </c>
      <c r="H2170">
        <v>25000</v>
      </c>
      <c r="I2170" t="s">
        <v>0</v>
      </c>
      <c r="J2170">
        <v>9762.4500000000007</v>
      </c>
      <c r="K2170">
        <v>30956.799999999999</v>
      </c>
      <c r="L2170">
        <v>56385.599999999999</v>
      </c>
      <c r="M2170">
        <v>110560</v>
      </c>
      <c r="N2170" t="s">
        <v>238</v>
      </c>
      <c r="O2170" t="s">
        <v>239</v>
      </c>
    </row>
    <row r="2171" spans="1:15" x14ac:dyDescent="0.3">
      <c r="A2171" t="str">
        <f t="shared" si="8"/>
        <v>MEDI0201A_HKD_80_0_0_hk_basic_0_Outpatient</v>
      </c>
      <c r="B2171" t="s">
        <v>41</v>
      </c>
      <c r="C2171" t="s">
        <v>18</v>
      </c>
      <c r="E2171">
        <v>80</v>
      </c>
      <c r="F2171">
        <v>0</v>
      </c>
      <c r="G2171">
        <v>0</v>
      </c>
      <c r="H2171">
        <v>0</v>
      </c>
      <c r="I2171" t="s">
        <v>0</v>
      </c>
      <c r="J2171">
        <v>17306.8</v>
      </c>
      <c r="K2171">
        <v>54880</v>
      </c>
      <c r="L2171">
        <v>99960</v>
      </c>
      <c r="M2171">
        <v>196000</v>
      </c>
      <c r="N2171" t="s">
        <v>238</v>
      </c>
      <c r="O2171" t="s">
        <v>239</v>
      </c>
    </row>
    <row r="2172" spans="1:15" x14ac:dyDescent="0.3">
      <c r="A2172" t="str">
        <f t="shared" si="8"/>
        <v>MEDI0201A_HKD_80_0_0_hk_basic_16000_Outpatient</v>
      </c>
      <c r="B2172" t="s">
        <v>41</v>
      </c>
      <c r="C2172" t="s">
        <v>18</v>
      </c>
      <c r="E2172">
        <v>80</v>
      </c>
      <c r="F2172">
        <v>0</v>
      </c>
      <c r="G2172">
        <v>0</v>
      </c>
      <c r="H2172">
        <v>16000</v>
      </c>
      <c r="I2172" t="s">
        <v>0</v>
      </c>
      <c r="J2172">
        <v>10850.3</v>
      </c>
      <c r="K2172">
        <v>34406.400000000001</v>
      </c>
      <c r="L2172">
        <v>62668.800000000003</v>
      </c>
      <c r="M2172">
        <v>122880</v>
      </c>
      <c r="N2172" t="s">
        <v>238</v>
      </c>
      <c r="O2172" t="s">
        <v>239</v>
      </c>
    </row>
    <row r="2173" spans="1:15" x14ac:dyDescent="0.3">
      <c r="A2173" t="str">
        <f t="shared" si="8"/>
        <v>MEDI0201A_HKD_80_0_0_hk_basic_25000_Outpatient</v>
      </c>
      <c r="B2173" t="s">
        <v>41</v>
      </c>
      <c r="C2173" t="s">
        <v>18</v>
      </c>
      <c r="E2173">
        <v>80</v>
      </c>
      <c r="F2173">
        <v>0</v>
      </c>
      <c r="G2173">
        <v>0</v>
      </c>
      <c r="H2173">
        <v>25000</v>
      </c>
      <c r="I2173" t="s">
        <v>0</v>
      </c>
      <c r="J2173">
        <v>9762.4500000000007</v>
      </c>
      <c r="K2173">
        <v>30956.799999999999</v>
      </c>
      <c r="L2173">
        <v>56385.599999999999</v>
      </c>
      <c r="M2173">
        <v>110560</v>
      </c>
      <c r="N2173" t="s">
        <v>238</v>
      </c>
      <c r="O2173" t="s">
        <v>239</v>
      </c>
    </row>
    <row r="2174" spans="1:15" x14ac:dyDescent="0.3">
      <c r="A2174" t="str">
        <f t="shared" si="8"/>
        <v>MEDI0201A_HKD_81_1_1_hk_basic_0_Outpatient</v>
      </c>
      <c r="B2174" t="s">
        <v>41</v>
      </c>
      <c r="C2174" t="s">
        <v>18</v>
      </c>
      <c r="E2174">
        <v>81</v>
      </c>
      <c r="F2174">
        <v>1</v>
      </c>
      <c r="G2174">
        <v>1</v>
      </c>
      <c r="H2174">
        <v>0</v>
      </c>
      <c r="I2174" t="s">
        <v>0</v>
      </c>
      <c r="J2174">
        <v>17546.98</v>
      </c>
      <c r="K2174">
        <v>55641.599999999999</v>
      </c>
      <c r="L2174">
        <v>101347.2</v>
      </c>
      <c r="M2174">
        <v>198720</v>
      </c>
      <c r="N2174" t="s">
        <v>238</v>
      </c>
      <c r="O2174" t="s">
        <v>239</v>
      </c>
    </row>
    <row r="2175" spans="1:15" x14ac:dyDescent="0.3">
      <c r="A2175" t="str">
        <f t="shared" si="8"/>
        <v>MEDI0201A_HKD_81_1_1_hk_basic_16000_Outpatient</v>
      </c>
      <c r="B2175" t="s">
        <v>41</v>
      </c>
      <c r="C2175" t="s">
        <v>18</v>
      </c>
      <c r="E2175">
        <v>81</v>
      </c>
      <c r="F2175">
        <v>1</v>
      </c>
      <c r="G2175">
        <v>1</v>
      </c>
      <c r="H2175">
        <v>16000</v>
      </c>
      <c r="I2175" t="s">
        <v>0</v>
      </c>
      <c r="J2175">
        <v>11245.89</v>
      </c>
      <c r="K2175">
        <v>35660.800000000003</v>
      </c>
      <c r="L2175">
        <v>64953.599999999999</v>
      </c>
      <c r="M2175">
        <v>127360</v>
      </c>
      <c r="N2175" t="s">
        <v>238</v>
      </c>
      <c r="O2175" t="s">
        <v>239</v>
      </c>
    </row>
    <row r="2176" spans="1:15" x14ac:dyDescent="0.3">
      <c r="A2176" t="str">
        <f t="shared" si="8"/>
        <v>MEDI0201A_HKD_81_1_1_hk_basic_25000_Outpatient</v>
      </c>
      <c r="B2176" t="s">
        <v>41</v>
      </c>
      <c r="C2176" t="s">
        <v>18</v>
      </c>
      <c r="E2176">
        <v>81</v>
      </c>
      <c r="F2176">
        <v>1</v>
      </c>
      <c r="G2176">
        <v>1</v>
      </c>
      <c r="H2176">
        <v>25000</v>
      </c>
      <c r="I2176" t="s">
        <v>0</v>
      </c>
      <c r="J2176">
        <v>10115.65</v>
      </c>
      <c r="K2176">
        <v>32076.799999999999</v>
      </c>
      <c r="L2176">
        <v>58425.599999999999</v>
      </c>
      <c r="M2176">
        <v>114560</v>
      </c>
      <c r="N2176" t="s">
        <v>238</v>
      </c>
      <c r="O2176" t="s">
        <v>239</v>
      </c>
    </row>
    <row r="2177" spans="1:15" x14ac:dyDescent="0.3">
      <c r="A2177" t="str">
        <f t="shared" si="8"/>
        <v>MEDI0201A_HKD_81_1_0_hk_basic_0_Outpatient</v>
      </c>
      <c r="B2177" t="s">
        <v>41</v>
      </c>
      <c r="C2177" t="s">
        <v>18</v>
      </c>
      <c r="E2177">
        <v>81</v>
      </c>
      <c r="F2177">
        <v>1</v>
      </c>
      <c r="G2177">
        <v>0</v>
      </c>
      <c r="H2177">
        <v>0</v>
      </c>
      <c r="I2177" t="s">
        <v>0</v>
      </c>
      <c r="J2177">
        <v>17546.98</v>
      </c>
      <c r="K2177">
        <v>55641.599999999999</v>
      </c>
      <c r="L2177">
        <v>101347.2</v>
      </c>
      <c r="M2177">
        <v>198720</v>
      </c>
      <c r="N2177" t="s">
        <v>238</v>
      </c>
      <c r="O2177" t="s">
        <v>239</v>
      </c>
    </row>
    <row r="2178" spans="1:15" x14ac:dyDescent="0.3">
      <c r="A2178" t="str">
        <f t="shared" si="8"/>
        <v>MEDI0201A_HKD_81_1_0_hk_basic_16000_Outpatient</v>
      </c>
      <c r="B2178" t="s">
        <v>41</v>
      </c>
      <c r="C2178" t="s">
        <v>18</v>
      </c>
      <c r="E2178">
        <v>81</v>
      </c>
      <c r="F2178">
        <v>1</v>
      </c>
      <c r="G2178">
        <v>0</v>
      </c>
      <c r="H2178">
        <v>16000</v>
      </c>
      <c r="I2178" t="s">
        <v>0</v>
      </c>
      <c r="J2178">
        <v>11245.89</v>
      </c>
      <c r="K2178">
        <v>35660.800000000003</v>
      </c>
      <c r="L2178">
        <v>64953.599999999999</v>
      </c>
      <c r="M2178">
        <v>127360</v>
      </c>
      <c r="N2178" t="s">
        <v>238</v>
      </c>
      <c r="O2178" t="s">
        <v>239</v>
      </c>
    </row>
    <row r="2179" spans="1:15" x14ac:dyDescent="0.3">
      <c r="A2179" t="str">
        <f t="shared" si="8"/>
        <v>MEDI0201A_HKD_81_1_0_hk_basic_25000_Outpatient</v>
      </c>
      <c r="B2179" t="s">
        <v>41</v>
      </c>
      <c r="C2179" t="s">
        <v>18</v>
      </c>
      <c r="E2179">
        <v>81</v>
      </c>
      <c r="F2179">
        <v>1</v>
      </c>
      <c r="G2179">
        <v>0</v>
      </c>
      <c r="H2179">
        <v>25000</v>
      </c>
      <c r="I2179" t="s">
        <v>0</v>
      </c>
      <c r="J2179">
        <v>10115.65</v>
      </c>
      <c r="K2179">
        <v>32076.799999999999</v>
      </c>
      <c r="L2179">
        <v>58425.599999999999</v>
      </c>
      <c r="M2179">
        <v>114560</v>
      </c>
      <c r="N2179" t="s">
        <v>238</v>
      </c>
      <c r="O2179" t="s">
        <v>239</v>
      </c>
    </row>
    <row r="2180" spans="1:15" x14ac:dyDescent="0.3">
      <c r="A2180" t="str">
        <f t="shared" si="8"/>
        <v>MEDI0201A_HKD_81_0_1_hk_basic_0_Outpatient</v>
      </c>
      <c r="B2180" t="s">
        <v>41</v>
      </c>
      <c r="C2180" t="s">
        <v>18</v>
      </c>
      <c r="E2180">
        <v>81</v>
      </c>
      <c r="F2180">
        <v>0</v>
      </c>
      <c r="G2180">
        <v>1</v>
      </c>
      <c r="H2180">
        <v>0</v>
      </c>
      <c r="I2180" t="s">
        <v>0</v>
      </c>
      <c r="J2180">
        <v>17546.98</v>
      </c>
      <c r="K2180">
        <v>55641.599999999999</v>
      </c>
      <c r="L2180">
        <v>101347.2</v>
      </c>
      <c r="M2180">
        <v>198720</v>
      </c>
      <c r="N2180" t="s">
        <v>238</v>
      </c>
      <c r="O2180" t="s">
        <v>239</v>
      </c>
    </row>
    <row r="2181" spans="1:15" x14ac:dyDescent="0.3">
      <c r="A2181" t="str">
        <f t="shared" si="8"/>
        <v>MEDI0201A_HKD_81_0_1_hk_basic_16000_Outpatient</v>
      </c>
      <c r="B2181" t="s">
        <v>41</v>
      </c>
      <c r="C2181" t="s">
        <v>18</v>
      </c>
      <c r="E2181">
        <v>81</v>
      </c>
      <c r="F2181">
        <v>0</v>
      </c>
      <c r="G2181">
        <v>1</v>
      </c>
      <c r="H2181">
        <v>16000</v>
      </c>
      <c r="I2181" t="s">
        <v>0</v>
      </c>
      <c r="J2181">
        <v>11245.89</v>
      </c>
      <c r="K2181">
        <v>35660.800000000003</v>
      </c>
      <c r="L2181">
        <v>64953.599999999999</v>
      </c>
      <c r="M2181">
        <v>127360</v>
      </c>
      <c r="N2181" t="s">
        <v>238</v>
      </c>
      <c r="O2181" t="s">
        <v>239</v>
      </c>
    </row>
    <row r="2182" spans="1:15" x14ac:dyDescent="0.3">
      <c r="A2182" t="str">
        <f t="shared" si="8"/>
        <v>MEDI0201A_HKD_81_0_1_hk_basic_25000_Outpatient</v>
      </c>
      <c r="B2182" t="s">
        <v>41</v>
      </c>
      <c r="C2182" t="s">
        <v>18</v>
      </c>
      <c r="E2182">
        <v>81</v>
      </c>
      <c r="F2182">
        <v>0</v>
      </c>
      <c r="G2182">
        <v>1</v>
      </c>
      <c r="H2182">
        <v>25000</v>
      </c>
      <c r="I2182" t="s">
        <v>0</v>
      </c>
      <c r="J2182">
        <v>10115.65</v>
      </c>
      <c r="K2182">
        <v>32076.799999999999</v>
      </c>
      <c r="L2182">
        <v>58425.599999999999</v>
      </c>
      <c r="M2182">
        <v>114560</v>
      </c>
      <c r="N2182" t="s">
        <v>238</v>
      </c>
      <c r="O2182" t="s">
        <v>239</v>
      </c>
    </row>
    <row r="2183" spans="1:15" x14ac:dyDescent="0.3">
      <c r="A2183" t="str">
        <f t="shared" si="8"/>
        <v>MEDI0201A_HKD_81_0_0_hk_basic_0_Outpatient</v>
      </c>
      <c r="B2183" t="s">
        <v>41</v>
      </c>
      <c r="C2183" t="s">
        <v>18</v>
      </c>
      <c r="E2183">
        <v>81</v>
      </c>
      <c r="F2183">
        <v>0</v>
      </c>
      <c r="G2183">
        <v>0</v>
      </c>
      <c r="H2183">
        <v>0</v>
      </c>
      <c r="I2183" t="s">
        <v>0</v>
      </c>
      <c r="J2183">
        <v>17546.98</v>
      </c>
      <c r="K2183">
        <v>55641.599999999999</v>
      </c>
      <c r="L2183">
        <v>101347.2</v>
      </c>
      <c r="M2183">
        <v>198720</v>
      </c>
      <c r="N2183" t="s">
        <v>238</v>
      </c>
      <c r="O2183" t="s">
        <v>239</v>
      </c>
    </row>
    <row r="2184" spans="1:15" x14ac:dyDescent="0.3">
      <c r="A2184" t="str">
        <f t="shared" si="8"/>
        <v>MEDI0201A_HKD_81_0_0_hk_basic_16000_Outpatient</v>
      </c>
      <c r="B2184" t="s">
        <v>41</v>
      </c>
      <c r="C2184" t="s">
        <v>18</v>
      </c>
      <c r="E2184">
        <v>81</v>
      </c>
      <c r="F2184">
        <v>0</v>
      </c>
      <c r="G2184">
        <v>0</v>
      </c>
      <c r="H2184">
        <v>16000</v>
      </c>
      <c r="I2184" t="s">
        <v>0</v>
      </c>
      <c r="J2184">
        <v>11245.89</v>
      </c>
      <c r="K2184">
        <v>35660.800000000003</v>
      </c>
      <c r="L2184">
        <v>64953.599999999999</v>
      </c>
      <c r="M2184">
        <v>127360</v>
      </c>
      <c r="N2184" t="s">
        <v>238</v>
      </c>
      <c r="O2184" t="s">
        <v>239</v>
      </c>
    </row>
    <row r="2185" spans="1:15" x14ac:dyDescent="0.3">
      <c r="A2185" t="str">
        <f t="shared" si="8"/>
        <v>MEDI0201A_HKD_81_0_0_hk_basic_25000_Outpatient</v>
      </c>
      <c r="B2185" t="s">
        <v>41</v>
      </c>
      <c r="C2185" t="s">
        <v>18</v>
      </c>
      <c r="E2185">
        <v>81</v>
      </c>
      <c r="F2185">
        <v>0</v>
      </c>
      <c r="G2185">
        <v>0</v>
      </c>
      <c r="H2185">
        <v>25000</v>
      </c>
      <c r="I2185" t="s">
        <v>0</v>
      </c>
      <c r="J2185">
        <v>10115.65</v>
      </c>
      <c r="K2185">
        <v>32076.799999999999</v>
      </c>
      <c r="L2185">
        <v>58425.599999999999</v>
      </c>
      <c r="M2185">
        <v>114560</v>
      </c>
      <c r="N2185" t="s">
        <v>238</v>
      </c>
      <c r="O2185" t="s">
        <v>239</v>
      </c>
    </row>
    <row r="2186" spans="1:15" x14ac:dyDescent="0.3">
      <c r="A2186" t="str">
        <f t="shared" si="8"/>
        <v>MEDI0201A_HKD_82_1_1_hk_basic_0_Outpatient</v>
      </c>
      <c r="B2186" t="s">
        <v>41</v>
      </c>
      <c r="C2186" t="s">
        <v>18</v>
      </c>
      <c r="E2186">
        <v>82</v>
      </c>
      <c r="F2186">
        <v>1</v>
      </c>
      <c r="G2186">
        <v>1</v>
      </c>
      <c r="H2186">
        <v>0</v>
      </c>
      <c r="I2186" t="s">
        <v>0</v>
      </c>
      <c r="J2186">
        <v>18225.12</v>
      </c>
      <c r="K2186">
        <v>57792</v>
      </c>
      <c r="L2186">
        <v>105264</v>
      </c>
      <c r="M2186">
        <v>206400</v>
      </c>
      <c r="N2186" t="s">
        <v>238</v>
      </c>
      <c r="O2186" t="s">
        <v>239</v>
      </c>
    </row>
    <row r="2187" spans="1:15" x14ac:dyDescent="0.3">
      <c r="A2187" t="str">
        <f t="shared" si="8"/>
        <v>MEDI0201A_HKD_82_1_1_hk_basic_16000_Outpatient</v>
      </c>
      <c r="B2187" t="s">
        <v>41</v>
      </c>
      <c r="C2187" t="s">
        <v>18</v>
      </c>
      <c r="E2187">
        <v>82</v>
      </c>
      <c r="F2187">
        <v>1</v>
      </c>
      <c r="G2187">
        <v>1</v>
      </c>
      <c r="H2187">
        <v>16000</v>
      </c>
      <c r="I2187" t="s">
        <v>0</v>
      </c>
      <c r="J2187">
        <v>11683.86</v>
      </c>
      <c r="K2187">
        <v>37049.599999999999</v>
      </c>
      <c r="L2187">
        <v>67483.199999999997</v>
      </c>
      <c r="M2187">
        <v>132320</v>
      </c>
      <c r="N2187" t="s">
        <v>238</v>
      </c>
      <c r="O2187" t="s">
        <v>239</v>
      </c>
    </row>
    <row r="2188" spans="1:15" x14ac:dyDescent="0.3">
      <c r="A2188" t="str">
        <f t="shared" si="8"/>
        <v>MEDI0201A_HKD_82_1_1_hk_basic_25000_Outpatient</v>
      </c>
      <c r="B2188" t="s">
        <v>41</v>
      </c>
      <c r="C2188" t="s">
        <v>18</v>
      </c>
      <c r="E2188">
        <v>82</v>
      </c>
      <c r="F2188">
        <v>1</v>
      </c>
      <c r="G2188">
        <v>1</v>
      </c>
      <c r="H2188">
        <v>25000</v>
      </c>
      <c r="I2188" t="s">
        <v>0</v>
      </c>
      <c r="J2188">
        <v>10511.23</v>
      </c>
      <c r="K2188">
        <v>33331.199999999997</v>
      </c>
      <c r="L2188">
        <v>60710.400000000001</v>
      </c>
      <c r="M2188">
        <v>119040</v>
      </c>
      <c r="N2188" t="s">
        <v>238</v>
      </c>
      <c r="O2188" t="s">
        <v>239</v>
      </c>
    </row>
    <row r="2189" spans="1:15" x14ac:dyDescent="0.3">
      <c r="A2189" t="str">
        <f t="shared" si="8"/>
        <v>MEDI0201A_HKD_82_1_0_hk_basic_0_Outpatient</v>
      </c>
      <c r="B2189" t="s">
        <v>41</v>
      </c>
      <c r="C2189" t="s">
        <v>18</v>
      </c>
      <c r="E2189">
        <v>82</v>
      </c>
      <c r="F2189">
        <v>1</v>
      </c>
      <c r="G2189">
        <v>0</v>
      </c>
      <c r="H2189">
        <v>0</v>
      </c>
      <c r="I2189" t="s">
        <v>0</v>
      </c>
      <c r="J2189">
        <v>18225.12</v>
      </c>
      <c r="K2189">
        <v>57792</v>
      </c>
      <c r="L2189">
        <v>105264</v>
      </c>
      <c r="M2189">
        <v>206400</v>
      </c>
      <c r="N2189" t="s">
        <v>238</v>
      </c>
      <c r="O2189" t="s">
        <v>239</v>
      </c>
    </row>
    <row r="2190" spans="1:15" x14ac:dyDescent="0.3">
      <c r="A2190" t="str">
        <f t="shared" si="8"/>
        <v>MEDI0201A_HKD_82_1_0_hk_basic_16000_Outpatient</v>
      </c>
      <c r="B2190" t="s">
        <v>41</v>
      </c>
      <c r="C2190" t="s">
        <v>18</v>
      </c>
      <c r="E2190">
        <v>82</v>
      </c>
      <c r="F2190">
        <v>1</v>
      </c>
      <c r="G2190">
        <v>0</v>
      </c>
      <c r="H2190">
        <v>16000</v>
      </c>
      <c r="I2190" t="s">
        <v>0</v>
      </c>
      <c r="J2190">
        <v>11683.86</v>
      </c>
      <c r="K2190">
        <v>37049.599999999999</v>
      </c>
      <c r="L2190">
        <v>67483.199999999997</v>
      </c>
      <c r="M2190">
        <v>132320</v>
      </c>
      <c r="N2190" t="s">
        <v>238</v>
      </c>
      <c r="O2190" t="s">
        <v>239</v>
      </c>
    </row>
    <row r="2191" spans="1:15" x14ac:dyDescent="0.3">
      <c r="A2191" t="str">
        <f t="shared" si="8"/>
        <v>MEDI0201A_HKD_82_1_0_hk_basic_25000_Outpatient</v>
      </c>
      <c r="B2191" t="s">
        <v>41</v>
      </c>
      <c r="C2191" t="s">
        <v>18</v>
      </c>
      <c r="E2191">
        <v>82</v>
      </c>
      <c r="F2191">
        <v>1</v>
      </c>
      <c r="G2191">
        <v>0</v>
      </c>
      <c r="H2191">
        <v>25000</v>
      </c>
      <c r="I2191" t="s">
        <v>0</v>
      </c>
      <c r="J2191">
        <v>10511.23</v>
      </c>
      <c r="K2191">
        <v>33331.199999999997</v>
      </c>
      <c r="L2191">
        <v>60710.400000000001</v>
      </c>
      <c r="M2191">
        <v>119040</v>
      </c>
      <c r="N2191" t="s">
        <v>238</v>
      </c>
      <c r="O2191" t="s">
        <v>239</v>
      </c>
    </row>
    <row r="2192" spans="1:15" x14ac:dyDescent="0.3">
      <c r="A2192" t="str">
        <f t="shared" si="8"/>
        <v>MEDI0201A_HKD_82_0_1_hk_basic_0_Outpatient</v>
      </c>
      <c r="B2192" t="s">
        <v>41</v>
      </c>
      <c r="C2192" t="s">
        <v>18</v>
      </c>
      <c r="E2192">
        <v>82</v>
      </c>
      <c r="F2192">
        <v>0</v>
      </c>
      <c r="G2192">
        <v>1</v>
      </c>
      <c r="H2192">
        <v>0</v>
      </c>
      <c r="I2192" t="s">
        <v>0</v>
      </c>
      <c r="J2192">
        <v>18225.12</v>
      </c>
      <c r="K2192">
        <v>57792</v>
      </c>
      <c r="L2192">
        <v>105264</v>
      </c>
      <c r="M2192">
        <v>206400</v>
      </c>
      <c r="N2192" t="s">
        <v>238</v>
      </c>
      <c r="O2192" t="s">
        <v>239</v>
      </c>
    </row>
    <row r="2193" spans="1:15" x14ac:dyDescent="0.3">
      <c r="A2193" t="str">
        <f t="shared" si="8"/>
        <v>MEDI0201A_HKD_82_0_1_hk_basic_16000_Outpatient</v>
      </c>
      <c r="B2193" t="s">
        <v>41</v>
      </c>
      <c r="C2193" t="s">
        <v>18</v>
      </c>
      <c r="E2193">
        <v>82</v>
      </c>
      <c r="F2193">
        <v>0</v>
      </c>
      <c r="G2193">
        <v>1</v>
      </c>
      <c r="H2193">
        <v>16000</v>
      </c>
      <c r="I2193" t="s">
        <v>0</v>
      </c>
      <c r="J2193">
        <v>11683.86</v>
      </c>
      <c r="K2193">
        <v>37049.599999999999</v>
      </c>
      <c r="L2193">
        <v>67483.199999999997</v>
      </c>
      <c r="M2193">
        <v>132320</v>
      </c>
      <c r="N2193" t="s">
        <v>238</v>
      </c>
      <c r="O2193" t="s">
        <v>239</v>
      </c>
    </row>
    <row r="2194" spans="1:15" x14ac:dyDescent="0.3">
      <c r="A2194" t="str">
        <f t="shared" si="8"/>
        <v>MEDI0201A_HKD_82_0_1_hk_basic_25000_Outpatient</v>
      </c>
      <c r="B2194" t="s">
        <v>41</v>
      </c>
      <c r="C2194" t="s">
        <v>18</v>
      </c>
      <c r="E2194">
        <v>82</v>
      </c>
      <c r="F2194">
        <v>0</v>
      </c>
      <c r="G2194">
        <v>1</v>
      </c>
      <c r="H2194">
        <v>25000</v>
      </c>
      <c r="I2194" t="s">
        <v>0</v>
      </c>
      <c r="J2194">
        <v>10511.23</v>
      </c>
      <c r="K2194">
        <v>33331.199999999997</v>
      </c>
      <c r="L2194">
        <v>60710.400000000001</v>
      </c>
      <c r="M2194">
        <v>119040</v>
      </c>
      <c r="N2194" t="s">
        <v>238</v>
      </c>
      <c r="O2194" t="s">
        <v>239</v>
      </c>
    </row>
    <row r="2195" spans="1:15" x14ac:dyDescent="0.3">
      <c r="A2195" t="str">
        <f t="shared" si="8"/>
        <v>MEDI0201A_HKD_82_0_0_hk_basic_0_Outpatient</v>
      </c>
      <c r="B2195" t="s">
        <v>41</v>
      </c>
      <c r="C2195" t="s">
        <v>18</v>
      </c>
      <c r="E2195">
        <v>82</v>
      </c>
      <c r="F2195">
        <v>0</v>
      </c>
      <c r="G2195">
        <v>0</v>
      </c>
      <c r="H2195">
        <v>0</v>
      </c>
      <c r="I2195" t="s">
        <v>0</v>
      </c>
      <c r="J2195">
        <v>18225.12</v>
      </c>
      <c r="K2195">
        <v>57792</v>
      </c>
      <c r="L2195">
        <v>105264</v>
      </c>
      <c r="M2195">
        <v>206400</v>
      </c>
      <c r="N2195" t="s">
        <v>238</v>
      </c>
      <c r="O2195" t="s">
        <v>239</v>
      </c>
    </row>
    <row r="2196" spans="1:15" x14ac:dyDescent="0.3">
      <c r="A2196" t="str">
        <f t="shared" si="8"/>
        <v>MEDI0201A_HKD_82_0_0_hk_basic_16000_Outpatient</v>
      </c>
      <c r="B2196" t="s">
        <v>41</v>
      </c>
      <c r="C2196" t="s">
        <v>18</v>
      </c>
      <c r="E2196">
        <v>82</v>
      </c>
      <c r="F2196">
        <v>0</v>
      </c>
      <c r="G2196">
        <v>0</v>
      </c>
      <c r="H2196">
        <v>16000</v>
      </c>
      <c r="I2196" t="s">
        <v>0</v>
      </c>
      <c r="J2196">
        <v>11683.86</v>
      </c>
      <c r="K2196">
        <v>37049.599999999999</v>
      </c>
      <c r="L2196">
        <v>67483.199999999997</v>
      </c>
      <c r="M2196">
        <v>132320</v>
      </c>
      <c r="N2196" t="s">
        <v>238</v>
      </c>
      <c r="O2196" t="s">
        <v>239</v>
      </c>
    </row>
    <row r="2197" spans="1:15" x14ac:dyDescent="0.3">
      <c r="A2197" t="str">
        <f t="shared" si="8"/>
        <v>MEDI0201A_HKD_82_0_0_hk_basic_25000_Outpatient</v>
      </c>
      <c r="B2197" t="s">
        <v>41</v>
      </c>
      <c r="C2197" t="s">
        <v>18</v>
      </c>
      <c r="E2197">
        <v>82</v>
      </c>
      <c r="F2197">
        <v>0</v>
      </c>
      <c r="G2197">
        <v>0</v>
      </c>
      <c r="H2197">
        <v>25000</v>
      </c>
      <c r="I2197" t="s">
        <v>0</v>
      </c>
      <c r="J2197">
        <v>10511.23</v>
      </c>
      <c r="K2197">
        <v>33331.199999999997</v>
      </c>
      <c r="L2197">
        <v>60710.400000000001</v>
      </c>
      <c r="M2197">
        <v>119040</v>
      </c>
      <c r="N2197" t="s">
        <v>238</v>
      </c>
      <c r="O2197" t="s">
        <v>239</v>
      </c>
    </row>
    <row r="2198" spans="1:15" x14ac:dyDescent="0.3">
      <c r="A2198" t="str">
        <f t="shared" si="8"/>
        <v>MEDI0201A_HKD_83_1_1_hk_basic_0_Outpatient</v>
      </c>
      <c r="B2198" t="s">
        <v>41</v>
      </c>
      <c r="C2198" t="s">
        <v>18</v>
      </c>
      <c r="E2198">
        <v>83</v>
      </c>
      <c r="F2198">
        <v>1</v>
      </c>
      <c r="G2198">
        <v>1</v>
      </c>
      <c r="H2198">
        <v>0</v>
      </c>
      <c r="I2198" t="s">
        <v>0</v>
      </c>
      <c r="J2198">
        <v>18889.14</v>
      </c>
      <c r="K2198">
        <v>59897.599999999999</v>
      </c>
      <c r="L2198">
        <v>109099.2</v>
      </c>
      <c r="M2198">
        <v>213920</v>
      </c>
      <c r="N2198" t="s">
        <v>238</v>
      </c>
      <c r="O2198" t="s">
        <v>239</v>
      </c>
    </row>
    <row r="2199" spans="1:15" x14ac:dyDescent="0.3">
      <c r="A2199" t="str">
        <f t="shared" si="8"/>
        <v>MEDI0201A_HKD_83_1_1_hk_basic_16000_Outpatient</v>
      </c>
      <c r="B2199" t="s">
        <v>41</v>
      </c>
      <c r="C2199" t="s">
        <v>18</v>
      </c>
      <c r="E2199">
        <v>83</v>
      </c>
      <c r="F2199">
        <v>1</v>
      </c>
      <c r="G2199">
        <v>1</v>
      </c>
      <c r="H2199">
        <v>16000</v>
      </c>
      <c r="I2199" t="s">
        <v>0</v>
      </c>
      <c r="J2199">
        <v>12093.57</v>
      </c>
      <c r="K2199">
        <v>38348.800000000003</v>
      </c>
      <c r="L2199">
        <v>69849.600000000006</v>
      </c>
      <c r="M2199">
        <v>136960</v>
      </c>
      <c r="N2199" t="s">
        <v>238</v>
      </c>
      <c r="O2199" t="s">
        <v>239</v>
      </c>
    </row>
    <row r="2200" spans="1:15" x14ac:dyDescent="0.3">
      <c r="A2200" t="str">
        <f t="shared" si="8"/>
        <v>MEDI0201A_HKD_83_1_1_hk_basic_25000_Outpatient</v>
      </c>
      <c r="B2200" t="s">
        <v>41</v>
      </c>
      <c r="C2200" t="s">
        <v>18</v>
      </c>
      <c r="E2200">
        <v>83</v>
      </c>
      <c r="F2200">
        <v>1</v>
      </c>
      <c r="G2200">
        <v>1</v>
      </c>
      <c r="H2200">
        <v>25000</v>
      </c>
      <c r="I2200" t="s">
        <v>0</v>
      </c>
      <c r="J2200">
        <v>10892.69</v>
      </c>
      <c r="K2200">
        <v>34540.800000000003</v>
      </c>
      <c r="L2200">
        <v>62913.599999999999</v>
      </c>
      <c r="M2200">
        <v>123360</v>
      </c>
      <c r="N2200" t="s">
        <v>238</v>
      </c>
      <c r="O2200" t="s">
        <v>239</v>
      </c>
    </row>
    <row r="2201" spans="1:15" x14ac:dyDescent="0.3">
      <c r="A2201" t="str">
        <f t="shared" si="8"/>
        <v>MEDI0201A_HKD_83_1_0_hk_basic_0_Outpatient</v>
      </c>
      <c r="B2201" t="s">
        <v>41</v>
      </c>
      <c r="C2201" t="s">
        <v>18</v>
      </c>
      <c r="E2201">
        <v>83</v>
      </c>
      <c r="F2201">
        <v>1</v>
      </c>
      <c r="G2201">
        <v>0</v>
      </c>
      <c r="H2201">
        <v>0</v>
      </c>
      <c r="I2201" t="s">
        <v>0</v>
      </c>
      <c r="J2201">
        <v>18889.14</v>
      </c>
      <c r="K2201">
        <v>59897.599999999999</v>
      </c>
      <c r="L2201">
        <v>109099.2</v>
      </c>
      <c r="M2201">
        <v>213920</v>
      </c>
      <c r="N2201" t="s">
        <v>238</v>
      </c>
      <c r="O2201" t="s">
        <v>239</v>
      </c>
    </row>
    <row r="2202" spans="1:15" x14ac:dyDescent="0.3">
      <c r="A2202" t="str">
        <f t="shared" si="8"/>
        <v>MEDI0201A_HKD_83_1_0_hk_basic_16000_Outpatient</v>
      </c>
      <c r="B2202" t="s">
        <v>41</v>
      </c>
      <c r="C2202" t="s">
        <v>18</v>
      </c>
      <c r="E2202">
        <v>83</v>
      </c>
      <c r="F2202">
        <v>1</v>
      </c>
      <c r="G2202">
        <v>0</v>
      </c>
      <c r="H2202">
        <v>16000</v>
      </c>
      <c r="I2202" t="s">
        <v>0</v>
      </c>
      <c r="J2202">
        <v>12093.57</v>
      </c>
      <c r="K2202">
        <v>38348.800000000003</v>
      </c>
      <c r="L2202">
        <v>69849.600000000006</v>
      </c>
      <c r="M2202">
        <v>136960</v>
      </c>
      <c r="N2202" t="s">
        <v>238</v>
      </c>
      <c r="O2202" t="s">
        <v>239</v>
      </c>
    </row>
    <row r="2203" spans="1:15" x14ac:dyDescent="0.3">
      <c r="A2203" t="str">
        <f t="shared" si="8"/>
        <v>MEDI0201A_HKD_83_1_0_hk_basic_25000_Outpatient</v>
      </c>
      <c r="B2203" t="s">
        <v>41</v>
      </c>
      <c r="C2203" t="s">
        <v>18</v>
      </c>
      <c r="E2203">
        <v>83</v>
      </c>
      <c r="F2203">
        <v>1</v>
      </c>
      <c r="G2203">
        <v>0</v>
      </c>
      <c r="H2203">
        <v>25000</v>
      </c>
      <c r="I2203" t="s">
        <v>0</v>
      </c>
      <c r="J2203">
        <v>10892.69</v>
      </c>
      <c r="K2203">
        <v>34540.800000000003</v>
      </c>
      <c r="L2203">
        <v>62913.599999999999</v>
      </c>
      <c r="M2203">
        <v>123360</v>
      </c>
      <c r="N2203" t="s">
        <v>238</v>
      </c>
      <c r="O2203" t="s">
        <v>239</v>
      </c>
    </row>
    <row r="2204" spans="1:15" x14ac:dyDescent="0.3">
      <c r="A2204" t="str">
        <f t="shared" si="8"/>
        <v>MEDI0201A_HKD_83_0_1_hk_basic_0_Outpatient</v>
      </c>
      <c r="B2204" t="s">
        <v>41</v>
      </c>
      <c r="C2204" t="s">
        <v>18</v>
      </c>
      <c r="E2204">
        <v>83</v>
      </c>
      <c r="F2204">
        <v>0</v>
      </c>
      <c r="G2204">
        <v>1</v>
      </c>
      <c r="H2204">
        <v>0</v>
      </c>
      <c r="I2204" t="s">
        <v>0</v>
      </c>
      <c r="J2204">
        <v>18889.14</v>
      </c>
      <c r="K2204">
        <v>59897.599999999999</v>
      </c>
      <c r="L2204">
        <v>109099.2</v>
      </c>
      <c r="M2204">
        <v>213920</v>
      </c>
      <c r="N2204" t="s">
        <v>238</v>
      </c>
      <c r="O2204" t="s">
        <v>239</v>
      </c>
    </row>
    <row r="2205" spans="1:15" x14ac:dyDescent="0.3">
      <c r="A2205" t="str">
        <f t="shared" si="8"/>
        <v>MEDI0201A_HKD_83_0_1_hk_basic_16000_Outpatient</v>
      </c>
      <c r="B2205" t="s">
        <v>41</v>
      </c>
      <c r="C2205" t="s">
        <v>18</v>
      </c>
      <c r="E2205">
        <v>83</v>
      </c>
      <c r="F2205">
        <v>0</v>
      </c>
      <c r="G2205">
        <v>1</v>
      </c>
      <c r="H2205">
        <v>16000</v>
      </c>
      <c r="I2205" t="s">
        <v>0</v>
      </c>
      <c r="J2205">
        <v>12093.57</v>
      </c>
      <c r="K2205">
        <v>38348.800000000003</v>
      </c>
      <c r="L2205">
        <v>69849.600000000006</v>
      </c>
      <c r="M2205">
        <v>136960</v>
      </c>
      <c r="N2205" t="s">
        <v>238</v>
      </c>
      <c r="O2205" t="s">
        <v>239</v>
      </c>
    </row>
    <row r="2206" spans="1:15" x14ac:dyDescent="0.3">
      <c r="A2206" t="str">
        <f t="shared" si="8"/>
        <v>MEDI0201A_HKD_83_0_1_hk_basic_25000_Outpatient</v>
      </c>
      <c r="B2206" t="s">
        <v>41</v>
      </c>
      <c r="C2206" t="s">
        <v>18</v>
      </c>
      <c r="E2206">
        <v>83</v>
      </c>
      <c r="F2206">
        <v>0</v>
      </c>
      <c r="G2206">
        <v>1</v>
      </c>
      <c r="H2206">
        <v>25000</v>
      </c>
      <c r="I2206" t="s">
        <v>0</v>
      </c>
      <c r="J2206">
        <v>10892.69</v>
      </c>
      <c r="K2206">
        <v>34540.800000000003</v>
      </c>
      <c r="L2206">
        <v>62913.599999999999</v>
      </c>
      <c r="M2206">
        <v>123360</v>
      </c>
      <c r="N2206" t="s">
        <v>238</v>
      </c>
      <c r="O2206" t="s">
        <v>239</v>
      </c>
    </row>
    <row r="2207" spans="1:15" x14ac:dyDescent="0.3">
      <c r="A2207" t="str">
        <f t="shared" si="8"/>
        <v>MEDI0201A_HKD_83_0_0_hk_basic_0_Outpatient</v>
      </c>
      <c r="B2207" t="s">
        <v>41</v>
      </c>
      <c r="C2207" t="s">
        <v>18</v>
      </c>
      <c r="E2207">
        <v>83</v>
      </c>
      <c r="F2207">
        <v>0</v>
      </c>
      <c r="G2207">
        <v>0</v>
      </c>
      <c r="H2207">
        <v>0</v>
      </c>
      <c r="I2207" t="s">
        <v>0</v>
      </c>
      <c r="J2207">
        <v>18889.14</v>
      </c>
      <c r="K2207">
        <v>59897.599999999999</v>
      </c>
      <c r="L2207">
        <v>109099.2</v>
      </c>
      <c r="M2207">
        <v>213920</v>
      </c>
      <c r="N2207" t="s">
        <v>238</v>
      </c>
      <c r="O2207" t="s">
        <v>239</v>
      </c>
    </row>
    <row r="2208" spans="1:15" x14ac:dyDescent="0.3">
      <c r="A2208" t="str">
        <f t="shared" si="8"/>
        <v>MEDI0201A_HKD_83_0_0_hk_basic_16000_Outpatient</v>
      </c>
      <c r="B2208" t="s">
        <v>41</v>
      </c>
      <c r="C2208" t="s">
        <v>18</v>
      </c>
      <c r="E2208">
        <v>83</v>
      </c>
      <c r="F2208">
        <v>0</v>
      </c>
      <c r="G2208">
        <v>0</v>
      </c>
      <c r="H2208">
        <v>16000</v>
      </c>
      <c r="I2208" t="s">
        <v>0</v>
      </c>
      <c r="J2208">
        <v>12093.57</v>
      </c>
      <c r="K2208">
        <v>38348.800000000003</v>
      </c>
      <c r="L2208">
        <v>69849.600000000006</v>
      </c>
      <c r="M2208">
        <v>136960</v>
      </c>
      <c r="N2208" t="s">
        <v>238</v>
      </c>
      <c r="O2208" t="s">
        <v>239</v>
      </c>
    </row>
    <row r="2209" spans="1:15" x14ac:dyDescent="0.3">
      <c r="A2209" t="str">
        <f t="shared" si="8"/>
        <v>MEDI0201A_HKD_83_0_0_hk_basic_25000_Outpatient</v>
      </c>
      <c r="B2209" t="s">
        <v>41</v>
      </c>
      <c r="C2209" t="s">
        <v>18</v>
      </c>
      <c r="E2209">
        <v>83</v>
      </c>
      <c r="F2209">
        <v>0</v>
      </c>
      <c r="G2209">
        <v>0</v>
      </c>
      <c r="H2209">
        <v>25000</v>
      </c>
      <c r="I2209" t="s">
        <v>0</v>
      </c>
      <c r="J2209">
        <v>10892.69</v>
      </c>
      <c r="K2209">
        <v>34540.800000000003</v>
      </c>
      <c r="L2209">
        <v>62913.599999999999</v>
      </c>
      <c r="M2209">
        <v>123360</v>
      </c>
      <c r="N2209" t="s">
        <v>238</v>
      </c>
      <c r="O2209" t="s">
        <v>239</v>
      </c>
    </row>
    <row r="2210" spans="1:15" x14ac:dyDescent="0.3">
      <c r="A2210" t="str">
        <f t="shared" si="8"/>
        <v>MEDI0201A_HKD_84_1_1_hk_basic_0_Outpatient</v>
      </c>
      <c r="B2210" t="s">
        <v>41</v>
      </c>
      <c r="C2210" t="s">
        <v>18</v>
      </c>
      <c r="E2210">
        <v>84</v>
      </c>
      <c r="F2210">
        <v>1</v>
      </c>
      <c r="G2210">
        <v>1</v>
      </c>
      <c r="H2210">
        <v>0</v>
      </c>
      <c r="I2210" t="s">
        <v>0</v>
      </c>
      <c r="J2210">
        <v>19567.28</v>
      </c>
      <c r="K2210">
        <v>62048</v>
      </c>
      <c r="L2210">
        <v>113016</v>
      </c>
      <c r="M2210">
        <v>221600</v>
      </c>
      <c r="N2210" t="s">
        <v>238</v>
      </c>
      <c r="O2210" t="s">
        <v>239</v>
      </c>
    </row>
    <row r="2211" spans="1:15" x14ac:dyDescent="0.3">
      <c r="A2211" t="str">
        <f t="shared" si="8"/>
        <v>MEDI0201A_HKD_84_1_1_hk_basic_16000_Outpatient</v>
      </c>
      <c r="B2211" t="s">
        <v>41</v>
      </c>
      <c r="C2211" t="s">
        <v>18</v>
      </c>
      <c r="E2211">
        <v>84</v>
      </c>
      <c r="F2211">
        <v>1</v>
      </c>
      <c r="G2211">
        <v>1</v>
      </c>
      <c r="H2211">
        <v>16000</v>
      </c>
      <c r="I2211" t="s">
        <v>0</v>
      </c>
      <c r="J2211">
        <v>12446.77</v>
      </c>
      <c r="K2211">
        <v>39468.800000000003</v>
      </c>
      <c r="L2211">
        <v>71889.600000000006</v>
      </c>
      <c r="M2211">
        <v>140960</v>
      </c>
      <c r="N2211" t="s">
        <v>238</v>
      </c>
      <c r="O2211" t="s">
        <v>239</v>
      </c>
    </row>
    <row r="2212" spans="1:15" x14ac:dyDescent="0.3">
      <c r="A2212" t="str">
        <f t="shared" si="8"/>
        <v>MEDI0201A_HKD_84_1_1_hk_basic_25000_Outpatient</v>
      </c>
      <c r="B2212" t="s">
        <v>41</v>
      </c>
      <c r="C2212" t="s">
        <v>18</v>
      </c>
      <c r="E2212">
        <v>84</v>
      </c>
      <c r="F2212">
        <v>1</v>
      </c>
      <c r="G2212">
        <v>1</v>
      </c>
      <c r="H2212">
        <v>25000</v>
      </c>
      <c r="I2212" t="s">
        <v>0</v>
      </c>
      <c r="J2212">
        <v>11189.38</v>
      </c>
      <c r="K2212">
        <v>35481.599999999999</v>
      </c>
      <c r="L2212">
        <v>64627.199999999997</v>
      </c>
      <c r="M2212">
        <v>126720</v>
      </c>
      <c r="N2212" t="s">
        <v>238</v>
      </c>
      <c r="O2212" t="s">
        <v>239</v>
      </c>
    </row>
    <row r="2213" spans="1:15" x14ac:dyDescent="0.3">
      <c r="A2213" t="str">
        <f t="shared" si="8"/>
        <v>MEDI0201A_HKD_84_1_0_hk_basic_0_Outpatient</v>
      </c>
      <c r="B2213" t="s">
        <v>41</v>
      </c>
      <c r="C2213" t="s">
        <v>18</v>
      </c>
      <c r="E2213">
        <v>84</v>
      </c>
      <c r="F2213">
        <v>1</v>
      </c>
      <c r="G2213">
        <v>0</v>
      </c>
      <c r="H2213">
        <v>0</v>
      </c>
      <c r="I2213" t="s">
        <v>0</v>
      </c>
      <c r="J2213">
        <v>19567.28</v>
      </c>
      <c r="K2213">
        <v>62048</v>
      </c>
      <c r="L2213">
        <v>113016</v>
      </c>
      <c r="M2213">
        <v>221600</v>
      </c>
      <c r="N2213" t="s">
        <v>238</v>
      </c>
      <c r="O2213" t="s">
        <v>239</v>
      </c>
    </row>
    <row r="2214" spans="1:15" x14ac:dyDescent="0.3">
      <c r="A2214" t="str">
        <f t="shared" si="8"/>
        <v>MEDI0201A_HKD_84_1_0_hk_basic_16000_Outpatient</v>
      </c>
      <c r="B2214" t="s">
        <v>41</v>
      </c>
      <c r="C2214" t="s">
        <v>18</v>
      </c>
      <c r="E2214">
        <v>84</v>
      </c>
      <c r="F2214">
        <v>1</v>
      </c>
      <c r="G2214">
        <v>0</v>
      </c>
      <c r="H2214">
        <v>16000</v>
      </c>
      <c r="I2214" t="s">
        <v>0</v>
      </c>
      <c r="J2214">
        <v>12446.77</v>
      </c>
      <c r="K2214">
        <v>39468.800000000003</v>
      </c>
      <c r="L2214">
        <v>71889.600000000006</v>
      </c>
      <c r="M2214">
        <v>140960</v>
      </c>
      <c r="N2214" t="s">
        <v>238</v>
      </c>
      <c r="O2214" t="s">
        <v>239</v>
      </c>
    </row>
    <row r="2215" spans="1:15" x14ac:dyDescent="0.3">
      <c r="A2215" t="str">
        <f t="shared" si="8"/>
        <v>MEDI0201A_HKD_84_1_0_hk_basic_25000_Outpatient</v>
      </c>
      <c r="B2215" t="s">
        <v>41</v>
      </c>
      <c r="C2215" t="s">
        <v>18</v>
      </c>
      <c r="E2215">
        <v>84</v>
      </c>
      <c r="F2215">
        <v>1</v>
      </c>
      <c r="G2215">
        <v>0</v>
      </c>
      <c r="H2215">
        <v>25000</v>
      </c>
      <c r="I2215" t="s">
        <v>0</v>
      </c>
      <c r="J2215">
        <v>11189.38</v>
      </c>
      <c r="K2215">
        <v>35481.599999999999</v>
      </c>
      <c r="L2215">
        <v>64627.199999999997</v>
      </c>
      <c r="M2215">
        <v>126720</v>
      </c>
      <c r="N2215" t="s">
        <v>238</v>
      </c>
      <c r="O2215" t="s">
        <v>239</v>
      </c>
    </row>
    <row r="2216" spans="1:15" x14ac:dyDescent="0.3">
      <c r="A2216" t="str">
        <f t="shared" si="8"/>
        <v>MEDI0201A_HKD_84_0_1_hk_basic_0_Outpatient</v>
      </c>
      <c r="B2216" t="s">
        <v>41</v>
      </c>
      <c r="C2216" t="s">
        <v>18</v>
      </c>
      <c r="E2216">
        <v>84</v>
      </c>
      <c r="F2216">
        <v>0</v>
      </c>
      <c r="G2216">
        <v>1</v>
      </c>
      <c r="H2216">
        <v>0</v>
      </c>
      <c r="I2216" t="s">
        <v>0</v>
      </c>
      <c r="J2216">
        <v>19567.28</v>
      </c>
      <c r="K2216">
        <v>62048</v>
      </c>
      <c r="L2216">
        <v>113016</v>
      </c>
      <c r="M2216">
        <v>221600</v>
      </c>
      <c r="N2216" t="s">
        <v>238</v>
      </c>
      <c r="O2216" t="s">
        <v>239</v>
      </c>
    </row>
    <row r="2217" spans="1:15" x14ac:dyDescent="0.3">
      <c r="A2217" t="str">
        <f t="shared" si="8"/>
        <v>MEDI0201A_HKD_84_0_1_hk_basic_16000_Outpatient</v>
      </c>
      <c r="B2217" t="s">
        <v>41</v>
      </c>
      <c r="C2217" t="s">
        <v>18</v>
      </c>
      <c r="E2217">
        <v>84</v>
      </c>
      <c r="F2217">
        <v>0</v>
      </c>
      <c r="G2217">
        <v>1</v>
      </c>
      <c r="H2217">
        <v>16000</v>
      </c>
      <c r="I2217" t="s">
        <v>0</v>
      </c>
      <c r="J2217">
        <v>12446.77</v>
      </c>
      <c r="K2217">
        <v>39468.800000000003</v>
      </c>
      <c r="L2217">
        <v>71889.600000000006</v>
      </c>
      <c r="M2217">
        <v>140960</v>
      </c>
      <c r="N2217" t="s">
        <v>238</v>
      </c>
      <c r="O2217" t="s">
        <v>239</v>
      </c>
    </row>
    <row r="2218" spans="1:15" x14ac:dyDescent="0.3">
      <c r="A2218" t="str">
        <f t="shared" si="8"/>
        <v>MEDI0201A_HKD_84_0_1_hk_basic_25000_Outpatient</v>
      </c>
      <c r="B2218" t="s">
        <v>41</v>
      </c>
      <c r="C2218" t="s">
        <v>18</v>
      </c>
      <c r="E2218">
        <v>84</v>
      </c>
      <c r="F2218">
        <v>0</v>
      </c>
      <c r="G2218">
        <v>1</v>
      </c>
      <c r="H2218">
        <v>25000</v>
      </c>
      <c r="I2218" t="s">
        <v>0</v>
      </c>
      <c r="J2218">
        <v>11189.38</v>
      </c>
      <c r="K2218">
        <v>35481.599999999999</v>
      </c>
      <c r="L2218">
        <v>64627.199999999997</v>
      </c>
      <c r="M2218">
        <v>126720</v>
      </c>
      <c r="N2218" t="s">
        <v>238</v>
      </c>
      <c r="O2218" t="s">
        <v>239</v>
      </c>
    </row>
    <row r="2219" spans="1:15" x14ac:dyDescent="0.3">
      <c r="A2219" t="str">
        <f t="shared" si="8"/>
        <v>MEDI0201A_HKD_84_0_0_hk_basic_0_Outpatient</v>
      </c>
      <c r="B2219" t="s">
        <v>41</v>
      </c>
      <c r="C2219" t="s">
        <v>18</v>
      </c>
      <c r="E2219">
        <v>84</v>
      </c>
      <c r="F2219">
        <v>0</v>
      </c>
      <c r="G2219">
        <v>0</v>
      </c>
      <c r="H2219">
        <v>0</v>
      </c>
      <c r="I2219" t="s">
        <v>0</v>
      </c>
      <c r="J2219">
        <v>19567.28</v>
      </c>
      <c r="K2219">
        <v>62048</v>
      </c>
      <c r="L2219">
        <v>113016</v>
      </c>
      <c r="M2219">
        <v>221600</v>
      </c>
      <c r="N2219" t="s">
        <v>238</v>
      </c>
      <c r="O2219" t="s">
        <v>239</v>
      </c>
    </row>
    <row r="2220" spans="1:15" x14ac:dyDescent="0.3">
      <c r="A2220" t="str">
        <f t="shared" si="8"/>
        <v>MEDI0201A_HKD_84_0_0_hk_basic_16000_Outpatient</v>
      </c>
      <c r="B2220" t="s">
        <v>41</v>
      </c>
      <c r="C2220" t="s">
        <v>18</v>
      </c>
      <c r="E2220">
        <v>84</v>
      </c>
      <c r="F2220">
        <v>0</v>
      </c>
      <c r="G2220">
        <v>0</v>
      </c>
      <c r="H2220">
        <v>16000</v>
      </c>
      <c r="I2220" t="s">
        <v>0</v>
      </c>
      <c r="J2220">
        <v>12446.77</v>
      </c>
      <c r="K2220">
        <v>39468.800000000003</v>
      </c>
      <c r="L2220">
        <v>71889.600000000006</v>
      </c>
      <c r="M2220">
        <v>140960</v>
      </c>
      <c r="N2220" t="s">
        <v>238</v>
      </c>
      <c r="O2220" t="s">
        <v>239</v>
      </c>
    </row>
    <row r="2221" spans="1:15" x14ac:dyDescent="0.3">
      <c r="A2221" t="str">
        <f t="shared" si="8"/>
        <v>MEDI0201A_HKD_84_0_0_hk_basic_25000_Outpatient</v>
      </c>
      <c r="B2221" t="s">
        <v>41</v>
      </c>
      <c r="C2221" t="s">
        <v>18</v>
      </c>
      <c r="E2221">
        <v>84</v>
      </c>
      <c r="F2221">
        <v>0</v>
      </c>
      <c r="G2221">
        <v>0</v>
      </c>
      <c r="H2221">
        <v>25000</v>
      </c>
      <c r="I2221" t="s">
        <v>0</v>
      </c>
      <c r="J2221">
        <v>11189.38</v>
      </c>
      <c r="K2221">
        <v>35481.599999999999</v>
      </c>
      <c r="L2221">
        <v>64627.199999999997</v>
      </c>
      <c r="M2221">
        <v>126720</v>
      </c>
      <c r="N2221" t="s">
        <v>238</v>
      </c>
      <c r="O2221" t="s">
        <v>239</v>
      </c>
    </row>
    <row r="2222" spans="1:15" x14ac:dyDescent="0.3">
      <c r="A2222" t="str">
        <f t="shared" si="8"/>
        <v>MEDI0201A_HKD_85_1_1_hk_basic_0_Outpatient</v>
      </c>
      <c r="B2222" t="s">
        <v>41</v>
      </c>
      <c r="C2222" t="s">
        <v>18</v>
      </c>
      <c r="E2222">
        <v>85</v>
      </c>
      <c r="F2222">
        <v>1</v>
      </c>
      <c r="G2222">
        <v>1</v>
      </c>
      <c r="H2222">
        <v>0</v>
      </c>
      <c r="I2222" t="s">
        <v>0</v>
      </c>
      <c r="J2222">
        <v>20231.3</v>
      </c>
      <c r="K2222">
        <v>64153.599999999999</v>
      </c>
      <c r="L2222">
        <v>116851.2</v>
      </c>
      <c r="M2222">
        <v>229120</v>
      </c>
      <c r="N2222" t="s">
        <v>238</v>
      </c>
      <c r="O2222" t="s">
        <v>239</v>
      </c>
    </row>
    <row r="2223" spans="1:15" x14ac:dyDescent="0.3">
      <c r="A2223" t="str">
        <f t="shared" si="8"/>
        <v>MEDI0201A_HKD_85_1_1_hk_basic_16000_Outpatient</v>
      </c>
      <c r="B2223" t="s">
        <v>41</v>
      </c>
      <c r="C2223" t="s">
        <v>18</v>
      </c>
      <c r="E2223">
        <v>85</v>
      </c>
      <c r="F2223">
        <v>1</v>
      </c>
      <c r="G2223">
        <v>1</v>
      </c>
      <c r="H2223">
        <v>16000</v>
      </c>
      <c r="I2223" t="s">
        <v>0</v>
      </c>
      <c r="J2223">
        <v>12884.74</v>
      </c>
      <c r="K2223">
        <v>40857.599999999999</v>
      </c>
      <c r="L2223">
        <v>74419.199999999997</v>
      </c>
      <c r="M2223">
        <v>145920</v>
      </c>
      <c r="N2223" t="s">
        <v>238</v>
      </c>
      <c r="O2223" t="s">
        <v>239</v>
      </c>
    </row>
    <row r="2224" spans="1:15" x14ac:dyDescent="0.3">
      <c r="A2224" t="str">
        <f t="shared" si="8"/>
        <v>MEDI0201A_HKD_85_1_1_hk_basic_25000_Outpatient</v>
      </c>
      <c r="B2224" t="s">
        <v>41</v>
      </c>
      <c r="C2224" t="s">
        <v>18</v>
      </c>
      <c r="E2224">
        <v>85</v>
      </c>
      <c r="F2224">
        <v>1</v>
      </c>
      <c r="G2224">
        <v>1</v>
      </c>
      <c r="H2224">
        <v>25000</v>
      </c>
      <c r="I2224" t="s">
        <v>0</v>
      </c>
      <c r="J2224">
        <v>11599.09</v>
      </c>
      <c r="K2224">
        <v>36780.800000000003</v>
      </c>
      <c r="L2224">
        <v>66993.600000000006</v>
      </c>
      <c r="M2224">
        <v>131360</v>
      </c>
      <c r="N2224" t="s">
        <v>238</v>
      </c>
      <c r="O2224" t="s">
        <v>239</v>
      </c>
    </row>
    <row r="2225" spans="1:15" x14ac:dyDescent="0.3">
      <c r="A2225" t="str">
        <f t="shared" si="8"/>
        <v>MEDI0201A_HKD_85_1_0_hk_basic_0_Outpatient</v>
      </c>
      <c r="B2225" t="s">
        <v>41</v>
      </c>
      <c r="C2225" t="s">
        <v>18</v>
      </c>
      <c r="E2225">
        <v>85</v>
      </c>
      <c r="F2225">
        <v>1</v>
      </c>
      <c r="G2225">
        <v>0</v>
      </c>
      <c r="H2225">
        <v>0</v>
      </c>
      <c r="I2225" t="s">
        <v>0</v>
      </c>
      <c r="J2225">
        <v>20231.3</v>
      </c>
      <c r="K2225">
        <v>64153.599999999999</v>
      </c>
      <c r="L2225">
        <v>116851.2</v>
      </c>
      <c r="M2225">
        <v>229120</v>
      </c>
      <c r="N2225" t="s">
        <v>238</v>
      </c>
      <c r="O2225" t="s">
        <v>239</v>
      </c>
    </row>
    <row r="2226" spans="1:15" x14ac:dyDescent="0.3">
      <c r="A2226" t="str">
        <f t="shared" si="8"/>
        <v>MEDI0201A_HKD_85_1_0_hk_basic_16000_Outpatient</v>
      </c>
      <c r="B2226" t="s">
        <v>41</v>
      </c>
      <c r="C2226" t="s">
        <v>18</v>
      </c>
      <c r="E2226">
        <v>85</v>
      </c>
      <c r="F2226">
        <v>1</v>
      </c>
      <c r="G2226">
        <v>0</v>
      </c>
      <c r="H2226">
        <v>16000</v>
      </c>
      <c r="I2226" t="s">
        <v>0</v>
      </c>
      <c r="J2226">
        <v>12884.74</v>
      </c>
      <c r="K2226">
        <v>40857.599999999999</v>
      </c>
      <c r="L2226">
        <v>74419.199999999997</v>
      </c>
      <c r="M2226">
        <v>145920</v>
      </c>
      <c r="N2226" t="s">
        <v>238</v>
      </c>
      <c r="O2226" t="s">
        <v>239</v>
      </c>
    </row>
    <row r="2227" spans="1:15" x14ac:dyDescent="0.3">
      <c r="A2227" t="str">
        <f t="shared" si="8"/>
        <v>MEDI0201A_HKD_85_1_0_hk_basic_25000_Outpatient</v>
      </c>
      <c r="B2227" t="s">
        <v>41</v>
      </c>
      <c r="C2227" t="s">
        <v>18</v>
      </c>
      <c r="E2227">
        <v>85</v>
      </c>
      <c r="F2227">
        <v>1</v>
      </c>
      <c r="G2227">
        <v>0</v>
      </c>
      <c r="H2227">
        <v>25000</v>
      </c>
      <c r="I2227" t="s">
        <v>0</v>
      </c>
      <c r="J2227">
        <v>11599.09</v>
      </c>
      <c r="K2227">
        <v>36780.800000000003</v>
      </c>
      <c r="L2227">
        <v>66993.600000000006</v>
      </c>
      <c r="M2227">
        <v>131360</v>
      </c>
      <c r="N2227" t="s">
        <v>238</v>
      </c>
      <c r="O2227" t="s">
        <v>239</v>
      </c>
    </row>
    <row r="2228" spans="1:15" x14ac:dyDescent="0.3">
      <c r="A2228" t="str">
        <f t="shared" si="8"/>
        <v>MEDI0201A_HKD_85_0_1_hk_basic_0_Outpatient</v>
      </c>
      <c r="B2228" t="s">
        <v>41</v>
      </c>
      <c r="C2228" t="s">
        <v>18</v>
      </c>
      <c r="E2228">
        <v>85</v>
      </c>
      <c r="F2228">
        <v>0</v>
      </c>
      <c r="G2228">
        <v>1</v>
      </c>
      <c r="H2228">
        <v>0</v>
      </c>
      <c r="I2228" t="s">
        <v>0</v>
      </c>
      <c r="J2228">
        <v>20231.3</v>
      </c>
      <c r="K2228">
        <v>64153.599999999999</v>
      </c>
      <c r="L2228">
        <v>116851.2</v>
      </c>
      <c r="M2228">
        <v>229120</v>
      </c>
      <c r="N2228" t="s">
        <v>238</v>
      </c>
      <c r="O2228" t="s">
        <v>239</v>
      </c>
    </row>
    <row r="2229" spans="1:15" x14ac:dyDescent="0.3">
      <c r="A2229" t="str">
        <f t="shared" si="8"/>
        <v>MEDI0201A_HKD_85_0_1_hk_basic_16000_Outpatient</v>
      </c>
      <c r="B2229" t="s">
        <v>41</v>
      </c>
      <c r="C2229" t="s">
        <v>18</v>
      </c>
      <c r="E2229">
        <v>85</v>
      </c>
      <c r="F2229">
        <v>0</v>
      </c>
      <c r="G2229">
        <v>1</v>
      </c>
      <c r="H2229">
        <v>16000</v>
      </c>
      <c r="I2229" t="s">
        <v>0</v>
      </c>
      <c r="J2229">
        <v>12884.74</v>
      </c>
      <c r="K2229">
        <v>40857.599999999999</v>
      </c>
      <c r="L2229">
        <v>74419.199999999997</v>
      </c>
      <c r="M2229">
        <v>145920</v>
      </c>
      <c r="N2229" t="s">
        <v>238</v>
      </c>
      <c r="O2229" t="s">
        <v>239</v>
      </c>
    </row>
    <row r="2230" spans="1:15" x14ac:dyDescent="0.3">
      <c r="A2230" t="str">
        <f t="shared" si="8"/>
        <v>MEDI0201A_HKD_85_0_1_hk_basic_25000_Outpatient</v>
      </c>
      <c r="B2230" t="s">
        <v>41</v>
      </c>
      <c r="C2230" t="s">
        <v>18</v>
      </c>
      <c r="E2230">
        <v>85</v>
      </c>
      <c r="F2230">
        <v>0</v>
      </c>
      <c r="G2230">
        <v>1</v>
      </c>
      <c r="H2230">
        <v>25000</v>
      </c>
      <c r="I2230" t="s">
        <v>0</v>
      </c>
      <c r="J2230">
        <v>11599.09</v>
      </c>
      <c r="K2230">
        <v>36780.800000000003</v>
      </c>
      <c r="L2230">
        <v>66993.600000000006</v>
      </c>
      <c r="M2230">
        <v>131360</v>
      </c>
      <c r="N2230" t="s">
        <v>238</v>
      </c>
      <c r="O2230" t="s">
        <v>239</v>
      </c>
    </row>
    <row r="2231" spans="1:15" x14ac:dyDescent="0.3">
      <c r="A2231" t="str">
        <f t="shared" si="8"/>
        <v>MEDI0201A_HKD_85_0_0_hk_basic_0_Outpatient</v>
      </c>
      <c r="B2231" t="s">
        <v>41</v>
      </c>
      <c r="C2231" t="s">
        <v>18</v>
      </c>
      <c r="E2231">
        <v>85</v>
      </c>
      <c r="F2231">
        <v>0</v>
      </c>
      <c r="G2231">
        <v>0</v>
      </c>
      <c r="H2231">
        <v>0</v>
      </c>
      <c r="I2231" t="s">
        <v>0</v>
      </c>
      <c r="J2231">
        <v>20231.3</v>
      </c>
      <c r="K2231">
        <v>64153.599999999999</v>
      </c>
      <c r="L2231">
        <v>116851.2</v>
      </c>
      <c r="M2231">
        <v>229120</v>
      </c>
      <c r="N2231" t="s">
        <v>238</v>
      </c>
      <c r="O2231" t="s">
        <v>239</v>
      </c>
    </row>
    <row r="2232" spans="1:15" x14ac:dyDescent="0.3">
      <c r="A2232" t="str">
        <f t="shared" si="8"/>
        <v>MEDI0201A_HKD_85_0_0_hk_basic_16000_Outpatient</v>
      </c>
      <c r="B2232" t="s">
        <v>41</v>
      </c>
      <c r="C2232" t="s">
        <v>18</v>
      </c>
      <c r="E2232">
        <v>85</v>
      </c>
      <c r="F2232">
        <v>0</v>
      </c>
      <c r="G2232">
        <v>0</v>
      </c>
      <c r="H2232">
        <v>16000</v>
      </c>
      <c r="I2232" t="s">
        <v>0</v>
      </c>
      <c r="J2232">
        <v>12884.74</v>
      </c>
      <c r="K2232">
        <v>40857.599999999999</v>
      </c>
      <c r="L2232">
        <v>74419.199999999997</v>
      </c>
      <c r="M2232">
        <v>145920</v>
      </c>
      <c r="N2232" t="s">
        <v>238</v>
      </c>
      <c r="O2232" t="s">
        <v>239</v>
      </c>
    </row>
    <row r="2233" spans="1:15" x14ac:dyDescent="0.3">
      <c r="A2233" t="str">
        <f t="shared" si="8"/>
        <v>MEDI0201A_HKD_85_0_0_hk_basic_25000_Outpatient</v>
      </c>
      <c r="B2233" t="s">
        <v>41</v>
      </c>
      <c r="C2233" t="s">
        <v>18</v>
      </c>
      <c r="E2233">
        <v>85</v>
      </c>
      <c r="F2233">
        <v>0</v>
      </c>
      <c r="G2233">
        <v>0</v>
      </c>
      <c r="H2233">
        <v>25000</v>
      </c>
      <c r="I2233" t="s">
        <v>0</v>
      </c>
      <c r="J2233">
        <v>11599.09</v>
      </c>
      <c r="K2233">
        <v>36780.800000000003</v>
      </c>
      <c r="L2233">
        <v>66993.600000000006</v>
      </c>
      <c r="M2233">
        <v>131360</v>
      </c>
      <c r="N2233" t="s">
        <v>238</v>
      </c>
      <c r="O2233" t="s">
        <v>239</v>
      </c>
    </row>
    <row r="2234" spans="1:15" x14ac:dyDescent="0.3">
      <c r="A2234" t="str">
        <f t="shared" si="8"/>
        <v>MEDI0201A_HKD_86_1_1_hk_basic_0_Outpatient</v>
      </c>
      <c r="B2234" t="s">
        <v>41</v>
      </c>
      <c r="C2234" t="s">
        <v>18</v>
      </c>
      <c r="E2234">
        <v>86</v>
      </c>
      <c r="F2234">
        <v>1</v>
      </c>
      <c r="G2234">
        <v>1</v>
      </c>
      <c r="H2234">
        <v>0</v>
      </c>
      <c r="I2234" t="s">
        <v>0</v>
      </c>
      <c r="J2234">
        <v>20937.7</v>
      </c>
      <c r="K2234">
        <v>66393.600000000006</v>
      </c>
      <c r="L2234">
        <v>120931.2</v>
      </c>
      <c r="M2234">
        <v>237120</v>
      </c>
      <c r="N2234" t="s">
        <v>238</v>
      </c>
      <c r="O2234" t="s">
        <v>239</v>
      </c>
    </row>
    <row r="2235" spans="1:15" x14ac:dyDescent="0.3">
      <c r="A2235" t="str">
        <f t="shared" si="8"/>
        <v>MEDI0201A_HKD_86_1_1_hk_basic_16000_Outpatient</v>
      </c>
      <c r="B2235" t="s">
        <v>41</v>
      </c>
      <c r="C2235" t="s">
        <v>18</v>
      </c>
      <c r="E2235">
        <v>86</v>
      </c>
      <c r="F2235">
        <v>1</v>
      </c>
      <c r="G2235">
        <v>1</v>
      </c>
      <c r="H2235">
        <v>16000</v>
      </c>
      <c r="I2235" t="s">
        <v>0</v>
      </c>
      <c r="J2235">
        <v>13294.45</v>
      </c>
      <c r="K2235">
        <v>42156.800000000003</v>
      </c>
      <c r="L2235">
        <v>76785.600000000006</v>
      </c>
      <c r="M2235">
        <v>150560</v>
      </c>
      <c r="N2235" t="s">
        <v>238</v>
      </c>
      <c r="O2235" t="s">
        <v>239</v>
      </c>
    </row>
    <row r="2236" spans="1:15" x14ac:dyDescent="0.3">
      <c r="A2236" t="str">
        <f t="shared" si="8"/>
        <v>MEDI0201A_HKD_86_1_1_hk_basic_25000_Outpatient</v>
      </c>
      <c r="B2236" t="s">
        <v>41</v>
      </c>
      <c r="C2236" t="s">
        <v>18</v>
      </c>
      <c r="E2236">
        <v>86</v>
      </c>
      <c r="F2236">
        <v>1</v>
      </c>
      <c r="G2236">
        <v>1</v>
      </c>
      <c r="H2236">
        <v>25000</v>
      </c>
      <c r="I2236" t="s">
        <v>0</v>
      </c>
      <c r="J2236">
        <v>11952.29</v>
      </c>
      <c r="K2236">
        <v>37900.800000000003</v>
      </c>
      <c r="L2236">
        <v>69033.600000000006</v>
      </c>
      <c r="M2236">
        <v>135360</v>
      </c>
      <c r="N2236" t="s">
        <v>238</v>
      </c>
      <c r="O2236" t="s">
        <v>239</v>
      </c>
    </row>
    <row r="2237" spans="1:15" x14ac:dyDescent="0.3">
      <c r="A2237" t="str">
        <f t="shared" si="8"/>
        <v>MEDI0201A_HKD_86_1_0_hk_basic_0_Outpatient</v>
      </c>
      <c r="B2237" t="s">
        <v>41</v>
      </c>
      <c r="C2237" t="s">
        <v>18</v>
      </c>
      <c r="E2237">
        <v>86</v>
      </c>
      <c r="F2237">
        <v>1</v>
      </c>
      <c r="G2237">
        <v>0</v>
      </c>
      <c r="H2237">
        <v>0</v>
      </c>
      <c r="I2237" t="s">
        <v>0</v>
      </c>
      <c r="J2237">
        <v>20937.7</v>
      </c>
      <c r="K2237">
        <v>66393.600000000006</v>
      </c>
      <c r="L2237">
        <v>120931.2</v>
      </c>
      <c r="M2237">
        <v>237120</v>
      </c>
      <c r="N2237" t="s">
        <v>238</v>
      </c>
      <c r="O2237" t="s">
        <v>239</v>
      </c>
    </row>
    <row r="2238" spans="1:15" x14ac:dyDescent="0.3">
      <c r="A2238" t="str">
        <f t="shared" si="8"/>
        <v>MEDI0201A_HKD_86_1_0_hk_basic_16000_Outpatient</v>
      </c>
      <c r="B2238" t="s">
        <v>41</v>
      </c>
      <c r="C2238" t="s">
        <v>18</v>
      </c>
      <c r="E2238">
        <v>86</v>
      </c>
      <c r="F2238">
        <v>1</v>
      </c>
      <c r="G2238">
        <v>0</v>
      </c>
      <c r="H2238">
        <v>16000</v>
      </c>
      <c r="I2238" t="s">
        <v>0</v>
      </c>
      <c r="J2238">
        <v>13294.45</v>
      </c>
      <c r="K2238">
        <v>42156.800000000003</v>
      </c>
      <c r="L2238">
        <v>76785.600000000006</v>
      </c>
      <c r="M2238">
        <v>150560</v>
      </c>
      <c r="N2238" t="s">
        <v>238</v>
      </c>
      <c r="O2238" t="s">
        <v>239</v>
      </c>
    </row>
    <row r="2239" spans="1:15" x14ac:dyDescent="0.3">
      <c r="A2239" t="str">
        <f t="shared" si="8"/>
        <v>MEDI0201A_HKD_86_1_0_hk_basic_25000_Outpatient</v>
      </c>
      <c r="B2239" t="s">
        <v>41</v>
      </c>
      <c r="C2239" t="s">
        <v>18</v>
      </c>
      <c r="E2239">
        <v>86</v>
      </c>
      <c r="F2239">
        <v>1</v>
      </c>
      <c r="G2239">
        <v>0</v>
      </c>
      <c r="H2239">
        <v>25000</v>
      </c>
      <c r="I2239" t="s">
        <v>0</v>
      </c>
      <c r="J2239">
        <v>11952.29</v>
      </c>
      <c r="K2239">
        <v>37900.800000000003</v>
      </c>
      <c r="L2239">
        <v>69033.600000000006</v>
      </c>
      <c r="M2239">
        <v>135360</v>
      </c>
      <c r="N2239" t="s">
        <v>238</v>
      </c>
      <c r="O2239" t="s">
        <v>239</v>
      </c>
    </row>
    <row r="2240" spans="1:15" x14ac:dyDescent="0.3">
      <c r="A2240" t="str">
        <f t="shared" si="8"/>
        <v>MEDI0201A_HKD_86_0_1_hk_basic_0_Outpatient</v>
      </c>
      <c r="B2240" t="s">
        <v>41</v>
      </c>
      <c r="C2240" t="s">
        <v>18</v>
      </c>
      <c r="E2240">
        <v>86</v>
      </c>
      <c r="F2240">
        <v>0</v>
      </c>
      <c r="G2240">
        <v>1</v>
      </c>
      <c r="H2240">
        <v>0</v>
      </c>
      <c r="I2240" t="s">
        <v>0</v>
      </c>
      <c r="J2240">
        <v>20937.7</v>
      </c>
      <c r="K2240">
        <v>66393.600000000006</v>
      </c>
      <c r="L2240">
        <v>120931.2</v>
      </c>
      <c r="M2240">
        <v>237120</v>
      </c>
      <c r="N2240" t="s">
        <v>238</v>
      </c>
      <c r="O2240" t="s">
        <v>239</v>
      </c>
    </row>
    <row r="2241" spans="1:15" x14ac:dyDescent="0.3">
      <c r="A2241" t="str">
        <f t="shared" si="8"/>
        <v>MEDI0201A_HKD_86_0_1_hk_basic_16000_Outpatient</v>
      </c>
      <c r="B2241" t="s">
        <v>41</v>
      </c>
      <c r="C2241" t="s">
        <v>18</v>
      </c>
      <c r="E2241">
        <v>86</v>
      </c>
      <c r="F2241">
        <v>0</v>
      </c>
      <c r="G2241">
        <v>1</v>
      </c>
      <c r="H2241">
        <v>16000</v>
      </c>
      <c r="I2241" t="s">
        <v>0</v>
      </c>
      <c r="J2241">
        <v>13294.45</v>
      </c>
      <c r="K2241">
        <v>42156.800000000003</v>
      </c>
      <c r="L2241">
        <v>76785.600000000006</v>
      </c>
      <c r="M2241">
        <v>150560</v>
      </c>
      <c r="N2241" t="s">
        <v>238</v>
      </c>
      <c r="O2241" t="s">
        <v>239</v>
      </c>
    </row>
    <row r="2242" spans="1:15" x14ac:dyDescent="0.3">
      <c r="A2242" t="str">
        <f t="shared" si="8"/>
        <v>MEDI0201A_HKD_86_0_1_hk_basic_25000_Outpatient</v>
      </c>
      <c r="B2242" t="s">
        <v>41</v>
      </c>
      <c r="C2242" t="s">
        <v>18</v>
      </c>
      <c r="E2242">
        <v>86</v>
      </c>
      <c r="F2242">
        <v>0</v>
      </c>
      <c r="G2242">
        <v>1</v>
      </c>
      <c r="H2242">
        <v>25000</v>
      </c>
      <c r="I2242" t="s">
        <v>0</v>
      </c>
      <c r="J2242">
        <v>11952.29</v>
      </c>
      <c r="K2242">
        <v>37900.800000000003</v>
      </c>
      <c r="L2242">
        <v>69033.600000000006</v>
      </c>
      <c r="M2242">
        <v>135360</v>
      </c>
      <c r="N2242" t="s">
        <v>238</v>
      </c>
      <c r="O2242" t="s">
        <v>239</v>
      </c>
    </row>
    <row r="2243" spans="1:15" x14ac:dyDescent="0.3">
      <c r="A2243" t="str">
        <f t="shared" si="8"/>
        <v>MEDI0201A_HKD_86_0_0_hk_basic_0_Outpatient</v>
      </c>
      <c r="B2243" t="s">
        <v>41</v>
      </c>
      <c r="C2243" t="s">
        <v>18</v>
      </c>
      <c r="E2243">
        <v>86</v>
      </c>
      <c r="F2243">
        <v>0</v>
      </c>
      <c r="G2243">
        <v>0</v>
      </c>
      <c r="H2243">
        <v>0</v>
      </c>
      <c r="I2243" t="s">
        <v>0</v>
      </c>
      <c r="J2243">
        <v>20937.7</v>
      </c>
      <c r="K2243">
        <v>66393.600000000006</v>
      </c>
      <c r="L2243">
        <v>120931.2</v>
      </c>
      <c r="M2243">
        <v>237120</v>
      </c>
      <c r="N2243" t="s">
        <v>238</v>
      </c>
      <c r="O2243" t="s">
        <v>239</v>
      </c>
    </row>
    <row r="2244" spans="1:15" x14ac:dyDescent="0.3">
      <c r="A2244" t="str">
        <f t="shared" si="8"/>
        <v>MEDI0201A_HKD_86_0_0_hk_basic_16000_Outpatient</v>
      </c>
      <c r="B2244" t="s">
        <v>41</v>
      </c>
      <c r="C2244" t="s">
        <v>18</v>
      </c>
      <c r="E2244">
        <v>86</v>
      </c>
      <c r="F2244">
        <v>0</v>
      </c>
      <c r="G2244">
        <v>0</v>
      </c>
      <c r="H2244">
        <v>16000</v>
      </c>
      <c r="I2244" t="s">
        <v>0</v>
      </c>
      <c r="J2244">
        <v>13294.45</v>
      </c>
      <c r="K2244">
        <v>42156.800000000003</v>
      </c>
      <c r="L2244">
        <v>76785.600000000006</v>
      </c>
      <c r="M2244">
        <v>150560</v>
      </c>
      <c r="N2244" t="s">
        <v>238</v>
      </c>
      <c r="O2244" t="s">
        <v>239</v>
      </c>
    </row>
    <row r="2245" spans="1:15" x14ac:dyDescent="0.3">
      <c r="A2245" t="str">
        <f t="shared" si="8"/>
        <v>MEDI0201A_HKD_86_0_0_hk_basic_25000_Outpatient</v>
      </c>
      <c r="B2245" t="s">
        <v>41</v>
      </c>
      <c r="C2245" t="s">
        <v>18</v>
      </c>
      <c r="E2245">
        <v>86</v>
      </c>
      <c r="F2245">
        <v>0</v>
      </c>
      <c r="G2245">
        <v>0</v>
      </c>
      <c r="H2245">
        <v>25000</v>
      </c>
      <c r="I2245" t="s">
        <v>0</v>
      </c>
      <c r="J2245">
        <v>11952.29</v>
      </c>
      <c r="K2245">
        <v>37900.800000000003</v>
      </c>
      <c r="L2245">
        <v>69033.600000000006</v>
      </c>
      <c r="M2245">
        <v>135360</v>
      </c>
      <c r="N2245" t="s">
        <v>238</v>
      </c>
      <c r="O2245" t="s">
        <v>239</v>
      </c>
    </row>
    <row r="2246" spans="1:15" x14ac:dyDescent="0.3">
      <c r="A2246" t="str">
        <f t="shared" si="8"/>
        <v>MEDI0201A_HKD_87_1_1_hk_basic_0_Outpatient</v>
      </c>
      <c r="B2246" t="s">
        <v>41</v>
      </c>
      <c r="C2246" t="s">
        <v>18</v>
      </c>
      <c r="E2246">
        <v>87</v>
      </c>
      <c r="F2246">
        <v>1</v>
      </c>
      <c r="G2246">
        <v>1</v>
      </c>
      <c r="H2246">
        <v>0</v>
      </c>
      <c r="I2246" t="s">
        <v>0</v>
      </c>
      <c r="J2246">
        <v>21658.22</v>
      </c>
      <c r="K2246">
        <v>68678.399999999994</v>
      </c>
      <c r="L2246">
        <v>125092.8</v>
      </c>
      <c r="M2246">
        <v>245280</v>
      </c>
      <c r="N2246" t="s">
        <v>238</v>
      </c>
      <c r="O2246" t="s">
        <v>239</v>
      </c>
    </row>
    <row r="2247" spans="1:15" x14ac:dyDescent="0.3">
      <c r="A2247" t="str">
        <f t="shared" si="8"/>
        <v>MEDI0201A_HKD_87_1_1_hk_basic_16000_Outpatient</v>
      </c>
      <c r="B2247" t="s">
        <v>41</v>
      </c>
      <c r="C2247" t="s">
        <v>18</v>
      </c>
      <c r="E2247">
        <v>87</v>
      </c>
      <c r="F2247">
        <v>1</v>
      </c>
      <c r="G2247">
        <v>1</v>
      </c>
      <c r="H2247">
        <v>16000</v>
      </c>
      <c r="I2247" t="s">
        <v>0</v>
      </c>
      <c r="J2247">
        <v>13732.42</v>
      </c>
      <c r="K2247">
        <v>43545.599999999999</v>
      </c>
      <c r="L2247">
        <v>79315.199999999997</v>
      </c>
      <c r="M2247">
        <v>155520</v>
      </c>
      <c r="N2247" t="s">
        <v>238</v>
      </c>
      <c r="O2247" t="s">
        <v>239</v>
      </c>
    </row>
    <row r="2248" spans="1:15" x14ac:dyDescent="0.3">
      <c r="A2248" t="str">
        <f t="shared" si="8"/>
        <v>MEDI0201A_HKD_87_1_1_hk_basic_25000_Outpatient</v>
      </c>
      <c r="B2248" t="s">
        <v>41</v>
      </c>
      <c r="C2248" t="s">
        <v>18</v>
      </c>
      <c r="E2248">
        <v>87</v>
      </c>
      <c r="F2248">
        <v>1</v>
      </c>
      <c r="G2248">
        <v>1</v>
      </c>
      <c r="H2248">
        <v>25000</v>
      </c>
      <c r="I2248" t="s">
        <v>0</v>
      </c>
      <c r="J2248">
        <v>12362</v>
      </c>
      <c r="K2248">
        <v>39200</v>
      </c>
      <c r="L2248">
        <v>71400</v>
      </c>
      <c r="M2248">
        <v>140000</v>
      </c>
      <c r="N2248" t="s">
        <v>238</v>
      </c>
      <c r="O2248" t="s">
        <v>239</v>
      </c>
    </row>
    <row r="2249" spans="1:15" x14ac:dyDescent="0.3">
      <c r="A2249" t="str">
        <f t="shared" si="8"/>
        <v>MEDI0201A_HKD_87_1_0_hk_basic_0_Outpatient</v>
      </c>
      <c r="B2249" t="s">
        <v>41</v>
      </c>
      <c r="C2249" t="s">
        <v>18</v>
      </c>
      <c r="E2249">
        <v>87</v>
      </c>
      <c r="F2249">
        <v>1</v>
      </c>
      <c r="G2249">
        <v>0</v>
      </c>
      <c r="H2249">
        <v>0</v>
      </c>
      <c r="I2249" t="s">
        <v>0</v>
      </c>
      <c r="J2249">
        <v>21658.22</v>
      </c>
      <c r="K2249">
        <v>68678.399999999994</v>
      </c>
      <c r="L2249">
        <v>125092.8</v>
      </c>
      <c r="M2249">
        <v>245280</v>
      </c>
      <c r="N2249" t="s">
        <v>238</v>
      </c>
      <c r="O2249" t="s">
        <v>239</v>
      </c>
    </row>
    <row r="2250" spans="1:15" x14ac:dyDescent="0.3">
      <c r="A2250" t="str">
        <f t="shared" si="8"/>
        <v>MEDI0201A_HKD_87_1_0_hk_basic_16000_Outpatient</v>
      </c>
      <c r="B2250" t="s">
        <v>41</v>
      </c>
      <c r="C2250" t="s">
        <v>18</v>
      </c>
      <c r="E2250">
        <v>87</v>
      </c>
      <c r="F2250">
        <v>1</v>
      </c>
      <c r="G2250">
        <v>0</v>
      </c>
      <c r="H2250">
        <v>16000</v>
      </c>
      <c r="I2250" t="s">
        <v>0</v>
      </c>
      <c r="J2250">
        <v>13732.42</v>
      </c>
      <c r="K2250">
        <v>43545.599999999999</v>
      </c>
      <c r="L2250">
        <v>79315.199999999997</v>
      </c>
      <c r="M2250">
        <v>155520</v>
      </c>
      <c r="N2250" t="s">
        <v>238</v>
      </c>
      <c r="O2250" t="s">
        <v>239</v>
      </c>
    </row>
    <row r="2251" spans="1:15" x14ac:dyDescent="0.3">
      <c r="A2251" t="str">
        <f t="shared" si="8"/>
        <v>MEDI0201A_HKD_87_1_0_hk_basic_25000_Outpatient</v>
      </c>
      <c r="B2251" t="s">
        <v>41</v>
      </c>
      <c r="C2251" t="s">
        <v>18</v>
      </c>
      <c r="E2251">
        <v>87</v>
      </c>
      <c r="F2251">
        <v>1</v>
      </c>
      <c r="G2251">
        <v>0</v>
      </c>
      <c r="H2251">
        <v>25000</v>
      </c>
      <c r="I2251" t="s">
        <v>0</v>
      </c>
      <c r="J2251">
        <v>12362</v>
      </c>
      <c r="K2251">
        <v>39200</v>
      </c>
      <c r="L2251">
        <v>71400</v>
      </c>
      <c r="M2251">
        <v>140000</v>
      </c>
      <c r="N2251" t="s">
        <v>238</v>
      </c>
      <c r="O2251" t="s">
        <v>239</v>
      </c>
    </row>
    <row r="2252" spans="1:15" x14ac:dyDescent="0.3">
      <c r="A2252" t="str">
        <f t="shared" si="8"/>
        <v>MEDI0201A_HKD_87_0_1_hk_basic_0_Outpatient</v>
      </c>
      <c r="B2252" t="s">
        <v>41</v>
      </c>
      <c r="C2252" t="s">
        <v>18</v>
      </c>
      <c r="E2252">
        <v>87</v>
      </c>
      <c r="F2252">
        <v>0</v>
      </c>
      <c r="G2252">
        <v>1</v>
      </c>
      <c r="H2252">
        <v>0</v>
      </c>
      <c r="I2252" t="s">
        <v>0</v>
      </c>
      <c r="J2252">
        <v>21658.22</v>
      </c>
      <c r="K2252">
        <v>68678.399999999994</v>
      </c>
      <c r="L2252">
        <v>125092.8</v>
      </c>
      <c r="M2252">
        <v>245280</v>
      </c>
      <c r="N2252" t="s">
        <v>238</v>
      </c>
      <c r="O2252" t="s">
        <v>239</v>
      </c>
    </row>
    <row r="2253" spans="1:15" x14ac:dyDescent="0.3">
      <c r="A2253" t="str">
        <f t="shared" si="8"/>
        <v>MEDI0201A_HKD_87_0_1_hk_basic_16000_Outpatient</v>
      </c>
      <c r="B2253" t="s">
        <v>41</v>
      </c>
      <c r="C2253" t="s">
        <v>18</v>
      </c>
      <c r="E2253">
        <v>87</v>
      </c>
      <c r="F2253">
        <v>0</v>
      </c>
      <c r="G2253">
        <v>1</v>
      </c>
      <c r="H2253">
        <v>16000</v>
      </c>
      <c r="I2253" t="s">
        <v>0</v>
      </c>
      <c r="J2253">
        <v>13732.42</v>
      </c>
      <c r="K2253">
        <v>43545.599999999999</v>
      </c>
      <c r="L2253">
        <v>79315.199999999997</v>
      </c>
      <c r="M2253">
        <v>155520</v>
      </c>
      <c r="N2253" t="s">
        <v>238</v>
      </c>
      <c r="O2253" t="s">
        <v>239</v>
      </c>
    </row>
    <row r="2254" spans="1:15" x14ac:dyDescent="0.3">
      <c r="A2254" t="str">
        <f t="shared" si="8"/>
        <v>MEDI0201A_HKD_87_0_1_hk_basic_25000_Outpatient</v>
      </c>
      <c r="B2254" t="s">
        <v>41</v>
      </c>
      <c r="C2254" t="s">
        <v>18</v>
      </c>
      <c r="E2254">
        <v>87</v>
      </c>
      <c r="F2254">
        <v>0</v>
      </c>
      <c r="G2254">
        <v>1</v>
      </c>
      <c r="H2254">
        <v>25000</v>
      </c>
      <c r="I2254" t="s">
        <v>0</v>
      </c>
      <c r="J2254">
        <v>12362</v>
      </c>
      <c r="K2254">
        <v>39200</v>
      </c>
      <c r="L2254">
        <v>71400</v>
      </c>
      <c r="M2254">
        <v>140000</v>
      </c>
      <c r="N2254" t="s">
        <v>238</v>
      </c>
      <c r="O2254" t="s">
        <v>239</v>
      </c>
    </row>
    <row r="2255" spans="1:15" x14ac:dyDescent="0.3">
      <c r="A2255" t="str">
        <f t="shared" si="8"/>
        <v>MEDI0201A_HKD_87_0_0_hk_basic_0_Outpatient</v>
      </c>
      <c r="B2255" t="s">
        <v>41</v>
      </c>
      <c r="C2255" t="s">
        <v>18</v>
      </c>
      <c r="E2255">
        <v>87</v>
      </c>
      <c r="F2255">
        <v>0</v>
      </c>
      <c r="G2255">
        <v>0</v>
      </c>
      <c r="H2255">
        <v>0</v>
      </c>
      <c r="I2255" t="s">
        <v>0</v>
      </c>
      <c r="J2255">
        <v>21658.22</v>
      </c>
      <c r="K2255">
        <v>68678.399999999994</v>
      </c>
      <c r="L2255">
        <v>125092.8</v>
      </c>
      <c r="M2255">
        <v>245280</v>
      </c>
      <c r="N2255" t="s">
        <v>238</v>
      </c>
      <c r="O2255" t="s">
        <v>239</v>
      </c>
    </row>
    <row r="2256" spans="1:15" x14ac:dyDescent="0.3">
      <c r="A2256" t="str">
        <f t="shared" si="8"/>
        <v>MEDI0201A_HKD_87_0_0_hk_basic_16000_Outpatient</v>
      </c>
      <c r="B2256" t="s">
        <v>41</v>
      </c>
      <c r="C2256" t="s">
        <v>18</v>
      </c>
      <c r="E2256">
        <v>87</v>
      </c>
      <c r="F2256">
        <v>0</v>
      </c>
      <c r="G2256">
        <v>0</v>
      </c>
      <c r="H2256">
        <v>16000</v>
      </c>
      <c r="I2256" t="s">
        <v>0</v>
      </c>
      <c r="J2256">
        <v>13732.42</v>
      </c>
      <c r="K2256">
        <v>43545.599999999999</v>
      </c>
      <c r="L2256">
        <v>79315.199999999997</v>
      </c>
      <c r="M2256">
        <v>155520</v>
      </c>
      <c r="N2256" t="s">
        <v>238</v>
      </c>
      <c r="O2256" t="s">
        <v>239</v>
      </c>
    </row>
    <row r="2257" spans="1:15" x14ac:dyDescent="0.3">
      <c r="A2257" t="str">
        <f t="shared" si="8"/>
        <v>MEDI0201A_HKD_87_0_0_hk_basic_25000_Outpatient</v>
      </c>
      <c r="B2257" t="s">
        <v>41</v>
      </c>
      <c r="C2257" t="s">
        <v>18</v>
      </c>
      <c r="E2257">
        <v>87</v>
      </c>
      <c r="F2257">
        <v>0</v>
      </c>
      <c r="G2257">
        <v>0</v>
      </c>
      <c r="H2257">
        <v>25000</v>
      </c>
      <c r="I2257" t="s">
        <v>0</v>
      </c>
      <c r="J2257">
        <v>12362</v>
      </c>
      <c r="K2257">
        <v>39200</v>
      </c>
      <c r="L2257">
        <v>71400</v>
      </c>
      <c r="M2257">
        <v>140000</v>
      </c>
      <c r="N2257" t="s">
        <v>238</v>
      </c>
      <c r="O2257" t="s">
        <v>239</v>
      </c>
    </row>
    <row r="2258" spans="1:15" x14ac:dyDescent="0.3">
      <c r="A2258" t="str">
        <f t="shared" si="8"/>
        <v>MEDI0201A_HKD_88_1_1_hk_basic_0_Outpatient</v>
      </c>
      <c r="B2258" t="s">
        <v>41</v>
      </c>
      <c r="C2258" t="s">
        <v>18</v>
      </c>
      <c r="E2258">
        <v>88</v>
      </c>
      <c r="F2258">
        <v>1</v>
      </c>
      <c r="G2258">
        <v>1</v>
      </c>
      <c r="H2258">
        <v>0</v>
      </c>
      <c r="I2258" t="s">
        <v>0</v>
      </c>
      <c r="J2258">
        <v>22336.37</v>
      </c>
      <c r="K2258">
        <v>70828.800000000003</v>
      </c>
      <c r="L2258">
        <v>129009.60000000001</v>
      </c>
      <c r="M2258">
        <v>252960</v>
      </c>
      <c r="N2258" t="s">
        <v>238</v>
      </c>
      <c r="O2258" t="s">
        <v>239</v>
      </c>
    </row>
    <row r="2259" spans="1:15" x14ac:dyDescent="0.3">
      <c r="A2259" t="str">
        <f t="shared" si="8"/>
        <v>MEDI0201A_HKD_88_1_1_hk_basic_16000_Outpatient</v>
      </c>
      <c r="B2259" t="s">
        <v>41</v>
      </c>
      <c r="C2259" t="s">
        <v>18</v>
      </c>
      <c r="E2259">
        <v>88</v>
      </c>
      <c r="F2259">
        <v>1</v>
      </c>
      <c r="G2259">
        <v>1</v>
      </c>
      <c r="H2259">
        <v>16000</v>
      </c>
      <c r="I2259" t="s">
        <v>0</v>
      </c>
      <c r="J2259">
        <v>14156.26</v>
      </c>
      <c r="K2259">
        <v>44889.599999999999</v>
      </c>
      <c r="L2259">
        <v>81763.199999999997</v>
      </c>
      <c r="M2259">
        <v>160320</v>
      </c>
      <c r="N2259" t="s">
        <v>238</v>
      </c>
      <c r="O2259" t="s">
        <v>239</v>
      </c>
    </row>
    <row r="2260" spans="1:15" x14ac:dyDescent="0.3">
      <c r="A2260" t="str">
        <f t="shared" si="8"/>
        <v>MEDI0201A_HKD_88_1_1_hk_basic_25000_Outpatient</v>
      </c>
      <c r="B2260" t="s">
        <v>41</v>
      </c>
      <c r="C2260" t="s">
        <v>18</v>
      </c>
      <c r="E2260">
        <v>88</v>
      </c>
      <c r="F2260">
        <v>1</v>
      </c>
      <c r="G2260">
        <v>1</v>
      </c>
      <c r="H2260">
        <v>25000</v>
      </c>
      <c r="I2260" t="s">
        <v>0</v>
      </c>
      <c r="J2260">
        <v>12743.46</v>
      </c>
      <c r="K2260">
        <v>40409.599999999999</v>
      </c>
      <c r="L2260">
        <v>73603.199999999997</v>
      </c>
      <c r="M2260">
        <v>144320</v>
      </c>
      <c r="N2260" t="s">
        <v>238</v>
      </c>
      <c r="O2260" t="s">
        <v>239</v>
      </c>
    </row>
    <row r="2261" spans="1:15" x14ac:dyDescent="0.3">
      <c r="A2261" t="str">
        <f t="shared" si="8"/>
        <v>MEDI0201A_HKD_88_1_0_hk_basic_0_Outpatient</v>
      </c>
      <c r="B2261" t="s">
        <v>41</v>
      </c>
      <c r="C2261" t="s">
        <v>18</v>
      </c>
      <c r="E2261">
        <v>88</v>
      </c>
      <c r="F2261">
        <v>1</v>
      </c>
      <c r="G2261">
        <v>0</v>
      </c>
      <c r="H2261">
        <v>0</v>
      </c>
      <c r="I2261" t="s">
        <v>0</v>
      </c>
      <c r="J2261">
        <v>22336.37</v>
      </c>
      <c r="K2261">
        <v>70828.800000000003</v>
      </c>
      <c r="L2261">
        <v>129009.60000000001</v>
      </c>
      <c r="M2261">
        <v>252960</v>
      </c>
      <c r="N2261" t="s">
        <v>238</v>
      </c>
      <c r="O2261" t="s">
        <v>239</v>
      </c>
    </row>
    <row r="2262" spans="1:15" x14ac:dyDescent="0.3">
      <c r="A2262" t="str">
        <f t="shared" si="8"/>
        <v>MEDI0201A_HKD_88_1_0_hk_basic_16000_Outpatient</v>
      </c>
      <c r="B2262" t="s">
        <v>41</v>
      </c>
      <c r="C2262" t="s">
        <v>18</v>
      </c>
      <c r="E2262">
        <v>88</v>
      </c>
      <c r="F2262">
        <v>1</v>
      </c>
      <c r="G2262">
        <v>0</v>
      </c>
      <c r="H2262">
        <v>16000</v>
      </c>
      <c r="I2262" t="s">
        <v>0</v>
      </c>
      <c r="J2262">
        <v>14156.26</v>
      </c>
      <c r="K2262">
        <v>44889.599999999999</v>
      </c>
      <c r="L2262">
        <v>81763.199999999997</v>
      </c>
      <c r="M2262">
        <v>160320</v>
      </c>
      <c r="N2262" t="s">
        <v>238</v>
      </c>
      <c r="O2262" t="s">
        <v>239</v>
      </c>
    </row>
    <row r="2263" spans="1:15" x14ac:dyDescent="0.3">
      <c r="A2263" t="str">
        <f t="shared" si="8"/>
        <v>MEDI0201A_HKD_88_1_0_hk_basic_25000_Outpatient</v>
      </c>
      <c r="B2263" t="s">
        <v>41</v>
      </c>
      <c r="C2263" t="s">
        <v>18</v>
      </c>
      <c r="E2263">
        <v>88</v>
      </c>
      <c r="F2263">
        <v>1</v>
      </c>
      <c r="G2263">
        <v>0</v>
      </c>
      <c r="H2263">
        <v>25000</v>
      </c>
      <c r="I2263" t="s">
        <v>0</v>
      </c>
      <c r="J2263">
        <v>12743.46</v>
      </c>
      <c r="K2263">
        <v>40409.599999999999</v>
      </c>
      <c r="L2263">
        <v>73603.199999999997</v>
      </c>
      <c r="M2263">
        <v>144320</v>
      </c>
      <c r="N2263" t="s">
        <v>238</v>
      </c>
      <c r="O2263" t="s">
        <v>239</v>
      </c>
    </row>
    <row r="2264" spans="1:15" x14ac:dyDescent="0.3">
      <c r="A2264" t="str">
        <f t="shared" si="8"/>
        <v>MEDI0201A_HKD_88_0_1_hk_basic_0_Outpatient</v>
      </c>
      <c r="B2264" t="s">
        <v>41</v>
      </c>
      <c r="C2264" t="s">
        <v>18</v>
      </c>
      <c r="E2264">
        <v>88</v>
      </c>
      <c r="F2264">
        <v>0</v>
      </c>
      <c r="G2264">
        <v>1</v>
      </c>
      <c r="H2264">
        <v>0</v>
      </c>
      <c r="I2264" t="s">
        <v>0</v>
      </c>
      <c r="J2264">
        <v>22336.37</v>
      </c>
      <c r="K2264">
        <v>70828.800000000003</v>
      </c>
      <c r="L2264">
        <v>129009.60000000001</v>
      </c>
      <c r="M2264">
        <v>252960</v>
      </c>
      <c r="N2264" t="s">
        <v>238</v>
      </c>
      <c r="O2264" t="s">
        <v>239</v>
      </c>
    </row>
    <row r="2265" spans="1:15" x14ac:dyDescent="0.3">
      <c r="A2265" t="str">
        <f t="shared" si="8"/>
        <v>MEDI0201A_HKD_88_0_1_hk_basic_16000_Outpatient</v>
      </c>
      <c r="B2265" t="s">
        <v>41</v>
      </c>
      <c r="C2265" t="s">
        <v>18</v>
      </c>
      <c r="E2265">
        <v>88</v>
      </c>
      <c r="F2265">
        <v>0</v>
      </c>
      <c r="G2265">
        <v>1</v>
      </c>
      <c r="H2265">
        <v>16000</v>
      </c>
      <c r="I2265" t="s">
        <v>0</v>
      </c>
      <c r="J2265">
        <v>14156.26</v>
      </c>
      <c r="K2265">
        <v>44889.599999999999</v>
      </c>
      <c r="L2265">
        <v>81763.199999999997</v>
      </c>
      <c r="M2265">
        <v>160320</v>
      </c>
      <c r="N2265" t="s">
        <v>238</v>
      </c>
      <c r="O2265" t="s">
        <v>239</v>
      </c>
    </row>
    <row r="2266" spans="1:15" x14ac:dyDescent="0.3">
      <c r="A2266" t="str">
        <f t="shared" si="8"/>
        <v>MEDI0201A_HKD_88_0_1_hk_basic_25000_Outpatient</v>
      </c>
      <c r="B2266" t="s">
        <v>41</v>
      </c>
      <c r="C2266" t="s">
        <v>18</v>
      </c>
      <c r="E2266">
        <v>88</v>
      </c>
      <c r="F2266">
        <v>0</v>
      </c>
      <c r="G2266">
        <v>1</v>
      </c>
      <c r="H2266">
        <v>25000</v>
      </c>
      <c r="I2266" t="s">
        <v>0</v>
      </c>
      <c r="J2266">
        <v>12743.46</v>
      </c>
      <c r="K2266">
        <v>40409.599999999999</v>
      </c>
      <c r="L2266">
        <v>73603.199999999997</v>
      </c>
      <c r="M2266">
        <v>144320</v>
      </c>
      <c r="N2266" t="s">
        <v>238</v>
      </c>
      <c r="O2266" t="s">
        <v>239</v>
      </c>
    </row>
    <row r="2267" spans="1:15" x14ac:dyDescent="0.3">
      <c r="A2267" t="str">
        <f t="shared" si="8"/>
        <v>MEDI0201A_HKD_88_0_0_hk_basic_0_Outpatient</v>
      </c>
      <c r="B2267" t="s">
        <v>41</v>
      </c>
      <c r="C2267" t="s">
        <v>18</v>
      </c>
      <c r="E2267">
        <v>88</v>
      </c>
      <c r="F2267">
        <v>0</v>
      </c>
      <c r="G2267">
        <v>0</v>
      </c>
      <c r="H2267">
        <v>0</v>
      </c>
      <c r="I2267" t="s">
        <v>0</v>
      </c>
      <c r="J2267">
        <v>22336.37</v>
      </c>
      <c r="K2267">
        <v>70828.800000000003</v>
      </c>
      <c r="L2267">
        <v>129009.60000000001</v>
      </c>
      <c r="M2267">
        <v>252960</v>
      </c>
      <c r="N2267" t="s">
        <v>238</v>
      </c>
      <c r="O2267" t="s">
        <v>239</v>
      </c>
    </row>
    <row r="2268" spans="1:15" x14ac:dyDescent="0.3">
      <c r="A2268" t="str">
        <f t="shared" si="8"/>
        <v>MEDI0201A_HKD_88_0_0_hk_basic_16000_Outpatient</v>
      </c>
      <c r="B2268" t="s">
        <v>41</v>
      </c>
      <c r="C2268" t="s">
        <v>18</v>
      </c>
      <c r="E2268">
        <v>88</v>
      </c>
      <c r="F2268">
        <v>0</v>
      </c>
      <c r="G2268">
        <v>0</v>
      </c>
      <c r="H2268">
        <v>16000</v>
      </c>
      <c r="I2268" t="s">
        <v>0</v>
      </c>
      <c r="J2268">
        <v>14156.26</v>
      </c>
      <c r="K2268">
        <v>44889.599999999999</v>
      </c>
      <c r="L2268">
        <v>81763.199999999997</v>
      </c>
      <c r="M2268">
        <v>160320</v>
      </c>
      <c r="N2268" t="s">
        <v>238</v>
      </c>
      <c r="O2268" t="s">
        <v>239</v>
      </c>
    </row>
    <row r="2269" spans="1:15" x14ac:dyDescent="0.3">
      <c r="A2269" t="str">
        <f t="shared" si="8"/>
        <v>MEDI0201A_HKD_88_0_0_hk_basic_25000_Outpatient</v>
      </c>
      <c r="B2269" t="s">
        <v>41</v>
      </c>
      <c r="C2269" t="s">
        <v>18</v>
      </c>
      <c r="E2269">
        <v>88</v>
      </c>
      <c r="F2269">
        <v>0</v>
      </c>
      <c r="G2269">
        <v>0</v>
      </c>
      <c r="H2269">
        <v>25000</v>
      </c>
      <c r="I2269" t="s">
        <v>0</v>
      </c>
      <c r="J2269">
        <v>12743.46</v>
      </c>
      <c r="K2269">
        <v>40409.599999999999</v>
      </c>
      <c r="L2269">
        <v>73603.199999999997</v>
      </c>
      <c r="M2269">
        <v>144320</v>
      </c>
      <c r="N2269" t="s">
        <v>238</v>
      </c>
      <c r="O2269" t="s">
        <v>239</v>
      </c>
    </row>
    <row r="2270" spans="1:15" x14ac:dyDescent="0.3">
      <c r="A2270" t="str">
        <f t="shared" si="8"/>
        <v>MEDI0201A_HKD_89_1_1_hk_basic_0_Outpatient</v>
      </c>
      <c r="B2270" t="s">
        <v>41</v>
      </c>
      <c r="C2270" t="s">
        <v>18</v>
      </c>
      <c r="E2270">
        <v>89</v>
      </c>
      <c r="F2270">
        <v>1</v>
      </c>
      <c r="G2270">
        <v>1</v>
      </c>
      <c r="H2270">
        <v>0</v>
      </c>
      <c r="I2270" t="s">
        <v>0</v>
      </c>
      <c r="J2270">
        <v>23056.9</v>
      </c>
      <c r="K2270">
        <v>73113.600000000006</v>
      </c>
      <c r="L2270">
        <v>133171.20000000001</v>
      </c>
      <c r="M2270">
        <v>261120</v>
      </c>
      <c r="N2270" t="s">
        <v>238</v>
      </c>
      <c r="O2270" t="s">
        <v>239</v>
      </c>
    </row>
    <row r="2271" spans="1:15" x14ac:dyDescent="0.3">
      <c r="A2271" t="str">
        <f t="shared" si="8"/>
        <v>MEDI0201A_HKD_89_1_1_hk_basic_16000_Outpatient</v>
      </c>
      <c r="B2271" t="s">
        <v>41</v>
      </c>
      <c r="C2271" t="s">
        <v>18</v>
      </c>
      <c r="E2271">
        <v>89</v>
      </c>
      <c r="F2271">
        <v>1</v>
      </c>
      <c r="G2271">
        <v>1</v>
      </c>
      <c r="H2271">
        <v>16000</v>
      </c>
      <c r="I2271" t="s">
        <v>0</v>
      </c>
      <c r="J2271">
        <v>14537.71</v>
      </c>
      <c r="K2271">
        <v>46099.199999999997</v>
      </c>
      <c r="L2271">
        <v>83966.399999999994</v>
      </c>
      <c r="M2271">
        <v>164640</v>
      </c>
      <c r="N2271" t="s">
        <v>238</v>
      </c>
      <c r="O2271" t="s">
        <v>239</v>
      </c>
    </row>
    <row r="2272" spans="1:15" x14ac:dyDescent="0.3">
      <c r="A2272" t="str">
        <f t="shared" si="8"/>
        <v>MEDI0201A_HKD_89_1_1_hk_basic_25000_Outpatient</v>
      </c>
      <c r="B2272" t="s">
        <v>41</v>
      </c>
      <c r="C2272" t="s">
        <v>18</v>
      </c>
      <c r="E2272">
        <v>89</v>
      </c>
      <c r="F2272">
        <v>1</v>
      </c>
      <c r="G2272">
        <v>1</v>
      </c>
      <c r="H2272">
        <v>25000</v>
      </c>
      <c r="I2272" t="s">
        <v>0</v>
      </c>
      <c r="J2272">
        <v>13096.66</v>
      </c>
      <c r="K2272">
        <v>41529.599999999999</v>
      </c>
      <c r="L2272">
        <v>75643.199999999997</v>
      </c>
      <c r="M2272">
        <v>148320</v>
      </c>
      <c r="N2272" t="s">
        <v>238</v>
      </c>
      <c r="O2272" t="s">
        <v>239</v>
      </c>
    </row>
    <row r="2273" spans="1:15" x14ac:dyDescent="0.3">
      <c r="A2273" t="str">
        <f t="shared" si="8"/>
        <v>MEDI0201A_HKD_89_1_0_hk_basic_0_Outpatient</v>
      </c>
      <c r="B2273" t="s">
        <v>41</v>
      </c>
      <c r="C2273" t="s">
        <v>18</v>
      </c>
      <c r="E2273">
        <v>89</v>
      </c>
      <c r="F2273">
        <v>1</v>
      </c>
      <c r="G2273">
        <v>0</v>
      </c>
      <c r="H2273">
        <v>0</v>
      </c>
      <c r="I2273" t="s">
        <v>0</v>
      </c>
      <c r="J2273">
        <v>23056.9</v>
      </c>
      <c r="K2273">
        <v>73113.600000000006</v>
      </c>
      <c r="L2273">
        <v>133171.20000000001</v>
      </c>
      <c r="M2273">
        <v>261120</v>
      </c>
      <c r="N2273" t="s">
        <v>238</v>
      </c>
      <c r="O2273" t="s">
        <v>239</v>
      </c>
    </row>
    <row r="2274" spans="1:15" x14ac:dyDescent="0.3">
      <c r="A2274" t="str">
        <f t="shared" si="8"/>
        <v>MEDI0201A_HKD_89_1_0_hk_basic_16000_Outpatient</v>
      </c>
      <c r="B2274" t="s">
        <v>41</v>
      </c>
      <c r="C2274" t="s">
        <v>18</v>
      </c>
      <c r="E2274">
        <v>89</v>
      </c>
      <c r="F2274">
        <v>1</v>
      </c>
      <c r="G2274">
        <v>0</v>
      </c>
      <c r="H2274">
        <v>16000</v>
      </c>
      <c r="I2274" t="s">
        <v>0</v>
      </c>
      <c r="J2274">
        <v>14537.71</v>
      </c>
      <c r="K2274">
        <v>46099.199999999997</v>
      </c>
      <c r="L2274">
        <v>83966.399999999994</v>
      </c>
      <c r="M2274">
        <v>164640</v>
      </c>
      <c r="N2274" t="s">
        <v>238</v>
      </c>
      <c r="O2274" t="s">
        <v>239</v>
      </c>
    </row>
    <row r="2275" spans="1:15" x14ac:dyDescent="0.3">
      <c r="A2275" t="str">
        <f t="shared" si="8"/>
        <v>MEDI0201A_HKD_89_1_0_hk_basic_25000_Outpatient</v>
      </c>
      <c r="B2275" t="s">
        <v>41</v>
      </c>
      <c r="C2275" t="s">
        <v>18</v>
      </c>
      <c r="E2275">
        <v>89</v>
      </c>
      <c r="F2275">
        <v>1</v>
      </c>
      <c r="G2275">
        <v>0</v>
      </c>
      <c r="H2275">
        <v>25000</v>
      </c>
      <c r="I2275" t="s">
        <v>0</v>
      </c>
      <c r="J2275">
        <v>13096.66</v>
      </c>
      <c r="K2275">
        <v>41529.599999999999</v>
      </c>
      <c r="L2275">
        <v>75643.199999999997</v>
      </c>
      <c r="M2275">
        <v>148320</v>
      </c>
      <c r="N2275" t="s">
        <v>238</v>
      </c>
      <c r="O2275" t="s">
        <v>239</v>
      </c>
    </row>
    <row r="2276" spans="1:15" x14ac:dyDescent="0.3">
      <c r="A2276" t="str">
        <f t="shared" si="8"/>
        <v>MEDI0201A_HKD_89_0_1_hk_basic_0_Outpatient</v>
      </c>
      <c r="B2276" t="s">
        <v>41</v>
      </c>
      <c r="C2276" t="s">
        <v>18</v>
      </c>
      <c r="E2276">
        <v>89</v>
      </c>
      <c r="F2276">
        <v>0</v>
      </c>
      <c r="G2276">
        <v>1</v>
      </c>
      <c r="H2276">
        <v>0</v>
      </c>
      <c r="I2276" t="s">
        <v>0</v>
      </c>
      <c r="J2276">
        <v>23056.9</v>
      </c>
      <c r="K2276">
        <v>73113.600000000006</v>
      </c>
      <c r="L2276">
        <v>133171.20000000001</v>
      </c>
      <c r="M2276">
        <v>261120</v>
      </c>
      <c r="N2276" t="s">
        <v>238</v>
      </c>
      <c r="O2276" t="s">
        <v>239</v>
      </c>
    </row>
    <row r="2277" spans="1:15" x14ac:dyDescent="0.3">
      <c r="A2277" t="str">
        <f t="shared" si="8"/>
        <v>MEDI0201A_HKD_89_0_1_hk_basic_16000_Outpatient</v>
      </c>
      <c r="B2277" t="s">
        <v>41</v>
      </c>
      <c r="C2277" t="s">
        <v>18</v>
      </c>
      <c r="E2277">
        <v>89</v>
      </c>
      <c r="F2277">
        <v>0</v>
      </c>
      <c r="G2277">
        <v>1</v>
      </c>
      <c r="H2277">
        <v>16000</v>
      </c>
      <c r="I2277" t="s">
        <v>0</v>
      </c>
      <c r="J2277">
        <v>14537.71</v>
      </c>
      <c r="K2277">
        <v>46099.199999999997</v>
      </c>
      <c r="L2277">
        <v>83966.399999999994</v>
      </c>
      <c r="M2277">
        <v>164640</v>
      </c>
      <c r="N2277" t="s">
        <v>238</v>
      </c>
      <c r="O2277" t="s">
        <v>239</v>
      </c>
    </row>
    <row r="2278" spans="1:15" x14ac:dyDescent="0.3">
      <c r="A2278" t="str">
        <f t="shared" si="8"/>
        <v>MEDI0201A_HKD_89_0_1_hk_basic_25000_Outpatient</v>
      </c>
      <c r="B2278" t="s">
        <v>41</v>
      </c>
      <c r="C2278" t="s">
        <v>18</v>
      </c>
      <c r="E2278">
        <v>89</v>
      </c>
      <c r="F2278">
        <v>0</v>
      </c>
      <c r="G2278">
        <v>1</v>
      </c>
      <c r="H2278">
        <v>25000</v>
      </c>
      <c r="I2278" t="s">
        <v>0</v>
      </c>
      <c r="J2278">
        <v>13096.66</v>
      </c>
      <c r="K2278">
        <v>41529.599999999999</v>
      </c>
      <c r="L2278">
        <v>75643.199999999997</v>
      </c>
      <c r="M2278">
        <v>148320</v>
      </c>
      <c r="N2278" t="s">
        <v>238</v>
      </c>
      <c r="O2278" t="s">
        <v>239</v>
      </c>
    </row>
    <row r="2279" spans="1:15" x14ac:dyDescent="0.3">
      <c r="A2279" t="str">
        <f t="shared" si="8"/>
        <v>MEDI0201A_HKD_89_0_0_hk_basic_0_Outpatient</v>
      </c>
      <c r="B2279" t="s">
        <v>41</v>
      </c>
      <c r="C2279" t="s">
        <v>18</v>
      </c>
      <c r="E2279">
        <v>89</v>
      </c>
      <c r="F2279">
        <v>0</v>
      </c>
      <c r="G2279">
        <v>0</v>
      </c>
      <c r="H2279">
        <v>0</v>
      </c>
      <c r="I2279" t="s">
        <v>0</v>
      </c>
      <c r="J2279">
        <v>23056.9</v>
      </c>
      <c r="K2279">
        <v>73113.600000000006</v>
      </c>
      <c r="L2279">
        <v>133171.20000000001</v>
      </c>
      <c r="M2279">
        <v>261120</v>
      </c>
      <c r="N2279" t="s">
        <v>238</v>
      </c>
      <c r="O2279" t="s">
        <v>239</v>
      </c>
    </row>
    <row r="2280" spans="1:15" x14ac:dyDescent="0.3">
      <c r="A2280" t="str">
        <f t="shared" si="8"/>
        <v>MEDI0201A_HKD_89_0_0_hk_basic_16000_Outpatient</v>
      </c>
      <c r="B2280" t="s">
        <v>41</v>
      </c>
      <c r="C2280" t="s">
        <v>18</v>
      </c>
      <c r="E2280">
        <v>89</v>
      </c>
      <c r="F2280">
        <v>0</v>
      </c>
      <c r="G2280">
        <v>0</v>
      </c>
      <c r="H2280">
        <v>16000</v>
      </c>
      <c r="I2280" t="s">
        <v>0</v>
      </c>
      <c r="J2280">
        <v>14537.71</v>
      </c>
      <c r="K2280">
        <v>46099.199999999997</v>
      </c>
      <c r="L2280">
        <v>83966.399999999994</v>
      </c>
      <c r="M2280">
        <v>164640</v>
      </c>
      <c r="N2280" t="s">
        <v>238</v>
      </c>
      <c r="O2280" t="s">
        <v>239</v>
      </c>
    </row>
    <row r="2281" spans="1:15" x14ac:dyDescent="0.3">
      <c r="A2281" t="str">
        <f t="shared" si="8"/>
        <v>MEDI0201A_HKD_89_0_0_hk_basic_25000_Outpatient</v>
      </c>
      <c r="B2281" t="s">
        <v>41</v>
      </c>
      <c r="C2281" t="s">
        <v>18</v>
      </c>
      <c r="E2281">
        <v>89</v>
      </c>
      <c r="F2281">
        <v>0</v>
      </c>
      <c r="G2281">
        <v>0</v>
      </c>
      <c r="H2281">
        <v>25000</v>
      </c>
      <c r="I2281" t="s">
        <v>0</v>
      </c>
      <c r="J2281">
        <v>13096.66</v>
      </c>
      <c r="K2281">
        <v>41529.599999999999</v>
      </c>
      <c r="L2281">
        <v>75643.199999999997</v>
      </c>
      <c r="M2281">
        <v>148320</v>
      </c>
      <c r="N2281" t="s">
        <v>238</v>
      </c>
      <c r="O2281" t="s">
        <v>239</v>
      </c>
    </row>
    <row r="2282" spans="1:15" x14ac:dyDescent="0.3">
      <c r="A2282" t="str">
        <f t="shared" si="8"/>
        <v>MEDI0201A_HKD_90_1_1_hk_basic_0_Outpatient</v>
      </c>
      <c r="B2282" t="s">
        <v>41</v>
      </c>
      <c r="C2282" t="s">
        <v>18</v>
      </c>
      <c r="E2282">
        <v>90</v>
      </c>
      <c r="F2282">
        <v>1</v>
      </c>
      <c r="G2282">
        <v>1</v>
      </c>
      <c r="H2282">
        <v>0</v>
      </c>
      <c r="I2282" t="s">
        <v>0</v>
      </c>
      <c r="J2282">
        <v>23749.17</v>
      </c>
      <c r="K2282">
        <v>75308.800000000003</v>
      </c>
      <c r="L2282">
        <v>137169.60000000001</v>
      </c>
      <c r="M2282">
        <v>268960</v>
      </c>
      <c r="N2282" t="s">
        <v>238</v>
      </c>
      <c r="O2282" t="s">
        <v>239</v>
      </c>
    </row>
    <row r="2283" spans="1:15" x14ac:dyDescent="0.3">
      <c r="A2283" t="str">
        <f t="shared" si="8"/>
        <v>MEDI0201A_HKD_90_1_1_hk_basic_16000_Outpatient</v>
      </c>
      <c r="B2283" t="s">
        <v>41</v>
      </c>
      <c r="C2283" t="s">
        <v>18</v>
      </c>
      <c r="E2283">
        <v>90</v>
      </c>
      <c r="F2283">
        <v>1</v>
      </c>
      <c r="G2283">
        <v>1</v>
      </c>
      <c r="H2283">
        <v>16000</v>
      </c>
      <c r="I2283" t="s">
        <v>0</v>
      </c>
      <c r="J2283">
        <v>14961.55</v>
      </c>
      <c r="K2283">
        <v>47443.199999999997</v>
      </c>
      <c r="L2283">
        <v>86414.399999999994</v>
      </c>
      <c r="M2283">
        <v>169440</v>
      </c>
      <c r="N2283" t="s">
        <v>238</v>
      </c>
      <c r="O2283" t="s">
        <v>239</v>
      </c>
    </row>
    <row r="2284" spans="1:15" x14ac:dyDescent="0.3">
      <c r="A2284" t="str">
        <f t="shared" si="8"/>
        <v>MEDI0201A_HKD_90_1_1_hk_basic_25000_Outpatient</v>
      </c>
      <c r="B2284" t="s">
        <v>41</v>
      </c>
      <c r="C2284" t="s">
        <v>18</v>
      </c>
      <c r="E2284">
        <v>90</v>
      </c>
      <c r="F2284">
        <v>1</v>
      </c>
      <c r="G2284">
        <v>1</v>
      </c>
      <c r="H2284">
        <v>25000</v>
      </c>
      <c r="I2284" t="s">
        <v>0</v>
      </c>
      <c r="J2284">
        <v>13463.98</v>
      </c>
      <c r="K2284">
        <v>42694.400000000001</v>
      </c>
      <c r="L2284">
        <v>77764.800000000003</v>
      </c>
      <c r="M2284">
        <v>152480</v>
      </c>
      <c r="N2284" t="s">
        <v>238</v>
      </c>
      <c r="O2284" t="s">
        <v>239</v>
      </c>
    </row>
    <row r="2285" spans="1:15" x14ac:dyDescent="0.3">
      <c r="A2285" t="str">
        <f t="shared" si="8"/>
        <v>MEDI0201A_HKD_90_1_0_hk_basic_0_Outpatient</v>
      </c>
      <c r="B2285" t="s">
        <v>41</v>
      </c>
      <c r="C2285" t="s">
        <v>18</v>
      </c>
      <c r="E2285">
        <v>90</v>
      </c>
      <c r="F2285">
        <v>1</v>
      </c>
      <c r="G2285">
        <v>0</v>
      </c>
      <c r="H2285">
        <v>0</v>
      </c>
      <c r="I2285" t="s">
        <v>0</v>
      </c>
      <c r="J2285">
        <v>23749.17</v>
      </c>
      <c r="K2285">
        <v>75308.800000000003</v>
      </c>
      <c r="L2285">
        <v>137169.60000000001</v>
      </c>
      <c r="M2285">
        <v>268960</v>
      </c>
      <c r="N2285" t="s">
        <v>238</v>
      </c>
      <c r="O2285" t="s">
        <v>239</v>
      </c>
    </row>
    <row r="2286" spans="1:15" x14ac:dyDescent="0.3">
      <c r="A2286" t="str">
        <f t="shared" si="8"/>
        <v>MEDI0201A_HKD_90_1_0_hk_basic_16000_Outpatient</v>
      </c>
      <c r="B2286" t="s">
        <v>41</v>
      </c>
      <c r="C2286" t="s">
        <v>18</v>
      </c>
      <c r="E2286">
        <v>90</v>
      </c>
      <c r="F2286">
        <v>1</v>
      </c>
      <c r="G2286">
        <v>0</v>
      </c>
      <c r="H2286">
        <v>16000</v>
      </c>
      <c r="I2286" t="s">
        <v>0</v>
      </c>
      <c r="J2286">
        <v>14961.55</v>
      </c>
      <c r="K2286">
        <v>47443.199999999997</v>
      </c>
      <c r="L2286">
        <v>86414.399999999994</v>
      </c>
      <c r="M2286">
        <v>169440</v>
      </c>
      <c r="N2286" t="s">
        <v>238</v>
      </c>
      <c r="O2286" t="s">
        <v>239</v>
      </c>
    </row>
    <row r="2287" spans="1:15" x14ac:dyDescent="0.3">
      <c r="A2287" t="str">
        <f t="shared" si="8"/>
        <v>MEDI0201A_HKD_90_1_0_hk_basic_25000_Outpatient</v>
      </c>
      <c r="B2287" t="s">
        <v>41</v>
      </c>
      <c r="C2287" t="s">
        <v>18</v>
      </c>
      <c r="E2287">
        <v>90</v>
      </c>
      <c r="F2287">
        <v>1</v>
      </c>
      <c r="G2287">
        <v>0</v>
      </c>
      <c r="H2287">
        <v>25000</v>
      </c>
      <c r="I2287" t="s">
        <v>0</v>
      </c>
      <c r="J2287">
        <v>13463.98</v>
      </c>
      <c r="K2287">
        <v>42694.400000000001</v>
      </c>
      <c r="L2287">
        <v>77764.800000000003</v>
      </c>
      <c r="M2287">
        <v>152480</v>
      </c>
      <c r="N2287" t="s">
        <v>238</v>
      </c>
      <c r="O2287" t="s">
        <v>239</v>
      </c>
    </row>
    <row r="2288" spans="1:15" x14ac:dyDescent="0.3">
      <c r="A2288" t="str">
        <f t="shared" si="8"/>
        <v>MEDI0201A_HKD_90_0_1_hk_basic_0_Outpatient</v>
      </c>
      <c r="B2288" t="s">
        <v>41</v>
      </c>
      <c r="C2288" t="s">
        <v>18</v>
      </c>
      <c r="E2288">
        <v>90</v>
      </c>
      <c r="F2288">
        <v>0</v>
      </c>
      <c r="G2288">
        <v>1</v>
      </c>
      <c r="H2288">
        <v>0</v>
      </c>
      <c r="I2288" t="s">
        <v>0</v>
      </c>
      <c r="J2288">
        <v>23749.17</v>
      </c>
      <c r="K2288">
        <v>75308.800000000003</v>
      </c>
      <c r="L2288">
        <v>137169.60000000001</v>
      </c>
      <c r="M2288">
        <v>268960</v>
      </c>
      <c r="N2288" t="s">
        <v>238</v>
      </c>
      <c r="O2288" t="s">
        <v>239</v>
      </c>
    </row>
    <row r="2289" spans="1:15" x14ac:dyDescent="0.3">
      <c r="A2289" t="str">
        <f t="shared" si="8"/>
        <v>MEDI0201A_HKD_90_0_1_hk_basic_16000_Outpatient</v>
      </c>
      <c r="B2289" t="s">
        <v>41</v>
      </c>
      <c r="C2289" t="s">
        <v>18</v>
      </c>
      <c r="E2289">
        <v>90</v>
      </c>
      <c r="F2289">
        <v>0</v>
      </c>
      <c r="G2289">
        <v>1</v>
      </c>
      <c r="H2289">
        <v>16000</v>
      </c>
      <c r="I2289" t="s">
        <v>0</v>
      </c>
      <c r="J2289">
        <v>14961.55</v>
      </c>
      <c r="K2289">
        <v>47443.199999999997</v>
      </c>
      <c r="L2289">
        <v>86414.399999999994</v>
      </c>
      <c r="M2289">
        <v>169440</v>
      </c>
      <c r="N2289" t="s">
        <v>238</v>
      </c>
      <c r="O2289" t="s">
        <v>239</v>
      </c>
    </row>
    <row r="2290" spans="1:15" x14ac:dyDescent="0.3">
      <c r="A2290" t="str">
        <f t="shared" si="8"/>
        <v>MEDI0201A_HKD_90_0_1_hk_basic_25000_Outpatient</v>
      </c>
      <c r="B2290" t="s">
        <v>41</v>
      </c>
      <c r="C2290" t="s">
        <v>18</v>
      </c>
      <c r="E2290">
        <v>90</v>
      </c>
      <c r="F2290">
        <v>0</v>
      </c>
      <c r="G2290">
        <v>1</v>
      </c>
      <c r="H2290">
        <v>25000</v>
      </c>
      <c r="I2290" t="s">
        <v>0</v>
      </c>
      <c r="J2290">
        <v>13463.98</v>
      </c>
      <c r="K2290">
        <v>42694.400000000001</v>
      </c>
      <c r="L2290">
        <v>77764.800000000003</v>
      </c>
      <c r="M2290">
        <v>152480</v>
      </c>
      <c r="N2290" t="s">
        <v>238</v>
      </c>
      <c r="O2290" t="s">
        <v>239</v>
      </c>
    </row>
    <row r="2291" spans="1:15" x14ac:dyDescent="0.3">
      <c r="A2291" t="str">
        <f t="shared" si="8"/>
        <v>MEDI0201A_HKD_90_0_0_hk_basic_0_Outpatient</v>
      </c>
      <c r="B2291" t="s">
        <v>41</v>
      </c>
      <c r="C2291" t="s">
        <v>18</v>
      </c>
      <c r="E2291">
        <v>90</v>
      </c>
      <c r="F2291">
        <v>0</v>
      </c>
      <c r="G2291">
        <v>0</v>
      </c>
      <c r="H2291">
        <v>0</v>
      </c>
      <c r="I2291" t="s">
        <v>0</v>
      </c>
      <c r="J2291">
        <v>23749.17</v>
      </c>
      <c r="K2291">
        <v>75308.800000000003</v>
      </c>
      <c r="L2291">
        <v>137169.60000000001</v>
      </c>
      <c r="M2291">
        <v>268960</v>
      </c>
      <c r="N2291" t="s">
        <v>238</v>
      </c>
      <c r="O2291" t="s">
        <v>239</v>
      </c>
    </row>
    <row r="2292" spans="1:15" x14ac:dyDescent="0.3">
      <c r="A2292" t="str">
        <f t="shared" si="8"/>
        <v>MEDI0201A_HKD_90_0_0_hk_basic_16000_Outpatient</v>
      </c>
      <c r="B2292" t="s">
        <v>41</v>
      </c>
      <c r="C2292" t="s">
        <v>18</v>
      </c>
      <c r="E2292">
        <v>90</v>
      </c>
      <c r="F2292">
        <v>0</v>
      </c>
      <c r="G2292">
        <v>0</v>
      </c>
      <c r="H2292">
        <v>16000</v>
      </c>
      <c r="I2292" t="s">
        <v>0</v>
      </c>
      <c r="J2292">
        <v>14961.55</v>
      </c>
      <c r="K2292">
        <v>47443.199999999997</v>
      </c>
      <c r="L2292">
        <v>86414.399999999994</v>
      </c>
      <c r="M2292">
        <v>169440</v>
      </c>
      <c r="N2292" t="s">
        <v>238</v>
      </c>
      <c r="O2292" t="s">
        <v>239</v>
      </c>
    </row>
    <row r="2293" spans="1:15" x14ac:dyDescent="0.3">
      <c r="A2293" t="str">
        <f t="shared" si="8"/>
        <v>MEDI0201A_HKD_90_0_0_hk_basic_25000_Outpatient</v>
      </c>
      <c r="B2293" t="s">
        <v>41</v>
      </c>
      <c r="C2293" t="s">
        <v>18</v>
      </c>
      <c r="E2293">
        <v>90</v>
      </c>
      <c r="F2293">
        <v>0</v>
      </c>
      <c r="G2293">
        <v>0</v>
      </c>
      <c r="H2293">
        <v>25000</v>
      </c>
      <c r="I2293" t="s">
        <v>0</v>
      </c>
      <c r="J2293">
        <v>13463.98</v>
      </c>
      <c r="K2293">
        <v>42694.400000000001</v>
      </c>
      <c r="L2293">
        <v>77764.800000000003</v>
      </c>
      <c r="M2293">
        <v>152480</v>
      </c>
      <c r="N2293" t="s">
        <v>238</v>
      </c>
      <c r="O2293" t="s">
        <v>239</v>
      </c>
    </row>
    <row r="2294" spans="1:15" x14ac:dyDescent="0.3">
      <c r="A2294" t="str">
        <f t="shared" si="8"/>
        <v>MEDI0201A_HKD_91_1_1_hk_basic_0_Outpatient</v>
      </c>
      <c r="B2294" t="s">
        <v>41</v>
      </c>
      <c r="C2294" t="s">
        <v>18</v>
      </c>
      <c r="E2294">
        <v>91</v>
      </c>
      <c r="F2294">
        <v>1</v>
      </c>
      <c r="G2294">
        <v>1</v>
      </c>
      <c r="H2294">
        <v>0</v>
      </c>
      <c r="I2294" t="s">
        <v>0</v>
      </c>
      <c r="J2294">
        <v>24497.95</v>
      </c>
      <c r="K2294">
        <v>77683.199999999997</v>
      </c>
      <c r="L2294">
        <v>141494.39999999999</v>
      </c>
      <c r="M2294">
        <v>277440</v>
      </c>
      <c r="N2294" t="s">
        <v>238</v>
      </c>
      <c r="O2294" t="s">
        <v>239</v>
      </c>
    </row>
    <row r="2295" spans="1:15" x14ac:dyDescent="0.3">
      <c r="A2295" t="str">
        <f t="shared" si="8"/>
        <v>MEDI0201A_HKD_91_1_1_hk_basic_16000_Outpatient</v>
      </c>
      <c r="B2295" t="s">
        <v>41</v>
      </c>
      <c r="C2295" t="s">
        <v>18</v>
      </c>
      <c r="E2295">
        <v>91</v>
      </c>
      <c r="F2295">
        <v>1</v>
      </c>
      <c r="G2295">
        <v>1</v>
      </c>
      <c r="H2295">
        <v>16000</v>
      </c>
      <c r="I2295" t="s">
        <v>0</v>
      </c>
      <c r="J2295">
        <v>15413.65</v>
      </c>
      <c r="K2295">
        <v>48876.800000000003</v>
      </c>
      <c r="L2295">
        <v>89025.600000000006</v>
      </c>
      <c r="M2295">
        <v>174560</v>
      </c>
      <c r="N2295" t="s">
        <v>238</v>
      </c>
      <c r="O2295" t="s">
        <v>239</v>
      </c>
    </row>
    <row r="2296" spans="1:15" x14ac:dyDescent="0.3">
      <c r="A2296" t="str">
        <f t="shared" si="8"/>
        <v>MEDI0201A_HKD_91_1_1_hk_basic_25000_Outpatient</v>
      </c>
      <c r="B2296" t="s">
        <v>41</v>
      </c>
      <c r="C2296" t="s">
        <v>18</v>
      </c>
      <c r="E2296">
        <v>91</v>
      </c>
      <c r="F2296">
        <v>1</v>
      </c>
      <c r="G2296">
        <v>1</v>
      </c>
      <c r="H2296">
        <v>25000</v>
      </c>
      <c r="I2296" t="s">
        <v>0</v>
      </c>
      <c r="J2296">
        <v>13873.7</v>
      </c>
      <c r="K2296">
        <v>43993.599999999999</v>
      </c>
      <c r="L2296">
        <v>80131.199999999997</v>
      </c>
      <c r="M2296">
        <v>157120</v>
      </c>
      <c r="N2296" t="s">
        <v>238</v>
      </c>
      <c r="O2296" t="s">
        <v>239</v>
      </c>
    </row>
    <row r="2297" spans="1:15" x14ac:dyDescent="0.3">
      <c r="A2297" t="str">
        <f t="shared" ref="A2297:A2551" si="9">CONCATENATE(B2297,"_",E2297, "_", F2297,"_",G2297,"_",N2297,"_",O2297,"_",H2297,"_",I2297)</f>
        <v>MEDI0201A_HKD_91_1_0_hk_basic_0_Outpatient</v>
      </c>
      <c r="B2297" t="s">
        <v>41</v>
      </c>
      <c r="C2297" t="s">
        <v>18</v>
      </c>
      <c r="E2297">
        <v>91</v>
      </c>
      <c r="F2297">
        <v>1</v>
      </c>
      <c r="G2297">
        <v>0</v>
      </c>
      <c r="H2297">
        <v>0</v>
      </c>
      <c r="I2297" t="s">
        <v>0</v>
      </c>
      <c r="J2297">
        <v>24497.95</v>
      </c>
      <c r="K2297">
        <v>77683.199999999997</v>
      </c>
      <c r="L2297">
        <v>141494.39999999999</v>
      </c>
      <c r="M2297">
        <v>277440</v>
      </c>
      <c r="N2297" t="s">
        <v>238</v>
      </c>
      <c r="O2297" t="s">
        <v>239</v>
      </c>
    </row>
    <row r="2298" spans="1:15" x14ac:dyDescent="0.3">
      <c r="A2298" t="str">
        <f t="shared" si="9"/>
        <v>MEDI0201A_HKD_91_1_0_hk_basic_16000_Outpatient</v>
      </c>
      <c r="B2298" t="s">
        <v>41</v>
      </c>
      <c r="C2298" t="s">
        <v>18</v>
      </c>
      <c r="E2298">
        <v>91</v>
      </c>
      <c r="F2298">
        <v>1</v>
      </c>
      <c r="G2298">
        <v>0</v>
      </c>
      <c r="H2298">
        <v>16000</v>
      </c>
      <c r="I2298" t="s">
        <v>0</v>
      </c>
      <c r="J2298">
        <v>15413.65</v>
      </c>
      <c r="K2298">
        <v>48876.800000000003</v>
      </c>
      <c r="L2298">
        <v>89025.600000000006</v>
      </c>
      <c r="M2298">
        <v>174560</v>
      </c>
      <c r="N2298" t="s">
        <v>238</v>
      </c>
      <c r="O2298" t="s">
        <v>239</v>
      </c>
    </row>
    <row r="2299" spans="1:15" x14ac:dyDescent="0.3">
      <c r="A2299" t="str">
        <f t="shared" si="9"/>
        <v>MEDI0201A_HKD_91_1_0_hk_basic_25000_Outpatient</v>
      </c>
      <c r="B2299" t="s">
        <v>41</v>
      </c>
      <c r="C2299" t="s">
        <v>18</v>
      </c>
      <c r="E2299">
        <v>91</v>
      </c>
      <c r="F2299">
        <v>1</v>
      </c>
      <c r="G2299">
        <v>0</v>
      </c>
      <c r="H2299">
        <v>25000</v>
      </c>
      <c r="I2299" t="s">
        <v>0</v>
      </c>
      <c r="J2299">
        <v>13873.7</v>
      </c>
      <c r="K2299">
        <v>43993.599999999999</v>
      </c>
      <c r="L2299">
        <v>80131.199999999997</v>
      </c>
      <c r="M2299">
        <v>157120</v>
      </c>
      <c r="N2299" t="s">
        <v>238</v>
      </c>
      <c r="O2299" t="s">
        <v>239</v>
      </c>
    </row>
    <row r="2300" spans="1:15" x14ac:dyDescent="0.3">
      <c r="A2300" t="str">
        <f t="shared" si="9"/>
        <v>MEDI0201A_HKD_91_0_1_hk_basic_0_Outpatient</v>
      </c>
      <c r="B2300" t="s">
        <v>41</v>
      </c>
      <c r="C2300" t="s">
        <v>18</v>
      </c>
      <c r="E2300">
        <v>91</v>
      </c>
      <c r="F2300">
        <v>0</v>
      </c>
      <c r="G2300">
        <v>1</v>
      </c>
      <c r="H2300">
        <v>0</v>
      </c>
      <c r="I2300" t="s">
        <v>0</v>
      </c>
      <c r="J2300">
        <v>24497.95</v>
      </c>
      <c r="K2300">
        <v>77683.199999999997</v>
      </c>
      <c r="L2300">
        <v>141494.39999999999</v>
      </c>
      <c r="M2300">
        <v>277440</v>
      </c>
      <c r="N2300" t="s">
        <v>238</v>
      </c>
      <c r="O2300" t="s">
        <v>239</v>
      </c>
    </row>
    <row r="2301" spans="1:15" x14ac:dyDescent="0.3">
      <c r="A2301" t="str">
        <f t="shared" si="9"/>
        <v>MEDI0201A_HKD_91_0_1_hk_basic_16000_Outpatient</v>
      </c>
      <c r="B2301" t="s">
        <v>41</v>
      </c>
      <c r="C2301" t="s">
        <v>18</v>
      </c>
      <c r="E2301">
        <v>91</v>
      </c>
      <c r="F2301">
        <v>0</v>
      </c>
      <c r="G2301">
        <v>1</v>
      </c>
      <c r="H2301">
        <v>16000</v>
      </c>
      <c r="I2301" t="s">
        <v>0</v>
      </c>
      <c r="J2301">
        <v>15413.65</v>
      </c>
      <c r="K2301">
        <v>48876.800000000003</v>
      </c>
      <c r="L2301">
        <v>89025.600000000006</v>
      </c>
      <c r="M2301">
        <v>174560</v>
      </c>
      <c r="N2301" t="s">
        <v>238</v>
      </c>
      <c r="O2301" t="s">
        <v>239</v>
      </c>
    </row>
    <row r="2302" spans="1:15" x14ac:dyDescent="0.3">
      <c r="A2302" t="str">
        <f t="shared" si="9"/>
        <v>MEDI0201A_HKD_91_0_1_hk_basic_25000_Outpatient</v>
      </c>
      <c r="B2302" t="s">
        <v>41</v>
      </c>
      <c r="C2302" t="s">
        <v>18</v>
      </c>
      <c r="E2302">
        <v>91</v>
      </c>
      <c r="F2302">
        <v>0</v>
      </c>
      <c r="G2302">
        <v>1</v>
      </c>
      <c r="H2302">
        <v>25000</v>
      </c>
      <c r="I2302" t="s">
        <v>0</v>
      </c>
      <c r="J2302">
        <v>13873.7</v>
      </c>
      <c r="K2302">
        <v>43993.599999999999</v>
      </c>
      <c r="L2302">
        <v>80131.199999999997</v>
      </c>
      <c r="M2302">
        <v>157120</v>
      </c>
      <c r="N2302" t="s">
        <v>238</v>
      </c>
      <c r="O2302" t="s">
        <v>239</v>
      </c>
    </row>
    <row r="2303" spans="1:15" x14ac:dyDescent="0.3">
      <c r="A2303" t="str">
        <f t="shared" si="9"/>
        <v>MEDI0201A_HKD_91_0_0_hk_basic_0_Outpatient</v>
      </c>
      <c r="B2303" t="s">
        <v>41</v>
      </c>
      <c r="C2303" t="s">
        <v>18</v>
      </c>
      <c r="E2303">
        <v>91</v>
      </c>
      <c r="F2303">
        <v>0</v>
      </c>
      <c r="G2303">
        <v>0</v>
      </c>
      <c r="H2303">
        <v>0</v>
      </c>
      <c r="I2303" t="s">
        <v>0</v>
      </c>
      <c r="J2303">
        <v>24497.95</v>
      </c>
      <c r="K2303">
        <v>77683.199999999997</v>
      </c>
      <c r="L2303">
        <v>141494.39999999999</v>
      </c>
      <c r="M2303">
        <v>277440</v>
      </c>
      <c r="N2303" t="s">
        <v>238</v>
      </c>
      <c r="O2303" t="s">
        <v>239</v>
      </c>
    </row>
    <row r="2304" spans="1:15" x14ac:dyDescent="0.3">
      <c r="A2304" t="str">
        <f t="shared" si="9"/>
        <v>MEDI0201A_HKD_91_0_0_hk_basic_16000_Outpatient</v>
      </c>
      <c r="B2304" t="s">
        <v>41</v>
      </c>
      <c r="C2304" t="s">
        <v>18</v>
      </c>
      <c r="E2304">
        <v>91</v>
      </c>
      <c r="F2304">
        <v>0</v>
      </c>
      <c r="G2304">
        <v>0</v>
      </c>
      <c r="H2304">
        <v>16000</v>
      </c>
      <c r="I2304" t="s">
        <v>0</v>
      </c>
      <c r="J2304">
        <v>15413.65</v>
      </c>
      <c r="K2304">
        <v>48876.800000000003</v>
      </c>
      <c r="L2304">
        <v>89025.600000000006</v>
      </c>
      <c r="M2304">
        <v>174560</v>
      </c>
      <c r="N2304" t="s">
        <v>238</v>
      </c>
      <c r="O2304" t="s">
        <v>239</v>
      </c>
    </row>
    <row r="2305" spans="1:15" x14ac:dyDescent="0.3">
      <c r="A2305" t="str">
        <f t="shared" si="9"/>
        <v>MEDI0201A_HKD_91_0_0_hk_basic_25000_Outpatient</v>
      </c>
      <c r="B2305" t="s">
        <v>41</v>
      </c>
      <c r="C2305" t="s">
        <v>18</v>
      </c>
      <c r="E2305">
        <v>91</v>
      </c>
      <c r="F2305">
        <v>0</v>
      </c>
      <c r="G2305">
        <v>0</v>
      </c>
      <c r="H2305">
        <v>25000</v>
      </c>
      <c r="I2305" t="s">
        <v>0</v>
      </c>
      <c r="J2305">
        <v>13873.7</v>
      </c>
      <c r="K2305">
        <v>43993.599999999999</v>
      </c>
      <c r="L2305">
        <v>80131.199999999997</v>
      </c>
      <c r="M2305">
        <v>157120</v>
      </c>
      <c r="N2305" t="s">
        <v>238</v>
      </c>
      <c r="O2305" t="s">
        <v>239</v>
      </c>
    </row>
    <row r="2306" spans="1:15" x14ac:dyDescent="0.3">
      <c r="A2306" t="str">
        <f t="shared" si="9"/>
        <v>MEDI0201A_HKD_92_1_1_hk_basic_0_Outpatient</v>
      </c>
      <c r="B2306" t="s">
        <v>41</v>
      </c>
      <c r="C2306" t="s">
        <v>18</v>
      </c>
      <c r="E2306">
        <v>92</v>
      </c>
      <c r="F2306">
        <v>1</v>
      </c>
      <c r="G2306">
        <v>1</v>
      </c>
      <c r="H2306">
        <v>0</v>
      </c>
      <c r="I2306" t="s">
        <v>0</v>
      </c>
      <c r="J2306">
        <v>25218.48</v>
      </c>
      <c r="K2306">
        <v>79968</v>
      </c>
      <c r="L2306">
        <v>145656</v>
      </c>
      <c r="M2306">
        <v>285600</v>
      </c>
      <c r="N2306" t="s">
        <v>238</v>
      </c>
      <c r="O2306" t="s">
        <v>239</v>
      </c>
    </row>
    <row r="2307" spans="1:15" x14ac:dyDescent="0.3">
      <c r="A2307" t="str">
        <f t="shared" si="9"/>
        <v>MEDI0201A_HKD_92_1_1_hk_basic_16000_Outpatient</v>
      </c>
      <c r="B2307" t="s">
        <v>41</v>
      </c>
      <c r="C2307" t="s">
        <v>18</v>
      </c>
      <c r="E2307">
        <v>92</v>
      </c>
      <c r="F2307">
        <v>1</v>
      </c>
      <c r="G2307">
        <v>1</v>
      </c>
      <c r="H2307">
        <v>16000</v>
      </c>
      <c r="I2307" t="s">
        <v>0</v>
      </c>
      <c r="J2307">
        <v>15837.49</v>
      </c>
      <c r="K2307">
        <v>50220.800000000003</v>
      </c>
      <c r="L2307">
        <v>91473.600000000006</v>
      </c>
      <c r="M2307">
        <v>179360</v>
      </c>
      <c r="N2307" t="s">
        <v>238</v>
      </c>
      <c r="O2307" t="s">
        <v>239</v>
      </c>
    </row>
    <row r="2308" spans="1:15" x14ac:dyDescent="0.3">
      <c r="A2308" t="str">
        <f t="shared" si="9"/>
        <v>MEDI0201A_HKD_92_1_1_hk_basic_25000_Outpatient</v>
      </c>
      <c r="B2308" t="s">
        <v>41</v>
      </c>
      <c r="C2308" t="s">
        <v>18</v>
      </c>
      <c r="E2308">
        <v>92</v>
      </c>
      <c r="F2308">
        <v>1</v>
      </c>
      <c r="G2308">
        <v>1</v>
      </c>
      <c r="H2308">
        <v>25000</v>
      </c>
      <c r="I2308" t="s">
        <v>0</v>
      </c>
      <c r="J2308">
        <v>14269.28</v>
      </c>
      <c r="K2308">
        <v>45248</v>
      </c>
      <c r="L2308">
        <v>82416</v>
      </c>
      <c r="M2308">
        <v>161600</v>
      </c>
      <c r="N2308" t="s">
        <v>238</v>
      </c>
      <c r="O2308" t="s">
        <v>239</v>
      </c>
    </row>
    <row r="2309" spans="1:15" x14ac:dyDescent="0.3">
      <c r="A2309" t="str">
        <f t="shared" si="9"/>
        <v>MEDI0201A_HKD_92_1_0_hk_basic_0_Outpatient</v>
      </c>
      <c r="B2309" t="s">
        <v>41</v>
      </c>
      <c r="C2309" t="s">
        <v>18</v>
      </c>
      <c r="E2309">
        <v>92</v>
      </c>
      <c r="F2309">
        <v>1</v>
      </c>
      <c r="G2309">
        <v>0</v>
      </c>
      <c r="H2309">
        <v>0</v>
      </c>
      <c r="I2309" t="s">
        <v>0</v>
      </c>
      <c r="J2309">
        <v>25218.48</v>
      </c>
      <c r="K2309">
        <v>79968</v>
      </c>
      <c r="L2309">
        <v>145656</v>
      </c>
      <c r="M2309">
        <v>285600</v>
      </c>
      <c r="N2309" t="s">
        <v>238</v>
      </c>
      <c r="O2309" t="s">
        <v>239</v>
      </c>
    </row>
    <row r="2310" spans="1:15" x14ac:dyDescent="0.3">
      <c r="A2310" t="str">
        <f t="shared" si="9"/>
        <v>MEDI0201A_HKD_92_1_0_hk_basic_16000_Outpatient</v>
      </c>
      <c r="B2310" t="s">
        <v>41</v>
      </c>
      <c r="C2310" t="s">
        <v>18</v>
      </c>
      <c r="E2310">
        <v>92</v>
      </c>
      <c r="F2310">
        <v>1</v>
      </c>
      <c r="G2310">
        <v>0</v>
      </c>
      <c r="H2310">
        <v>16000</v>
      </c>
      <c r="I2310" t="s">
        <v>0</v>
      </c>
      <c r="J2310">
        <v>15837.49</v>
      </c>
      <c r="K2310">
        <v>50220.800000000003</v>
      </c>
      <c r="L2310">
        <v>91473.600000000006</v>
      </c>
      <c r="M2310">
        <v>179360</v>
      </c>
      <c r="N2310" t="s">
        <v>238</v>
      </c>
      <c r="O2310" t="s">
        <v>239</v>
      </c>
    </row>
    <row r="2311" spans="1:15" x14ac:dyDescent="0.3">
      <c r="A2311" t="str">
        <f t="shared" si="9"/>
        <v>MEDI0201A_HKD_92_1_0_hk_basic_25000_Outpatient</v>
      </c>
      <c r="B2311" t="s">
        <v>41</v>
      </c>
      <c r="C2311" t="s">
        <v>18</v>
      </c>
      <c r="E2311">
        <v>92</v>
      </c>
      <c r="F2311">
        <v>1</v>
      </c>
      <c r="G2311">
        <v>0</v>
      </c>
      <c r="H2311">
        <v>25000</v>
      </c>
      <c r="I2311" t="s">
        <v>0</v>
      </c>
      <c r="J2311">
        <v>14269.28</v>
      </c>
      <c r="K2311">
        <v>45248</v>
      </c>
      <c r="L2311">
        <v>82416</v>
      </c>
      <c r="M2311">
        <v>161600</v>
      </c>
      <c r="N2311" t="s">
        <v>238</v>
      </c>
      <c r="O2311" t="s">
        <v>239</v>
      </c>
    </row>
    <row r="2312" spans="1:15" x14ac:dyDescent="0.3">
      <c r="A2312" t="str">
        <f t="shared" si="9"/>
        <v>MEDI0201A_HKD_92_0_1_hk_basic_0_Outpatient</v>
      </c>
      <c r="B2312" t="s">
        <v>41</v>
      </c>
      <c r="C2312" t="s">
        <v>18</v>
      </c>
      <c r="E2312">
        <v>92</v>
      </c>
      <c r="F2312">
        <v>0</v>
      </c>
      <c r="G2312">
        <v>1</v>
      </c>
      <c r="H2312">
        <v>0</v>
      </c>
      <c r="I2312" t="s">
        <v>0</v>
      </c>
      <c r="J2312">
        <v>25218.48</v>
      </c>
      <c r="K2312">
        <v>79968</v>
      </c>
      <c r="L2312">
        <v>145656</v>
      </c>
      <c r="M2312">
        <v>285600</v>
      </c>
      <c r="N2312" t="s">
        <v>238</v>
      </c>
      <c r="O2312" t="s">
        <v>239</v>
      </c>
    </row>
    <row r="2313" spans="1:15" x14ac:dyDescent="0.3">
      <c r="A2313" t="str">
        <f t="shared" si="9"/>
        <v>MEDI0201A_HKD_92_0_1_hk_basic_16000_Outpatient</v>
      </c>
      <c r="B2313" t="s">
        <v>41</v>
      </c>
      <c r="C2313" t="s">
        <v>18</v>
      </c>
      <c r="E2313">
        <v>92</v>
      </c>
      <c r="F2313">
        <v>0</v>
      </c>
      <c r="G2313">
        <v>1</v>
      </c>
      <c r="H2313">
        <v>16000</v>
      </c>
      <c r="I2313" t="s">
        <v>0</v>
      </c>
      <c r="J2313">
        <v>15837.49</v>
      </c>
      <c r="K2313">
        <v>50220.800000000003</v>
      </c>
      <c r="L2313">
        <v>91473.600000000006</v>
      </c>
      <c r="M2313">
        <v>179360</v>
      </c>
      <c r="N2313" t="s">
        <v>238</v>
      </c>
      <c r="O2313" t="s">
        <v>239</v>
      </c>
    </row>
    <row r="2314" spans="1:15" x14ac:dyDescent="0.3">
      <c r="A2314" t="str">
        <f t="shared" si="9"/>
        <v>MEDI0201A_HKD_92_0_1_hk_basic_25000_Outpatient</v>
      </c>
      <c r="B2314" t="s">
        <v>41</v>
      </c>
      <c r="C2314" t="s">
        <v>18</v>
      </c>
      <c r="E2314">
        <v>92</v>
      </c>
      <c r="F2314">
        <v>0</v>
      </c>
      <c r="G2314">
        <v>1</v>
      </c>
      <c r="H2314">
        <v>25000</v>
      </c>
      <c r="I2314" t="s">
        <v>0</v>
      </c>
      <c r="J2314">
        <v>14269.28</v>
      </c>
      <c r="K2314">
        <v>45248</v>
      </c>
      <c r="L2314">
        <v>82416</v>
      </c>
      <c r="M2314">
        <v>161600</v>
      </c>
      <c r="N2314" t="s">
        <v>238</v>
      </c>
      <c r="O2314" t="s">
        <v>239</v>
      </c>
    </row>
    <row r="2315" spans="1:15" x14ac:dyDescent="0.3">
      <c r="A2315" t="str">
        <f t="shared" si="9"/>
        <v>MEDI0201A_HKD_92_0_0_hk_basic_0_Outpatient</v>
      </c>
      <c r="B2315" t="s">
        <v>41</v>
      </c>
      <c r="C2315" t="s">
        <v>18</v>
      </c>
      <c r="E2315">
        <v>92</v>
      </c>
      <c r="F2315">
        <v>0</v>
      </c>
      <c r="G2315">
        <v>0</v>
      </c>
      <c r="H2315">
        <v>0</v>
      </c>
      <c r="I2315" t="s">
        <v>0</v>
      </c>
      <c r="J2315">
        <v>25218.48</v>
      </c>
      <c r="K2315">
        <v>79968</v>
      </c>
      <c r="L2315">
        <v>145656</v>
      </c>
      <c r="M2315">
        <v>285600</v>
      </c>
      <c r="N2315" t="s">
        <v>238</v>
      </c>
      <c r="O2315" t="s">
        <v>239</v>
      </c>
    </row>
    <row r="2316" spans="1:15" x14ac:dyDescent="0.3">
      <c r="A2316" t="str">
        <f t="shared" si="9"/>
        <v>MEDI0201A_HKD_92_0_0_hk_basic_16000_Outpatient</v>
      </c>
      <c r="B2316" t="s">
        <v>41</v>
      </c>
      <c r="C2316" t="s">
        <v>18</v>
      </c>
      <c r="E2316">
        <v>92</v>
      </c>
      <c r="F2316">
        <v>0</v>
      </c>
      <c r="G2316">
        <v>0</v>
      </c>
      <c r="H2316">
        <v>16000</v>
      </c>
      <c r="I2316" t="s">
        <v>0</v>
      </c>
      <c r="J2316">
        <v>15837.49</v>
      </c>
      <c r="K2316">
        <v>50220.800000000003</v>
      </c>
      <c r="L2316">
        <v>91473.600000000006</v>
      </c>
      <c r="M2316">
        <v>179360</v>
      </c>
      <c r="N2316" t="s">
        <v>238</v>
      </c>
      <c r="O2316" t="s">
        <v>239</v>
      </c>
    </row>
    <row r="2317" spans="1:15" x14ac:dyDescent="0.3">
      <c r="A2317" t="str">
        <f t="shared" si="9"/>
        <v>MEDI0201A_HKD_92_0_0_hk_basic_25000_Outpatient</v>
      </c>
      <c r="B2317" t="s">
        <v>41</v>
      </c>
      <c r="C2317" t="s">
        <v>18</v>
      </c>
      <c r="E2317">
        <v>92</v>
      </c>
      <c r="F2317">
        <v>0</v>
      </c>
      <c r="G2317">
        <v>0</v>
      </c>
      <c r="H2317">
        <v>25000</v>
      </c>
      <c r="I2317" t="s">
        <v>0</v>
      </c>
      <c r="J2317">
        <v>14269.28</v>
      </c>
      <c r="K2317">
        <v>45248</v>
      </c>
      <c r="L2317">
        <v>82416</v>
      </c>
      <c r="M2317">
        <v>161600</v>
      </c>
      <c r="N2317" t="s">
        <v>238</v>
      </c>
      <c r="O2317" t="s">
        <v>239</v>
      </c>
    </row>
    <row r="2318" spans="1:15" x14ac:dyDescent="0.3">
      <c r="A2318" t="str">
        <f t="shared" si="9"/>
        <v>MEDI0201A_HKD_93_1_1_hk_basic_0_Outpatient</v>
      </c>
      <c r="B2318" t="s">
        <v>41</v>
      </c>
      <c r="C2318" t="s">
        <v>18</v>
      </c>
      <c r="E2318">
        <v>93</v>
      </c>
      <c r="F2318">
        <v>1</v>
      </c>
      <c r="G2318">
        <v>1</v>
      </c>
      <c r="H2318">
        <v>0</v>
      </c>
      <c r="I2318" t="s">
        <v>0</v>
      </c>
      <c r="J2318">
        <v>25953.14</v>
      </c>
      <c r="K2318">
        <v>82297.600000000006</v>
      </c>
      <c r="L2318">
        <v>149899.20000000001</v>
      </c>
      <c r="M2318">
        <v>293920</v>
      </c>
      <c r="N2318" t="s">
        <v>238</v>
      </c>
      <c r="O2318" t="s">
        <v>239</v>
      </c>
    </row>
    <row r="2319" spans="1:15" x14ac:dyDescent="0.3">
      <c r="A2319" t="str">
        <f t="shared" si="9"/>
        <v>MEDI0201A_HKD_93_1_1_hk_basic_16000_Outpatient</v>
      </c>
      <c r="B2319" t="s">
        <v>41</v>
      </c>
      <c r="C2319" t="s">
        <v>18</v>
      </c>
      <c r="E2319">
        <v>93</v>
      </c>
      <c r="F2319">
        <v>1</v>
      </c>
      <c r="G2319">
        <v>1</v>
      </c>
      <c r="H2319">
        <v>16000</v>
      </c>
      <c r="I2319" t="s">
        <v>0</v>
      </c>
      <c r="J2319">
        <v>16275.46</v>
      </c>
      <c r="K2319">
        <v>51609.599999999999</v>
      </c>
      <c r="L2319">
        <v>94003.199999999997</v>
      </c>
      <c r="M2319">
        <v>184320</v>
      </c>
      <c r="N2319" t="s">
        <v>238</v>
      </c>
      <c r="O2319" t="s">
        <v>239</v>
      </c>
    </row>
    <row r="2320" spans="1:15" x14ac:dyDescent="0.3">
      <c r="A2320" t="str">
        <f t="shared" si="9"/>
        <v>MEDI0201A_HKD_93_1_1_hk_basic_25000_Outpatient</v>
      </c>
      <c r="B2320" t="s">
        <v>41</v>
      </c>
      <c r="C2320" t="s">
        <v>18</v>
      </c>
      <c r="E2320">
        <v>93</v>
      </c>
      <c r="F2320">
        <v>1</v>
      </c>
      <c r="G2320">
        <v>1</v>
      </c>
      <c r="H2320">
        <v>25000</v>
      </c>
      <c r="I2320" t="s">
        <v>0</v>
      </c>
      <c r="J2320">
        <v>14650.74</v>
      </c>
      <c r="K2320">
        <v>46457.599999999999</v>
      </c>
      <c r="L2320">
        <v>84619.199999999997</v>
      </c>
      <c r="M2320">
        <v>165920</v>
      </c>
      <c r="N2320" t="s">
        <v>238</v>
      </c>
      <c r="O2320" t="s">
        <v>239</v>
      </c>
    </row>
    <row r="2321" spans="1:15" x14ac:dyDescent="0.3">
      <c r="A2321" t="str">
        <f t="shared" si="9"/>
        <v>MEDI0201A_HKD_93_1_0_hk_basic_0_Outpatient</v>
      </c>
      <c r="B2321" t="s">
        <v>41</v>
      </c>
      <c r="C2321" t="s">
        <v>18</v>
      </c>
      <c r="E2321">
        <v>93</v>
      </c>
      <c r="F2321">
        <v>1</v>
      </c>
      <c r="G2321">
        <v>0</v>
      </c>
      <c r="H2321">
        <v>0</v>
      </c>
      <c r="I2321" t="s">
        <v>0</v>
      </c>
      <c r="J2321">
        <v>25953.14</v>
      </c>
      <c r="K2321">
        <v>82297.600000000006</v>
      </c>
      <c r="L2321">
        <v>149899.20000000001</v>
      </c>
      <c r="M2321">
        <v>293920</v>
      </c>
      <c r="N2321" t="s">
        <v>238</v>
      </c>
      <c r="O2321" t="s">
        <v>239</v>
      </c>
    </row>
    <row r="2322" spans="1:15" x14ac:dyDescent="0.3">
      <c r="A2322" t="str">
        <f t="shared" si="9"/>
        <v>MEDI0201A_HKD_93_1_0_hk_basic_16000_Outpatient</v>
      </c>
      <c r="B2322" t="s">
        <v>41</v>
      </c>
      <c r="C2322" t="s">
        <v>18</v>
      </c>
      <c r="E2322">
        <v>93</v>
      </c>
      <c r="F2322">
        <v>1</v>
      </c>
      <c r="G2322">
        <v>0</v>
      </c>
      <c r="H2322">
        <v>16000</v>
      </c>
      <c r="I2322" t="s">
        <v>0</v>
      </c>
      <c r="J2322">
        <v>16275.46</v>
      </c>
      <c r="K2322">
        <v>51609.599999999999</v>
      </c>
      <c r="L2322">
        <v>94003.199999999997</v>
      </c>
      <c r="M2322">
        <v>184320</v>
      </c>
      <c r="N2322" t="s">
        <v>238</v>
      </c>
      <c r="O2322" t="s">
        <v>239</v>
      </c>
    </row>
    <row r="2323" spans="1:15" x14ac:dyDescent="0.3">
      <c r="A2323" t="str">
        <f t="shared" si="9"/>
        <v>MEDI0201A_HKD_93_1_0_hk_basic_25000_Outpatient</v>
      </c>
      <c r="B2323" t="s">
        <v>41</v>
      </c>
      <c r="C2323" t="s">
        <v>18</v>
      </c>
      <c r="E2323">
        <v>93</v>
      </c>
      <c r="F2323">
        <v>1</v>
      </c>
      <c r="G2323">
        <v>0</v>
      </c>
      <c r="H2323">
        <v>25000</v>
      </c>
      <c r="I2323" t="s">
        <v>0</v>
      </c>
      <c r="J2323">
        <v>14650.74</v>
      </c>
      <c r="K2323">
        <v>46457.599999999999</v>
      </c>
      <c r="L2323">
        <v>84619.199999999997</v>
      </c>
      <c r="M2323">
        <v>165920</v>
      </c>
      <c r="N2323" t="s">
        <v>238</v>
      </c>
      <c r="O2323" t="s">
        <v>239</v>
      </c>
    </row>
    <row r="2324" spans="1:15" x14ac:dyDescent="0.3">
      <c r="A2324" t="str">
        <f t="shared" si="9"/>
        <v>MEDI0201A_HKD_93_0_1_hk_basic_0_Outpatient</v>
      </c>
      <c r="B2324" t="s">
        <v>41</v>
      </c>
      <c r="C2324" t="s">
        <v>18</v>
      </c>
      <c r="E2324">
        <v>93</v>
      </c>
      <c r="F2324">
        <v>0</v>
      </c>
      <c r="G2324">
        <v>1</v>
      </c>
      <c r="H2324">
        <v>0</v>
      </c>
      <c r="I2324" t="s">
        <v>0</v>
      </c>
      <c r="J2324">
        <v>25953.14</v>
      </c>
      <c r="K2324">
        <v>82297.600000000006</v>
      </c>
      <c r="L2324">
        <v>149899.20000000001</v>
      </c>
      <c r="M2324">
        <v>293920</v>
      </c>
      <c r="N2324" t="s">
        <v>238</v>
      </c>
      <c r="O2324" t="s">
        <v>239</v>
      </c>
    </row>
    <row r="2325" spans="1:15" x14ac:dyDescent="0.3">
      <c r="A2325" t="str">
        <f t="shared" si="9"/>
        <v>MEDI0201A_HKD_93_0_1_hk_basic_16000_Outpatient</v>
      </c>
      <c r="B2325" t="s">
        <v>41</v>
      </c>
      <c r="C2325" t="s">
        <v>18</v>
      </c>
      <c r="E2325">
        <v>93</v>
      </c>
      <c r="F2325">
        <v>0</v>
      </c>
      <c r="G2325">
        <v>1</v>
      </c>
      <c r="H2325">
        <v>16000</v>
      </c>
      <c r="I2325" t="s">
        <v>0</v>
      </c>
      <c r="J2325">
        <v>16275.46</v>
      </c>
      <c r="K2325">
        <v>51609.599999999999</v>
      </c>
      <c r="L2325">
        <v>94003.199999999997</v>
      </c>
      <c r="M2325">
        <v>184320</v>
      </c>
      <c r="N2325" t="s">
        <v>238</v>
      </c>
      <c r="O2325" t="s">
        <v>239</v>
      </c>
    </row>
    <row r="2326" spans="1:15" x14ac:dyDescent="0.3">
      <c r="A2326" t="str">
        <f t="shared" si="9"/>
        <v>MEDI0201A_HKD_93_0_1_hk_basic_25000_Outpatient</v>
      </c>
      <c r="B2326" t="s">
        <v>41</v>
      </c>
      <c r="C2326" t="s">
        <v>18</v>
      </c>
      <c r="E2326">
        <v>93</v>
      </c>
      <c r="F2326">
        <v>0</v>
      </c>
      <c r="G2326">
        <v>1</v>
      </c>
      <c r="H2326">
        <v>25000</v>
      </c>
      <c r="I2326" t="s">
        <v>0</v>
      </c>
      <c r="J2326">
        <v>14650.74</v>
      </c>
      <c r="K2326">
        <v>46457.599999999999</v>
      </c>
      <c r="L2326">
        <v>84619.199999999997</v>
      </c>
      <c r="M2326">
        <v>165920</v>
      </c>
      <c r="N2326" t="s">
        <v>238</v>
      </c>
      <c r="O2326" t="s">
        <v>239</v>
      </c>
    </row>
    <row r="2327" spans="1:15" x14ac:dyDescent="0.3">
      <c r="A2327" t="str">
        <f t="shared" si="9"/>
        <v>MEDI0201A_HKD_93_0_0_hk_basic_0_Outpatient</v>
      </c>
      <c r="B2327" t="s">
        <v>41</v>
      </c>
      <c r="C2327" t="s">
        <v>18</v>
      </c>
      <c r="E2327">
        <v>93</v>
      </c>
      <c r="F2327">
        <v>0</v>
      </c>
      <c r="G2327">
        <v>0</v>
      </c>
      <c r="H2327">
        <v>0</v>
      </c>
      <c r="I2327" t="s">
        <v>0</v>
      </c>
      <c r="J2327">
        <v>25953.14</v>
      </c>
      <c r="K2327">
        <v>82297.600000000006</v>
      </c>
      <c r="L2327">
        <v>149899.20000000001</v>
      </c>
      <c r="M2327">
        <v>293920</v>
      </c>
      <c r="N2327" t="s">
        <v>238</v>
      </c>
      <c r="O2327" t="s">
        <v>239</v>
      </c>
    </row>
    <row r="2328" spans="1:15" x14ac:dyDescent="0.3">
      <c r="A2328" t="str">
        <f t="shared" si="9"/>
        <v>MEDI0201A_HKD_93_0_0_hk_basic_16000_Outpatient</v>
      </c>
      <c r="B2328" t="s">
        <v>41</v>
      </c>
      <c r="C2328" t="s">
        <v>18</v>
      </c>
      <c r="E2328">
        <v>93</v>
      </c>
      <c r="F2328">
        <v>0</v>
      </c>
      <c r="G2328">
        <v>0</v>
      </c>
      <c r="H2328">
        <v>16000</v>
      </c>
      <c r="I2328" t="s">
        <v>0</v>
      </c>
      <c r="J2328">
        <v>16275.46</v>
      </c>
      <c r="K2328">
        <v>51609.599999999999</v>
      </c>
      <c r="L2328">
        <v>94003.199999999997</v>
      </c>
      <c r="M2328">
        <v>184320</v>
      </c>
      <c r="N2328" t="s">
        <v>238</v>
      </c>
      <c r="O2328" t="s">
        <v>239</v>
      </c>
    </row>
    <row r="2329" spans="1:15" x14ac:dyDescent="0.3">
      <c r="A2329" t="str">
        <f t="shared" si="9"/>
        <v>MEDI0201A_HKD_93_0_0_hk_basic_25000_Outpatient</v>
      </c>
      <c r="B2329" t="s">
        <v>41</v>
      </c>
      <c r="C2329" t="s">
        <v>18</v>
      </c>
      <c r="E2329">
        <v>93</v>
      </c>
      <c r="F2329">
        <v>0</v>
      </c>
      <c r="G2329">
        <v>0</v>
      </c>
      <c r="H2329">
        <v>25000</v>
      </c>
      <c r="I2329" t="s">
        <v>0</v>
      </c>
      <c r="J2329">
        <v>14650.74</v>
      </c>
      <c r="K2329">
        <v>46457.599999999999</v>
      </c>
      <c r="L2329">
        <v>84619.199999999997</v>
      </c>
      <c r="M2329">
        <v>165920</v>
      </c>
      <c r="N2329" t="s">
        <v>238</v>
      </c>
      <c r="O2329" t="s">
        <v>239</v>
      </c>
    </row>
    <row r="2330" spans="1:15" x14ac:dyDescent="0.3">
      <c r="A2330" t="str">
        <f t="shared" si="9"/>
        <v>MEDI0201A_HKD_94_1_1_hk_basic_0_Outpatient</v>
      </c>
      <c r="B2330" t="s">
        <v>41</v>
      </c>
      <c r="C2330" t="s">
        <v>18</v>
      </c>
      <c r="E2330">
        <v>94</v>
      </c>
      <c r="F2330">
        <v>1</v>
      </c>
      <c r="G2330">
        <v>1</v>
      </c>
      <c r="H2330">
        <v>0</v>
      </c>
      <c r="I2330" t="s">
        <v>0</v>
      </c>
      <c r="J2330">
        <v>26659.54</v>
      </c>
      <c r="K2330">
        <v>84537.600000000006</v>
      </c>
      <c r="L2330">
        <v>153979.20000000001</v>
      </c>
      <c r="M2330">
        <v>301920</v>
      </c>
      <c r="N2330" t="s">
        <v>238</v>
      </c>
      <c r="O2330" t="s">
        <v>239</v>
      </c>
    </row>
    <row r="2331" spans="1:15" x14ac:dyDescent="0.3">
      <c r="A2331" t="str">
        <f t="shared" si="9"/>
        <v>MEDI0201A_HKD_94_1_1_hk_basic_16000_Outpatient</v>
      </c>
      <c r="B2331" t="s">
        <v>41</v>
      </c>
      <c r="C2331" t="s">
        <v>18</v>
      </c>
      <c r="E2331">
        <v>94</v>
      </c>
      <c r="F2331">
        <v>1</v>
      </c>
      <c r="G2331">
        <v>1</v>
      </c>
      <c r="H2331">
        <v>16000</v>
      </c>
      <c r="I2331" t="s">
        <v>0</v>
      </c>
      <c r="J2331">
        <v>16699.3</v>
      </c>
      <c r="K2331">
        <v>52953.599999999999</v>
      </c>
      <c r="L2331">
        <v>96451.199999999997</v>
      </c>
      <c r="M2331">
        <v>189120</v>
      </c>
      <c r="N2331" t="s">
        <v>238</v>
      </c>
      <c r="O2331" t="s">
        <v>239</v>
      </c>
    </row>
    <row r="2332" spans="1:15" x14ac:dyDescent="0.3">
      <c r="A2332" t="str">
        <f t="shared" si="9"/>
        <v>MEDI0201A_HKD_94_1_1_hk_basic_25000_Outpatient</v>
      </c>
      <c r="B2332" t="s">
        <v>41</v>
      </c>
      <c r="C2332" t="s">
        <v>18</v>
      </c>
      <c r="E2332">
        <v>94</v>
      </c>
      <c r="F2332">
        <v>1</v>
      </c>
      <c r="G2332">
        <v>1</v>
      </c>
      <c r="H2332">
        <v>25000</v>
      </c>
      <c r="I2332" t="s">
        <v>0</v>
      </c>
      <c r="J2332">
        <v>15032.19</v>
      </c>
      <c r="K2332">
        <v>47667.199999999997</v>
      </c>
      <c r="L2332">
        <v>86822.399999999994</v>
      </c>
      <c r="M2332">
        <v>170240</v>
      </c>
      <c r="N2332" t="s">
        <v>238</v>
      </c>
      <c r="O2332" t="s">
        <v>239</v>
      </c>
    </row>
    <row r="2333" spans="1:15" x14ac:dyDescent="0.3">
      <c r="A2333" t="str">
        <f t="shared" si="9"/>
        <v>MEDI0201A_HKD_94_1_0_hk_basic_0_Outpatient</v>
      </c>
      <c r="B2333" t="s">
        <v>41</v>
      </c>
      <c r="C2333" t="s">
        <v>18</v>
      </c>
      <c r="E2333">
        <v>94</v>
      </c>
      <c r="F2333">
        <v>1</v>
      </c>
      <c r="G2333">
        <v>0</v>
      </c>
      <c r="H2333">
        <v>0</v>
      </c>
      <c r="I2333" t="s">
        <v>0</v>
      </c>
      <c r="J2333">
        <v>26659.54</v>
      </c>
      <c r="K2333">
        <v>84537.600000000006</v>
      </c>
      <c r="L2333">
        <v>153979.20000000001</v>
      </c>
      <c r="M2333">
        <v>301920</v>
      </c>
      <c r="N2333" t="s">
        <v>238</v>
      </c>
      <c r="O2333" t="s">
        <v>239</v>
      </c>
    </row>
    <row r="2334" spans="1:15" x14ac:dyDescent="0.3">
      <c r="A2334" t="str">
        <f t="shared" si="9"/>
        <v>MEDI0201A_HKD_94_1_0_hk_basic_16000_Outpatient</v>
      </c>
      <c r="B2334" t="s">
        <v>41</v>
      </c>
      <c r="C2334" t="s">
        <v>18</v>
      </c>
      <c r="E2334">
        <v>94</v>
      </c>
      <c r="F2334">
        <v>1</v>
      </c>
      <c r="G2334">
        <v>0</v>
      </c>
      <c r="H2334">
        <v>16000</v>
      </c>
      <c r="I2334" t="s">
        <v>0</v>
      </c>
      <c r="J2334">
        <v>16699.3</v>
      </c>
      <c r="K2334">
        <v>52953.599999999999</v>
      </c>
      <c r="L2334">
        <v>96451.199999999997</v>
      </c>
      <c r="M2334">
        <v>189120</v>
      </c>
      <c r="N2334" t="s">
        <v>238</v>
      </c>
      <c r="O2334" t="s">
        <v>239</v>
      </c>
    </row>
    <row r="2335" spans="1:15" x14ac:dyDescent="0.3">
      <c r="A2335" t="str">
        <f t="shared" si="9"/>
        <v>MEDI0201A_HKD_94_1_0_hk_basic_25000_Outpatient</v>
      </c>
      <c r="B2335" t="s">
        <v>41</v>
      </c>
      <c r="C2335" t="s">
        <v>18</v>
      </c>
      <c r="E2335">
        <v>94</v>
      </c>
      <c r="F2335">
        <v>1</v>
      </c>
      <c r="G2335">
        <v>0</v>
      </c>
      <c r="H2335">
        <v>25000</v>
      </c>
      <c r="I2335" t="s">
        <v>0</v>
      </c>
      <c r="J2335">
        <v>15032.19</v>
      </c>
      <c r="K2335">
        <v>47667.199999999997</v>
      </c>
      <c r="L2335">
        <v>86822.399999999994</v>
      </c>
      <c r="M2335">
        <v>170240</v>
      </c>
      <c r="N2335" t="s">
        <v>238</v>
      </c>
      <c r="O2335" t="s">
        <v>239</v>
      </c>
    </row>
    <row r="2336" spans="1:15" x14ac:dyDescent="0.3">
      <c r="A2336" t="str">
        <f t="shared" si="9"/>
        <v>MEDI0201A_HKD_94_0_1_hk_basic_0_Outpatient</v>
      </c>
      <c r="B2336" t="s">
        <v>41</v>
      </c>
      <c r="C2336" t="s">
        <v>18</v>
      </c>
      <c r="E2336">
        <v>94</v>
      </c>
      <c r="F2336">
        <v>0</v>
      </c>
      <c r="G2336">
        <v>1</v>
      </c>
      <c r="H2336">
        <v>0</v>
      </c>
      <c r="I2336" t="s">
        <v>0</v>
      </c>
      <c r="J2336">
        <v>26659.54</v>
      </c>
      <c r="K2336">
        <v>84537.600000000006</v>
      </c>
      <c r="L2336">
        <v>153979.20000000001</v>
      </c>
      <c r="M2336">
        <v>301920</v>
      </c>
      <c r="N2336" t="s">
        <v>238</v>
      </c>
      <c r="O2336" t="s">
        <v>239</v>
      </c>
    </row>
    <row r="2337" spans="1:15" x14ac:dyDescent="0.3">
      <c r="A2337" t="str">
        <f t="shared" si="9"/>
        <v>MEDI0201A_HKD_94_0_1_hk_basic_16000_Outpatient</v>
      </c>
      <c r="B2337" t="s">
        <v>41</v>
      </c>
      <c r="C2337" t="s">
        <v>18</v>
      </c>
      <c r="E2337">
        <v>94</v>
      </c>
      <c r="F2337">
        <v>0</v>
      </c>
      <c r="G2337">
        <v>1</v>
      </c>
      <c r="H2337">
        <v>16000</v>
      </c>
      <c r="I2337" t="s">
        <v>0</v>
      </c>
      <c r="J2337">
        <v>16699.3</v>
      </c>
      <c r="K2337">
        <v>52953.599999999999</v>
      </c>
      <c r="L2337">
        <v>96451.199999999997</v>
      </c>
      <c r="M2337">
        <v>189120</v>
      </c>
      <c r="N2337" t="s">
        <v>238</v>
      </c>
      <c r="O2337" t="s">
        <v>239</v>
      </c>
    </row>
    <row r="2338" spans="1:15" x14ac:dyDescent="0.3">
      <c r="A2338" t="str">
        <f t="shared" si="9"/>
        <v>MEDI0201A_HKD_94_0_1_hk_basic_25000_Outpatient</v>
      </c>
      <c r="B2338" t="s">
        <v>41</v>
      </c>
      <c r="C2338" t="s">
        <v>18</v>
      </c>
      <c r="E2338">
        <v>94</v>
      </c>
      <c r="F2338">
        <v>0</v>
      </c>
      <c r="G2338">
        <v>1</v>
      </c>
      <c r="H2338">
        <v>25000</v>
      </c>
      <c r="I2338" t="s">
        <v>0</v>
      </c>
      <c r="J2338">
        <v>15032.19</v>
      </c>
      <c r="K2338">
        <v>47667.199999999997</v>
      </c>
      <c r="L2338">
        <v>86822.399999999994</v>
      </c>
      <c r="M2338">
        <v>170240</v>
      </c>
      <c r="N2338" t="s">
        <v>238</v>
      </c>
      <c r="O2338" t="s">
        <v>239</v>
      </c>
    </row>
    <row r="2339" spans="1:15" x14ac:dyDescent="0.3">
      <c r="A2339" t="str">
        <f t="shared" si="9"/>
        <v>MEDI0201A_HKD_94_0_0_hk_basic_0_Outpatient</v>
      </c>
      <c r="B2339" t="s">
        <v>41</v>
      </c>
      <c r="C2339" t="s">
        <v>18</v>
      </c>
      <c r="E2339">
        <v>94</v>
      </c>
      <c r="F2339">
        <v>0</v>
      </c>
      <c r="G2339">
        <v>0</v>
      </c>
      <c r="H2339">
        <v>0</v>
      </c>
      <c r="I2339" t="s">
        <v>0</v>
      </c>
      <c r="J2339">
        <v>26659.54</v>
      </c>
      <c r="K2339">
        <v>84537.600000000006</v>
      </c>
      <c r="L2339">
        <v>153979.20000000001</v>
      </c>
      <c r="M2339">
        <v>301920</v>
      </c>
      <c r="N2339" t="s">
        <v>238</v>
      </c>
      <c r="O2339" t="s">
        <v>239</v>
      </c>
    </row>
    <row r="2340" spans="1:15" x14ac:dyDescent="0.3">
      <c r="A2340" t="str">
        <f t="shared" si="9"/>
        <v>MEDI0201A_HKD_94_0_0_hk_basic_16000_Outpatient</v>
      </c>
      <c r="B2340" t="s">
        <v>41</v>
      </c>
      <c r="C2340" t="s">
        <v>18</v>
      </c>
      <c r="E2340">
        <v>94</v>
      </c>
      <c r="F2340">
        <v>0</v>
      </c>
      <c r="G2340">
        <v>0</v>
      </c>
      <c r="H2340">
        <v>16000</v>
      </c>
      <c r="I2340" t="s">
        <v>0</v>
      </c>
      <c r="J2340">
        <v>16699.3</v>
      </c>
      <c r="K2340">
        <v>52953.599999999999</v>
      </c>
      <c r="L2340">
        <v>96451.199999999997</v>
      </c>
      <c r="M2340">
        <v>189120</v>
      </c>
      <c r="N2340" t="s">
        <v>238</v>
      </c>
      <c r="O2340" t="s">
        <v>239</v>
      </c>
    </row>
    <row r="2341" spans="1:15" x14ac:dyDescent="0.3">
      <c r="A2341" t="str">
        <f t="shared" si="9"/>
        <v>MEDI0201A_HKD_94_0_0_hk_basic_25000_Outpatient</v>
      </c>
      <c r="B2341" t="s">
        <v>41</v>
      </c>
      <c r="C2341" t="s">
        <v>18</v>
      </c>
      <c r="E2341">
        <v>94</v>
      </c>
      <c r="F2341">
        <v>0</v>
      </c>
      <c r="G2341">
        <v>0</v>
      </c>
      <c r="H2341">
        <v>25000</v>
      </c>
      <c r="I2341" t="s">
        <v>0</v>
      </c>
      <c r="J2341">
        <v>15032.19</v>
      </c>
      <c r="K2341">
        <v>47667.199999999997</v>
      </c>
      <c r="L2341">
        <v>86822.399999999994</v>
      </c>
      <c r="M2341">
        <v>170240</v>
      </c>
      <c r="N2341" t="s">
        <v>238</v>
      </c>
      <c r="O2341" t="s">
        <v>239</v>
      </c>
    </row>
    <row r="2342" spans="1:15" x14ac:dyDescent="0.3">
      <c r="A2342" t="str">
        <f t="shared" si="9"/>
        <v>MEDI0201A_HKD_95_1_1_hk_basic_0_Outpatient</v>
      </c>
      <c r="B2342" t="s">
        <v>41</v>
      </c>
      <c r="C2342" t="s">
        <v>18</v>
      </c>
      <c r="E2342">
        <v>95</v>
      </c>
      <c r="F2342">
        <v>1</v>
      </c>
      <c r="G2342">
        <v>1</v>
      </c>
      <c r="H2342">
        <v>0</v>
      </c>
      <c r="I2342" t="s">
        <v>0</v>
      </c>
      <c r="J2342">
        <v>27394.19</v>
      </c>
      <c r="K2342">
        <v>86867.199999999997</v>
      </c>
      <c r="L2342">
        <v>158222.39999999999</v>
      </c>
      <c r="M2342">
        <v>310240</v>
      </c>
      <c r="N2342" t="s">
        <v>238</v>
      </c>
      <c r="O2342" t="s">
        <v>239</v>
      </c>
    </row>
    <row r="2343" spans="1:15" x14ac:dyDescent="0.3">
      <c r="A2343" t="str">
        <f t="shared" si="9"/>
        <v>MEDI0201A_HKD_95_1_1_hk_basic_16000_Outpatient</v>
      </c>
      <c r="B2343" t="s">
        <v>41</v>
      </c>
      <c r="C2343" t="s">
        <v>18</v>
      </c>
      <c r="E2343">
        <v>95</v>
      </c>
      <c r="F2343">
        <v>1</v>
      </c>
      <c r="G2343">
        <v>1</v>
      </c>
      <c r="H2343">
        <v>16000</v>
      </c>
      <c r="I2343" t="s">
        <v>0</v>
      </c>
      <c r="J2343">
        <v>17151.39</v>
      </c>
      <c r="K2343">
        <v>54387.199999999997</v>
      </c>
      <c r="L2343">
        <v>99062.399999999994</v>
      </c>
      <c r="M2343">
        <v>194240</v>
      </c>
      <c r="N2343" t="s">
        <v>238</v>
      </c>
      <c r="O2343" t="s">
        <v>239</v>
      </c>
    </row>
    <row r="2344" spans="1:15" x14ac:dyDescent="0.3">
      <c r="A2344" t="str">
        <f t="shared" si="9"/>
        <v>MEDI0201A_HKD_95_1_1_hk_basic_25000_Outpatient</v>
      </c>
      <c r="B2344" t="s">
        <v>41</v>
      </c>
      <c r="C2344" t="s">
        <v>18</v>
      </c>
      <c r="E2344">
        <v>95</v>
      </c>
      <c r="F2344">
        <v>1</v>
      </c>
      <c r="G2344">
        <v>1</v>
      </c>
      <c r="H2344">
        <v>25000</v>
      </c>
      <c r="I2344" t="s">
        <v>0</v>
      </c>
      <c r="J2344">
        <v>15441.9</v>
      </c>
      <c r="K2344">
        <v>48966.400000000001</v>
      </c>
      <c r="L2344">
        <v>89188.800000000003</v>
      </c>
      <c r="M2344">
        <v>174880</v>
      </c>
      <c r="N2344" t="s">
        <v>238</v>
      </c>
      <c r="O2344" t="s">
        <v>239</v>
      </c>
    </row>
    <row r="2345" spans="1:15" x14ac:dyDescent="0.3">
      <c r="A2345" t="str">
        <f t="shared" si="9"/>
        <v>MEDI0201A_HKD_95_1_0_hk_basic_0_Outpatient</v>
      </c>
      <c r="B2345" t="s">
        <v>41</v>
      </c>
      <c r="C2345" t="s">
        <v>18</v>
      </c>
      <c r="E2345">
        <v>95</v>
      </c>
      <c r="F2345">
        <v>1</v>
      </c>
      <c r="G2345">
        <v>0</v>
      </c>
      <c r="H2345">
        <v>0</v>
      </c>
      <c r="I2345" t="s">
        <v>0</v>
      </c>
      <c r="J2345">
        <v>27394.19</v>
      </c>
      <c r="K2345">
        <v>86867.199999999997</v>
      </c>
      <c r="L2345">
        <v>158222.39999999999</v>
      </c>
      <c r="M2345">
        <v>310240</v>
      </c>
      <c r="N2345" t="s">
        <v>238</v>
      </c>
      <c r="O2345" t="s">
        <v>239</v>
      </c>
    </row>
    <row r="2346" spans="1:15" x14ac:dyDescent="0.3">
      <c r="A2346" t="str">
        <f t="shared" si="9"/>
        <v>MEDI0201A_HKD_95_1_0_hk_basic_16000_Outpatient</v>
      </c>
      <c r="B2346" t="s">
        <v>41</v>
      </c>
      <c r="C2346" t="s">
        <v>18</v>
      </c>
      <c r="E2346">
        <v>95</v>
      </c>
      <c r="F2346">
        <v>1</v>
      </c>
      <c r="G2346">
        <v>0</v>
      </c>
      <c r="H2346">
        <v>16000</v>
      </c>
      <c r="I2346" t="s">
        <v>0</v>
      </c>
      <c r="J2346">
        <v>17151.39</v>
      </c>
      <c r="K2346">
        <v>54387.199999999997</v>
      </c>
      <c r="L2346">
        <v>99062.399999999994</v>
      </c>
      <c r="M2346">
        <v>194240</v>
      </c>
      <c r="N2346" t="s">
        <v>238</v>
      </c>
      <c r="O2346" t="s">
        <v>239</v>
      </c>
    </row>
    <row r="2347" spans="1:15" x14ac:dyDescent="0.3">
      <c r="A2347" t="str">
        <f t="shared" si="9"/>
        <v>MEDI0201A_HKD_95_1_0_hk_basic_25000_Outpatient</v>
      </c>
      <c r="B2347" t="s">
        <v>41</v>
      </c>
      <c r="C2347" t="s">
        <v>18</v>
      </c>
      <c r="E2347">
        <v>95</v>
      </c>
      <c r="F2347">
        <v>1</v>
      </c>
      <c r="G2347">
        <v>0</v>
      </c>
      <c r="H2347">
        <v>25000</v>
      </c>
      <c r="I2347" t="s">
        <v>0</v>
      </c>
      <c r="J2347">
        <v>15441.9</v>
      </c>
      <c r="K2347">
        <v>48966.400000000001</v>
      </c>
      <c r="L2347">
        <v>89188.800000000003</v>
      </c>
      <c r="M2347">
        <v>174880</v>
      </c>
      <c r="N2347" t="s">
        <v>238</v>
      </c>
      <c r="O2347" t="s">
        <v>239</v>
      </c>
    </row>
    <row r="2348" spans="1:15" x14ac:dyDescent="0.3">
      <c r="A2348" t="str">
        <f t="shared" si="9"/>
        <v>MEDI0201A_HKD_95_0_1_hk_basic_0_Outpatient</v>
      </c>
      <c r="B2348" t="s">
        <v>41</v>
      </c>
      <c r="C2348" t="s">
        <v>18</v>
      </c>
      <c r="E2348">
        <v>95</v>
      </c>
      <c r="F2348">
        <v>0</v>
      </c>
      <c r="G2348">
        <v>1</v>
      </c>
      <c r="H2348">
        <v>0</v>
      </c>
      <c r="I2348" t="s">
        <v>0</v>
      </c>
      <c r="J2348">
        <v>27394.19</v>
      </c>
      <c r="K2348">
        <v>86867.199999999997</v>
      </c>
      <c r="L2348">
        <v>158222.39999999999</v>
      </c>
      <c r="M2348">
        <v>310240</v>
      </c>
      <c r="N2348" t="s">
        <v>238</v>
      </c>
      <c r="O2348" t="s">
        <v>239</v>
      </c>
    </row>
    <row r="2349" spans="1:15" x14ac:dyDescent="0.3">
      <c r="A2349" t="str">
        <f t="shared" si="9"/>
        <v>MEDI0201A_HKD_95_0_1_hk_basic_16000_Outpatient</v>
      </c>
      <c r="B2349" t="s">
        <v>41</v>
      </c>
      <c r="C2349" t="s">
        <v>18</v>
      </c>
      <c r="E2349">
        <v>95</v>
      </c>
      <c r="F2349">
        <v>0</v>
      </c>
      <c r="G2349">
        <v>1</v>
      </c>
      <c r="H2349">
        <v>16000</v>
      </c>
      <c r="I2349" t="s">
        <v>0</v>
      </c>
      <c r="J2349">
        <v>17151.39</v>
      </c>
      <c r="K2349">
        <v>54387.199999999997</v>
      </c>
      <c r="L2349">
        <v>99062.399999999994</v>
      </c>
      <c r="M2349">
        <v>194240</v>
      </c>
      <c r="N2349" t="s">
        <v>238</v>
      </c>
      <c r="O2349" t="s">
        <v>239</v>
      </c>
    </row>
    <row r="2350" spans="1:15" x14ac:dyDescent="0.3">
      <c r="A2350" t="str">
        <f t="shared" si="9"/>
        <v>MEDI0201A_HKD_95_0_1_hk_basic_25000_Outpatient</v>
      </c>
      <c r="B2350" t="s">
        <v>41</v>
      </c>
      <c r="C2350" t="s">
        <v>18</v>
      </c>
      <c r="E2350">
        <v>95</v>
      </c>
      <c r="F2350">
        <v>0</v>
      </c>
      <c r="G2350">
        <v>1</v>
      </c>
      <c r="H2350">
        <v>25000</v>
      </c>
      <c r="I2350" t="s">
        <v>0</v>
      </c>
      <c r="J2350">
        <v>15441.9</v>
      </c>
      <c r="K2350">
        <v>48966.400000000001</v>
      </c>
      <c r="L2350">
        <v>89188.800000000003</v>
      </c>
      <c r="M2350">
        <v>174880</v>
      </c>
      <c r="N2350" t="s">
        <v>238</v>
      </c>
      <c r="O2350" t="s">
        <v>239</v>
      </c>
    </row>
    <row r="2351" spans="1:15" x14ac:dyDescent="0.3">
      <c r="A2351" t="str">
        <f t="shared" si="9"/>
        <v>MEDI0201A_HKD_95_0_0_hk_basic_0_Outpatient</v>
      </c>
      <c r="B2351" t="s">
        <v>41</v>
      </c>
      <c r="C2351" t="s">
        <v>18</v>
      </c>
      <c r="E2351">
        <v>95</v>
      </c>
      <c r="F2351">
        <v>0</v>
      </c>
      <c r="G2351">
        <v>0</v>
      </c>
      <c r="H2351">
        <v>0</v>
      </c>
      <c r="I2351" t="s">
        <v>0</v>
      </c>
      <c r="J2351">
        <v>27394.19</v>
      </c>
      <c r="K2351">
        <v>86867.199999999997</v>
      </c>
      <c r="L2351">
        <v>158222.39999999999</v>
      </c>
      <c r="M2351">
        <v>310240</v>
      </c>
      <c r="N2351" t="s">
        <v>238</v>
      </c>
      <c r="O2351" t="s">
        <v>239</v>
      </c>
    </row>
    <row r="2352" spans="1:15" x14ac:dyDescent="0.3">
      <c r="A2352" t="str">
        <f t="shared" si="9"/>
        <v>MEDI0201A_HKD_95_0_0_hk_basic_16000_Outpatient</v>
      </c>
      <c r="B2352" t="s">
        <v>41</v>
      </c>
      <c r="C2352" t="s">
        <v>18</v>
      </c>
      <c r="E2352">
        <v>95</v>
      </c>
      <c r="F2352">
        <v>0</v>
      </c>
      <c r="G2352">
        <v>0</v>
      </c>
      <c r="H2352">
        <v>16000</v>
      </c>
      <c r="I2352" t="s">
        <v>0</v>
      </c>
      <c r="J2352">
        <v>17151.39</v>
      </c>
      <c r="K2352">
        <v>54387.199999999997</v>
      </c>
      <c r="L2352">
        <v>99062.399999999994</v>
      </c>
      <c r="M2352">
        <v>194240</v>
      </c>
      <c r="N2352" t="s">
        <v>238</v>
      </c>
      <c r="O2352" t="s">
        <v>239</v>
      </c>
    </row>
    <row r="2353" spans="1:15" x14ac:dyDescent="0.3">
      <c r="A2353" t="str">
        <f t="shared" si="9"/>
        <v>MEDI0201A_HKD_95_0_0_hk_basic_25000_Outpatient</v>
      </c>
      <c r="B2353" t="s">
        <v>41</v>
      </c>
      <c r="C2353" t="s">
        <v>18</v>
      </c>
      <c r="E2353">
        <v>95</v>
      </c>
      <c r="F2353">
        <v>0</v>
      </c>
      <c r="G2353">
        <v>0</v>
      </c>
      <c r="H2353">
        <v>25000</v>
      </c>
      <c r="I2353" t="s">
        <v>0</v>
      </c>
      <c r="J2353">
        <v>15441.9</v>
      </c>
      <c r="K2353">
        <v>48966.400000000001</v>
      </c>
      <c r="L2353">
        <v>89188.800000000003</v>
      </c>
      <c r="M2353">
        <v>174880</v>
      </c>
      <c r="N2353" t="s">
        <v>238</v>
      </c>
      <c r="O2353" t="s">
        <v>239</v>
      </c>
    </row>
    <row r="2354" spans="1:15" x14ac:dyDescent="0.3">
      <c r="A2354" t="str">
        <f t="shared" si="9"/>
        <v>MEDI0201A_HKD_96_1_1_hk_basic_0_Outpatient</v>
      </c>
      <c r="B2354" t="s">
        <v>41</v>
      </c>
      <c r="C2354" t="s">
        <v>18</v>
      </c>
      <c r="E2354">
        <v>96</v>
      </c>
      <c r="F2354">
        <v>1</v>
      </c>
      <c r="G2354">
        <v>1</v>
      </c>
      <c r="H2354">
        <v>0</v>
      </c>
      <c r="I2354" t="s">
        <v>0</v>
      </c>
      <c r="J2354">
        <v>28171.23</v>
      </c>
      <c r="K2354">
        <v>89331.199999999997</v>
      </c>
      <c r="L2354">
        <v>162710.39999999999</v>
      </c>
      <c r="M2354">
        <v>319040</v>
      </c>
      <c r="N2354" t="s">
        <v>238</v>
      </c>
      <c r="O2354" t="s">
        <v>239</v>
      </c>
    </row>
    <row r="2355" spans="1:15" x14ac:dyDescent="0.3">
      <c r="A2355" t="str">
        <f t="shared" si="9"/>
        <v>MEDI0201A_HKD_96_1_1_hk_basic_16000_Outpatient</v>
      </c>
      <c r="B2355" t="s">
        <v>41</v>
      </c>
      <c r="C2355" t="s">
        <v>18</v>
      </c>
      <c r="E2355">
        <v>96</v>
      </c>
      <c r="F2355">
        <v>1</v>
      </c>
      <c r="G2355">
        <v>1</v>
      </c>
      <c r="H2355">
        <v>16000</v>
      </c>
      <c r="I2355" t="s">
        <v>0</v>
      </c>
      <c r="J2355">
        <v>17575.23</v>
      </c>
      <c r="K2355">
        <v>55731.199999999997</v>
      </c>
      <c r="L2355">
        <v>101510.39999999999</v>
      </c>
      <c r="M2355">
        <v>199040</v>
      </c>
      <c r="N2355" t="s">
        <v>238</v>
      </c>
      <c r="O2355" t="s">
        <v>239</v>
      </c>
    </row>
    <row r="2356" spans="1:15" x14ac:dyDescent="0.3">
      <c r="A2356" t="str">
        <f t="shared" si="9"/>
        <v>MEDI0201A_HKD_96_1_1_hk_basic_25000_Outpatient</v>
      </c>
      <c r="B2356" t="s">
        <v>41</v>
      </c>
      <c r="C2356" t="s">
        <v>18</v>
      </c>
      <c r="E2356">
        <v>96</v>
      </c>
      <c r="F2356">
        <v>1</v>
      </c>
      <c r="G2356">
        <v>1</v>
      </c>
      <c r="H2356">
        <v>25000</v>
      </c>
      <c r="I2356" t="s">
        <v>0</v>
      </c>
      <c r="J2356">
        <v>15823.36</v>
      </c>
      <c r="K2356">
        <v>50176</v>
      </c>
      <c r="L2356">
        <v>91392</v>
      </c>
      <c r="M2356">
        <v>179200</v>
      </c>
      <c r="N2356" t="s">
        <v>238</v>
      </c>
      <c r="O2356" t="s">
        <v>239</v>
      </c>
    </row>
    <row r="2357" spans="1:15" x14ac:dyDescent="0.3">
      <c r="A2357" t="str">
        <f t="shared" si="9"/>
        <v>MEDI0201A_HKD_96_1_0_hk_basic_0_Outpatient</v>
      </c>
      <c r="B2357" t="s">
        <v>41</v>
      </c>
      <c r="C2357" t="s">
        <v>18</v>
      </c>
      <c r="E2357">
        <v>96</v>
      </c>
      <c r="F2357">
        <v>1</v>
      </c>
      <c r="G2357">
        <v>0</v>
      </c>
      <c r="H2357">
        <v>0</v>
      </c>
      <c r="I2357" t="s">
        <v>0</v>
      </c>
      <c r="J2357">
        <v>28171.23</v>
      </c>
      <c r="K2357">
        <v>89331.199999999997</v>
      </c>
      <c r="L2357">
        <v>162710.39999999999</v>
      </c>
      <c r="M2357">
        <v>319040</v>
      </c>
      <c r="N2357" t="s">
        <v>238</v>
      </c>
      <c r="O2357" t="s">
        <v>239</v>
      </c>
    </row>
    <row r="2358" spans="1:15" x14ac:dyDescent="0.3">
      <c r="A2358" t="str">
        <f t="shared" si="9"/>
        <v>MEDI0201A_HKD_96_1_0_hk_basic_16000_Outpatient</v>
      </c>
      <c r="B2358" t="s">
        <v>41</v>
      </c>
      <c r="C2358" t="s">
        <v>18</v>
      </c>
      <c r="E2358">
        <v>96</v>
      </c>
      <c r="F2358">
        <v>1</v>
      </c>
      <c r="G2358">
        <v>0</v>
      </c>
      <c r="H2358">
        <v>16000</v>
      </c>
      <c r="I2358" t="s">
        <v>0</v>
      </c>
      <c r="J2358">
        <v>17575.23</v>
      </c>
      <c r="K2358">
        <v>55731.199999999997</v>
      </c>
      <c r="L2358">
        <v>101510.39999999999</v>
      </c>
      <c r="M2358">
        <v>199040</v>
      </c>
      <c r="N2358" t="s">
        <v>238</v>
      </c>
      <c r="O2358" t="s">
        <v>239</v>
      </c>
    </row>
    <row r="2359" spans="1:15" x14ac:dyDescent="0.3">
      <c r="A2359" t="str">
        <f t="shared" si="9"/>
        <v>MEDI0201A_HKD_96_1_0_hk_basic_25000_Outpatient</v>
      </c>
      <c r="B2359" t="s">
        <v>41</v>
      </c>
      <c r="C2359" t="s">
        <v>18</v>
      </c>
      <c r="E2359">
        <v>96</v>
      </c>
      <c r="F2359">
        <v>1</v>
      </c>
      <c r="G2359">
        <v>0</v>
      </c>
      <c r="H2359">
        <v>25000</v>
      </c>
      <c r="I2359" t="s">
        <v>0</v>
      </c>
      <c r="J2359">
        <v>15823.36</v>
      </c>
      <c r="K2359">
        <v>50176</v>
      </c>
      <c r="L2359">
        <v>91392</v>
      </c>
      <c r="M2359">
        <v>179200</v>
      </c>
      <c r="N2359" t="s">
        <v>238</v>
      </c>
      <c r="O2359" t="s">
        <v>239</v>
      </c>
    </row>
    <row r="2360" spans="1:15" x14ac:dyDescent="0.3">
      <c r="A2360" t="str">
        <f t="shared" si="9"/>
        <v>MEDI0201A_HKD_96_0_1_hk_basic_0_Outpatient</v>
      </c>
      <c r="B2360" t="s">
        <v>41</v>
      </c>
      <c r="C2360" t="s">
        <v>18</v>
      </c>
      <c r="E2360">
        <v>96</v>
      </c>
      <c r="F2360">
        <v>0</v>
      </c>
      <c r="G2360">
        <v>1</v>
      </c>
      <c r="H2360">
        <v>0</v>
      </c>
      <c r="I2360" t="s">
        <v>0</v>
      </c>
      <c r="J2360">
        <v>28171.23</v>
      </c>
      <c r="K2360">
        <v>89331.199999999997</v>
      </c>
      <c r="L2360">
        <v>162710.39999999999</v>
      </c>
      <c r="M2360">
        <v>319040</v>
      </c>
      <c r="N2360" t="s">
        <v>238</v>
      </c>
      <c r="O2360" t="s">
        <v>239</v>
      </c>
    </row>
    <row r="2361" spans="1:15" x14ac:dyDescent="0.3">
      <c r="A2361" t="str">
        <f t="shared" si="9"/>
        <v>MEDI0201A_HKD_96_0_1_hk_basic_16000_Outpatient</v>
      </c>
      <c r="B2361" t="s">
        <v>41</v>
      </c>
      <c r="C2361" t="s">
        <v>18</v>
      </c>
      <c r="E2361">
        <v>96</v>
      </c>
      <c r="F2361">
        <v>0</v>
      </c>
      <c r="G2361">
        <v>1</v>
      </c>
      <c r="H2361">
        <v>16000</v>
      </c>
      <c r="I2361" t="s">
        <v>0</v>
      </c>
      <c r="J2361">
        <v>17575.23</v>
      </c>
      <c r="K2361">
        <v>55731.199999999997</v>
      </c>
      <c r="L2361">
        <v>101510.39999999999</v>
      </c>
      <c r="M2361">
        <v>199040</v>
      </c>
      <c r="N2361" t="s">
        <v>238</v>
      </c>
      <c r="O2361" t="s">
        <v>239</v>
      </c>
    </row>
    <row r="2362" spans="1:15" x14ac:dyDescent="0.3">
      <c r="A2362" t="str">
        <f t="shared" si="9"/>
        <v>MEDI0201A_HKD_96_0_1_hk_basic_25000_Outpatient</v>
      </c>
      <c r="B2362" t="s">
        <v>41</v>
      </c>
      <c r="C2362" t="s">
        <v>18</v>
      </c>
      <c r="E2362">
        <v>96</v>
      </c>
      <c r="F2362">
        <v>0</v>
      </c>
      <c r="G2362">
        <v>1</v>
      </c>
      <c r="H2362">
        <v>25000</v>
      </c>
      <c r="I2362" t="s">
        <v>0</v>
      </c>
      <c r="J2362">
        <v>15823.36</v>
      </c>
      <c r="K2362">
        <v>50176</v>
      </c>
      <c r="L2362">
        <v>91392</v>
      </c>
      <c r="M2362">
        <v>179200</v>
      </c>
      <c r="N2362" t="s">
        <v>238</v>
      </c>
      <c r="O2362" t="s">
        <v>239</v>
      </c>
    </row>
    <row r="2363" spans="1:15" x14ac:dyDescent="0.3">
      <c r="A2363" t="str">
        <f t="shared" si="9"/>
        <v>MEDI0201A_HKD_96_0_0_hk_basic_0_Outpatient</v>
      </c>
      <c r="B2363" t="s">
        <v>41</v>
      </c>
      <c r="C2363" t="s">
        <v>18</v>
      </c>
      <c r="E2363">
        <v>96</v>
      </c>
      <c r="F2363">
        <v>0</v>
      </c>
      <c r="G2363">
        <v>0</v>
      </c>
      <c r="H2363">
        <v>0</v>
      </c>
      <c r="I2363" t="s">
        <v>0</v>
      </c>
      <c r="J2363">
        <v>28171.23</v>
      </c>
      <c r="K2363">
        <v>89331.199999999997</v>
      </c>
      <c r="L2363">
        <v>162710.39999999999</v>
      </c>
      <c r="M2363">
        <v>319040</v>
      </c>
      <c r="N2363" t="s">
        <v>238</v>
      </c>
      <c r="O2363" t="s">
        <v>239</v>
      </c>
    </row>
    <row r="2364" spans="1:15" x14ac:dyDescent="0.3">
      <c r="A2364" t="str">
        <f t="shared" si="9"/>
        <v>MEDI0201A_HKD_96_0_0_hk_basic_16000_Outpatient</v>
      </c>
      <c r="B2364" t="s">
        <v>41</v>
      </c>
      <c r="C2364" t="s">
        <v>18</v>
      </c>
      <c r="E2364">
        <v>96</v>
      </c>
      <c r="F2364">
        <v>0</v>
      </c>
      <c r="G2364">
        <v>0</v>
      </c>
      <c r="H2364">
        <v>16000</v>
      </c>
      <c r="I2364" t="s">
        <v>0</v>
      </c>
      <c r="J2364">
        <v>17575.23</v>
      </c>
      <c r="K2364">
        <v>55731.199999999997</v>
      </c>
      <c r="L2364">
        <v>101510.39999999999</v>
      </c>
      <c r="M2364">
        <v>199040</v>
      </c>
      <c r="N2364" t="s">
        <v>238</v>
      </c>
      <c r="O2364" t="s">
        <v>239</v>
      </c>
    </row>
    <row r="2365" spans="1:15" x14ac:dyDescent="0.3">
      <c r="A2365" t="str">
        <f t="shared" si="9"/>
        <v>MEDI0201A_HKD_96_0_0_hk_basic_25000_Outpatient</v>
      </c>
      <c r="B2365" t="s">
        <v>41</v>
      </c>
      <c r="C2365" t="s">
        <v>18</v>
      </c>
      <c r="E2365">
        <v>96</v>
      </c>
      <c r="F2365">
        <v>0</v>
      </c>
      <c r="G2365">
        <v>0</v>
      </c>
      <c r="H2365">
        <v>25000</v>
      </c>
      <c r="I2365" t="s">
        <v>0</v>
      </c>
      <c r="J2365">
        <v>15823.36</v>
      </c>
      <c r="K2365">
        <v>50176</v>
      </c>
      <c r="L2365">
        <v>91392</v>
      </c>
      <c r="M2365">
        <v>179200</v>
      </c>
      <c r="N2365" t="s">
        <v>238</v>
      </c>
      <c r="O2365" t="s">
        <v>239</v>
      </c>
    </row>
    <row r="2366" spans="1:15" x14ac:dyDescent="0.3">
      <c r="A2366" t="str">
        <f t="shared" si="9"/>
        <v>MEDI0201A_HKD_97_1_1_hk_basic_0_Outpatient</v>
      </c>
      <c r="B2366" t="s">
        <v>41</v>
      </c>
      <c r="C2366" t="s">
        <v>18</v>
      </c>
      <c r="E2366">
        <v>97</v>
      </c>
      <c r="F2366">
        <v>1</v>
      </c>
      <c r="G2366">
        <v>1</v>
      </c>
      <c r="H2366">
        <v>0</v>
      </c>
      <c r="I2366" t="s">
        <v>0</v>
      </c>
      <c r="J2366">
        <v>28905.89</v>
      </c>
      <c r="K2366">
        <v>91660.800000000003</v>
      </c>
      <c r="L2366">
        <v>166953.60000000001</v>
      </c>
      <c r="M2366">
        <v>327360</v>
      </c>
      <c r="N2366" t="s">
        <v>238</v>
      </c>
      <c r="O2366" t="s">
        <v>239</v>
      </c>
    </row>
    <row r="2367" spans="1:15" x14ac:dyDescent="0.3">
      <c r="A2367" t="str">
        <f t="shared" si="9"/>
        <v>MEDI0201A_HKD_97_1_1_hk_basic_16000_Outpatient</v>
      </c>
      <c r="B2367" t="s">
        <v>41</v>
      </c>
      <c r="C2367" t="s">
        <v>18</v>
      </c>
      <c r="E2367">
        <v>97</v>
      </c>
      <c r="F2367">
        <v>1</v>
      </c>
      <c r="G2367">
        <v>1</v>
      </c>
      <c r="H2367">
        <v>16000</v>
      </c>
      <c r="I2367" t="s">
        <v>0</v>
      </c>
      <c r="J2367">
        <v>18055.580000000002</v>
      </c>
      <c r="K2367">
        <v>57254.400000000001</v>
      </c>
      <c r="L2367">
        <v>104284.8</v>
      </c>
      <c r="M2367">
        <v>204480</v>
      </c>
      <c r="N2367" t="s">
        <v>238</v>
      </c>
      <c r="O2367" t="s">
        <v>239</v>
      </c>
    </row>
    <row r="2368" spans="1:15" x14ac:dyDescent="0.3">
      <c r="A2368" t="str">
        <f t="shared" si="9"/>
        <v>MEDI0201A_HKD_97_1_1_hk_basic_25000_Outpatient</v>
      </c>
      <c r="B2368" t="s">
        <v>41</v>
      </c>
      <c r="C2368" t="s">
        <v>18</v>
      </c>
      <c r="E2368">
        <v>97</v>
      </c>
      <c r="F2368">
        <v>1</v>
      </c>
      <c r="G2368">
        <v>1</v>
      </c>
      <c r="H2368">
        <v>25000</v>
      </c>
      <c r="I2368" t="s">
        <v>0</v>
      </c>
      <c r="J2368">
        <v>16247.2</v>
      </c>
      <c r="K2368">
        <v>51520</v>
      </c>
      <c r="L2368">
        <v>93840</v>
      </c>
      <c r="M2368">
        <v>184000</v>
      </c>
      <c r="N2368" t="s">
        <v>238</v>
      </c>
      <c r="O2368" t="s">
        <v>239</v>
      </c>
    </row>
    <row r="2369" spans="1:15" x14ac:dyDescent="0.3">
      <c r="A2369" t="str">
        <f t="shared" si="9"/>
        <v>MEDI0201A_HKD_97_1_0_hk_basic_0_Outpatient</v>
      </c>
      <c r="B2369" t="s">
        <v>41</v>
      </c>
      <c r="C2369" t="s">
        <v>18</v>
      </c>
      <c r="E2369">
        <v>97</v>
      </c>
      <c r="F2369">
        <v>1</v>
      </c>
      <c r="G2369">
        <v>0</v>
      </c>
      <c r="H2369">
        <v>0</v>
      </c>
      <c r="I2369" t="s">
        <v>0</v>
      </c>
      <c r="J2369">
        <v>28905.89</v>
      </c>
      <c r="K2369">
        <v>91660.800000000003</v>
      </c>
      <c r="L2369">
        <v>166953.60000000001</v>
      </c>
      <c r="M2369">
        <v>327360</v>
      </c>
      <c r="N2369" t="s">
        <v>238</v>
      </c>
      <c r="O2369" t="s">
        <v>239</v>
      </c>
    </row>
    <row r="2370" spans="1:15" x14ac:dyDescent="0.3">
      <c r="A2370" t="str">
        <f t="shared" si="9"/>
        <v>MEDI0201A_HKD_97_1_0_hk_basic_16000_Outpatient</v>
      </c>
      <c r="B2370" t="s">
        <v>41</v>
      </c>
      <c r="C2370" t="s">
        <v>18</v>
      </c>
      <c r="E2370">
        <v>97</v>
      </c>
      <c r="F2370">
        <v>1</v>
      </c>
      <c r="G2370">
        <v>0</v>
      </c>
      <c r="H2370">
        <v>16000</v>
      </c>
      <c r="I2370" t="s">
        <v>0</v>
      </c>
      <c r="J2370">
        <v>18055.580000000002</v>
      </c>
      <c r="K2370">
        <v>57254.400000000001</v>
      </c>
      <c r="L2370">
        <v>104284.8</v>
      </c>
      <c r="M2370">
        <v>204480</v>
      </c>
      <c r="N2370" t="s">
        <v>238</v>
      </c>
      <c r="O2370" t="s">
        <v>239</v>
      </c>
    </row>
    <row r="2371" spans="1:15" x14ac:dyDescent="0.3">
      <c r="A2371" t="str">
        <f t="shared" si="9"/>
        <v>MEDI0201A_HKD_97_1_0_hk_basic_25000_Outpatient</v>
      </c>
      <c r="B2371" t="s">
        <v>41</v>
      </c>
      <c r="C2371" t="s">
        <v>18</v>
      </c>
      <c r="E2371">
        <v>97</v>
      </c>
      <c r="F2371">
        <v>1</v>
      </c>
      <c r="G2371">
        <v>0</v>
      </c>
      <c r="H2371">
        <v>25000</v>
      </c>
      <c r="I2371" t="s">
        <v>0</v>
      </c>
      <c r="J2371">
        <v>16247.2</v>
      </c>
      <c r="K2371">
        <v>51520</v>
      </c>
      <c r="L2371">
        <v>93840</v>
      </c>
      <c r="M2371">
        <v>184000</v>
      </c>
      <c r="N2371" t="s">
        <v>238</v>
      </c>
      <c r="O2371" t="s">
        <v>239</v>
      </c>
    </row>
    <row r="2372" spans="1:15" x14ac:dyDescent="0.3">
      <c r="A2372" t="str">
        <f t="shared" si="9"/>
        <v>MEDI0201A_HKD_97_0_1_hk_basic_0_Outpatient</v>
      </c>
      <c r="B2372" t="s">
        <v>41</v>
      </c>
      <c r="C2372" t="s">
        <v>18</v>
      </c>
      <c r="E2372">
        <v>97</v>
      </c>
      <c r="F2372">
        <v>0</v>
      </c>
      <c r="G2372">
        <v>1</v>
      </c>
      <c r="H2372">
        <v>0</v>
      </c>
      <c r="I2372" t="s">
        <v>0</v>
      </c>
      <c r="J2372">
        <v>28905.89</v>
      </c>
      <c r="K2372">
        <v>91660.800000000003</v>
      </c>
      <c r="L2372">
        <v>166953.60000000001</v>
      </c>
      <c r="M2372">
        <v>327360</v>
      </c>
      <c r="N2372" t="s">
        <v>238</v>
      </c>
      <c r="O2372" t="s">
        <v>239</v>
      </c>
    </row>
    <row r="2373" spans="1:15" x14ac:dyDescent="0.3">
      <c r="A2373" t="str">
        <f t="shared" si="9"/>
        <v>MEDI0201A_HKD_97_0_1_hk_basic_16000_Outpatient</v>
      </c>
      <c r="B2373" t="s">
        <v>41</v>
      </c>
      <c r="C2373" t="s">
        <v>18</v>
      </c>
      <c r="E2373">
        <v>97</v>
      </c>
      <c r="F2373">
        <v>0</v>
      </c>
      <c r="G2373">
        <v>1</v>
      </c>
      <c r="H2373">
        <v>16000</v>
      </c>
      <c r="I2373" t="s">
        <v>0</v>
      </c>
      <c r="J2373">
        <v>18055.580000000002</v>
      </c>
      <c r="K2373">
        <v>57254.400000000001</v>
      </c>
      <c r="L2373">
        <v>104284.8</v>
      </c>
      <c r="M2373">
        <v>204480</v>
      </c>
      <c r="N2373" t="s">
        <v>238</v>
      </c>
      <c r="O2373" t="s">
        <v>239</v>
      </c>
    </row>
    <row r="2374" spans="1:15" x14ac:dyDescent="0.3">
      <c r="A2374" t="str">
        <f t="shared" si="9"/>
        <v>MEDI0201A_HKD_97_0_1_hk_basic_25000_Outpatient</v>
      </c>
      <c r="B2374" t="s">
        <v>41</v>
      </c>
      <c r="C2374" t="s">
        <v>18</v>
      </c>
      <c r="E2374">
        <v>97</v>
      </c>
      <c r="F2374">
        <v>0</v>
      </c>
      <c r="G2374">
        <v>1</v>
      </c>
      <c r="H2374">
        <v>25000</v>
      </c>
      <c r="I2374" t="s">
        <v>0</v>
      </c>
      <c r="J2374">
        <v>16247.2</v>
      </c>
      <c r="K2374">
        <v>51520</v>
      </c>
      <c r="L2374">
        <v>93840</v>
      </c>
      <c r="M2374">
        <v>184000</v>
      </c>
      <c r="N2374" t="s">
        <v>238</v>
      </c>
      <c r="O2374" t="s">
        <v>239</v>
      </c>
    </row>
    <row r="2375" spans="1:15" x14ac:dyDescent="0.3">
      <c r="A2375" t="str">
        <f t="shared" si="9"/>
        <v>MEDI0201A_HKD_97_0_0_hk_basic_0_Outpatient</v>
      </c>
      <c r="B2375" t="s">
        <v>41</v>
      </c>
      <c r="C2375" t="s">
        <v>18</v>
      </c>
      <c r="E2375">
        <v>97</v>
      </c>
      <c r="F2375">
        <v>0</v>
      </c>
      <c r="G2375">
        <v>0</v>
      </c>
      <c r="H2375">
        <v>0</v>
      </c>
      <c r="I2375" t="s">
        <v>0</v>
      </c>
      <c r="J2375">
        <v>28905.89</v>
      </c>
      <c r="K2375">
        <v>91660.800000000003</v>
      </c>
      <c r="L2375">
        <v>166953.60000000001</v>
      </c>
      <c r="M2375">
        <v>327360</v>
      </c>
      <c r="N2375" t="s">
        <v>238</v>
      </c>
      <c r="O2375" t="s">
        <v>239</v>
      </c>
    </row>
    <row r="2376" spans="1:15" x14ac:dyDescent="0.3">
      <c r="A2376" t="str">
        <f t="shared" si="9"/>
        <v>MEDI0201A_HKD_97_0_0_hk_basic_16000_Outpatient</v>
      </c>
      <c r="B2376" t="s">
        <v>41</v>
      </c>
      <c r="C2376" t="s">
        <v>18</v>
      </c>
      <c r="E2376">
        <v>97</v>
      </c>
      <c r="F2376">
        <v>0</v>
      </c>
      <c r="G2376">
        <v>0</v>
      </c>
      <c r="H2376">
        <v>16000</v>
      </c>
      <c r="I2376" t="s">
        <v>0</v>
      </c>
      <c r="J2376">
        <v>18055.580000000002</v>
      </c>
      <c r="K2376">
        <v>57254.400000000001</v>
      </c>
      <c r="L2376">
        <v>104284.8</v>
      </c>
      <c r="M2376">
        <v>204480</v>
      </c>
      <c r="N2376" t="s">
        <v>238</v>
      </c>
      <c r="O2376" t="s">
        <v>239</v>
      </c>
    </row>
    <row r="2377" spans="1:15" x14ac:dyDescent="0.3">
      <c r="A2377" t="str">
        <f t="shared" si="9"/>
        <v>MEDI0201A_HKD_97_0_0_hk_basic_25000_Outpatient</v>
      </c>
      <c r="B2377" t="s">
        <v>41</v>
      </c>
      <c r="C2377" t="s">
        <v>18</v>
      </c>
      <c r="E2377">
        <v>97</v>
      </c>
      <c r="F2377">
        <v>0</v>
      </c>
      <c r="G2377">
        <v>0</v>
      </c>
      <c r="H2377">
        <v>25000</v>
      </c>
      <c r="I2377" t="s">
        <v>0</v>
      </c>
      <c r="J2377">
        <v>16247.2</v>
      </c>
      <c r="K2377">
        <v>51520</v>
      </c>
      <c r="L2377">
        <v>93840</v>
      </c>
      <c r="M2377">
        <v>184000</v>
      </c>
      <c r="N2377" t="s">
        <v>238</v>
      </c>
      <c r="O2377" t="s">
        <v>239</v>
      </c>
    </row>
    <row r="2378" spans="1:15" x14ac:dyDescent="0.3">
      <c r="A2378" t="str">
        <f t="shared" si="9"/>
        <v>MEDI0201A_HKD_98_1_1_hk_basic_0_Outpatient</v>
      </c>
      <c r="B2378" t="s">
        <v>41</v>
      </c>
      <c r="C2378" t="s">
        <v>18</v>
      </c>
      <c r="E2378">
        <v>98</v>
      </c>
      <c r="F2378">
        <v>1</v>
      </c>
      <c r="G2378">
        <v>1</v>
      </c>
      <c r="H2378">
        <v>0</v>
      </c>
      <c r="I2378" t="s">
        <v>0</v>
      </c>
      <c r="J2378">
        <v>29668.799999999999</v>
      </c>
      <c r="K2378">
        <v>94080</v>
      </c>
      <c r="L2378">
        <v>171360</v>
      </c>
      <c r="M2378">
        <v>336000</v>
      </c>
      <c r="N2378" t="s">
        <v>238</v>
      </c>
      <c r="O2378" t="s">
        <v>239</v>
      </c>
    </row>
    <row r="2379" spans="1:15" x14ac:dyDescent="0.3">
      <c r="A2379" t="str">
        <f t="shared" si="9"/>
        <v>MEDI0201A_HKD_98_1_1_hk_basic_16000_Outpatient</v>
      </c>
      <c r="B2379" t="s">
        <v>41</v>
      </c>
      <c r="C2379" t="s">
        <v>18</v>
      </c>
      <c r="E2379">
        <v>98</v>
      </c>
      <c r="F2379">
        <v>1</v>
      </c>
      <c r="G2379">
        <v>1</v>
      </c>
      <c r="H2379">
        <v>16000</v>
      </c>
      <c r="I2379" t="s">
        <v>0</v>
      </c>
      <c r="J2379">
        <v>18479.419999999998</v>
      </c>
      <c r="K2379">
        <v>58598.400000000001</v>
      </c>
      <c r="L2379">
        <v>106732.8</v>
      </c>
      <c r="M2379">
        <v>209280</v>
      </c>
      <c r="N2379" t="s">
        <v>238</v>
      </c>
      <c r="O2379" t="s">
        <v>239</v>
      </c>
    </row>
    <row r="2380" spans="1:15" x14ac:dyDescent="0.3">
      <c r="A2380" t="str">
        <f t="shared" si="9"/>
        <v>MEDI0201A_HKD_98_1_1_hk_basic_25000_Outpatient</v>
      </c>
      <c r="B2380" t="s">
        <v>41</v>
      </c>
      <c r="C2380" t="s">
        <v>18</v>
      </c>
      <c r="E2380">
        <v>98</v>
      </c>
      <c r="F2380">
        <v>1</v>
      </c>
      <c r="G2380">
        <v>1</v>
      </c>
      <c r="H2380">
        <v>25000</v>
      </c>
      <c r="I2380" t="s">
        <v>0</v>
      </c>
      <c r="J2380">
        <v>16614.53</v>
      </c>
      <c r="K2380">
        <v>52684.800000000003</v>
      </c>
      <c r="L2380">
        <v>95961.600000000006</v>
      </c>
      <c r="M2380">
        <v>188160</v>
      </c>
      <c r="N2380" t="s">
        <v>238</v>
      </c>
      <c r="O2380" t="s">
        <v>239</v>
      </c>
    </row>
    <row r="2381" spans="1:15" x14ac:dyDescent="0.3">
      <c r="A2381" t="str">
        <f t="shared" si="9"/>
        <v>MEDI0201A_HKD_98_1_0_hk_basic_0_Outpatient</v>
      </c>
      <c r="B2381" t="s">
        <v>41</v>
      </c>
      <c r="C2381" t="s">
        <v>18</v>
      </c>
      <c r="E2381">
        <v>98</v>
      </c>
      <c r="F2381">
        <v>1</v>
      </c>
      <c r="G2381">
        <v>0</v>
      </c>
      <c r="H2381">
        <v>0</v>
      </c>
      <c r="I2381" t="s">
        <v>0</v>
      </c>
      <c r="J2381">
        <v>29668.799999999999</v>
      </c>
      <c r="K2381">
        <v>94080</v>
      </c>
      <c r="L2381">
        <v>171360</v>
      </c>
      <c r="M2381">
        <v>336000</v>
      </c>
      <c r="N2381" t="s">
        <v>238</v>
      </c>
      <c r="O2381" t="s">
        <v>239</v>
      </c>
    </row>
    <row r="2382" spans="1:15" x14ac:dyDescent="0.3">
      <c r="A2382" t="str">
        <f t="shared" si="9"/>
        <v>MEDI0201A_HKD_98_1_0_hk_basic_16000_Outpatient</v>
      </c>
      <c r="B2382" t="s">
        <v>41</v>
      </c>
      <c r="C2382" t="s">
        <v>18</v>
      </c>
      <c r="E2382">
        <v>98</v>
      </c>
      <c r="F2382">
        <v>1</v>
      </c>
      <c r="G2382">
        <v>0</v>
      </c>
      <c r="H2382">
        <v>16000</v>
      </c>
      <c r="I2382" t="s">
        <v>0</v>
      </c>
      <c r="J2382">
        <v>18479.419999999998</v>
      </c>
      <c r="K2382">
        <v>58598.400000000001</v>
      </c>
      <c r="L2382">
        <v>106732.8</v>
      </c>
      <c r="M2382">
        <v>209280</v>
      </c>
      <c r="N2382" t="s">
        <v>238</v>
      </c>
      <c r="O2382" t="s">
        <v>239</v>
      </c>
    </row>
    <row r="2383" spans="1:15" x14ac:dyDescent="0.3">
      <c r="A2383" t="str">
        <f t="shared" si="9"/>
        <v>MEDI0201A_HKD_98_1_0_hk_basic_25000_Outpatient</v>
      </c>
      <c r="B2383" t="s">
        <v>41</v>
      </c>
      <c r="C2383" t="s">
        <v>18</v>
      </c>
      <c r="E2383">
        <v>98</v>
      </c>
      <c r="F2383">
        <v>1</v>
      </c>
      <c r="G2383">
        <v>0</v>
      </c>
      <c r="H2383">
        <v>25000</v>
      </c>
      <c r="I2383" t="s">
        <v>0</v>
      </c>
      <c r="J2383">
        <v>16614.53</v>
      </c>
      <c r="K2383">
        <v>52684.800000000003</v>
      </c>
      <c r="L2383">
        <v>95961.600000000006</v>
      </c>
      <c r="M2383">
        <v>188160</v>
      </c>
      <c r="N2383" t="s">
        <v>238</v>
      </c>
      <c r="O2383" t="s">
        <v>239</v>
      </c>
    </row>
    <row r="2384" spans="1:15" x14ac:dyDescent="0.3">
      <c r="A2384" t="str">
        <f t="shared" si="9"/>
        <v>MEDI0201A_HKD_98_0_1_hk_basic_0_Outpatient</v>
      </c>
      <c r="B2384" t="s">
        <v>41</v>
      </c>
      <c r="C2384" t="s">
        <v>18</v>
      </c>
      <c r="E2384">
        <v>98</v>
      </c>
      <c r="F2384">
        <v>0</v>
      </c>
      <c r="G2384">
        <v>1</v>
      </c>
      <c r="H2384">
        <v>0</v>
      </c>
      <c r="I2384" t="s">
        <v>0</v>
      </c>
      <c r="J2384">
        <v>29668.799999999999</v>
      </c>
      <c r="K2384">
        <v>94080</v>
      </c>
      <c r="L2384">
        <v>171360</v>
      </c>
      <c r="M2384">
        <v>336000</v>
      </c>
      <c r="N2384" t="s">
        <v>238</v>
      </c>
      <c r="O2384" t="s">
        <v>239</v>
      </c>
    </row>
    <row r="2385" spans="1:15" x14ac:dyDescent="0.3">
      <c r="A2385" t="str">
        <f t="shared" si="9"/>
        <v>MEDI0201A_HKD_98_0_1_hk_basic_16000_Outpatient</v>
      </c>
      <c r="B2385" t="s">
        <v>41</v>
      </c>
      <c r="C2385" t="s">
        <v>18</v>
      </c>
      <c r="E2385">
        <v>98</v>
      </c>
      <c r="F2385">
        <v>0</v>
      </c>
      <c r="G2385">
        <v>1</v>
      </c>
      <c r="H2385">
        <v>16000</v>
      </c>
      <c r="I2385" t="s">
        <v>0</v>
      </c>
      <c r="J2385">
        <v>18479.419999999998</v>
      </c>
      <c r="K2385">
        <v>58598.400000000001</v>
      </c>
      <c r="L2385">
        <v>106732.8</v>
      </c>
      <c r="M2385">
        <v>209280</v>
      </c>
      <c r="N2385" t="s">
        <v>238</v>
      </c>
      <c r="O2385" t="s">
        <v>239</v>
      </c>
    </row>
    <row r="2386" spans="1:15" x14ac:dyDescent="0.3">
      <c r="A2386" t="str">
        <f t="shared" si="9"/>
        <v>MEDI0201A_HKD_98_0_1_hk_basic_25000_Outpatient</v>
      </c>
      <c r="B2386" t="s">
        <v>41</v>
      </c>
      <c r="C2386" t="s">
        <v>18</v>
      </c>
      <c r="E2386">
        <v>98</v>
      </c>
      <c r="F2386">
        <v>0</v>
      </c>
      <c r="G2386">
        <v>1</v>
      </c>
      <c r="H2386">
        <v>25000</v>
      </c>
      <c r="I2386" t="s">
        <v>0</v>
      </c>
      <c r="J2386">
        <v>16614.53</v>
      </c>
      <c r="K2386">
        <v>52684.800000000003</v>
      </c>
      <c r="L2386">
        <v>95961.600000000006</v>
      </c>
      <c r="M2386">
        <v>188160</v>
      </c>
      <c r="N2386" t="s">
        <v>238</v>
      </c>
      <c r="O2386" t="s">
        <v>239</v>
      </c>
    </row>
    <row r="2387" spans="1:15" x14ac:dyDescent="0.3">
      <c r="A2387" t="str">
        <f t="shared" si="9"/>
        <v>MEDI0201A_HKD_98_0_0_hk_basic_0_Outpatient</v>
      </c>
      <c r="B2387" t="s">
        <v>41</v>
      </c>
      <c r="C2387" t="s">
        <v>18</v>
      </c>
      <c r="E2387">
        <v>98</v>
      </c>
      <c r="F2387">
        <v>0</v>
      </c>
      <c r="G2387">
        <v>0</v>
      </c>
      <c r="H2387">
        <v>0</v>
      </c>
      <c r="I2387" t="s">
        <v>0</v>
      </c>
      <c r="J2387">
        <v>29668.799999999999</v>
      </c>
      <c r="K2387">
        <v>94080</v>
      </c>
      <c r="L2387">
        <v>171360</v>
      </c>
      <c r="M2387">
        <v>336000</v>
      </c>
      <c r="N2387" t="s">
        <v>238</v>
      </c>
      <c r="O2387" t="s">
        <v>239</v>
      </c>
    </row>
    <row r="2388" spans="1:15" x14ac:dyDescent="0.3">
      <c r="A2388" t="str">
        <f t="shared" si="9"/>
        <v>MEDI0201A_HKD_98_0_0_hk_basic_16000_Outpatient</v>
      </c>
      <c r="B2388" t="s">
        <v>41</v>
      </c>
      <c r="C2388" t="s">
        <v>18</v>
      </c>
      <c r="E2388">
        <v>98</v>
      </c>
      <c r="F2388">
        <v>0</v>
      </c>
      <c r="G2388">
        <v>0</v>
      </c>
      <c r="H2388">
        <v>16000</v>
      </c>
      <c r="I2388" t="s">
        <v>0</v>
      </c>
      <c r="J2388">
        <v>18479.419999999998</v>
      </c>
      <c r="K2388">
        <v>58598.400000000001</v>
      </c>
      <c r="L2388">
        <v>106732.8</v>
      </c>
      <c r="M2388">
        <v>209280</v>
      </c>
      <c r="N2388" t="s">
        <v>238</v>
      </c>
      <c r="O2388" t="s">
        <v>239</v>
      </c>
    </row>
    <row r="2389" spans="1:15" x14ac:dyDescent="0.3">
      <c r="A2389" t="str">
        <f t="shared" si="9"/>
        <v>MEDI0201A_HKD_98_0_0_hk_basic_25000_Outpatient</v>
      </c>
      <c r="B2389" t="s">
        <v>41</v>
      </c>
      <c r="C2389" t="s">
        <v>18</v>
      </c>
      <c r="E2389">
        <v>98</v>
      </c>
      <c r="F2389">
        <v>0</v>
      </c>
      <c r="G2389">
        <v>0</v>
      </c>
      <c r="H2389">
        <v>25000</v>
      </c>
      <c r="I2389" t="s">
        <v>0</v>
      </c>
      <c r="J2389">
        <v>16614.53</v>
      </c>
      <c r="K2389">
        <v>52684.800000000003</v>
      </c>
      <c r="L2389">
        <v>95961.600000000006</v>
      </c>
      <c r="M2389">
        <v>188160</v>
      </c>
      <c r="N2389" t="s">
        <v>238</v>
      </c>
      <c r="O2389" t="s">
        <v>239</v>
      </c>
    </row>
    <row r="2390" spans="1:15" x14ac:dyDescent="0.3">
      <c r="A2390" t="str">
        <f t="shared" si="9"/>
        <v>MEDI0201A_HKD_99_1_1_hk_basic_0_Outpatient</v>
      </c>
      <c r="B2390" t="s">
        <v>41</v>
      </c>
      <c r="C2390" t="s">
        <v>18</v>
      </c>
      <c r="E2390">
        <v>99</v>
      </c>
      <c r="F2390">
        <v>1</v>
      </c>
      <c r="G2390">
        <v>1</v>
      </c>
      <c r="H2390">
        <v>0</v>
      </c>
      <c r="I2390" t="s">
        <v>0</v>
      </c>
      <c r="J2390">
        <v>30431.71</v>
      </c>
      <c r="K2390">
        <v>96499.199999999997</v>
      </c>
      <c r="L2390">
        <v>175766.39999999999</v>
      </c>
      <c r="M2390">
        <v>344640</v>
      </c>
      <c r="N2390" t="s">
        <v>238</v>
      </c>
      <c r="O2390" t="s">
        <v>239</v>
      </c>
    </row>
    <row r="2391" spans="1:15" x14ac:dyDescent="0.3">
      <c r="A2391" t="str">
        <f t="shared" si="9"/>
        <v>MEDI0201A_HKD_99_1_1_hk_basic_16000_Outpatient</v>
      </c>
      <c r="B2391" t="s">
        <v>41</v>
      </c>
      <c r="C2391" t="s">
        <v>18</v>
      </c>
      <c r="E2391">
        <v>99</v>
      </c>
      <c r="F2391">
        <v>1</v>
      </c>
      <c r="G2391">
        <v>1</v>
      </c>
      <c r="H2391">
        <v>16000</v>
      </c>
      <c r="I2391" t="s">
        <v>0</v>
      </c>
      <c r="J2391">
        <v>18945.650000000001</v>
      </c>
      <c r="K2391">
        <v>60076.800000000003</v>
      </c>
      <c r="L2391">
        <v>109425.60000000001</v>
      </c>
      <c r="M2391">
        <v>214560</v>
      </c>
      <c r="N2391" t="s">
        <v>238</v>
      </c>
      <c r="O2391" t="s">
        <v>239</v>
      </c>
    </row>
    <row r="2392" spans="1:15" x14ac:dyDescent="0.3">
      <c r="A2392" t="str">
        <f t="shared" si="9"/>
        <v>MEDI0201A_HKD_99_1_1_hk_basic_25000_Outpatient</v>
      </c>
      <c r="B2392" t="s">
        <v>41</v>
      </c>
      <c r="C2392" t="s">
        <v>18</v>
      </c>
      <c r="E2392">
        <v>99</v>
      </c>
      <c r="F2392">
        <v>1</v>
      </c>
      <c r="G2392">
        <v>1</v>
      </c>
      <c r="H2392">
        <v>25000</v>
      </c>
      <c r="I2392" t="s">
        <v>0</v>
      </c>
      <c r="J2392">
        <v>17038.37</v>
      </c>
      <c r="K2392">
        <v>54028.800000000003</v>
      </c>
      <c r="L2392">
        <v>98409.600000000006</v>
      </c>
      <c r="M2392">
        <v>192960</v>
      </c>
      <c r="N2392" t="s">
        <v>238</v>
      </c>
      <c r="O2392" t="s">
        <v>239</v>
      </c>
    </row>
    <row r="2393" spans="1:15" x14ac:dyDescent="0.3">
      <c r="A2393" t="str">
        <f t="shared" si="9"/>
        <v>MEDI0201A_HKD_99_1_0_hk_basic_0_Outpatient</v>
      </c>
      <c r="B2393" t="s">
        <v>41</v>
      </c>
      <c r="C2393" t="s">
        <v>18</v>
      </c>
      <c r="E2393">
        <v>99</v>
      </c>
      <c r="F2393">
        <v>1</v>
      </c>
      <c r="G2393">
        <v>0</v>
      </c>
      <c r="H2393">
        <v>0</v>
      </c>
      <c r="I2393" t="s">
        <v>0</v>
      </c>
      <c r="J2393">
        <v>30431.71</v>
      </c>
      <c r="K2393">
        <v>96499.199999999997</v>
      </c>
      <c r="L2393">
        <v>175766.39999999999</v>
      </c>
      <c r="M2393">
        <v>344640</v>
      </c>
      <c r="N2393" t="s">
        <v>238</v>
      </c>
      <c r="O2393" t="s">
        <v>239</v>
      </c>
    </row>
    <row r="2394" spans="1:15" x14ac:dyDescent="0.3">
      <c r="A2394" t="str">
        <f t="shared" si="9"/>
        <v>MEDI0201A_HKD_99_1_0_hk_basic_16000_Outpatient</v>
      </c>
      <c r="B2394" t="s">
        <v>41</v>
      </c>
      <c r="C2394" t="s">
        <v>18</v>
      </c>
      <c r="E2394">
        <v>99</v>
      </c>
      <c r="F2394">
        <v>1</v>
      </c>
      <c r="G2394">
        <v>0</v>
      </c>
      <c r="H2394">
        <v>16000</v>
      </c>
      <c r="I2394" t="s">
        <v>0</v>
      </c>
      <c r="J2394">
        <v>18945.650000000001</v>
      </c>
      <c r="K2394">
        <v>60076.800000000003</v>
      </c>
      <c r="L2394">
        <v>109425.60000000001</v>
      </c>
      <c r="M2394">
        <v>214560</v>
      </c>
      <c r="N2394" t="s">
        <v>238</v>
      </c>
      <c r="O2394" t="s">
        <v>239</v>
      </c>
    </row>
    <row r="2395" spans="1:15" x14ac:dyDescent="0.3">
      <c r="A2395" t="str">
        <f t="shared" si="9"/>
        <v>MEDI0201A_HKD_99_1_0_hk_basic_25000_Outpatient</v>
      </c>
      <c r="B2395" t="s">
        <v>41</v>
      </c>
      <c r="C2395" t="s">
        <v>18</v>
      </c>
      <c r="E2395">
        <v>99</v>
      </c>
      <c r="F2395">
        <v>1</v>
      </c>
      <c r="G2395">
        <v>0</v>
      </c>
      <c r="H2395">
        <v>25000</v>
      </c>
      <c r="I2395" t="s">
        <v>0</v>
      </c>
      <c r="J2395">
        <v>17038.37</v>
      </c>
      <c r="K2395">
        <v>54028.800000000003</v>
      </c>
      <c r="L2395">
        <v>98409.600000000006</v>
      </c>
      <c r="M2395">
        <v>192960</v>
      </c>
      <c r="N2395" t="s">
        <v>238</v>
      </c>
      <c r="O2395" t="s">
        <v>239</v>
      </c>
    </row>
    <row r="2396" spans="1:15" x14ac:dyDescent="0.3">
      <c r="A2396" t="str">
        <f t="shared" si="9"/>
        <v>MEDI0201A_HKD_99_0_1_hk_basic_0_Outpatient</v>
      </c>
      <c r="B2396" t="s">
        <v>41</v>
      </c>
      <c r="C2396" t="s">
        <v>18</v>
      </c>
      <c r="E2396">
        <v>99</v>
      </c>
      <c r="F2396">
        <v>0</v>
      </c>
      <c r="G2396">
        <v>1</v>
      </c>
      <c r="H2396">
        <v>0</v>
      </c>
      <c r="I2396" t="s">
        <v>0</v>
      </c>
      <c r="J2396">
        <v>30431.71</v>
      </c>
      <c r="K2396">
        <v>96499.199999999997</v>
      </c>
      <c r="L2396">
        <v>175766.39999999999</v>
      </c>
      <c r="M2396">
        <v>344640</v>
      </c>
      <c r="N2396" t="s">
        <v>238</v>
      </c>
      <c r="O2396" t="s">
        <v>239</v>
      </c>
    </row>
    <row r="2397" spans="1:15" x14ac:dyDescent="0.3">
      <c r="A2397" t="str">
        <f t="shared" si="9"/>
        <v>MEDI0201A_HKD_99_0_1_hk_basic_16000_Outpatient</v>
      </c>
      <c r="B2397" t="s">
        <v>41</v>
      </c>
      <c r="C2397" t="s">
        <v>18</v>
      </c>
      <c r="E2397">
        <v>99</v>
      </c>
      <c r="F2397">
        <v>0</v>
      </c>
      <c r="G2397">
        <v>1</v>
      </c>
      <c r="H2397">
        <v>16000</v>
      </c>
      <c r="I2397" t="s">
        <v>0</v>
      </c>
      <c r="J2397">
        <v>18945.650000000001</v>
      </c>
      <c r="K2397">
        <v>60076.800000000003</v>
      </c>
      <c r="L2397">
        <v>109425.60000000001</v>
      </c>
      <c r="M2397">
        <v>214560</v>
      </c>
      <c r="N2397" t="s">
        <v>238</v>
      </c>
      <c r="O2397" t="s">
        <v>239</v>
      </c>
    </row>
    <row r="2398" spans="1:15" x14ac:dyDescent="0.3">
      <c r="A2398" t="str">
        <f t="shared" si="9"/>
        <v>MEDI0201A_HKD_99_0_1_hk_basic_25000_Outpatient</v>
      </c>
      <c r="B2398" t="s">
        <v>41</v>
      </c>
      <c r="C2398" t="s">
        <v>18</v>
      </c>
      <c r="E2398">
        <v>99</v>
      </c>
      <c r="F2398">
        <v>0</v>
      </c>
      <c r="G2398">
        <v>1</v>
      </c>
      <c r="H2398">
        <v>25000</v>
      </c>
      <c r="I2398" t="s">
        <v>0</v>
      </c>
      <c r="J2398">
        <v>17038.37</v>
      </c>
      <c r="K2398">
        <v>54028.800000000003</v>
      </c>
      <c r="L2398">
        <v>98409.600000000006</v>
      </c>
      <c r="M2398">
        <v>192960</v>
      </c>
      <c r="N2398" t="s">
        <v>238</v>
      </c>
      <c r="O2398" t="s">
        <v>239</v>
      </c>
    </row>
    <row r="2399" spans="1:15" x14ac:dyDescent="0.3">
      <c r="A2399" t="str">
        <f t="shared" si="9"/>
        <v>MEDI0201A_HKD_99_0_0_hk_basic_0_Outpatient</v>
      </c>
      <c r="B2399" t="s">
        <v>41</v>
      </c>
      <c r="C2399" t="s">
        <v>18</v>
      </c>
      <c r="E2399">
        <v>99</v>
      </c>
      <c r="F2399">
        <v>0</v>
      </c>
      <c r="G2399">
        <v>0</v>
      </c>
      <c r="H2399">
        <v>0</v>
      </c>
      <c r="I2399" t="s">
        <v>0</v>
      </c>
      <c r="J2399">
        <v>30431.71</v>
      </c>
      <c r="K2399">
        <v>96499.199999999997</v>
      </c>
      <c r="L2399">
        <v>175766.39999999999</v>
      </c>
      <c r="M2399">
        <v>344640</v>
      </c>
      <c r="N2399" t="s">
        <v>238</v>
      </c>
      <c r="O2399" t="s">
        <v>239</v>
      </c>
    </row>
    <row r="2400" spans="1:15" x14ac:dyDescent="0.3">
      <c r="A2400" t="str">
        <f t="shared" si="9"/>
        <v>MEDI0201A_HKD_99_0_0_hk_basic_16000_Outpatient</v>
      </c>
      <c r="B2400" t="s">
        <v>41</v>
      </c>
      <c r="C2400" t="s">
        <v>18</v>
      </c>
      <c r="E2400">
        <v>99</v>
      </c>
      <c r="F2400">
        <v>0</v>
      </c>
      <c r="G2400">
        <v>0</v>
      </c>
      <c r="H2400">
        <v>16000</v>
      </c>
      <c r="I2400" t="s">
        <v>0</v>
      </c>
      <c r="J2400">
        <v>18945.650000000001</v>
      </c>
      <c r="K2400">
        <v>60076.800000000003</v>
      </c>
      <c r="L2400">
        <v>109425.60000000001</v>
      </c>
      <c r="M2400">
        <v>214560</v>
      </c>
      <c r="N2400" t="s">
        <v>238</v>
      </c>
      <c r="O2400" t="s">
        <v>239</v>
      </c>
    </row>
    <row r="2401" spans="1:15" x14ac:dyDescent="0.3">
      <c r="A2401" t="str">
        <f t="shared" si="9"/>
        <v>MEDI0201A_HKD_99_0_0_hk_basic_25000_Outpatient</v>
      </c>
      <c r="B2401" t="s">
        <v>41</v>
      </c>
      <c r="C2401" t="s">
        <v>18</v>
      </c>
      <c r="E2401">
        <v>99</v>
      </c>
      <c r="F2401">
        <v>0</v>
      </c>
      <c r="G2401">
        <v>0</v>
      </c>
      <c r="H2401">
        <v>25000</v>
      </c>
      <c r="I2401" t="s">
        <v>0</v>
      </c>
      <c r="J2401">
        <v>17038.37</v>
      </c>
      <c r="K2401">
        <v>54028.800000000003</v>
      </c>
      <c r="L2401">
        <v>98409.600000000006</v>
      </c>
      <c r="M2401">
        <v>192960</v>
      </c>
      <c r="N2401" t="s">
        <v>238</v>
      </c>
      <c r="O2401" t="s">
        <v>239</v>
      </c>
    </row>
    <row r="2402" spans="1:15" x14ac:dyDescent="0.3">
      <c r="A2402" t="str">
        <f t="shared" si="9"/>
        <v>MEDI0201A_HKD_0_1_1_hk_basic_0_Dental</v>
      </c>
      <c r="B2402" t="s">
        <v>41</v>
      </c>
      <c r="C2402" t="s">
        <v>18</v>
      </c>
      <c r="E2402">
        <v>0</v>
      </c>
      <c r="F2402">
        <v>1</v>
      </c>
      <c r="G2402">
        <v>1</v>
      </c>
      <c r="H2402">
        <v>0</v>
      </c>
      <c r="I2402" t="s">
        <v>156</v>
      </c>
      <c r="J2402">
        <v>484.59</v>
      </c>
      <c r="K2402">
        <v>1536.64</v>
      </c>
      <c r="L2402">
        <v>2798.88</v>
      </c>
      <c r="M2402">
        <v>5488</v>
      </c>
      <c r="N2402" t="s">
        <v>238</v>
      </c>
      <c r="O2402" t="s">
        <v>239</v>
      </c>
    </row>
    <row r="2403" spans="1:15" x14ac:dyDescent="0.3">
      <c r="A2403" t="str">
        <f t="shared" si="9"/>
        <v>MEDI0201A_HKD_0_1_1_hk_basic_16000_Dental</v>
      </c>
      <c r="B2403" t="s">
        <v>41</v>
      </c>
      <c r="C2403" t="s">
        <v>18</v>
      </c>
      <c r="E2403">
        <v>0</v>
      </c>
      <c r="F2403">
        <v>1</v>
      </c>
      <c r="G2403">
        <v>1</v>
      </c>
      <c r="H2403">
        <v>16000</v>
      </c>
      <c r="I2403" t="s">
        <v>156</v>
      </c>
      <c r="J2403">
        <v>484.59</v>
      </c>
      <c r="K2403">
        <v>1536.64</v>
      </c>
      <c r="L2403">
        <v>2798.88</v>
      </c>
      <c r="M2403">
        <v>5488</v>
      </c>
      <c r="N2403" t="s">
        <v>238</v>
      </c>
      <c r="O2403" t="s">
        <v>239</v>
      </c>
    </row>
    <row r="2404" spans="1:15" x14ac:dyDescent="0.3">
      <c r="A2404" t="str">
        <f t="shared" si="9"/>
        <v>MEDI0201A_HKD_0_1_1_hk_basic_25000_Dental</v>
      </c>
      <c r="B2404" t="s">
        <v>41</v>
      </c>
      <c r="C2404" t="s">
        <v>18</v>
      </c>
      <c r="E2404">
        <v>0</v>
      </c>
      <c r="F2404">
        <v>1</v>
      </c>
      <c r="G2404">
        <v>1</v>
      </c>
      <c r="H2404">
        <v>25000</v>
      </c>
      <c r="I2404" t="s">
        <v>156</v>
      </c>
      <c r="J2404">
        <v>484.59</v>
      </c>
      <c r="K2404">
        <v>1536.64</v>
      </c>
      <c r="L2404">
        <v>2798.88</v>
      </c>
      <c r="M2404">
        <v>5488</v>
      </c>
      <c r="N2404" t="s">
        <v>238</v>
      </c>
      <c r="O2404" t="s">
        <v>239</v>
      </c>
    </row>
    <row r="2405" spans="1:15" x14ac:dyDescent="0.3">
      <c r="A2405" t="str">
        <f t="shared" si="9"/>
        <v>MEDI0201A_HKD_0_1_0_hk_basic_0_Dental</v>
      </c>
      <c r="B2405" t="s">
        <v>41</v>
      </c>
      <c r="C2405" t="s">
        <v>18</v>
      </c>
      <c r="E2405">
        <v>0</v>
      </c>
      <c r="F2405">
        <v>1</v>
      </c>
      <c r="G2405">
        <v>0</v>
      </c>
      <c r="H2405">
        <v>0</v>
      </c>
      <c r="I2405" t="s">
        <v>156</v>
      </c>
      <c r="J2405">
        <v>484.59</v>
      </c>
      <c r="K2405">
        <v>1536.64</v>
      </c>
      <c r="L2405">
        <v>2798.88</v>
      </c>
      <c r="M2405">
        <v>5488</v>
      </c>
      <c r="N2405" t="s">
        <v>238</v>
      </c>
      <c r="O2405" t="s">
        <v>239</v>
      </c>
    </row>
    <row r="2406" spans="1:15" x14ac:dyDescent="0.3">
      <c r="A2406" t="str">
        <f t="shared" si="9"/>
        <v>MEDI0201A_HKD_0_1_0_hk_basic_16000_Dental</v>
      </c>
      <c r="B2406" t="s">
        <v>41</v>
      </c>
      <c r="C2406" t="s">
        <v>18</v>
      </c>
      <c r="E2406">
        <v>0</v>
      </c>
      <c r="F2406">
        <v>1</v>
      </c>
      <c r="G2406">
        <v>0</v>
      </c>
      <c r="H2406">
        <v>16000</v>
      </c>
      <c r="I2406" t="s">
        <v>156</v>
      </c>
      <c r="J2406">
        <v>484.59</v>
      </c>
      <c r="K2406">
        <v>1536.64</v>
      </c>
      <c r="L2406">
        <v>2798.88</v>
      </c>
      <c r="M2406">
        <v>5488</v>
      </c>
      <c r="N2406" t="s">
        <v>238</v>
      </c>
      <c r="O2406" t="s">
        <v>239</v>
      </c>
    </row>
    <row r="2407" spans="1:15" x14ac:dyDescent="0.3">
      <c r="A2407" t="str">
        <f t="shared" si="9"/>
        <v>MEDI0201A_HKD_0_1_0_hk_basic_25000_Dental</v>
      </c>
      <c r="B2407" t="s">
        <v>41</v>
      </c>
      <c r="C2407" t="s">
        <v>18</v>
      </c>
      <c r="E2407">
        <v>0</v>
      </c>
      <c r="F2407">
        <v>1</v>
      </c>
      <c r="G2407">
        <v>0</v>
      </c>
      <c r="H2407">
        <v>25000</v>
      </c>
      <c r="I2407" t="s">
        <v>156</v>
      </c>
      <c r="J2407">
        <v>484.59</v>
      </c>
      <c r="K2407">
        <v>1536.64</v>
      </c>
      <c r="L2407">
        <v>2798.88</v>
      </c>
      <c r="M2407">
        <v>5488</v>
      </c>
      <c r="N2407" t="s">
        <v>238</v>
      </c>
      <c r="O2407" t="s">
        <v>239</v>
      </c>
    </row>
    <row r="2408" spans="1:15" x14ac:dyDescent="0.3">
      <c r="A2408" t="str">
        <f t="shared" si="9"/>
        <v>MEDI0201A_HKD_0_0_1_hk_basic_0_Dental</v>
      </c>
      <c r="B2408" t="s">
        <v>41</v>
      </c>
      <c r="C2408" t="s">
        <v>18</v>
      </c>
      <c r="E2408">
        <v>0</v>
      </c>
      <c r="F2408">
        <v>0</v>
      </c>
      <c r="G2408">
        <v>1</v>
      </c>
      <c r="H2408">
        <v>0</v>
      </c>
      <c r="I2408" t="s">
        <v>156</v>
      </c>
      <c r="J2408">
        <v>484.59</v>
      </c>
      <c r="K2408">
        <v>1536.64</v>
      </c>
      <c r="L2408">
        <v>2798.88</v>
      </c>
      <c r="M2408">
        <v>5488</v>
      </c>
      <c r="N2408" t="s">
        <v>238</v>
      </c>
      <c r="O2408" t="s">
        <v>239</v>
      </c>
    </row>
    <row r="2409" spans="1:15" x14ac:dyDescent="0.3">
      <c r="A2409" t="str">
        <f t="shared" si="9"/>
        <v>MEDI0201A_HKD_0_0_1_hk_basic_16000_Dental</v>
      </c>
      <c r="B2409" t="s">
        <v>41</v>
      </c>
      <c r="C2409" t="s">
        <v>18</v>
      </c>
      <c r="E2409">
        <v>0</v>
      </c>
      <c r="F2409">
        <v>0</v>
      </c>
      <c r="G2409">
        <v>1</v>
      </c>
      <c r="H2409">
        <v>16000</v>
      </c>
      <c r="I2409" t="s">
        <v>156</v>
      </c>
      <c r="J2409">
        <v>484.59</v>
      </c>
      <c r="K2409">
        <v>1536.64</v>
      </c>
      <c r="L2409">
        <v>2798.88</v>
      </c>
      <c r="M2409">
        <v>5488</v>
      </c>
      <c r="N2409" t="s">
        <v>238</v>
      </c>
      <c r="O2409" t="s">
        <v>239</v>
      </c>
    </row>
    <row r="2410" spans="1:15" x14ac:dyDescent="0.3">
      <c r="A2410" t="str">
        <f t="shared" si="9"/>
        <v>MEDI0201A_HKD_0_0_1_hk_basic_25000_Dental</v>
      </c>
      <c r="B2410" t="s">
        <v>41</v>
      </c>
      <c r="C2410" t="s">
        <v>18</v>
      </c>
      <c r="E2410">
        <v>0</v>
      </c>
      <c r="F2410">
        <v>0</v>
      </c>
      <c r="G2410">
        <v>1</v>
      </c>
      <c r="H2410">
        <v>25000</v>
      </c>
      <c r="I2410" t="s">
        <v>156</v>
      </c>
      <c r="J2410">
        <v>484.59</v>
      </c>
      <c r="K2410">
        <v>1536.64</v>
      </c>
      <c r="L2410">
        <v>2798.88</v>
      </c>
      <c r="M2410">
        <v>5488</v>
      </c>
      <c r="N2410" t="s">
        <v>238</v>
      </c>
      <c r="O2410" t="s">
        <v>239</v>
      </c>
    </row>
    <row r="2411" spans="1:15" x14ac:dyDescent="0.3">
      <c r="A2411" t="str">
        <f t="shared" si="9"/>
        <v>MEDI0201A_HKD_0_0_0_hk_basic_0_Dental</v>
      </c>
      <c r="B2411" t="s">
        <v>41</v>
      </c>
      <c r="C2411" t="s">
        <v>18</v>
      </c>
      <c r="E2411">
        <v>0</v>
      </c>
      <c r="F2411">
        <v>0</v>
      </c>
      <c r="G2411">
        <v>0</v>
      </c>
      <c r="H2411">
        <v>0</v>
      </c>
      <c r="I2411" t="s">
        <v>156</v>
      </c>
      <c r="J2411">
        <v>484.59</v>
      </c>
      <c r="K2411">
        <v>1536.64</v>
      </c>
      <c r="L2411">
        <v>2798.88</v>
      </c>
      <c r="M2411">
        <v>5488</v>
      </c>
      <c r="N2411" t="s">
        <v>238</v>
      </c>
      <c r="O2411" t="s">
        <v>239</v>
      </c>
    </row>
    <row r="2412" spans="1:15" x14ac:dyDescent="0.3">
      <c r="A2412" t="str">
        <f t="shared" si="9"/>
        <v>MEDI0201A_HKD_0_0_0_hk_basic_16000_Dental</v>
      </c>
      <c r="B2412" t="s">
        <v>41</v>
      </c>
      <c r="C2412" t="s">
        <v>18</v>
      </c>
      <c r="E2412">
        <v>0</v>
      </c>
      <c r="F2412">
        <v>0</v>
      </c>
      <c r="G2412">
        <v>0</v>
      </c>
      <c r="H2412">
        <v>16000</v>
      </c>
      <c r="I2412" t="s">
        <v>156</v>
      </c>
      <c r="J2412">
        <v>484.59</v>
      </c>
      <c r="K2412">
        <v>1536.64</v>
      </c>
      <c r="L2412">
        <v>2798.88</v>
      </c>
      <c r="M2412">
        <v>5488</v>
      </c>
      <c r="N2412" t="s">
        <v>238</v>
      </c>
      <c r="O2412" t="s">
        <v>239</v>
      </c>
    </row>
    <row r="2413" spans="1:15" x14ac:dyDescent="0.3">
      <c r="A2413" t="str">
        <f t="shared" si="9"/>
        <v>MEDI0201A_HKD_0_0_0_hk_basic_25000_Dental</v>
      </c>
      <c r="B2413" t="s">
        <v>41</v>
      </c>
      <c r="C2413" t="s">
        <v>18</v>
      </c>
      <c r="E2413">
        <v>0</v>
      </c>
      <c r="F2413">
        <v>0</v>
      </c>
      <c r="G2413">
        <v>0</v>
      </c>
      <c r="H2413">
        <v>25000</v>
      </c>
      <c r="I2413" t="s">
        <v>156</v>
      </c>
      <c r="J2413">
        <v>484.59</v>
      </c>
      <c r="K2413">
        <v>1536.64</v>
      </c>
      <c r="L2413">
        <v>2798.88</v>
      </c>
      <c r="M2413">
        <v>5488</v>
      </c>
      <c r="N2413" t="s">
        <v>238</v>
      </c>
      <c r="O2413" t="s">
        <v>239</v>
      </c>
    </row>
    <row r="2414" spans="1:15" x14ac:dyDescent="0.3">
      <c r="A2414" t="str">
        <f t="shared" si="9"/>
        <v>MEDI0201A_HKD_1_1_1_hk_basic_0_Dental</v>
      </c>
      <c r="B2414" t="s">
        <v>41</v>
      </c>
      <c r="C2414" t="s">
        <v>18</v>
      </c>
      <c r="E2414">
        <v>1</v>
      </c>
      <c r="F2414">
        <v>1</v>
      </c>
      <c r="G2414">
        <v>1</v>
      </c>
      <c r="H2414">
        <v>0</v>
      </c>
      <c r="I2414" t="s">
        <v>156</v>
      </c>
      <c r="J2414">
        <v>484.59</v>
      </c>
      <c r="K2414">
        <v>1536.64</v>
      </c>
      <c r="L2414">
        <v>2798.88</v>
      </c>
      <c r="M2414">
        <v>5488</v>
      </c>
      <c r="N2414" t="s">
        <v>238</v>
      </c>
      <c r="O2414" t="s">
        <v>239</v>
      </c>
    </row>
    <row r="2415" spans="1:15" x14ac:dyDescent="0.3">
      <c r="A2415" t="str">
        <f t="shared" si="9"/>
        <v>MEDI0201A_HKD_1_1_1_hk_basic_16000_Dental</v>
      </c>
      <c r="B2415" t="s">
        <v>41</v>
      </c>
      <c r="C2415" t="s">
        <v>18</v>
      </c>
      <c r="E2415">
        <v>1</v>
      </c>
      <c r="F2415">
        <v>1</v>
      </c>
      <c r="G2415">
        <v>1</v>
      </c>
      <c r="H2415">
        <v>16000</v>
      </c>
      <c r="I2415" t="s">
        <v>156</v>
      </c>
      <c r="J2415">
        <v>484.59</v>
      </c>
      <c r="K2415">
        <v>1536.64</v>
      </c>
      <c r="L2415">
        <v>2798.88</v>
      </c>
      <c r="M2415">
        <v>5488</v>
      </c>
      <c r="N2415" t="s">
        <v>238</v>
      </c>
      <c r="O2415" t="s">
        <v>239</v>
      </c>
    </row>
    <row r="2416" spans="1:15" x14ac:dyDescent="0.3">
      <c r="A2416" t="str">
        <f t="shared" si="9"/>
        <v>MEDI0201A_HKD_1_1_1_hk_basic_25000_Dental</v>
      </c>
      <c r="B2416" t="s">
        <v>41</v>
      </c>
      <c r="C2416" t="s">
        <v>18</v>
      </c>
      <c r="E2416">
        <v>1</v>
      </c>
      <c r="F2416">
        <v>1</v>
      </c>
      <c r="G2416">
        <v>1</v>
      </c>
      <c r="H2416">
        <v>25000</v>
      </c>
      <c r="I2416" t="s">
        <v>156</v>
      </c>
      <c r="J2416">
        <v>484.59</v>
      </c>
      <c r="K2416">
        <v>1536.64</v>
      </c>
      <c r="L2416">
        <v>2798.88</v>
      </c>
      <c r="M2416">
        <v>5488</v>
      </c>
      <c r="N2416" t="s">
        <v>238</v>
      </c>
      <c r="O2416" t="s">
        <v>239</v>
      </c>
    </row>
    <row r="2417" spans="1:15" x14ac:dyDescent="0.3">
      <c r="A2417" t="str">
        <f t="shared" si="9"/>
        <v>MEDI0201A_HKD_1_1_0_hk_basic_0_Dental</v>
      </c>
      <c r="B2417" t="s">
        <v>41</v>
      </c>
      <c r="C2417" t="s">
        <v>18</v>
      </c>
      <c r="E2417">
        <v>1</v>
      </c>
      <c r="F2417">
        <v>1</v>
      </c>
      <c r="G2417">
        <v>0</v>
      </c>
      <c r="H2417">
        <v>0</v>
      </c>
      <c r="I2417" t="s">
        <v>156</v>
      </c>
      <c r="J2417">
        <v>484.59</v>
      </c>
      <c r="K2417">
        <v>1536.64</v>
      </c>
      <c r="L2417">
        <v>2798.88</v>
      </c>
      <c r="M2417">
        <v>5488</v>
      </c>
      <c r="N2417" t="s">
        <v>238</v>
      </c>
      <c r="O2417" t="s">
        <v>239</v>
      </c>
    </row>
    <row r="2418" spans="1:15" x14ac:dyDescent="0.3">
      <c r="A2418" t="str">
        <f t="shared" si="9"/>
        <v>MEDI0201A_HKD_1_1_0_hk_basic_16000_Dental</v>
      </c>
      <c r="B2418" t="s">
        <v>41</v>
      </c>
      <c r="C2418" t="s">
        <v>18</v>
      </c>
      <c r="E2418">
        <v>1</v>
      </c>
      <c r="F2418">
        <v>1</v>
      </c>
      <c r="G2418">
        <v>0</v>
      </c>
      <c r="H2418">
        <v>16000</v>
      </c>
      <c r="I2418" t="s">
        <v>156</v>
      </c>
      <c r="J2418">
        <v>484.59</v>
      </c>
      <c r="K2418">
        <v>1536.64</v>
      </c>
      <c r="L2418">
        <v>2798.88</v>
      </c>
      <c r="M2418">
        <v>5488</v>
      </c>
      <c r="N2418" t="s">
        <v>238</v>
      </c>
      <c r="O2418" t="s">
        <v>239</v>
      </c>
    </row>
    <row r="2419" spans="1:15" x14ac:dyDescent="0.3">
      <c r="A2419" t="str">
        <f t="shared" si="9"/>
        <v>MEDI0201A_HKD_1_1_0_hk_basic_25000_Dental</v>
      </c>
      <c r="B2419" t="s">
        <v>41</v>
      </c>
      <c r="C2419" t="s">
        <v>18</v>
      </c>
      <c r="E2419">
        <v>1</v>
      </c>
      <c r="F2419">
        <v>1</v>
      </c>
      <c r="G2419">
        <v>0</v>
      </c>
      <c r="H2419">
        <v>25000</v>
      </c>
      <c r="I2419" t="s">
        <v>156</v>
      </c>
      <c r="J2419">
        <v>484.59</v>
      </c>
      <c r="K2419">
        <v>1536.64</v>
      </c>
      <c r="L2419">
        <v>2798.88</v>
      </c>
      <c r="M2419">
        <v>5488</v>
      </c>
      <c r="N2419" t="s">
        <v>238</v>
      </c>
      <c r="O2419" t="s">
        <v>239</v>
      </c>
    </row>
    <row r="2420" spans="1:15" x14ac:dyDescent="0.3">
      <c r="A2420" t="str">
        <f t="shared" si="9"/>
        <v>MEDI0201A_HKD_1_0_1_hk_basic_0_Dental</v>
      </c>
      <c r="B2420" t="s">
        <v>41</v>
      </c>
      <c r="C2420" t="s">
        <v>18</v>
      </c>
      <c r="E2420">
        <v>1</v>
      </c>
      <c r="F2420">
        <v>0</v>
      </c>
      <c r="G2420">
        <v>1</v>
      </c>
      <c r="H2420">
        <v>0</v>
      </c>
      <c r="I2420" t="s">
        <v>156</v>
      </c>
      <c r="J2420">
        <v>484.59</v>
      </c>
      <c r="K2420">
        <v>1536.64</v>
      </c>
      <c r="L2420">
        <v>2798.88</v>
      </c>
      <c r="M2420">
        <v>5488</v>
      </c>
      <c r="N2420" t="s">
        <v>238</v>
      </c>
      <c r="O2420" t="s">
        <v>239</v>
      </c>
    </row>
    <row r="2421" spans="1:15" x14ac:dyDescent="0.3">
      <c r="A2421" t="str">
        <f t="shared" si="9"/>
        <v>MEDI0201A_HKD_1_0_1_hk_basic_16000_Dental</v>
      </c>
      <c r="B2421" t="s">
        <v>41</v>
      </c>
      <c r="C2421" t="s">
        <v>18</v>
      </c>
      <c r="E2421">
        <v>1</v>
      </c>
      <c r="F2421">
        <v>0</v>
      </c>
      <c r="G2421">
        <v>1</v>
      </c>
      <c r="H2421">
        <v>16000</v>
      </c>
      <c r="I2421" t="s">
        <v>156</v>
      </c>
      <c r="J2421">
        <v>484.59</v>
      </c>
      <c r="K2421">
        <v>1536.64</v>
      </c>
      <c r="L2421">
        <v>2798.88</v>
      </c>
      <c r="M2421">
        <v>5488</v>
      </c>
      <c r="N2421" t="s">
        <v>238</v>
      </c>
      <c r="O2421" t="s">
        <v>239</v>
      </c>
    </row>
    <row r="2422" spans="1:15" x14ac:dyDescent="0.3">
      <c r="A2422" t="str">
        <f t="shared" si="9"/>
        <v>MEDI0201A_HKD_1_0_1_hk_basic_25000_Dental</v>
      </c>
      <c r="B2422" t="s">
        <v>41</v>
      </c>
      <c r="C2422" t="s">
        <v>18</v>
      </c>
      <c r="E2422">
        <v>1</v>
      </c>
      <c r="F2422">
        <v>0</v>
      </c>
      <c r="G2422">
        <v>1</v>
      </c>
      <c r="H2422">
        <v>25000</v>
      </c>
      <c r="I2422" t="s">
        <v>156</v>
      </c>
      <c r="J2422">
        <v>484.59</v>
      </c>
      <c r="K2422">
        <v>1536.64</v>
      </c>
      <c r="L2422">
        <v>2798.88</v>
      </c>
      <c r="M2422">
        <v>5488</v>
      </c>
      <c r="N2422" t="s">
        <v>238</v>
      </c>
      <c r="O2422" t="s">
        <v>239</v>
      </c>
    </row>
    <row r="2423" spans="1:15" x14ac:dyDescent="0.3">
      <c r="A2423" t="str">
        <f t="shared" si="9"/>
        <v>MEDI0201A_HKD_1_0_0_hk_basic_0_Dental</v>
      </c>
      <c r="B2423" t="s">
        <v>41</v>
      </c>
      <c r="C2423" t="s">
        <v>18</v>
      </c>
      <c r="E2423">
        <v>1</v>
      </c>
      <c r="F2423">
        <v>0</v>
      </c>
      <c r="G2423">
        <v>0</v>
      </c>
      <c r="H2423">
        <v>0</v>
      </c>
      <c r="I2423" t="s">
        <v>156</v>
      </c>
      <c r="J2423">
        <v>484.59</v>
      </c>
      <c r="K2423">
        <v>1536.64</v>
      </c>
      <c r="L2423">
        <v>2798.88</v>
      </c>
      <c r="M2423">
        <v>5488</v>
      </c>
      <c r="N2423" t="s">
        <v>238</v>
      </c>
      <c r="O2423" t="s">
        <v>239</v>
      </c>
    </row>
    <row r="2424" spans="1:15" x14ac:dyDescent="0.3">
      <c r="A2424" t="str">
        <f t="shared" si="9"/>
        <v>MEDI0201A_HKD_1_0_0_hk_basic_16000_Dental</v>
      </c>
      <c r="B2424" t="s">
        <v>41</v>
      </c>
      <c r="C2424" t="s">
        <v>18</v>
      </c>
      <c r="E2424">
        <v>1</v>
      </c>
      <c r="F2424">
        <v>0</v>
      </c>
      <c r="G2424">
        <v>0</v>
      </c>
      <c r="H2424">
        <v>16000</v>
      </c>
      <c r="I2424" t="s">
        <v>156</v>
      </c>
      <c r="J2424">
        <v>484.59</v>
      </c>
      <c r="K2424">
        <v>1536.64</v>
      </c>
      <c r="L2424">
        <v>2798.88</v>
      </c>
      <c r="M2424">
        <v>5488</v>
      </c>
      <c r="N2424" t="s">
        <v>238</v>
      </c>
      <c r="O2424" t="s">
        <v>239</v>
      </c>
    </row>
    <row r="2425" spans="1:15" x14ac:dyDescent="0.3">
      <c r="A2425" t="str">
        <f t="shared" si="9"/>
        <v>MEDI0201A_HKD_1_0_0_hk_basic_25000_Dental</v>
      </c>
      <c r="B2425" t="s">
        <v>41</v>
      </c>
      <c r="C2425" t="s">
        <v>18</v>
      </c>
      <c r="E2425">
        <v>1</v>
      </c>
      <c r="F2425">
        <v>0</v>
      </c>
      <c r="G2425">
        <v>0</v>
      </c>
      <c r="H2425">
        <v>25000</v>
      </c>
      <c r="I2425" t="s">
        <v>156</v>
      </c>
      <c r="J2425">
        <v>484.59</v>
      </c>
      <c r="K2425">
        <v>1536.64</v>
      </c>
      <c r="L2425">
        <v>2798.88</v>
      </c>
      <c r="M2425">
        <v>5488</v>
      </c>
      <c r="N2425" t="s">
        <v>238</v>
      </c>
      <c r="O2425" t="s">
        <v>239</v>
      </c>
    </row>
    <row r="2426" spans="1:15" x14ac:dyDescent="0.3">
      <c r="A2426" t="str">
        <f t="shared" si="9"/>
        <v>MEDI0201A_HKD_2_1_1_hk_basic_0_Dental</v>
      </c>
      <c r="B2426" t="s">
        <v>41</v>
      </c>
      <c r="C2426" t="s">
        <v>18</v>
      </c>
      <c r="E2426">
        <v>2</v>
      </c>
      <c r="F2426">
        <v>1</v>
      </c>
      <c r="G2426">
        <v>1</v>
      </c>
      <c r="H2426">
        <v>0</v>
      </c>
      <c r="I2426" t="s">
        <v>156</v>
      </c>
      <c r="J2426">
        <v>484.59</v>
      </c>
      <c r="K2426">
        <v>1536.64</v>
      </c>
      <c r="L2426">
        <v>2798.88</v>
      </c>
      <c r="M2426">
        <v>5488</v>
      </c>
      <c r="N2426" t="s">
        <v>238</v>
      </c>
      <c r="O2426" t="s">
        <v>239</v>
      </c>
    </row>
    <row r="2427" spans="1:15" x14ac:dyDescent="0.3">
      <c r="A2427" t="str">
        <f t="shared" si="9"/>
        <v>MEDI0201A_HKD_2_1_1_hk_basic_16000_Dental</v>
      </c>
      <c r="B2427" t="s">
        <v>41</v>
      </c>
      <c r="C2427" t="s">
        <v>18</v>
      </c>
      <c r="E2427">
        <v>2</v>
      </c>
      <c r="F2427">
        <v>1</v>
      </c>
      <c r="G2427">
        <v>1</v>
      </c>
      <c r="H2427">
        <v>16000</v>
      </c>
      <c r="I2427" t="s">
        <v>156</v>
      </c>
      <c r="J2427">
        <v>484.59</v>
      </c>
      <c r="K2427">
        <v>1536.64</v>
      </c>
      <c r="L2427">
        <v>2798.88</v>
      </c>
      <c r="M2427">
        <v>5488</v>
      </c>
      <c r="N2427" t="s">
        <v>238</v>
      </c>
      <c r="O2427" t="s">
        <v>239</v>
      </c>
    </row>
    <row r="2428" spans="1:15" x14ac:dyDescent="0.3">
      <c r="A2428" t="str">
        <f t="shared" si="9"/>
        <v>MEDI0201A_HKD_2_1_1_hk_basic_25000_Dental</v>
      </c>
      <c r="B2428" t="s">
        <v>41</v>
      </c>
      <c r="C2428" t="s">
        <v>18</v>
      </c>
      <c r="E2428">
        <v>2</v>
      </c>
      <c r="F2428">
        <v>1</v>
      </c>
      <c r="G2428">
        <v>1</v>
      </c>
      <c r="H2428">
        <v>25000</v>
      </c>
      <c r="I2428" t="s">
        <v>156</v>
      </c>
      <c r="J2428">
        <v>484.59</v>
      </c>
      <c r="K2428">
        <v>1536.64</v>
      </c>
      <c r="L2428">
        <v>2798.88</v>
      </c>
      <c r="M2428">
        <v>5488</v>
      </c>
      <c r="N2428" t="s">
        <v>238</v>
      </c>
      <c r="O2428" t="s">
        <v>239</v>
      </c>
    </row>
    <row r="2429" spans="1:15" x14ac:dyDescent="0.3">
      <c r="A2429" t="str">
        <f t="shared" si="9"/>
        <v>MEDI0201A_HKD_2_1_0_hk_basic_0_Dental</v>
      </c>
      <c r="B2429" t="s">
        <v>41</v>
      </c>
      <c r="C2429" t="s">
        <v>18</v>
      </c>
      <c r="E2429">
        <v>2</v>
      </c>
      <c r="F2429">
        <v>1</v>
      </c>
      <c r="G2429">
        <v>0</v>
      </c>
      <c r="H2429">
        <v>0</v>
      </c>
      <c r="I2429" t="s">
        <v>156</v>
      </c>
      <c r="J2429">
        <v>484.59</v>
      </c>
      <c r="K2429">
        <v>1536.64</v>
      </c>
      <c r="L2429">
        <v>2798.88</v>
      </c>
      <c r="M2429">
        <v>5488</v>
      </c>
      <c r="N2429" t="s">
        <v>238</v>
      </c>
      <c r="O2429" t="s">
        <v>239</v>
      </c>
    </row>
    <row r="2430" spans="1:15" x14ac:dyDescent="0.3">
      <c r="A2430" t="str">
        <f t="shared" si="9"/>
        <v>MEDI0201A_HKD_2_1_0_hk_basic_16000_Dental</v>
      </c>
      <c r="B2430" t="s">
        <v>41</v>
      </c>
      <c r="C2430" t="s">
        <v>18</v>
      </c>
      <c r="E2430">
        <v>2</v>
      </c>
      <c r="F2430">
        <v>1</v>
      </c>
      <c r="G2430">
        <v>0</v>
      </c>
      <c r="H2430">
        <v>16000</v>
      </c>
      <c r="I2430" t="s">
        <v>156</v>
      </c>
      <c r="J2430">
        <v>484.59</v>
      </c>
      <c r="K2430">
        <v>1536.64</v>
      </c>
      <c r="L2430">
        <v>2798.88</v>
      </c>
      <c r="M2430">
        <v>5488</v>
      </c>
      <c r="N2430" t="s">
        <v>238</v>
      </c>
      <c r="O2430" t="s">
        <v>239</v>
      </c>
    </row>
    <row r="2431" spans="1:15" x14ac:dyDescent="0.3">
      <c r="A2431" t="str">
        <f t="shared" si="9"/>
        <v>MEDI0201A_HKD_2_1_0_hk_basic_25000_Dental</v>
      </c>
      <c r="B2431" t="s">
        <v>41</v>
      </c>
      <c r="C2431" t="s">
        <v>18</v>
      </c>
      <c r="E2431">
        <v>2</v>
      </c>
      <c r="F2431">
        <v>1</v>
      </c>
      <c r="G2431">
        <v>0</v>
      </c>
      <c r="H2431">
        <v>25000</v>
      </c>
      <c r="I2431" t="s">
        <v>156</v>
      </c>
      <c r="J2431">
        <v>484.59</v>
      </c>
      <c r="K2431">
        <v>1536.64</v>
      </c>
      <c r="L2431">
        <v>2798.88</v>
      </c>
      <c r="M2431">
        <v>5488</v>
      </c>
      <c r="N2431" t="s">
        <v>238</v>
      </c>
      <c r="O2431" t="s">
        <v>239</v>
      </c>
    </row>
    <row r="2432" spans="1:15" x14ac:dyDescent="0.3">
      <c r="A2432" t="str">
        <f t="shared" si="9"/>
        <v>MEDI0201A_HKD_2_0_1_hk_basic_0_Dental</v>
      </c>
      <c r="B2432" t="s">
        <v>41</v>
      </c>
      <c r="C2432" t="s">
        <v>18</v>
      </c>
      <c r="E2432">
        <v>2</v>
      </c>
      <c r="F2432">
        <v>0</v>
      </c>
      <c r="G2432">
        <v>1</v>
      </c>
      <c r="H2432">
        <v>0</v>
      </c>
      <c r="I2432" t="s">
        <v>156</v>
      </c>
      <c r="J2432">
        <v>484.59</v>
      </c>
      <c r="K2432">
        <v>1536.64</v>
      </c>
      <c r="L2432">
        <v>2798.88</v>
      </c>
      <c r="M2432">
        <v>5488</v>
      </c>
      <c r="N2432" t="s">
        <v>238</v>
      </c>
      <c r="O2432" t="s">
        <v>239</v>
      </c>
    </row>
    <row r="2433" spans="1:15" x14ac:dyDescent="0.3">
      <c r="A2433" t="str">
        <f t="shared" si="9"/>
        <v>MEDI0201A_HKD_2_0_1_hk_basic_16000_Dental</v>
      </c>
      <c r="B2433" t="s">
        <v>41</v>
      </c>
      <c r="C2433" t="s">
        <v>18</v>
      </c>
      <c r="E2433">
        <v>2</v>
      </c>
      <c r="F2433">
        <v>0</v>
      </c>
      <c r="G2433">
        <v>1</v>
      </c>
      <c r="H2433">
        <v>16000</v>
      </c>
      <c r="I2433" t="s">
        <v>156</v>
      </c>
      <c r="J2433">
        <v>484.59</v>
      </c>
      <c r="K2433">
        <v>1536.64</v>
      </c>
      <c r="L2433">
        <v>2798.88</v>
      </c>
      <c r="M2433">
        <v>5488</v>
      </c>
      <c r="N2433" t="s">
        <v>238</v>
      </c>
      <c r="O2433" t="s">
        <v>239</v>
      </c>
    </row>
    <row r="2434" spans="1:15" x14ac:dyDescent="0.3">
      <c r="A2434" t="str">
        <f t="shared" si="9"/>
        <v>MEDI0201A_HKD_2_0_1_hk_basic_25000_Dental</v>
      </c>
      <c r="B2434" t="s">
        <v>41</v>
      </c>
      <c r="C2434" t="s">
        <v>18</v>
      </c>
      <c r="E2434">
        <v>2</v>
      </c>
      <c r="F2434">
        <v>0</v>
      </c>
      <c r="G2434">
        <v>1</v>
      </c>
      <c r="H2434">
        <v>25000</v>
      </c>
      <c r="I2434" t="s">
        <v>156</v>
      </c>
      <c r="J2434">
        <v>484.59</v>
      </c>
      <c r="K2434">
        <v>1536.64</v>
      </c>
      <c r="L2434">
        <v>2798.88</v>
      </c>
      <c r="M2434">
        <v>5488</v>
      </c>
      <c r="N2434" t="s">
        <v>238</v>
      </c>
      <c r="O2434" t="s">
        <v>239</v>
      </c>
    </row>
    <row r="2435" spans="1:15" x14ac:dyDescent="0.3">
      <c r="A2435" t="str">
        <f t="shared" si="9"/>
        <v>MEDI0201A_HKD_2_0_0_hk_basic_0_Dental</v>
      </c>
      <c r="B2435" t="s">
        <v>41</v>
      </c>
      <c r="C2435" t="s">
        <v>18</v>
      </c>
      <c r="E2435">
        <v>2</v>
      </c>
      <c r="F2435">
        <v>0</v>
      </c>
      <c r="G2435">
        <v>0</v>
      </c>
      <c r="H2435">
        <v>0</v>
      </c>
      <c r="I2435" t="s">
        <v>156</v>
      </c>
      <c r="J2435">
        <v>484.59</v>
      </c>
      <c r="K2435">
        <v>1536.64</v>
      </c>
      <c r="L2435">
        <v>2798.88</v>
      </c>
      <c r="M2435">
        <v>5488</v>
      </c>
      <c r="N2435" t="s">
        <v>238</v>
      </c>
      <c r="O2435" t="s">
        <v>239</v>
      </c>
    </row>
    <row r="2436" spans="1:15" x14ac:dyDescent="0.3">
      <c r="A2436" t="str">
        <f t="shared" si="9"/>
        <v>MEDI0201A_HKD_2_0_0_hk_basic_16000_Dental</v>
      </c>
      <c r="B2436" t="s">
        <v>41</v>
      </c>
      <c r="C2436" t="s">
        <v>18</v>
      </c>
      <c r="E2436">
        <v>2</v>
      </c>
      <c r="F2436">
        <v>0</v>
      </c>
      <c r="G2436">
        <v>0</v>
      </c>
      <c r="H2436">
        <v>16000</v>
      </c>
      <c r="I2436" t="s">
        <v>156</v>
      </c>
      <c r="J2436">
        <v>484.59</v>
      </c>
      <c r="K2436">
        <v>1536.64</v>
      </c>
      <c r="L2436">
        <v>2798.88</v>
      </c>
      <c r="M2436">
        <v>5488</v>
      </c>
      <c r="N2436" t="s">
        <v>238</v>
      </c>
      <c r="O2436" t="s">
        <v>239</v>
      </c>
    </row>
    <row r="2437" spans="1:15" x14ac:dyDescent="0.3">
      <c r="A2437" t="str">
        <f t="shared" si="9"/>
        <v>MEDI0201A_HKD_2_0_0_hk_basic_25000_Dental</v>
      </c>
      <c r="B2437" t="s">
        <v>41</v>
      </c>
      <c r="C2437" t="s">
        <v>18</v>
      </c>
      <c r="E2437">
        <v>2</v>
      </c>
      <c r="F2437">
        <v>0</v>
      </c>
      <c r="G2437">
        <v>0</v>
      </c>
      <c r="H2437">
        <v>25000</v>
      </c>
      <c r="I2437" t="s">
        <v>156</v>
      </c>
      <c r="J2437">
        <v>484.59</v>
      </c>
      <c r="K2437">
        <v>1536.64</v>
      </c>
      <c r="L2437">
        <v>2798.88</v>
      </c>
      <c r="M2437">
        <v>5488</v>
      </c>
      <c r="N2437" t="s">
        <v>238</v>
      </c>
      <c r="O2437" t="s">
        <v>239</v>
      </c>
    </row>
    <row r="2438" spans="1:15" x14ac:dyDescent="0.3">
      <c r="A2438" t="str">
        <f t="shared" si="9"/>
        <v>MEDI0201A_HKD_3_1_1_hk_basic_0_Dental</v>
      </c>
      <c r="B2438" t="s">
        <v>41</v>
      </c>
      <c r="C2438" t="s">
        <v>18</v>
      </c>
      <c r="E2438">
        <v>3</v>
      </c>
      <c r="F2438">
        <v>1</v>
      </c>
      <c r="G2438">
        <v>1</v>
      </c>
      <c r="H2438">
        <v>0</v>
      </c>
      <c r="I2438" t="s">
        <v>156</v>
      </c>
      <c r="J2438">
        <v>484.59</v>
      </c>
      <c r="K2438">
        <v>1536.64</v>
      </c>
      <c r="L2438">
        <v>2798.88</v>
      </c>
      <c r="M2438">
        <v>5488</v>
      </c>
      <c r="N2438" t="s">
        <v>238</v>
      </c>
      <c r="O2438" t="s">
        <v>239</v>
      </c>
    </row>
    <row r="2439" spans="1:15" x14ac:dyDescent="0.3">
      <c r="A2439" t="str">
        <f t="shared" si="9"/>
        <v>MEDI0201A_HKD_3_1_1_hk_basic_16000_Dental</v>
      </c>
      <c r="B2439" t="s">
        <v>41</v>
      </c>
      <c r="C2439" t="s">
        <v>18</v>
      </c>
      <c r="E2439">
        <v>3</v>
      </c>
      <c r="F2439">
        <v>1</v>
      </c>
      <c r="G2439">
        <v>1</v>
      </c>
      <c r="H2439">
        <v>16000</v>
      </c>
      <c r="I2439" t="s">
        <v>156</v>
      </c>
      <c r="J2439">
        <v>484.59</v>
      </c>
      <c r="K2439">
        <v>1536.64</v>
      </c>
      <c r="L2439">
        <v>2798.88</v>
      </c>
      <c r="M2439">
        <v>5488</v>
      </c>
      <c r="N2439" t="s">
        <v>238</v>
      </c>
      <c r="O2439" t="s">
        <v>239</v>
      </c>
    </row>
    <row r="2440" spans="1:15" x14ac:dyDescent="0.3">
      <c r="A2440" t="str">
        <f t="shared" si="9"/>
        <v>MEDI0201A_HKD_3_1_1_hk_basic_25000_Dental</v>
      </c>
      <c r="B2440" t="s">
        <v>41</v>
      </c>
      <c r="C2440" t="s">
        <v>18</v>
      </c>
      <c r="E2440">
        <v>3</v>
      </c>
      <c r="F2440">
        <v>1</v>
      </c>
      <c r="G2440">
        <v>1</v>
      </c>
      <c r="H2440">
        <v>25000</v>
      </c>
      <c r="I2440" t="s">
        <v>156</v>
      </c>
      <c r="J2440">
        <v>484.59</v>
      </c>
      <c r="K2440">
        <v>1536.64</v>
      </c>
      <c r="L2440">
        <v>2798.88</v>
      </c>
      <c r="M2440">
        <v>5488</v>
      </c>
      <c r="N2440" t="s">
        <v>238</v>
      </c>
      <c r="O2440" t="s">
        <v>239</v>
      </c>
    </row>
    <row r="2441" spans="1:15" x14ac:dyDescent="0.3">
      <c r="A2441" t="str">
        <f t="shared" si="9"/>
        <v>MEDI0201A_HKD_3_1_0_hk_basic_0_Dental</v>
      </c>
      <c r="B2441" t="s">
        <v>41</v>
      </c>
      <c r="C2441" t="s">
        <v>18</v>
      </c>
      <c r="E2441">
        <v>3</v>
      </c>
      <c r="F2441">
        <v>1</v>
      </c>
      <c r="G2441">
        <v>0</v>
      </c>
      <c r="H2441">
        <v>0</v>
      </c>
      <c r="I2441" t="s">
        <v>156</v>
      </c>
      <c r="J2441">
        <v>484.59</v>
      </c>
      <c r="K2441">
        <v>1536.64</v>
      </c>
      <c r="L2441">
        <v>2798.88</v>
      </c>
      <c r="M2441">
        <v>5488</v>
      </c>
      <c r="N2441" t="s">
        <v>238</v>
      </c>
      <c r="O2441" t="s">
        <v>239</v>
      </c>
    </row>
    <row r="2442" spans="1:15" x14ac:dyDescent="0.3">
      <c r="A2442" t="str">
        <f t="shared" si="9"/>
        <v>MEDI0201A_HKD_3_1_0_hk_basic_16000_Dental</v>
      </c>
      <c r="B2442" t="s">
        <v>41</v>
      </c>
      <c r="C2442" t="s">
        <v>18</v>
      </c>
      <c r="E2442">
        <v>3</v>
      </c>
      <c r="F2442">
        <v>1</v>
      </c>
      <c r="G2442">
        <v>0</v>
      </c>
      <c r="H2442">
        <v>16000</v>
      </c>
      <c r="I2442" t="s">
        <v>156</v>
      </c>
      <c r="J2442">
        <v>484.59</v>
      </c>
      <c r="K2442">
        <v>1536.64</v>
      </c>
      <c r="L2442">
        <v>2798.88</v>
      </c>
      <c r="M2442">
        <v>5488</v>
      </c>
      <c r="N2442" t="s">
        <v>238</v>
      </c>
      <c r="O2442" t="s">
        <v>239</v>
      </c>
    </row>
    <row r="2443" spans="1:15" x14ac:dyDescent="0.3">
      <c r="A2443" t="str">
        <f t="shared" si="9"/>
        <v>MEDI0201A_HKD_3_1_0_hk_basic_25000_Dental</v>
      </c>
      <c r="B2443" t="s">
        <v>41</v>
      </c>
      <c r="C2443" t="s">
        <v>18</v>
      </c>
      <c r="E2443">
        <v>3</v>
      </c>
      <c r="F2443">
        <v>1</v>
      </c>
      <c r="G2443">
        <v>0</v>
      </c>
      <c r="H2443">
        <v>25000</v>
      </c>
      <c r="I2443" t="s">
        <v>156</v>
      </c>
      <c r="J2443">
        <v>484.59</v>
      </c>
      <c r="K2443">
        <v>1536.64</v>
      </c>
      <c r="L2443">
        <v>2798.88</v>
      </c>
      <c r="M2443">
        <v>5488</v>
      </c>
      <c r="N2443" t="s">
        <v>238</v>
      </c>
      <c r="O2443" t="s">
        <v>239</v>
      </c>
    </row>
    <row r="2444" spans="1:15" x14ac:dyDescent="0.3">
      <c r="A2444" t="str">
        <f t="shared" si="9"/>
        <v>MEDI0201A_HKD_3_0_1_hk_basic_0_Dental</v>
      </c>
      <c r="B2444" t="s">
        <v>41</v>
      </c>
      <c r="C2444" t="s">
        <v>18</v>
      </c>
      <c r="E2444">
        <v>3</v>
      </c>
      <c r="F2444">
        <v>0</v>
      </c>
      <c r="G2444">
        <v>1</v>
      </c>
      <c r="H2444">
        <v>0</v>
      </c>
      <c r="I2444" t="s">
        <v>156</v>
      </c>
      <c r="J2444">
        <v>484.59</v>
      </c>
      <c r="K2444">
        <v>1536.64</v>
      </c>
      <c r="L2444">
        <v>2798.88</v>
      </c>
      <c r="M2444">
        <v>5488</v>
      </c>
      <c r="N2444" t="s">
        <v>238</v>
      </c>
      <c r="O2444" t="s">
        <v>239</v>
      </c>
    </row>
    <row r="2445" spans="1:15" x14ac:dyDescent="0.3">
      <c r="A2445" t="str">
        <f t="shared" si="9"/>
        <v>MEDI0201A_HKD_3_0_1_hk_basic_16000_Dental</v>
      </c>
      <c r="B2445" t="s">
        <v>41</v>
      </c>
      <c r="C2445" t="s">
        <v>18</v>
      </c>
      <c r="E2445">
        <v>3</v>
      </c>
      <c r="F2445">
        <v>0</v>
      </c>
      <c r="G2445">
        <v>1</v>
      </c>
      <c r="H2445">
        <v>16000</v>
      </c>
      <c r="I2445" t="s">
        <v>156</v>
      </c>
      <c r="J2445">
        <v>484.59</v>
      </c>
      <c r="K2445">
        <v>1536.64</v>
      </c>
      <c r="L2445">
        <v>2798.88</v>
      </c>
      <c r="M2445">
        <v>5488</v>
      </c>
      <c r="N2445" t="s">
        <v>238</v>
      </c>
      <c r="O2445" t="s">
        <v>239</v>
      </c>
    </row>
    <row r="2446" spans="1:15" x14ac:dyDescent="0.3">
      <c r="A2446" t="str">
        <f t="shared" si="9"/>
        <v>MEDI0201A_HKD_3_0_1_hk_basic_25000_Dental</v>
      </c>
      <c r="B2446" t="s">
        <v>41</v>
      </c>
      <c r="C2446" t="s">
        <v>18</v>
      </c>
      <c r="E2446">
        <v>3</v>
      </c>
      <c r="F2446">
        <v>0</v>
      </c>
      <c r="G2446">
        <v>1</v>
      </c>
      <c r="H2446">
        <v>25000</v>
      </c>
      <c r="I2446" t="s">
        <v>156</v>
      </c>
      <c r="J2446">
        <v>484.59</v>
      </c>
      <c r="K2446">
        <v>1536.64</v>
      </c>
      <c r="L2446">
        <v>2798.88</v>
      </c>
      <c r="M2446">
        <v>5488</v>
      </c>
      <c r="N2446" t="s">
        <v>238</v>
      </c>
      <c r="O2446" t="s">
        <v>239</v>
      </c>
    </row>
    <row r="2447" spans="1:15" x14ac:dyDescent="0.3">
      <c r="A2447" t="str">
        <f t="shared" si="9"/>
        <v>MEDI0201A_HKD_3_0_0_hk_basic_0_Dental</v>
      </c>
      <c r="B2447" t="s">
        <v>41</v>
      </c>
      <c r="C2447" t="s">
        <v>18</v>
      </c>
      <c r="E2447">
        <v>3</v>
      </c>
      <c r="F2447">
        <v>0</v>
      </c>
      <c r="G2447">
        <v>0</v>
      </c>
      <c r="H2447">
        <v>0</v>
      </c>
      <c r="I2447" t="s">
        <v>156</v>
      </c>
      <c r="J2447">
        <v>484.59</v>
      </c>
      <c r="K2447">
        <v>1536.64</v>
      </c>
      <c r="L2447">
        <v>2798.88</v>
      </c>
      <c r="M2447">
        <v>5488</v>
      </c>
      <c r="N2447" t="s">
        <v>238</v>
      </c>
      <c r="O2447" t="s">
        <v>239</v>
      </c>
    </row>
    <row r="2448" spans="1:15" x14ac:dyDescent="0.3">
      <c r="A2448" t="str">
        <f t="shared" si="9"/>
        <v>MEDI0201A_HKD_3_0_0_hk_basic_16000_Dental</v>
      </c>
      <c r="B2448" t="s">
        <v>41</v>
      </c>
      <c r="C2448" t="s">
        <v>18</v>
      </c>
      <c r="E2448">
        <v>3</v>
      </c>
      <c r="F2448">
        <v>0</v>
      </c>
      <c r="G2448">
        <v>0</v>
      </c>
      <c r="H2448">
        <v>16000</v>
      </c>
      <c r="I2448" t="s">
        <v>156</v>
      </c>
      <c r="J2448">
        <v>484.59</v>
      </c>
      <c r="K2448">
        <v>1536.64</v>
      </c>
      <c r="L2448">
        <v>2798.88</v>
      </c>
      <c r="M2448">
        <v>5488</v>
      </c>
      <c r="N2448" t="s">
        <v>238</v>
      </c>
      <c r="O2448" t="s">
        <v>239</v>
      </c>
    </row>
    <row r="2449" spans="1:15" x14ac:dyDescent="0.3">
      <c r="A2449" t="str">
        <f t="shared" si="9"/>
        <v>MEDI0201A_HKD_3_0_0_hk_basic_25000_Dental</v>
      </c>
      <c r="B2449" t="s">
        <v>41</v>
      </c>
      <c r="C2449" t="s">
        <v>18</v>
      </c>
      <c r="E2449">
        <v>3</v>
      </c>
      <c r="F2449">
        <v>0</v>
      </c>
      <c r="G2449">
        <v>0</v>
      </c>
      <c r="H2449">
        <v>25000</v>
      </c>
      <c r="I2449" t="s">
        <v>156</v>
      </c>
      <c r="J2449">
        <v>484.59</v>
      </c>
      <c r="K2449">
        <v>1536.64</v>
      </c>
      <c r="L2449">
        <v>2798.88</v>
      </c>
      <c r="M2449">
        <v>5488</v>
      </c>
      <c r="N2449" t="s">
        <v>238</v>
      </c>
      <c r="O2449" t="s">
        <v>239</v>
      </c>
    </row>
    <row r="2450" spans="1:15" x14ac:dyDescent="0.3">
      <c r="A2450" t="str">
        <f t="shared" si="9"/>
        <v>MEDI0201A_HKD_4_1_1_hk_basic_0_Dental</v>
      </c>
      <c r="B2450" t="s">
        <v>41</v>
      </c>
      <c r="C2450" t="s">
        <v>18</v>
      </c>
      <c r="E2450">
        <v>4</v>
      </c>
      <c r="F2450">
        <v>1</v>
      </c>
      <c r="G2450">
        <v>1</v>
      </c>
      <c r="H2450">
        <v>0</v>
      </c>
      <c r="I2450" t="s">
        <v>156</v>
      </c>
      <c r="J2450">
        <v>484.59</v>
      </c>
      <c r="K2450">
        <v>1536.64</v>
      </c>
      <c r="L2450">
        <v>2798.88</v>
      </c>
      <c r="M2450">
        <v>5488</v>
      </c>
      <c r="N2450" t="s">
        <v>238</v>
      </c>
      <c r="O2450" t="s">
        <v>239</v>
      </c>
    </row>
    <row r="2451" spans="1:15" x14ac:dyDescent="0.3">
      <c r="A2451" t="str">
        <f t="shared" si="9"/>
        <v>MEDI0201A_HKD_4_1_1_hk_basic_16000_Dental</v>
      </c>
      <c r="B2451" t="s">
        <v>41</v>
      </c>
      <c r="C2451" t="s">
        <v>18</v>
      </c>
      <c r="E2451">
        <v>4</v>
      </c>
      <c r="F2451">
        <v>1</v>
      </c>
      <c r="G2451">
        <v>1</v>
      </c>
      <c r="H2451">
        <v>16000</v>
      </c>
      <c r="I2451" t="s">
        <v>156</v>
      </c>
      <c r="J2451">
        <v>484.59</v>
      </c>
      <c r="K2451">
        <v>1536.64</v>
      </c>
      <c r="L2451">
        <v>2798.88</v>
      </c>
      <c r="M2451">
        <v>5488</v>
      </c>
      <c r="N2451" t="s">
        <v>238</v>
      </c>
      <c r="O2451" t="s">
        <v>239</v>
      </c>
    </row>
    <row r="2452" spans="1:15" x14ac:dyDescent="0.3">
      <c r="A2452" t="str">
        <f t="shared" si="9"/>
        <v>MEDI0201A_HKD_4_1_1_hk_basic_25000_Dental</v>
      </c>
      <c r="B2452" t="s">
        <v>41</v>
      </c>
      <c r="C2452" t="s">
        <v>18</v>
      </c>
      <c r="E2452">
        <v>4</v>
      </c>
      <c r="F2452">
        <v>1</v>
      </c>
      <c r="G2452">
        <v>1</v>
      </c>
      <c r="H2452">
        <v>25000</v>
      </c>
      <c r="I2452" t="s">
        <v>156</v>
      </c>
      <c r="J2452">
        <v>484.59</v>
      </c>
      <c r="K2452">
        <v>1536.64</v>
      </c>
      <c r="L2452">
        <v>2798.88</v>
      </c>
      <c r="M2452">
        <v>5488</v>
      </c>
      <c r="N2452" t="s">
        <v>238</v>
      </c>
      <c r="O2452" t="s">
        <v>239</v>
      </c>
    </row>
    <row r="2453" spans="1:15" x14ac:dyDescent="0.3">
      <c r="A2453" t="str">
        <f t="shared" si="9"/>
        <v>MEDI0201A_HKD_4_1_0_hk_basic_0_Dental</v>
      </c>
      <c r="B2453" t="s">
        <v>41</v>
      </c>
      <c r="C2453" t="s">
        <v>18</v>
      </c>
      <c r="E2453">
        <v>4</v>
      </c>
      <c r="F2453">
        <v>1</v>
      </c>
      <c r="G2453">
        <v>0</v>
      </c>
      <c r="H2453">
        <v>0</v>
      </c>
      <c r="I2453" t="s">
        <v>156</v>
      </c>
      <c r="J2453">
        <v>484.59</v>
      </c>
      <c r="K2453">
        <v>1536.64</v>
      </c>
      <c r="L2453">
        <v>2798.88</v>
      </c>
      <c r="M2453">
        <v>5488</v>
      </c>
      <c r="N2453" t="s">
        <v>238</v>
      </c>
      <c r="O2453" t="s">
        <v>239</v>
      </c>
    </row>
    <row r="2454" spans="1:15" x14ac:dyDescent="0.3">
      <c r="A2454" t="str">
        <f t="shared" si="9"/>
        <v>MEDI0201A_HKD_4_1_0_hk_basic_16000_Dental</v>
      </c>
      <c r="B2454" t="s">
        <v>41</v>
      </c>
      <c r="C2454" t="s">
        <v>18</v>
      </c>
      <c r="E2454">
        <v>4</v>
      </c>
      <c r="F2454">
        <v>1</v>
      </c>
      <c r="G2454">
        <v>0</v>
      </c>
      <c r="H2454">
        <v>16000</v>
      </c>
      <c r="I2454" t="s">
        <v>156</v>
      </c>
      <c r="J2454">
        <v>484.59</v>
      </c>
      <c r="K2454">
        <v>1536.64</v>
      </c>
      <c r="L2454">
        <v>2798.88</v>
      </c>
      <c r="M2454">
        <v>5488</v>
      </c>
      <c r="N2454" t="s">
        <v>238</v>
      </c>
      <c r="O2454" t="s">
        <v>239</v>
      </c>
    </row>
    <row r="2455" spans="1:15" x14ac:dyDescent="0.3">
      <c r="A2455" t="str">
        <f t="shared" si="9"/>
        <v>MEDI0201A_HKD_4_1_0_hk_basic_25000_Dental</v>
      </c>
      <c r="B2455" t="s">
        <v>41</v>
      </c>
      <c r="C2455" t="s">
        <v>18</v>
      </c>
      <c r="E2455">
        <v>4</v>
      </c>
      <c r="F2455">
        <v>1</v>
      </c>
      <c r="G2455">
        <v>0</v>
      </c>
      <c r="H2455">
        <v>25000</v>
      </c>
      <c r="I2455" t="s">
        <v>156</v>
      </c>
      <c r="J2455">
        <v>484.59</v>
      </c>
      <c r="K2455">
        <v>1536.64</v>
      </c>
      <c r="L2455">
        <v>2798.88</v>
      </c>
      <c r="M2455">
        <v>5488</v>
      </c>
      <c r="N2455" t="s">
        <v>238</v>
      </c>
      <c r="O2455" t="s">
        <v>239</v>
      </c>
    </row>
    <row r="2456" spans="1:15" x14ac:dyDescent="0.3">
      <c r="A2456" t="str">
        <f t="shared" si="9"/>
        <v>MEDI0201A_HKD_4_0_1_hk_basic_0_Dental</v>
      </c>
      <c r="B2456" t="s">
        <v>41</v>
      </c>
      <c r="C2456" t="s">
        <v>18</v>
      </c>
      <c r="E2456">
        <v>4</v>
      </c>
      <c r="F2456">
        <v>0</v>
      </c>
      <c r="G2456">
        <v>1</v>
      </c>
      <c r="H2456">
        <v>0</v>
      </c>
      <c r="I2456" t="s">
        <v>156</v>
      </c>
      <c r="J2456">
        <v>484.59</v>
      </c>
      <c r="K2456">
        <v>1536.64</v>
      </c>
      <c r="L2456">
        <v>2798.88</v>
      </c>
      <c r="M2456">
        <v>5488</v>
      </c>
      <c r="N2456" t="s">
        <v>238</v>
      </c>
      <c r="O2456" t="s">
        <v>239</v>
      </c>
    </row>
    <row r="2457" spans="1:15" x14ac:dyDescent="0.3">
      <c r="A2457" t="str">
        <f t="shared" si="9"/>
        <v>MEDI0201A_HKD_4_0_1_hk_basic_16000_Dental</v>
      </c>
      <c r="B2457" t="s">
        <v>41</v>
      </c>
      <c r="C2457" t="s">
        <v>18</v>
      </c>
      <c r="E2457">
        <v>4</v>
      </c>
      <c r="F2457">
        <v>0</v>
      </c>
      <c r="G2457">
        <v>1</v>
      </c>
      <c r="H2457">
        <v>16000</v>
      </c>
      <c r="I2457" t="s">
        <v>156</v>
      </c>
      <c r="J2457">
        <v>484.59</v>
      </c>
      <c r="K2457">
        <v>1536.64</v>
      </c>
      <c r="L2457">
        <v>2798.88</v>
      </c>
      <c r="M2457">
        <v>5488</v>
      </c>
      <c r="N2457" t="s">
        <v>238</v>
      </c>
      <c r="O2457" t="s">
        <v>239</v>
      </c>
    </row>
    <row r="2458" spans="1:15" x14ac:dyDescent="0.3">
      <c r="A2458" t="str">
        <f t="shared" si="9"/>
        <v>MEDI0201A_HKD_4_0_1_hk_basic_25000_Dental</v>
      </c>
      <c r="B2458" t="s">
        <v>41</v>
      </c>
      <c r="C2458" t="s">
        <v>18</v>
      </c>
      <c r="E2458">
        <v>4</v>
      </c>
      <c r="F2458">
        <v>0</v>
      </c>
      <c r="G2458">
        <v>1</v>
      </c>
      <c r="H2458">
        <v>25000</v>
      </c>
      <c r="I2458" t="s">
        <v>156</v>
      </c>
      <c r="J2458">
        <v>484.59</v>
      </c>
      <c r="K2458">
        <v>1536.64</v>
      </c>
      <c r="L2458">
        <v>2798.88</v>
      </c>
      <c r="M2458">
        <v>5488</v>
      </c>
      <c r="N2458" t="s">
        <v>238</v>
      </c>
      <c r="O2458" t="s">
        <v>239</v>
      </c>
    </row>
    <row r="2459" spans="1:15" x14ac:dyDescent="0.3">
      <c r="A2459" t="str">
        <f t="shared" si="9"/>
        <v>MEDI0201A_HKD_4_0_0_hk_basic_0_Dental</v>
      </c>
      <c r="B2459" t="s">
        <v>41</v>
      </c>
      <c r="C2459" t="s">
        <v>18</v>
      </c>
      <c r="E2459">
        <v>4</v>
      </c>
      <c r="F2459">
        <v>0</v>
      </c>
      <c r="G2459">
        <v>0</v>
      </c>
      <c r="H2459">
        <v>0</v>
      </c>
      <c r="I2459" t="s">
        <v>156</v>
      </c>
      <c r="J2459">
        <v>484.59</v>
      </c>
      <c r="K2459">
        <v>1536.64</v>
      </c>
      <c r="L2459">
        <v>2798.88</v>
      </c>
      <c r="M2459">
        <v>5488</v>
      </c>
      <c r="N2459" t="s">
        <v>238</v>
      </c>
      <c r="O2459" t="s">
        <v>239</v>
      </c>
    </row>
    <row r="2460" spans="1:15" x14ac:dyDescent="0.3">
      <c r="A2460" t="str">
        <f t="shared" si="9"/>
        <v>MEDI0201A_HKD_4_0_0_hk_basic_16000_Dental</v>
      </c>
      <c r="B2460" t="s">
        <v>41</v>
      </c>
      <c r="C2460" t="s">
        <v>18</v>
      </c>
      <c r="E2460">
        <v>4</v>
      </c>
      <c r="F2460">
        <v>0</v>
      </c>
      <c r="G2460">
        <v>0</v>
      </c>
      <c r="H2460">
        <v>16000</v>
      </c>
      <c r="I2460" t="s">
        <v>156</v>
      </c>
      <c r="J2460">
        <v>484.59</v>
      </c>
      <c r="K2460">
        <v>1536.64</v>
      </c>
      <c r="L2460">
        <v>2798.88</v>
      </c>
      <c r="M2460">
        <v>5488</v>
      </c>
      <c r="N2460" t="s">
        <v>238</v>
      </c>
      <c r="O2460" t="s">
        <v>239</v>
      </c>
    </row>
    <row r="2461" spans="1:15" x14ac:dyDescent="0.3">
      <c r="A2461" t="str">
        <f t="shared" si="9"/>
        <v>MEDI0201A_HKD_4_0_0_hk_basic_25000_Dental</v>
      </c>
      <c r="B2461" t="s">
        <v>41</v>
      </c>
      <c r="C2461" t="s">
        <v>18</v>
      </c>
      <c r="E2461">
        <v>4</v>
      </c>
      <c r="F2461">
        <v>0</v>
      </c>
      <c r="G2461">
        <v>0</v>
      </c>
      <c r="H2461">
        <v>25000</v>
      </c>
      <c r="I2461" t="s">
        <v>156</v>
      </c>
      <c r="J2461">
        <v>484.59</v>
      </c>
      <c r="K2461">
        <v>1536.64</v>
      </c>
      <c r="L2461">
        <v>2798.88</v>
      </c>
      <c r="M2461">
        <v>5488</v>
      </c>
      <c r="N2461" t="s">
        <v>238</v>
      </c>
      <c r="O2461" t="s">
        <v>239</v>
      </c>
    </row>
    <row r="2462" spans="1:15" x14ac:dyDescent="0.3">
      <c r="A2462" t="str">
        <f t="shared" si="9"/>
        <v>MEDI0201A_HKD_5_1_1_hk_basic_0_Dental</v>
      </c>
      <c r="B2462" t="s">
        <v>41</v>
      </c>
      <c r="C2462" t="s">
        <v>18</v>
      </c>
      <c r="E2462">
        <v>5</v>
      </c>
      <c r="F2462">
        <v>1</v>
      </c>
      <c r="G2462">
        <v>1</v>
      </c>
      <c r="H2462">
        <v>0</v>
      </c>
      <c r="I2462" t="s">
        <v>156</v>
      </c>
      <c r="J2462">
        <v>484.59</v>
      </c>
      <c r="K2462">
        <v>1536.64</v>
      </c>
      <c r="L2462">
        <v>2798.88</v>
      </c>
      <c r="M2462">
        <v>5488</v>
      </c>
      <c r="N2462" t="s">
        <v>238</v>
      </c>
      <c r="O2462" t="s">
        <v>239</v>
      </c>
    </row>
    <row r="2463" spans="1:15" x14ac:dyDescent="0.3">
      <c r="A2463" t="str">
        <f t="shared" si="9"/>
        <v>MEDI0201A_HKD_5_1_1_hk_basic_16000_Dental</v>
      </c>
      <c r="B2463" t="s">
        <v>41</v>
      </c>
      <c r="C2463" t="s">
        <v>18</v>
      </c>
      <c r="E2463">
        <v>5</v>
      </c>
      <c r="F2463">
        <v>1</v>
      </c>
      <c r="G2463">
        <v>1</v>
      </c>
      <c r="H2463">
        <v>16000</v>
      </c>
      <c r="I2463" t="s">
        <v>156</v>
      </c>
      <c r="J2463">
        <v>484.59</v>
      </c>
      <c r="K2463">
        <v>1536.64</v>
      </c>
      <c r="L2463">
        <v>2798.88</v>
      </c>
      <c r="M2463">
        <v>5488</v>
      </c>
      <c r="N2463" t="s">
        <v>238</v>
      </c>
      <c r="O2463" t="s">
        <v>239</v>
      </c>
    </row>
    <row r="2464" spans="1:15" x14ac:dyDescent="0.3">
      <c r="A2464" t="str">
        <f t="shared" si="9"/>
        <v>MEDI0201A_HKD_5_1_1_hk_basic_25000_Dental</v>
      </c>
      <c r="B2464" t="s">
        <v>41</v>
      </c>
      <c r="C2464" t="s">
        <v>18</v>
      </c>
      <c r="E2464">
        <v>5</v>
      </c>
      <c r="F2464">
        <v>1</v>
      </c>
      <c r="G2464">
        <v>1</v>
      </c>
      <c r="H2464">
        <v>25000</v>
      </c>
      <c r="I2464" t="s">
        <v>156</v>
      </c>
      <c r="J2464">
        <v>484.59</v>
      </c>
      <c r="K2464">
        <v>1536.64</v>
      </c>
      <c r="L2464">
        <v>2798.88</v>
      </c>
      <c r="M2464">
        <v>5488</v>
      </c>
      <c r="N2464" t="s">
        <v>238</v>
      </c>
      <c r="O2464" t="s">
        <v>239</v>
      </c>
    </row>
    <row r="2465" spans="1:15" x14ac:dyDescent="0.3">
      <c r="A2465" t="str">
        <f t="shared" si="9"/>
        <v>MEDI0201A_HKD_5_1_0_hk_basic_0_Dental</v>
      </c>
      <c r="B2465" t="s">
        <v>41</v>
      </c>
      <c r="C2465" t="s">
        <v>18</v>
      </c>
      <c r="E2465">
        <v>5</v>
      </c>
      <c r="F2465">
        <v>1</v>
      </c>
      <c r="G2465">
        <v>0</v>
      </c>
      <c r="H2465">
        <v>0</v>
      </c>
      <c r="I2465" t="s">
        <v>156</v>
      </c>
      <c r="J2465">
        <v>484.59</v>
      </c>
      <c r="K2465">
        <v>1536.64</v>
      </c>
      <c r="L2465">
        <v>2798.88</v>
      </c>
      <c r="M2465">
        <v>5488</v>
      </c>
      <c r="N2465" t="s">
        <v>238</v>
      </c>
      <c r="O2465" t="s">
        <v>239</v>
      </c>
    </row>
    <row r="2466" spans="1:15" x14ac:dyDescent="0.3">
      <c r="A2466" t="str">
        <f t="shared" si="9"/>
        <v>MEDI0201A_HKD_5_1_0_hk_basic_16000_Dental</v>
      </c>
      <c r="B2466" t="s">
        <v>41</v>
      </c>
      <c r="C2466" t="s">
        <v>18</v>
      </c>
      <c r="E2466">
        <v>5</v>
      </c>
      <c r="F2466">
        <v>1</v>
      </c>
      <c r="G2466">
        <v>0</v>
      </c>
      <c r="H2466">
        <v>16000</v>
      </c>
      <c r="I2466" t="s">
        <v>156</v>
      </c>
      <c r="J2466">
        <v>484.59</v>
      </c>
      <c r="K2466">
        <v>1536.64</v>
      </c>
      <c r="L2466">
        <v>2798.88</v>
      </c>
      <c r="M2466">
        <v>5488</v>
      </c>
      <c r="N2466" t="s">
        <v>238</v>
      </c>
      <c r="O2466" t="s">
        <v>239</v>
      </c>
    </row>
    <row r="2467" spans="1:15" x14ac:dyDescent="0.3">
      <c r="A2467" t="str">
        <f t="shared" si="9"/>
        <v>MEDI0201A_HKD_5_1_0_hk_basic_25000_Dental</v>
      </c>
      <c r="B2467" t="s">
        <v>41</v>
      </c>
      <c r="C2467" t="s">
        <v>18</v>
      </c>
      <c r="E2467">
        <v>5</v>
      </c>
      <c r="F2467">
        <v>1</v>
      </c>
      <c r="G2467">
        <v>0</v>
      </c>
      <c r="H2467">
        <v>25000</v>
      </c>
      <c r="I2467" t="s">
        <v>156</v>
      </c>
      <c r="J2467">
        <v>484.59</v>
      </c>
      <c r="K2467">
        <v>1536.64</v>
      </c>
      <c r="L2467">
        <v>2798.88</v>
      </c>
      <c r="M2467">
        <v>5488</v>
      </c>
      <c r="N2467" t="s">
        <v>238</v>
      </c>
      <c r="O2467" t="s">
        <v>239</v>
      </c>
    </row>
    <row r="2468" spans="1:15" x14ac:dyDescent="0.3">
      <c r="A2468" t="str">
        <f t="shared" si="9"/>
        <v>MEDI0201A_HKD_5_0_1_hk_basic_0_Dental</v>
      </c>
      <c r="B2468" t="s">
        <v>41</v>
      </c>
      <c r="C2468" t="s">
        <v>18</v>
      </c>
      <c r="E2468">
        <v>5</v>
      </c>
      <c r="F2468">
        <v>0</v>
      </c>
      <c r="G2468">
        <v>1</v>
      </c>
      <c r="H2468">
        <v>0</v>
      </c>
      <c r="I2468" t="s">
        <v>156</v>
      </c>
      <c r="J2468">
        <v>484.59</v>
      </c>
      <c r="K2468">
        <v>1536.64</v>
      </c>
      <c r="L2468">
        <v>2798.88</v>
      </c>
      <c r="M2468">
        <v>5488</v>
      </c>
      <c r="N2468" t="s">
        <v>238</v>
      </c>
      <c r="O2468" t="s">
        <v>239</v>
      </c>
    </row>
    <row r="2469" spans="1:15" x14ac:dyDescent="0.3">
      <c r="A2469" t="str">
        <f t="shared" si="9"/>
        <v>MEDI0201A_HKD_5_0_1_hk_basic_16000_Dental</v>
      </c>
      <c r="B2469" t="s">
        <v>41</v>
      </c>
      <c r="C2469" t="s">
        <v>18</v>
      </c>
      <c r="E2469">
        <v>5</v>
      </c>
      <c r="F2469">
        <v>0</v>
      </c>
      <c r="G2469">
        <v>1</v>
      </c>
      <c r="H2469">
        <v>16000</v>
      </c>
      <c r="I2469" t="s">
        <v>156</v>
      </c>
      <c r="J2469">
        <v>484.59</v>
      </c>
      <c r="K2469">
        <v>1536.64</v>
      </c>
      <c r="L2469">
        <v>2798.88</v>
      </c>
      <c r="M2469">
        <v>5488</v>
      </c>
      <c r="N2469" t="s">
        <v>238</v>
      </c>
      <c r="O2469" t="s">
        <v>239</v>
      </c>
    </row>
    <row r="2470" spans="1:15" x14ac:dyDescent="0.3">
      <c r="A2470" t="str">
        <f t="shared" si="9"/>
        <v>MEDI0201A_HKD_5_0_1_hk_basic_25000_Dental</v>
      </c>
      <c r="B2470" t="s">
        <v>41</v>
      </c>
      <c r="C2470" t="s">
        <v>18</v>
      </c>
      <c r="E2470">
        <v>5</v>
      </c>
      <c r="F2470">
        <v>0</v>
      </c>
      <c r="G2470">
        <v>1</v>
      </c>
      <c r="H2470">
        <v>25000</v>
      </c>
      <c r="I2470" t="s">
        <v>156</v>
      </c>
      <c r="J2470">
        <v>484.59</v>
      </c>
      <c r="K2470">
        <v>1536.64</v>
      </c>
      <c r="L2470">
        <v>2798.88</v>
      </c>
      <c r="M2470">
        <v>5488</v>
      </c>
      <c r="N2470" t="s">
        <v>238</v>
      </c>
      <c r="O2470" t="s">
        <v>239</v>
      </c>
    </row>
    <row r="2471" spans="1:15" x14ac:dyDescent="0.3">
      <c r="A2471" t="str">
        <f t="shared" si="9"/>
        <v>MEDI0201A_HKD_5_0_0_hk_basic_0_Dental</v>
      </c>
      <c r="B2471" t="s">
        <v>41</v>
      </c>
      <c r="C2471" t="s">
        <v>18</v>
      </c>
      <c r="E2471">
        <v>5</v>
      </c>
      <c r="F2471">
        <v>0</v>
      </c>
      <c r="G2471">
        <v>0</v>
      </c>
      <c r="H2471">
        <v>0</v>
      </c>
      <c r="I2471" t="s">
        <v>156</v>
      </c>
      <c r="J2471">
        <v>484.59</v>
      </c>
      <c r="K2471">
        <v>1536.64</v>
      </c>
      <c r="L2471">
        <v>2798.88</v>
      </c>
      <c r="M2471">
        <v>5488</v>
      </c>
      <c r="N2471" t="s">
        <v>238</v>
      </c>
      <c r="O2471" t="s">
        <v>239</v>
      </c>
    </row>
    <row r="2472" spans="1:15" x14ac:dyDescent="0.3">
      <c r="A2472" t="str">
        <f t="shared" si="9"/>
        <v>MEDI0201A_HKD_5_0_0_hk_basic_16000_Dental</v>
      </c>
      <c r="B2472" t="s">
        <v>41</v>
      </c>
      <c r="C2472" t="s">
        <v>18</v>
      </c>
      <c r="E2472">
        <v>5</v>
      </c>
      <c r="F2472">
        <v>0</v>
      </c>
      <c r="G2472">
        <v>0</v>
      </c>
      <c r="H2472">
        <v>16000</v>
      </c>
      <c r="I2472" t="s">
        <v>156</v>
      </c>
      <c r="J2472">
        <v>484.59</v>
      </c>
      <c r="K2472">
        <v>1536.64</v>
      </c>
      <c r="L2472">
        <v>2798.88</v>
      </c>
      <c r="M2472">
        <v>5488</v>
      </c>
      <c r="N2472" t="s">
        <v>238</v>
      </c>
      <c r="O2472" t="s">
        <v>239</v>
      </c>
    </row>
    <row r="2473" spans="1:15" x14ac:dyDescent="0.3">
      <c r="A2473" t="str">
        <f t="shared" si="9"/>
        <v>MEDI0201A_HKD_5_0_0_hk_basic_25000_Dental</v>
      </c>
      <c r="B2473" t="s">
        <v>41</v>
      </c>
      <c r="C2473" t="s">
        <v>18</v>
      </c>
      <c r="E2473">
        <v>5</v>
      </c>
      <c r="F2473">
        <v>0</v>
      </c>
      <c r="G2473">
        <v>0</v>
      </c>
      <c r="H2473">
        <v>25000</v>
      </c>
      <c r="I2473" t="s">
        <v>156</v>
      </c>
      <c r="J2473">
        <v>484.59</v>
      </c>
      <c r="K2473">
        <v>1536.64</v>
      </c>
      <c r="L2473">
        <v>2798.88</v>
      </c>
      <c r="M2473">
        <v>5488</v>
      </c>
      <c r="N2473" t="s">
        <v>238</v>
      </c>
      <c r="O2473" t="s">
        <v>239</v>
      </c>
    </row>
    <row r="2474" spans="1:15" x14ac:dyDescent="0.3">
      <c r="A2474" t="str">
        <f t="shared" si="9"/>
        <v>MEDI0201A_HKD_6_1_1_hk_basic_0_Dental</v>
      </c>
      <c r="B2474" t="s">
        <v>41</v>
      </c>
      <c r="C2474" t="s">
        <v>18</v>
      </c>
      <c r="E2474">
        <v>6</v>
      </c>
      <c r="F2474">
        <v>1</v>
      </c>
      <c r="G2474">
        <v>1</v>
      </c>
      <c r="H2474">
        <v>0</v>
      </c>
      <c r="I2474" t="s">
        <v>156</v>
      </c>
      <c r="J2474">
        <v>484.59</v>
      </c>
      <c r="K2474">
        <v>1536.64</v>
      </c>
      <c r="L2474">
        <v>2798.88</v>
      </c>
      <c r="M2474">
        <v>5488</v>
      </c>
      <c r="N2474" t="s">
        <v>238</v>
      </c>
      <c r="O2474" t="s">
        <v>239</v>
      </c>
    </row>
    <row r="2475" spans="1:15" x14ac:dyDescent="0.3">
      <c r="A2475" t="str">
        <f t="shared" si="9"/>
        <v>MEDI0201A_HKD_6_1_1_hk_basic_16000_Dental</v>
      </c>
      <c r="B2475" t="s">
        <v>41</v>
      </c>
      <c r="C2475" t="s">
        <v>18</v>
      </c>
      <c r="E2475">
        <v>6</v>
      </c>
      <c r="F2475">
        <v>1</v>
      </c>
      <c r="G2475">
        <v>1</v>
      </c>
      <c r="H2475">
        <v>16000</v>
      </c>
      <c r="I2475" t="s">
        <v>156</v>
      </c>
      <c r="J2475">
        <v>484.59</v>
      </c>
      <c r="K2475">
        <v>1536.64</v>
      </c>
      <c r="L2475">
        <v>2798.88</v>
      </c>
      <c r="M2475">
        <v>5488</v>
      </c>
      <c r="N2475" t="s">
        <v>238</v>
      </c>
      <c r="O2475" t="s">
        <v>239</v>
      </c>
    </row>
    <row r="2476" spans="1:15" x14ac:dyDescent="0.3">
      <c r="A2476" t="str">
        <f t="shared" si="9"/>
        <v>MEDI0201A_HKD_6_1_1_hk_basic_25000_Dental</v>
      </c>
      <c r="B2476" t="s">
        <v>41</v>
      </c>
      <c r="C2476" t="s">
        <v>18</v>
      </c>
      <c r="E2476">
        <v>6</v>
      </c>
      <c r="F2476">
        <v>1</v>
      </c>
      <c r="G2476">
        <v>1</v>
      </c>
      <c r="H2476">
        <v>25000</v>
      </c>
      <c r="I2476" t="s">
        <v>156</v>
      </c>
      <c r="J2476">
        <v>484.59</v>
      </c>
      <c r="K2476">
        <v>1536.64</v>
      </c>
      <c r="L2476">
        <v>2798.88</v>
      </c>
      <c r="M2476">
        <v>5488</v>
      </c>
      <c r="N2476" t="s">
        <v>238</v>
      </c>
      <c r="O2476" t="s">
        <v>239</v>
      </c>
    </row>
    <row r="2477" spans="1:15" x14ac:dyDescent="0.3">
      <c r="A2477" t="str">
        <f t="shared" si="9"/>
        <v>MEDI0201A_HKD_6_1_0_hk_basic_0_Dental</v>
      </c>
      <c r="B2477" t="s">
        <v>41</v>
      </c>
      <c r="C2477" t="s">
        <v>18</v>
      </c>
      <c r="E2477">
        <v>6</v>
      </c>
      <c r="F2477">
        <v>1</v>
      </c>
      <c r="G2477">
        <v>0</v>
      </c>
      <c r="H2477">
        <v>0</v>
      </c>
      <c r="I2477" t="s">
        <v>156</v>
      </c>
      <c r="J2477">
        <v>484.59</v>
      </c>
      <c r="K2477">
        <v>1536.64</v>
      </c>
      <c r="L2477">
        <v>2798.88</v>
      </c>
      <c r="M2477">
        <v>5488</v>
      </c>
      <c r="N2477" t="s">
        <v>238</v>
      </c>
      <c r="O2477" t="s">
        <v>239</v>
      </c>
    </row>
    <row r="2478" spans="1:15" x14ac:dyDescent="0.3">
      <c r="A2478" t="str">
        <f t="shared" si="9"/>
        <v>MEDI0201A_HKD_6_1_0_hk_basic_16000_Dental</v>
      </c>
      <c r="B2478" t="s">
        <v>41</v>
      </c>
      <c r="C2478" t="s">
        <v>18</v>
      </c>
      <c r="E2478">
        <v>6</v>
      </c>
      <c r="F2478">
        <v>1</v>
      </c>
      <c r="G2478">
        <v>0</v>
      </c>
      <c r="H2478">
        <v>16000</v>
      </c>
      <c r="I2478" t="s">
        <v>156</v>
      </c>
      <c r="J2478">
        <v>484.59</v>
      </c>
      <c r="K2478">
        <v>1536.64</v>
      </c>
      <c r="L2478">
        <v>2798.88</v>
      </c>
      <c r="M2478">
        <v>5488</v>
      </c>
      <c r="N2478" t="s">
        <v>238</v>
      </c>
      <c r="O2478" t="s">
        <v>239</v>
      </c>
    </row>
    <row r="2479" spans="1:15" x14ac:dyDescent="0.3">
      <c r="A2479" t="str">
        <f t="shared" si="9"/>
        <v>MEDI0201A_HKD_6_1_0_hk_basic_25000_Dental</v>
      </c>
      <c r="B2479" t="s">
        <v>41</v>
      </c>
      <c r="C2479" t="s">
        <v>18</v>
      </c>
      <c r="E2479">
        <v>6</v>
      </c>
      <c r="F2479">
        <v>1</v>
      </c>
      <c r="G2479">
        <v>0</v>
      </c>
      <c r="H2479">
        <v>25000</v>
      </c>
      <c r="I2479" t="s">
        <v>156</v>
      </c>
      <c r="J2479">
        <v>484.59</v>
      </c>
      <c r="K2479">
        <v>1536.64</v>
      </c>
      <c r="L2479">
        <v>2798.88</v>
      </c>
      <c r="M2479">
        <v>5488</v>
      </c>
      <c r="N2479" t="s">
        <v>238</v>
      </c>
      <c r="O2479" t="s">
        <v>239</v>
      </c>
    </row>
    <row r="2480" spans="1:15" x14ac:dyDescent="0.3">
      <c r="A2480" t="str">
        <f t="shared" si="9"/>
        <v>MEDI0201A_HKD_6_0_1_hk_basic_0_Dental</v>
      </c>
      <c r="B2480" t="s">
        <v>41</v>
      </c>
      <c r="C2480" t="s">
        <v>18</v>
      </c>
      <c r="E2480">
        <v>6</v>
      </c>
      <c r="F2480">
        <v>0</v>
      </c>
      <c r="G2480">
        <v>1</v>
      </c>
      <c r="H2480">
        <v>0</v>
      </c>
      <c r="I2480" t="s">
        <v>156</v>
      </c>
      <c r="J2480">
        <v>484.59</v>
      </c>
      <c r="K2480">
        <v>1536.64</v>
      </c>
      <c r="L2480">
        <v>2798.88</v>
      </c>
      <c r="M2480">
        <v>5488</v>
      </c>
      <c r="N2480" t="s">
        <v>238</v>
      </c>
      <c r="O2480" t="s">
        <v>239</v>
      </c>
    </row>
    <row r="2481" spans="1:15" x14ac:dyDescent="0.3">
      <c r="A2481" t="str">
        <f t="shared" si="9"/>
        <v>MEDI0201A_HKD_6_0_1_hk_basic_16000_Dental</v>
      </c>
      <c r="B2481" t="s">
        <v>41</v>
      </c>
      <c r="C2481" t="s">
        <v>18</v>
      </c>
      <c r="E2481">
        <v>6</v>
      </c>
      <c r="F2481">
        <v>0</v>
      </c>
      <c r="G2481">
        <v>1</v>
      </c>
      <c r="H2481">
        <v>16000</v>
      </c>
      <c r="I2481" t="s">
        <v>156</v>
      </c>
      <c r="J2481">
        <v>484.59</v>
      </c>
      <c r="K2481">
        <v>1536.64</v>
      </c>
      <c r="L2481">
        <v>2798.88</v>
      </c>
      <c r="M2481">
        <v>5488</v>
      </c>
      <c r="N2481" t="s">
        <v>238</v>
      </c>
      <c r="O2481" t="s">
        <v>239</v>
      </c>
    </row>
    <row r="2482" spans="1:15" x14ac:dyDescent="0.3">
      <c r="A2482" t="str">
        <f t="shared" si="9"/>
        <v>MEDI0201A_HKD_6_0_1_hk_basic_25000_Dental</v>
      </c>
      <c r="B2482" t="s">
        <v>41</v>
      </c>
      <c r="C2482" t="s">
        <v>18</v>
      </c>
      <c r="E2482">
        <v>6</v>
      </c>
      <c r="F2482">
        <v>0</v>
      </c>
      <c r="G2482">
        <v>1</v>
      </c>
      <c r="H2482">
        <v>25000</v>
      </c>
      <c r="I2482" t="s">
        <v>156</v>
      </c>
      <c r="J2482">
        <v>484.59</v>
      </c>
      <c r="K2482">
        <v>1536.64</v>
      </c>
      <c r="L2482">
        <v>2798.88</v>
      </c>
      <c r="M2482">
        <v>5488</v>
      </c>
      <c r="N2482" t="s">
        <v>238</v>
      </c>
      <c r="O2482" t="s">
        <v>239</v>
      </c>
    </row>
    <row r="2483" spans="1:15" x14ac:dyDescent="0.3">
      <c r="A2483" t="str">
        <f t="shared" si="9"/>
        <v>MEDI0201A_HKD_6_0_0_hk_basic_0_Dental</v>
      </c>
      <c r="B2483" t="s">
        <v>41</v>
      </c>
      <c r="C2483" t="s">
        <v>18</v>
      </c>
      <c r="E2483">
        <v>6</v>
      </c>
      <c r="F2483">
        <v>0</v>
      </c>
      <c r="G2483">
        <v>0</v>
      </c>
      <c r="H2483">
        <v>0</v>
      </c>
      <c r="I2483" t="s">
        <v>156</v>
      </c>
      <c r="J2483">
        <v>484.59</v>
      </c>
      <c r="K2483">
        <v>1536.64</v>
      </c>
      <c r="L2483">
        <v>2798.88</v>
      </c>
      <c r="M2483">
        <v>5488</v>
      </c>
      <c r="N2483" t="s">
        <v>238</v>
      </c>
      <c r="O2483" t="s">
        <v>239</v>
      </c>
    </row>
    <row r="2484" spans="1:15" x14ac:dyDescent="0.3">
      <c r="A2484" t="str">
        <f t="shared" si="9"/>
        <v>MEDI0201A_HKD_6_0_0_hk_basic_16000_Dental</v>
      </c>
      <c r="B2484" t="s">
        <v>41</v>
      </c>
      <c r="C2484" t="s">
        <v>18</v>
      </c>
      <c r="E2484">
        <v>6</v>
      </c>
      <c r="F2484">
        <v>0</v>
      </c>
      <c r="G2484">
        <v>0</v>
      </c>
      <c r="H2484">
        <v>16000</v>
      </c>
      <c r="I2484" t="s">
        <v>156</v>
      </c>
      <c r="J2484">
        <v>484.59</v>
      </c>
      <c r="K2484">
        <v>1536.64</v>
      </c>
      <c r="L2484">
        <v>2798.88</v>
      </c>
      <c r="M2484">
        <v>5488</v>
      </c>
      <c r="N2484" t="s">
        <v>238</v>
      </c>
      <c r="O2484" t="s">
        <v>239</v>
      </c>
    </row>
    <row r="2485" spans="1:15" x14ac:dyDescent="0.3">
      <c r="A2485" t="str">
        <f t="shared" si="9"/>
        <v>MEDI0201A_HKD_6_0_0_hk_basic_25000_Dental</v>
      </c>
      <c r="B2485" t="s">
        <v>41</v>
      </c>
      <c r="C2485" t="s">
        <v>18</v>
      </c>
      <c r="E2485">
        <v>6</v>
      </c>
      <c r="F2485">
        <v>0</v>
      </c>
      <c r="G2485">
        <v>0</v>
      </c>
      <c r="H2485">
        <v>25000</v>
      </c>
      <c r="I2485" t="s">
        <v>156</v>
      </c>
      <c r="J2485">
        <v>484.59</v>
      </c>
      <c r="K2485">
        <v>1536.64</v>
      </c>
      <c r="L2485">
        <v>2798.88</v>
      </c>
      <c r="M2485">
        <v>5488</v>
      </c>
      <c r="N2485" t="s">
        <v>238</v>
      </c>
      <c r="O2485" t="s">
        <v>239</v>
      </c>
    </row>
    <row r="2486" spans="1:15" x14ac:dyDescent="0.3">
      <c r="A2486" t="str">
        <f t="shared" si="9"/>
        <v>MEDI0201A_HKD_7_1_1_hk_basic_0_Dental</v>
      </c>
      <c r="B2486" t="s">
        <v>41</v>
      </c>
      <c r="C2486" t="s">
        <v>18</v>
      </c>
      <c r="E2486">
        <v>7</v>
      </c>
      <c r="F2486">
        <v>1</v>
      </c>
      <c r="G2486">
        <v>1</v>
      </c>
      <c r="H2486">
        <v>0</v>
      </c>
      <c r="I2486" t="s">
        <v>156</v>
      </c>
      <c r="J2486">
        <v>484.59</v>
      </c>
      <c r="K2486">
        <v>1536.64</v>
      </c>
      <c r="L2486">
        <v>2798.88</v>
      </c>
      <c r="M2486">
        <v>5488</v>
      </c>
      <c r="N2486" t="s">
        <v>238</v>
      </c>
      <c r="O2486" t="s">
        <v>239</v>
      </c>
    </row>
    <row r="2487" spans="1:15" x14ac:dyDescent="0.3">
      <c r="A2487" t="str">
        <f t="shared" si="9"/>
        <v>MEDI0201A_HKD_7_1_1_hk_basic_16000_Dental</v>
      </c>
      <c r="B2487" t="s">
        <v>41</v>
      </c>
      <c r="C2487" t="s">
        <v>18</v>
      </c>
      <c r="E2487">
        <v>7</v>
      </c>
      <c r="F2487">
        <v>1</v>
      </c>
      <c r="G2487">
        <v>1</v>
      </c>
      <c r="H2487">
        <v>16000</v>
      </c>
      <c r="I2487" t="s">
        <v>156</v>
      </c>
      <c r="J2487">
        <v>484.59</v>
      </c>
      <c r="K2487">
        <v>1536.64</v>
      </c>
      <c r="L2487">
        <v>2798.88</v>
      </c>
      <c r="M2487">
        <v>5488</v>
      </c>
      <c r="N2487" t="s">
        <v>238</v>
      </c>
      <c r="O2487" t="s">
        <v>239</v>
      </c>
    </row>
    <row r="2488" spans="1:15" x14ac:dyDescent="0.3">
      <c r="A2488" t="str">
        <f t="shared" si="9"/>
        <v>MEDI0201A_HKD_7_1_1_hk_basic_25000_Dental</v>
      </c>
      <c r="B2488" t="s">
        <v>41</v>
      </c>
      <c r="C2488" t="s">
        <v>18</v>
      </c>
      <c r="E2488">
        <v>7</v>
      </c>
      <c r="F2488">
        <v>1</v>
      </c>
      <c r="G2488">
        <v>1</v>
      </c>
      <c r="H2488">
        <v>25000</v>
      </c>
      <c r="I2488" t="s">
        <v>156</v>
      </c>
      <c r="J2488">
        <v>484.59</v>
      </c>
      <c r="K2488">
        <v>1536.64</v>
      </c>
      <c r="L2488">
        <v>2798.88</v>
      </c>
      <c r="M2488">
        <v>5488</v>
      </c>
      <c r="N2488" t="s">
        <v>238</v>
      </c>
      <c r="O2488" t="s">
        <v>239</v>
      </c>
    </row>
    <row r="2489" spans="1:15" x14ac:dyDescent="0.3">
      <c r="A2489" t="str">
        <f t="shared" si="9"/>
        <v>MEDI0201A_HKD_7_1_0_hk_basic_0_Dental</v>
      </c>
      <c r="B2489" t="s">
        <v>41</v>
      </c>
      <c r="C2489" t="s">
        <v>18</v>
      </c>
      <c r="E2489">
        <v>7</v>
      </c>
      <c r="F2489">
        <v>1</v>
      </c>
      <c r="G2489">
        <v>0</v>
      </c>
      <c r="H2489">
        <v>0</v>
      </c>
      <c r="I2489" t="s">
        <v>156</v>
      </c>
      <c r="J2489">
        <v>484.59</v>
      </c>
      <c r="K2489">
        <v>1536.64</v>
      </c>
      <c r="L2489">
        <v>2798.88</v>
      </c>
      <c r="M2489">
        <v>5488</v>
      </c>
      <c r="N2489" t="s">
        <v>238</v>
      </c>
      <c r="O2489" t="s">
        <v>239</v>
      </c>
    </row>
    <row r="2490" spans="1:15" x14ac:dyDescent="0.3">
      <c r="A2490" t="str">
        <f t="shared" si="9"/>
        <v>MEDI0201A_HKD_7_1_0_hk_basic_16000_Dental</v>
      </c>
      <c r="B2490" t="s">
        <v>41</v>
      </c>
      <c r="C2490" t="s">
        <v>18</v>
      </c>
      <c r="E2490">
        <v>7</v>
      </c>
      <c r="F2490">
        <v>1</v>
      </c>
      <c r="G2490">
        <v>0</v>
      </c>
      <c r="H2490">
        <v>16000</v>
      </c>
      <c r="I2490" t="s">
        <v>156</v>
      </c>
      <c r="J2490">
        <v>484.59</v>
      </c>
      <c r="K2490">
        <v>1536.64</v>
      </c>
      <c r="L2490">
        <v>2798.88</v>
      </c>
      <c r="M2490">
        <v>5488</v>
      </c>
      <c r="N2490" t="s">
        <v>238</v>
      </c>
      <c r="O2490" t="s">
        <v>239</v>
      </c>
    </row>
    <row r="2491" spans="1:15" x14ac:dyDescent="0.3">
      <c r="A2491" t="str">
        <f t="shared" si="9"/>
        <v>MEDI0201A_HKD_7_1_0_hk_basic_25000_Dental</v>
      </c>
      <c r="B2491" t="s">
        <v>41</v>
      </c>
      <c r="C2491" t="s">
        <v>18</v>
      </c>
      <c r="E2491">
        <v>7</v>
      </c>
      <c r="F2491">
        <v>1</v>
      </c>
      <c r="G2491">
        <v>0</v>
      </c>
      <c r="H2491">
        <v>25000</v>
      </c>
      <c r="I2491" t="s">
        <v>156</v>
      </c>
      <c r="J2491">
        <v>484.59</v>
      </c>
      <c r="K2491">
        <v>1536.64</v>
      </c>
      <c r="L2491">
        <v>2798.88</v>
      </c>
      <c r="M2491">
        <v>5488</v>
      </c>
      <c r="N2491" t="s">
        <v>238</v>
      </c>
      <c r="O2491" t="s">
        <v>239</v>
      </c>
    </row>
    <row r="2492" spans="1:15" x14ac:dyDescent="0.3">
      <c r="A2492" t="str">
        <f t="shared" si="9"/>
        <v>MEDI0201A_HKD_7_0_1_hk_basic_0_Dental</v>
      </c>
      <c r="B2492" t="s">
        <v>41</v>
      </c>
      <c r="C2492" t="s">
        <v>18</v>
      </c>
      <c r="E2492">
        <v>7</v>
      </c>
      <c r="F2492">
        <v>0</v>
      </c>
      <c r="G2492">
        <v>1</v>
      </c>
      <c r="H2492">
        <v>0</v>
      </c>
      <c r="I2492" t="s">
        <v>156</v>
      </c>
      <c r="J2492">
        <v>484.59</v>
      </c>
      <c r="K2492">
        <v>1536.64</v>
      </c>
      <c r="L2492">
        <v>2798.88</v>
      </c>
      <c r="M2492">
        <v>5488</v>
      </c>
      <c r="N2492" t="s">
        <v>238</v>
      </c>
      <c r="O2492" t="s">
        <v>239</v>
      </c>
    </row>
    <row r="2493" spans="1:15" x14ac:dyDescent="0.3">
      <c r="A2493" t="str">
        <f t="shared" si="9"/>
        <v>MEDI0201A_HKD_7_0_1_hk_basic_16000_Dental</v>
      </c>
      <c r="B2493" t="s">
        <v>41</v>
      </c>
      <c r="C2493" t="s">
        <v>18</v>
      </c>
      <c r="E2493">
        <v>7</v>
      </c>
      <c r="F2493">
        <v>0</v>
      </c>
      <c r="G2493">
        <v>1</v>
      </c>
      <c r="H2493">
        <v>16000</v>
      </c>
      <c r="I2493" t="s">
        <v>156</v>
      </c>
      <c r="J2493">
        <v>484.59</v>
      </c>
      <c r="K2493">
        <v>1536.64</v>
      </c>
      <c r="L2493">
        <v>2798.88</v>
      </c>
      <c r="M2493">
        <v>5488</v>
      </c>
      <c r="N2493" t="s">
        <v>238</v>
      </c>
      <c r="O2493" t="s">
        <v>239</v>
      </c>
    </row>
    <row r="2494" spans="1:15" x14ac:dyDescent="0.3">
      <c r="A2494" t="str">
        <f t="shared" si="9"/>
        <v>MEDI0201A_HKD_7_0_1_hk_basic_25000_Dental</v>
      </c>
      <c r="B2494" t="s">
        <v>41</v>
      </c>
      <c r="C2494" t="s">
        <v>18</v>
      </c>
      <c r="E2494">
        <v>7</v>
      </c>
      <c r="F2494">
        <v>0</v>
      </c>
      <c r="G2494">
        <v>1</v>
      </c>
      <c r="H2494">
        <v>25000</v>
      </c>
      <c r="I2494" t="s">
        <v>156</v>
      </c>
      <c r="J2494">
        <v>484.59</v>
      </c>
      <c r="K2494">
        <v>1536.64</v>
      </c>
      <c r="L2494">
        <v>2798.88</v>
      </c>
      <c r="M2494">
        <v>5488</v>
      </c>
      <c r="N2494" t="s">
        <v>238</v>
      </c>
      <c r="O2494" t="s">
        <v>239</v>
      </c>
    </row>
    <row r="2495" spans="1:15" x14ac:dyDescent="0.3">
      <c r="A2495" t="str">
        <f t="shared" si="9"/>
        <v>MEDI0201A_HKD_7_0_0_hk_basic_0_Dental</v>
      </c>
      <c r="B2495" t="s">
        <v>41</v>
      </c>
      <c r="C2495" t="s">
        <v>18</v>
      </c>
      <c r="E2495">
        <v>7</v>
      </c>
      <c r="F2495">
        <v>0</v>
      </c>
      <c r="G2495">
        <v>0</v>
      </c>
      <c r="H2495">
        <v>0</v>
      </c>
      <c r="I2495" t="s">
        <v>156</v>
      </c>
      <c r="J2495">
        <v>484.59</v>
      </c>
      <c r="K2495">
        <v>1536.64</v>
      </c>
      <c r="L2495">
        <v>2798.88</v>
      </c>
      <c r="M2495">
        <v>5488</v>
      </c>
      <c r="N2495" t="s">
        <v>238</v>
      </c>
      <c r="O2495" t="s">
        <v>239</v>
      </c>
    </row>
    <row r="2496" spans="1:15" x14ac:dyDescent="0.3">
      <c r="A2496" t="str">
        <f t="shared" si="9"/>
        <v>MEDI0201A_HKD_7_0_0_hk_basic_16000_Dental</v>
      </c>
      <c r="B2496" t="s">
        <v>41</v>
      </c>
      <c r="C2496" t="s">
        <v>18</v>
      </c>
      <c r="E2496">
        <v>7</v>
      </c>
      <c r="F2496">
        <v>0</v>
      </c>
      <c r="G2496">
        <v>0</v>
      </c>
      <c r="H2496">
        <v>16000</v>
      </c>
      <c r="I2496" t="s">
        <v>156</v>
      </c>
      <c r="J2496">
        <v>484.59</v>
      </c>
      <c r="K2496">
        <v>1536.64</v>
      </c>
      <c r="L2496">
        <v>2798.88</v>
      </c>
      <c r="M2496">
        <v>5488</v>
      </c>
      <c r="N2496" t="s">
        <v>238</v>
      </c>
      <c r="O2496" t="s">
        <v>239</v>
      </c>
    </row>
    <row r="2497" spans="1:15" x14ac:dyDescent="0.3">
      <c r="A2497" t="str">
        <f t="shared" si="9"/>
        <v>MEDI0201A_HKD_7_0_0_hk_basic_25000_Dental</v>
      </c>
      <c r="B2497" t="s">
        <v>41</v>
      </c>
      <c r="C2497" t="s">
        <v>18</v>
      </c>
      <c r="E2497">
        <v>7</v>
      </c>
      <c r="F2497">
        <v>0</v>
      </c>
      <c r="G2497">
        <v>0</v>
      </c>
      <c r="H2497">
        <v>25000</v>
      </c>
      <c r="I2497" t="s">
        <v>156</v>
      </c>
      <c r="J2497">
        <v>484.59</v>
      </c>
      <c r="K2497">
        <v>1536.64</v>
      </c>
      <c r="L2497">
        <v>2798.88</v>
      </c>
      <c r="M2497">
        <v>5488</v>
      </c>
      <c r="N2497" t="s">
        <v>238</v>
      </c>
      <c r="O2497" t="s">
        <v>239</v>
      </c>
    </row>
    <row r="2498" spans="1:15" x14ac:dyDescent="0.3">
      <c r="A2498" t="str">
        <f t="shared" si="9"/>
        <v>MEDI0201A_HKD_8_1_1_hk_basic_0_Dental</v>
      </c>
      <c r="B2498" t="s">
        <v>41</v>
      </c>
      <c r="C2498" t="s">
        <v>18</v>
      </c>
      <c r="E2498">
        <v>8</v>
      </c>
      <c r="F2498">
        <v>1</v>
      </c>
      <c r="G2498">
        <v>1</v>
      </c>
      <c r="H2498">
        <v>0</v>
      </c>
      <c r="I2498" t="s">
        <v>156</v>
      </c>
      <c r="J2498">
        <v>484.59</v>
      </c>
      <c r="K2498">
        <v>1536.64</v>
      </c>
      <c r="L2498">
        <v>2798.88</v>
      </c>
      <c r="M2498">
        <v>5488</v>
      </c>
      <c r="N2498" t="s">
        <v>238</v>
      </c>
      <c r="O2498" t="s">
        <v>239</v>
      </c>
    </row>
    <row r="2499" spans="1:15" x14ac:dyDescent="0.3">
      <c r="A2499" t="str">
        <f t="shared" si="9"/>
        <v>MEDI0201A_HKD_8_1_1_hk_basic_16000_Dental</v>
      </c>
      <c r="B2499" t="s">
        <v>41</v>
      </c>
      <c r="C2499" t="s">
        <v>18</v>
      </c>
      <c r="E2499">
        <v>8</v>
      </c>
      <c r="F2499">
        <v>1</v>
      </c>
      <c r="G2499">
        <v>1</v>
      </c>
      <c r="H2499">
        <v>16000</v>
      </c>
      <c r="I2499" t="s">
        <v>156</v>
      </c>
      <c r="J2499">
        <v>484.59</v>
      </c>
      <c r="K2499">
        <v>1536.64</v>
      </c>
      <c r="L2499">
        <v>2798.88</v>
      </c>
      <c r="M2499">
        <v>5488</v>
      </c>
      <c r="N2499" t="s">
        <v>238</v>
      </c>
      <c r="O2499" t="s">
        <v>239</v>
      </c>
    </row>
    <row r="2500" spans="1:15" x14ac:dyDescent="0.3">
      <c r="A2500" t="str">
        <f t="shared" si="9"/>
        <v>MEDI0201A_HKD_8_1_1_hk_basic_25000_Dental</v>
      </c>
      <c r="B2500" t="s">
        <v>41</v>
      </c>
      <c r="C2500" t="s">
        <v>18</v>
      </c>
      <c r="E2500">
        <v>8</v>
      </c>
      <c r="F2500">
        <v>1</v>
      </c>
      <c r="G2500">
        <v>1</v>
      </c>
      <c r="H2500">
        <v>25000</v>
      </c>
      <c r="I2500" t="s">
        <v>156</v>
      </c>
      <c r="J2500">
        <v>484.59</v>
      </c>
      <c r="K2500">
        <v>1536.64</v>
      </c>
      <c r="L2500">
        <v>2798.88</v>
      </c>
      <c r="M2500">
        <v>5488</v>
      </c>
      <c r="N2500" t="s">
        <v>238</v>
      </c>
      <c r="O2500" t="s">
        <v>239</v>
      </c>
    </row>
    <row r="2501" spans="1:15" x14ac:dyDescent="0.3">
      <c r="A2501" t="str">
        <f t="shared" si="9"/>
        <v>MEDI0201A_HKD_8_1_0_hk_basic_0_Dental</v>
      </c>
      <c r="B2501" t="s">
        <v>41</v>
      </c>
      <c r="C2501" t="s">
        <v>18</v>
      </c>
      <c r="E2501">
        <v>8</v>
      </c>
      <c r="F2501">
        <v>1</v>
      </c>
      <c r="G2501">
        <v>0</v>
      </c>
      <c r="H2501">
        <v>0</v>
      </c>
      <c r="I2501" t="s">
        <v>156</v>
      </c>
      <c r="J2501">
        <v>484.59</v>
      </c>
      <c r="K2501">
        <v>1536.64</v>
      </c>
      <c r="L2501">
        <v>2798.88</v>
      </c>
      <c r="M2501">
        <v>5488</v>
      </c>
      <c r="N2501" t="s">
        <v>238</v>
      </c>
      <c r="O2501" t="s">
        <v>239</v>
      </c>
    </row>
    <row r="2502" spans="1:15" x14ac:dyDescent="0.3">
      <c r="A2502" t="str">
        <f t="shared" si="9"/>
        <v>MEDI0201A_HKD_8_1_0_hk_basic_16000_Dental</v>
      </c>
      <c r="B2502" t="s">
        <v>41</v>
      </c>
      <c r="C2502" t="s">
        <v>18</v>
      </c>
      <c r="E2502">
        <v>8</v>
      </c>
      <c r="F2502">
        <v>1</v>
      </c>
      <c r="G2502">
        <v>0</v>
      </c>
      <c r="H2502">
        <v>16000</v>
      </c>
      <c r="I2502" t="s">
        <v>156</v>
      </c>
      <c r="J2502">
        <v>484.59</v>
      </c>
      <c r="K2502">
        <v>1536.64</v>
      </c>
      <c r="L2502">
        <v>2798.88</v>
      </c>
      <c r="M2502">
        <v>5488</v>
      </c>
      <c r="N2502" t="s">
        <v>238</v>
      </c>
      <c r="O2502" t="s">
        <v>239</v>
      </c>
    </row>
    <row r="2503" spans="1:15" x14ac:dyDescent="0.3">
      <c r="A2503" t="str">
        <f t="shared" si="9"/>
        <v>MEDI0201A_HKD_8_1_0_hk_basic_25000_Dental</v>
      </c>
      <c r="B2503" t="s">
        <v>41</v>
      </c>
      <c r="C2503" t="s">
        <v>18</v>
      </c>
      <c r="E2503">
        <v>8</v>
      </c>
      <c r="F2503">
        <v>1</v>
      </c>
      <c r="G2503">
        <v>0</v>
      </c>
      <c r="H2503">
        <v>25000</v>
      </c>
      <c r="I2503" t="s">
        <v>156</v>
      </c>
      <c r="J2503">
        <v>484.59</v>
      </c>
      <c r="K2503">
        <v>1536.64</v>
      </c>
      <c r="L2503">
        <v>2798.88</v>
      </c>
      <c r="M2503">
        <v>5488</v>
      </c>
      <c r="N2503" t="s">
        <v>238</v>
      </c>
      <c r="O2503" t="s">
        <v>239</v>
      </c>
    </row>
    <row r="2504" spans="1:15" x14ac:dyDescent="0.3">
      <c r="A2504" t="str">
        <f t="shared" si="9"/>
        <v>MEDI0201A_HKD_8_0_1_hk_basic_0_Dental</v>
      </c>
      <c r="B2504" t="s">
        <v>41</v>
      </c>
      <c r="C2504" t="s">
        <v>18</v>
      </c>
      <c r="E2504">
        <v>8</v>
      </c>
      <c r="F2504">
        <v>0</v>
      </c>
      <c r="G2504">
        <v>1</v>
      </c>
      <c r="H2504">
        <v>0</v>
      </c>
      <c r="I2504" t="s">
        <v>156</v>
      </c>
      <c r="J2504">
        <v>484.59</v>
      </c>
      <c r="K2504">
        <v>1536.64</v>
      </c>
      <c r="L2504">
        <v>2798.88</v>
      </c>
      <c r="M2504">
        <v>5488</v>
      </c>
      <c r="N2504" t="s">
        <v>238</v>
      </c>
      <c r="O2504" t="s">
        <v>239</v>
      </c>
    </row>
    <row r="2505" spans="1:15" x14ac:dyDescent="0.3">
      <c r="A2505" t="str">
        <f t="shared" si="9"/>
        <v>MEDI0201A_HKD_8_0_1_hk_basic_16000_Dental</v>
      </c>
      <c r="B2505" t="s">
        <v>41</v>
      </c>
      <c r="C2505" t="s">
        <v>18</v>
      </c>
      <c r="E2505">
        <v>8</v>
      </c>
      <c r="F2505">
        <v>0</v>
      </c>
      <c r="G2505">
        <v>1</v>
      </c>
      <c r="H2505">
        <v>16000</v>
      </c>
      <c r="I2505" t="s">
        <v>156</v>
      </c>
      <c r="J2505">
        <v>484.59</v>
      </c>
      <c r="K2505">
        <v>1536.64</v>
      </c>
      <c r="L2505">
        <v>2798.88</v>
      </c>
      <c r="M2505">
        <v>5488</v>
      </c>
      <c r="N2505" t="s">
        <v>238</v>
      </c>
      <c r="O2505" t="s">
        <v>239</v>
      </c>
    </row>
    <row r="2506" spans="1:15" x14ac:dyDescent="0.3">
      <c r="A2506" t="str">
        <f t="shared" si="9"/>
        <v>MEDI0201A_HKD_8_0_1_hk_basic_25000_Dental</v>
      </c>
      <c r="B2506" t="s">
        <v>41</v>
      </c>
      <c r="C2506" t="s">
        <v>18</v>
      </c>
      <c r="E2506">
        <v>8</v>
      </c>
      <c r="F2506">
        <v>0</v>
      </c>
      <c r="G2506">
        <v>1</v>
      </c>
      <c r="H2506">
        <v>25000</v>
      </c>
      <c r="I2506" t="s">
        <v>156</v>
      </c>
      <c r="J2506">
        <v>484.59</v>
      </c>
      <c r="K2506">
        <v>1536.64</v>
      </c>
      <c r="L2506">
        <v>2798.88</v>
      </c>
      <c r="M2506">
        <v>5488</v>
      </c>
      <c r="N2506" t="s">
        <v>238</v>
      </c>
      <c r="O2506" t="s">
        <v>239</v>
      </c>
    </row>
    <row r="2507" spans="1:15" x14ac:dyDescent="0.3">
      <c r="A2507" t="str">
        <f t="shared" si="9"/>
        <v>MEDI0201A_HKD_8_0_0_hk_basic_0_Dental</v>
      </c>
      <c r="B2507" t="s">
        <v>41</v>
      </c>
      <c r="C2507" t="s">
        <v>18</v>
      </c>
      <c r="E2507">
        <v>8</v>
      </c>
      <c r="F2507">
        <v>0</v>
      </c>
      <c r="G2507">
        <v>0</v>
      </c>
      <c r="H2507">
        <v>0</v>
      </c>
      <c r="I2507" t="s">
        <v>156</v>
      </c>
      <c r="J2507">
        <v>484.59</v>
      </c>
      <c r="K2507">
        <v>1536.64</v>
      </c>
      <c r="L2507">
        <v>2798.88</v>
      </c>
      <c r="M2507">
        <v>5488</v>
      </c>
      <c r="N2507" t="s">
        <v>238</v>
      </c>
      <c r="O2507" t="s">
        <v>239</v>
      </c>
    </row>
    <row r="2508" spans="1:15" x14ac:dyDescent="0.3">
      <c r="A2508" t="str">
        <f t="shared" si="9"/>
        <v>MEDI0201A_HKD_8_0_0_hk_basic_16000_Dental</v>
      </c>
      <c r="B2508" t="s">
        <v>41</v>
      </c>
      <c r="C2508" t="s">
        <v>18</v>
      </c>
      <c r="E2508">
        <v>8</v>
      </c>
      <c r="F2508">
        <v>0</v>
      </c>
      <c r="G2508">
        <v>0</v>
      </c>
      <c r="H2508">
        <v>16000</v>
      </c>
      <c r="I2508" t="s">
        <v>156</v>
      </c>
      <c r="J2508">
        <v>484.59</v>
      </c>
      <c r="K2508">
        <v>1536.64</v>
      </c>
      <c r="L2508">
        <v>2798.88</v>
      </c>
      <c r="M2508">
        <v>5488</v>
      </c>
      <c r="N2508" t="s">
        <v>238</v>
      </c>
      <c r="O2508" t="s">
        <v>239</v>
      </c>
    </row>
    <row r="2509" spans="1:15" x14ac:dyDescent="0.3">
      <c r="A2509" t="str">
        <f t="shared" si="9"/>
        <v>MEDI0201A_HKD_8_0_0_hk_basic_25000_Dental</v>
      </c>
      <c r="B2509" t="s">
        <v>41</v>
      </c>
      <c r="C2509" t="s">
        <v>18</v>
      </c>
      <c r="E2509">
        <v>8</v>
      </c>
      <c r="F2509">
        <v>0</v>
      </c>
      <c r="G2509">
        <v>0</v>
      </c>
      <c r="H2509">
        <v>25000</v>
      </c>
      <c r="I2509" t="s">
        <v>156</v>
      </c>
      <c r="J2509">
        <v>484.59</v>
      </c>
      <c r="K2509">
        <v>1536.64</v>
      </c>
      <c r="L2509">
        <v>2798.88</v>
      </c>
      <c r="M2509">
        <v>5488</v>
      </c>
      <c r="N2509" t="s">
        <v>238</v>
      </c>
      <c r="O2509" t="s">
        <v>239</v>
      </c>
    </row>
    <row r="2510" spans="1:15" x14ac:dyDescent="0.3">
      <c r="A2510" t="str">
        <f t="shared" si="9"/>
        <v>MEDI0201A_HKD_9_1_1_hk_basic_0_Dental</v>
      </c>
      <c r="B2510" t="s">
        <v>41</v>
      </c>
      <c r="C2510" t="s">
        <v>18</v>
      </c>
      <c r="E2510">
        <v>9</v>
      </c>
      <c r="F2510">
        <v>1</v>
      </c>
      <c r="G2510">
        <v>1</v>
      </c>
      <c r="H2510">
        <v>0</v>
      </c>
      <c r="I2510" t="s">
        <v>156</v>
      </c>
      <c r="J2510">
        <v>484.59</v>
      </c>
      <c r="K2510">
        <v>1536.64</v>
      </c>
      <c r="L2510">
        <v>2798.88</v>
      </c>
      <c r="M2510">
        <v>5488</v>
      </c>
      <c r="N2510" t="s">
        <v>238</v>
      </c>
      <c r="O2510" t="s">
        <v>239</v>
      </c>
    </row>
    <row r="2511" spans="1:15" x14ac:dyDescent="0.3">
      <c r="A2511" t="str">
        <f t="shared" si="9"/>
        <v>MEDI0201A_HKD_9_1_1_hk_basic_16000_Dental</v>
      </c>
      <c r="B2511" t="s">
        <v>41</v>
      </c>
      <c r="C2511" t="s">
        <v>18</v>
      </c>
      <c r="E2511">
        <v>9</v>
      </c>
      <c r="F2511">
        <v>1</v>
      </c>
      <c r="G2511">
        <v>1</v>
      </c>
      <c r="H2511">
        <v>16000</v>
      </c>
      <c r="I2511" t="s">
        <v>156</v>
      </c>
      <c r="J2511">
        <v>484.59</v>
      </c>
      <c r="K2511">
        <v>1536.64</v>
      </c>
      <c r="L2511">
        <v>2798.88</v>
      </c>
      <c r="M2511">
        <v>5488</v>
      </c>
      <c r="N2511" t="s">
        <v>238</v>
      </c>
      <c r="O2511" t="s">
        <v>239</v>
      </c>
    </row>
    <row r="2512" spans="1:15" x14ac:dyDescent="0.3">
      <c r="A2512" t="str">
        <f t="shared" si="9"/>
        <v>MEDI0201A_HKD_9_1_1_hk_basic_25000_Dental</v>
      </c>
      <c r="B2512" t="s">
        <v>41</v>
      </c>
      <c r="C2512" t="s">
        <v>18</v>
      </c>
      <c r="E2512">
        <v>9</v>
      </c>
      <c r="F2512">
        <v>1</v>
      </c>
      <c r="G2512">
        <v>1</v>
      </c>
      <c r="H2512">
        <v>25000</v>
      </c>
      <c r="I2512" t="s">
        <v>156</v>
      </c>
      <c r="J2512">
        <v>484.59</v>
      </c>
      <c r="K2512">
        <v>1536.64</v>
      </c>
      <c r="L2512">
        <v>2798.88</v>
      </c>
      <c r="M2512">
        <v>5488</v>
      </c>
      <c r="N2512" t="s">
        <v>238</v>
      </c>
      <c r="O2512" t="s">
        <v>239</v>
      </c>
    </row>
    <row r="2513" spans="1:15" x14ac:dyDescent="0.3">
      <c r="A2513" t="str">
        <f t="shared" si="9"/>
        <v>MEDI0201A_HKD_9_1_0_hk_basic_0_Dental</v>
      </c>
      <c r="B2513" t="s">
        <v>41</v>
      </c>
      <c r="C2513" t="s">
        <v>18</v>
      </c>
      <c r="E2513">
        <v>9</v>
      </c>
      <c r="F2513">
        <v>1</v>
      </c>
      <c r="G2513">
        <v>0</v>
      </c>
      <c r="H2513">
        <v>0</v>
      </c>
      <c r="I2513" t="s">
        <v>156</v>
      </c>
      <c r="J2513">
        <v>484.59</v>
      </c>
      <c r="K2513">
        <v>1536.64</v>
      </c>
      <c r="L2513">
        <v>2798.88</v>
      </c>
      <c r="M2513">
        <v>5488</v>
      </c>
      <c r="N2513" t="s">
        <v>238</v>
      </c>
      <c r="O2513" t="s">
        <v>239</v>
      </c>
    </row>
    <row r="2514" spans="1:15" x14ac:dyDescent="0.3">
      <c r="A2514" t="str">
        <f t="shared" si="9"/>
        <v>MEDI0201A_HKD_9_1_0_hk_basic_16000_Dental</v>
      </c>
      <c r="B2514" t="s">
        <v>41</v>
      </c>
      <c r="C2514" t="s">
        <v>18</v>
      </c>
      <c r="E2514">
        <v>9</v>
      </c>
      <c r="F2514">
        <v>1</v>
      </c>
      <c r="G2514">
        <v>0</v>
      </c>
      <c r="H2514">
        <v>16000</v>
      </c>
      <c r="I2514" t="s">
        <v>156</v>
      </c>
      <c r="J2514">
        <v>484.59</v>
      </c>
      <c r="K2514">
        <v>1536.64</v>
      </c>
      <c r="L2514">
        <v>2798.88</v>
      </c>
      <c r="M2514">
        <v>5488</v>
      </c>
      <c r="N2514" t="s">
        <v>238</v>
      </c>
      <c r="O2514" t="s">
        <v>239</v>
      </c>
    </row>
    <row r="2515" spans="1:15" x14ac:dyDescent="0.3">
      <c r="A2515" t="str">
        <f t="shared" si="9"/>
        <v>MEDI0201A_HKD_9_1_0_hk_basic_25000_Dental</v>
      </c>
      <c r="B2515" t="s">
        <v>41</v>
      </c>
      <c r="C2515" t="s">
        <v>18</v>
      </c>
      <c r="E2515">
        <v>9</v>
      </c>
      <c r="F2515">
        <v>1</v>
      </c>
      <c r="G2515">
        <v>0</v>
      </c>
      <c r="H2515">
        <v>25000</v>
      </c>
      <c r="I2515" t="s">
        <v>156</v>
      </c>
      <c r="J2515">
        <v>484.59</v>
      </c>
      <c r="K2515">
        <v>1536.64</v>
      </c>
      <c r="L2515">
        <v>2798.88</v>
      </c>
      <c r="M2515">
        <v>5488</v>
      </c>
      <c r="N2515" t="s">
        <v>238</v>
      </c>
      <c r="O2515" t="s">
        <v>239</v>
      </c>
    </row>
    <row r="2516" spans="1:15" x14ac:dyDescent="0.3">
      <c r="A2516" t="str">
        <f t="shared" si="9"/>
        <v>MEDI0201A_HKD_9_0_1_hk_basic_0_Dental</v>
      </c>
      <c r="B2516" t="s">
        <v>41</v>
      </c>
      <c r="C2516" t="s">
        <v>18</v>
      </c>
      <c r="E2516">
        <v>9</v>
      </c>
      <c r="F2516">
        <v>0</v>
      </c>
      <c r="G2516">
        <v>1</v>
      </c>
      <c r="H2516">
        <v>0</v>
      </c>
      <c r="I2516" t="s">
        <v>156</v>
      </c>
      <c r="J2516">
        <v>484.59</v>
      </c>
      <c r="K2516">
        <v>1536.64</v>
      </c>
      <c r="L2516">
        <v>2798.88</v>
      </c>
      <c r="M2516">
        <v>5488</v>
      </c>
      <c r="N2516" t="s">
        <v>238</v>
      </c>
      <c r="O2516" t="s">
        <v>239</v>
      </c>
    </row>
    <row r="2517" spans="1:15" x14ac:dyDescent="0.3">
      <c r="A2517" t="str">
        <f t="shared" si="9"/>
        <v>MEDI0201A_HKD_9_0_1_hk_basic_16000_Dental</v>
      </c>
      <c r="B2517" t="s">
        <v>41</v>
      </c>
      <c r="C2517" t="s">
        <v>18</v>
      </c>
      <c r="E2517">
        <v>9</v>
      </c>
      <c r="F2517">
        <v>0</v>
      </c>
      <c r="G2517">
        <v>1</v>
      </c>
      <c r="H2517">
        <v>16000</v>
      </c>
      <c r="I2517" t="s">
        <v>156</v>
      </c>
      <c r="J2517">
        <v>484.59</v>
      </c>
      <c r="K2517">
        <v>1536.64</v>
      </c>
      <c r="L2517">
        <v>2798.88</v>
      </c>
      <c r="M2517">
        <v>5488</v>
      </c>
      <c r="N2517" t="s">
        <v>238</v>
      </c>
      <c r="O2517" t="s">
        <v>239</v>
      </c>
    </row>
    <row r="2518" spans="1:15" x14ac:dyDescent="0.3">
      <c r="A2518" t="str">
        <f t="shared" si="9"/>
        <v>MEDI0201A_HKD_9_0_1_hk_basic_25000_Dental</v>
      </c>
      <c r="B2518" t="s">
        <v>41</v>
      </c>
      <c r="C2518" t="s">
        <v>18</v>
      </c>
      <c r="E2518">
        <v>9</v>
      </c>
      <c r="F2518">
        <v>0</v>
      </c>
      <c r="G2518">
        <v>1</v>
      </c>
      <c r="H2518">
        <v>25000</v>
      </c>
      <c r="I2518" t="s">
        <v>156</v>
      </c>
      <c r="J2518">
        <v>484.59</v>
      </c>
      <c r="K2518">
        <v>1536.64</v>
      </c>
      <c r="L2518">
        <v>2798.88</v>
      </c>
      <c r="M2518">
        <v>5488</v>
      </c>
      <c r="N2518" t="s">
        <v>238</v>
      </c>
      <c r="O2518" t="s">
        <v>239</v>
      </c>
    </row>
    <row r="2519" spans="1:15" x14ac:dyDescent="0.3">
      <c r="A2519" t="str">
        <f t="shared" si="9"/>
        <v>MEDI0201A_HKD_9_0_0_hk_basic_0_Dental</v>
      </c>
      <c r="B2519" t="s">
        <v>41</v>
      </c>
      <c r="C2519" t="s">
        <v>18</v>
      </c>
      <c r="E2519">
        <v>9</v>
      </c>
      <c r="F2519">
        <v>0</v>
      </c>
      <c r="G2519">
        <v>0</v>
      </c>
      <c r="H2519">
        <v>0</v>
      </c>
      <c r="I2519" t="s">
        <v>156</v>
      </c>
      <c r="J2519">
        <v>484.59</v>
      </c>
      <c r="K2519">
        <v>1536.64</v>
      </c>
      <c r="L2519">
        <v>2798.88</v>
      </c>
      <c r="M2519">
        <v>5488</v>
      </c>
      <c r="N2519" t="s">
        <v>238</v>
      </c>
      <c r="O2519" t="s">
        <v>239</v>
      </c>
    </row>
    <row r="2520" spans="1:15" x14ac:dyDescent="0.3">
      <c r="A2520" t="str">
        <f t="shared" si="9"/>
        <v>MEDI0201A_HKD_9_0_0_hk_basic_16000_Dental</v>
      </c>
      <c r="B2520" t="s">
        <v>41</v>
      </c>
      <c r="C2520" t="s">
        <v>18</v>
      </c>
      <c r="E2520">
        <v>9</v>
      </c>
      <c r="F2520">
        <v>0</v>
      </c>
      <c r="G2520">
        <v>0</v>
      </c>
      <c r="H2520">
        <v>16000</v>
      </c>
      <c r="I2520" t="s">
        <v>156</v>
      </c>
      <c r="J2520">
        <v>484.59</v>
      </c>
      <c r="K2520">
        <v>1536.64</v>
      </c>
      <c r="L2520">
        <v>2798.88</v>
      </c>
      <c r="M2520">
        <v>5488</v>
      </c>
      <c r="N2520" t="s">
        <v>238</v>
      </c>
      <c r="O2520" t="s">
        <v>239</v>
      </c>
    </row>
    <row r="2521" spans="1:15" x14ac:dyDescent="0.3">
      <c r="A2521" t="str">
        <f t="shared" si="9"/>
        <v>MEDI0201A_HKD_9_0_0_hk_basic_25000_Dental</v>
      </c>
      <c r="B2521" t="s">
        <v>41</v>
      </c>
      <c r="C2521" t="s">
        <v>18</v>
      </c>
      <c r="E2521">
        <v>9</v>
      </c>
      <c r="F2521">
        <v>0</v>
      </c>
      <c r="G2521">
        <v>0</v>
      </c>
      <c r="H2521">
        <v>25000</v>
      </c>
      <c r="I2521" t="s">
        <v>156</v>
      </c>
      <c r="J2521">
        <v>484.59</v>
      </c>
      <c r="K2521">
        <v>1536.64</v>
      </c>
      <c r="L2521">
        <v>2798.88</v>
      </c>
      <c r="M2521">
        <v>5488</v>
      </c>
      <c r="N2521" t="s">
        <v>238</v>
      </c>
      <c r="O2521" t="s">
        <v>239</v>
      </c>
    </row>
    <row r="2522" spans="1:15" x14ac:dyDescent="0.3">
      <c r="A2522" t="str">
        <f t="shared" si="9"/>
        <v>MEDI0201A_HKD_10_1_1_hk_basic_0_Dental</v>
      </c>
      <c r="B2522" t="s">
        <v>41</v>
      </c>
      <c r="C2522" t="s">
        <v>18</v>
      </c>
      <c r="E2522">
        <v>10</v>
      </c>
      <c r="F2522">
        <v>1</v>
      </c>
      <c r="G2522">
        <v>1</v>
      </c>
      <c r="H2522">
        <v>0</v>
      </c>
      <c r="I2522" t="s">
        <v>156</v>
      </c>
      <c r="J2522">
        <v>484.59</v>
      </c>
      <c r="K2522">
        <v>1536.64</v>
      </c>
      <c r="L2522">
        <v>2798.88</v>
      </c>
      <c r="M2522">
        <v>5488</v>
      </c>
      <c r="N2522" t="s">
        <v>238</v>
      </c>
      <c r="O2522" t="s">
        <v>239</v>
      </c>
    </row>
    <row r="2523" spans="1:15" x14ac:dyDescent="0.3">
      <c r="A2523" t="str">
        <f t="shared" si="9"/>
        <v>MEDI0201A_HKD_10_1_1_hk_basic_16000_Dental</v>
      </c>
      <c r="B2523" t="s">
        <v>41</v>
      </c>
      <c r="C2523" t="s">
        <v>18</v>
      </c>
      <c r="E2523">
        <v>10</v>
      </c>
      <c r="F2523">
        <v>1</v>
      </c>
      <c r="G2523">
        <v>1</v>
      </c>
      <c r="H2523">
        <v>16000</v>
      </c>
      <c r="I2523" t="s">
        <v>156</v>
      </c>
      <c r="J2523">
        <v>484.59</v>
      </c>
      <c r="K2523">
        <v>1536.64</v>
      </c>
      <c r="L2523">
        <v>2798.88</v>
      </c>
      <c r="M2523">
        <v>5488</v>
      </c>
      <c r="N2523" t="s">
        <v>238</v>
      </c>
      <c r="O2523" t="s">
        <v>239</v>
      </c>
    </row>
    <row r="2524" spans="1:15" x14ac:dyDescent="0.3">
      <c r="A2524" t="str">
        <f t="shared" si="9"/>
        <v>MEDI0201A_HKD_10_1_1_hk_basic_25000_Dental</v>
      </c>
      <c r="B2524" t="s">
        <v>41</v>
      </c>
      <c r="C2524" t="s">
        <v>18</v>
      </c>
      <c r="E2524">
        <v>10</v>
      </c>
      <c r="F2524">
        <v>1</v>
      </c>
      <c r="G2524">
        <v>1</v>
      </c>
      <c r="H2524">
        <v>25000</v>
      </c>
      <c r="I2524" t="s">
        <v>156</v>
      </c>
      <c r="J2524">
        <v>484.59</v>
      </c>
      <c r="K2524">
        <v>1536.64</v>
      </c>
      <c r="L2524">
        <v>2798.88</v>
      </c>
      <c r="M2524">
        <v>5488</v>
      </c>
      <c r="N2524" t="s">
        <v>238</v>
      </c>
      <c r="O2524" t="s">
        <v>239</v>
      </c>
    </row>
    <row r="2525" spans="1:15" x14ac:dyDescent="0.3">
      <c r="A2525" t="str">
        <f t="shared" si="9"/>
        <v>MEDI0201A_HKD_10_1_0_hk_basic_0_Dental</v>
      </c>
      <c r="B2525" t="s">
        <v>41</v>
      </c>
      <c r="C2525" t="s">
        <v>18</v>
      </c>
      <c r="E2525">
        <v>10</v>
      </c>
      <c r="F2525">
        <v>1</v>
      </c>
      <c r="G2525">
        <v>0</v>
      </c>
      <c r="H2525">
        <v>0</v>
      </c>
      <c r="I2525" t="s">
        <v>156</v>
      </c>
      <c r="J2525">
        <v>484.59</v>
      </c>
      <c r="K2525">
        <v>1536.64</v>
      </c>
      <c r="L2525">
        <v>2798.88</v>
      </c>
      <c r="M2525">
        <v>5488</v>
      </c>
      <c r="N2525" t="s">
        <v>238</v>
      </c>
      <c r="O2525" t="s">
        <v>239</v>
      </c>
    </row>
    <row r="2526" spans="1:15" x14ac:dyDescent="0.3">
      <c r="A2526" t="str">
        <f t="shared" si="9"/>
        <v>MEDI0201A_HKD_10_1_0_hk_basic_16000_Dental</v>
      </c>
      <c r="B2526" t="s">
        <v>41</v>
      </c>
      <c r="C2526" t="s">
        <v>18</v>
      </c>
      <c r="E2526">
        <v>10</v>
      </c>
      <c r="F2526">
        <v>1</v>
      </c>
      <c r="G2526">
        <v>0</v>
      </c>
      <c r="H2526">
        <v>16000</v>
      </c>
      <c r="I2526" t="s">
        <v>156</v>
      </c>
      <c r="J2526">
        <v>484.59</v>
      </c>
      <c r="K2526">
        <v>1536.64</v>
      </c>
      <c r="L2526">
        <v>2798.88</v>
      </c>
      <c r="M2526">
        <v>5488</v>
      </c>
      <c r="N2526" t="s">
        <v>238</v>
      </c>
      <c r="O2526" t="s">
        <v>239</v>
      </c>
    </row>
    <row r="2527" spans="1:15" x14ac:dyDescent="0.3">
      <c r="A2527" t="str">
        <f t="shared" si="9"/>
        <v>MEDI0201A_HKD_10_1_0_hk_basic_25000_Dental</v>
      </c>
      <c r="B2527" t="s">
        <v>41</v>
      </c>
      <c r="C2527" t="s">
        <v>18</v>
      </c>
      <c r="E2527">
        <v>10</v>
      </c>
      <c r="F2527">
        <v>1</v>
      </c>
      <c r="G2527">
        <v>0</v>
      </c>
      <c r="H2527">
        <v>25000</v>
      </c>
      <c r="I2527" t="s">
        <v>156</v>
      </c>
      <c r="J2527">
        <v>484.59</v>
      </c>
      <c r="K2527">
        <v>1536.64</v>
      </c>
      <c r="L2527">
        <v>2798.88</v>
      </c>
      <c r="M2527">
        <v>5488</v>
      </c>
      <c r="N2527" t="s">
        <v>238</v>
      </c>
      <c r="O2527" t="s">
        <v>239</v>
      </c>
    </row>
    <row r="2528" spans="1:15" x14ac:dyDescent="0.3">
      <c r="A2528" t="str">
        <f t="shared" si="9"/>
        <v>MEDI0201A_HKD_10_0_1_hk_basic_0_Dental</v>
      </c>
      <c r="B2528" t="s">
        <v>41</v>
      </c>
      <c r="C2528" t="s">
        <v>18</v>
      </c>
      <c r="E2528">
        <v>10</v>
      </c>
      <c r="F2528">
        <v>0</v>
      </c>
      <c r="G2528">
        <v>1</v>
      </c>
      <c r="H2528">
        <v>0</v>
      </c>
      <c r="I2528" t="s">
        <v>156</v>
      </c>
      <c r="J2528">
        <v>484.59</v>
      </c>
      <c r="K2528">
        <v>1536.64</v>
      </c>
      <c r="L2528">
        <v>2798.88</v>
      </c>
      <c r="M2528">
        <v>5488</v>
      </c>
      <c r="N2528" t="s">
        <v>238</v>
      </c>
      <c r="O2528" t="s">
        <v>239</v>
      </c>
    </row>
    <row r="2529" spans="1:15" x14ac:dyDescent="0.3">
      <c r="A2529" t="str">
        <f t="shared" si="9"/>
        <v>MEDI0201A_HKD_10_0_1_hk_basic_16000_Dental</v>
      </c>
      <c r="B2529" t="s">
        <v>41</v>
      </c>
      <c r="C2529" t="s">
        <v>18</v>
      </c>
      <c r="E2529">
        <v>10</v>
      </c>
      <c r="F2529">
        <v>0</v>
      </c>
      <c r="G2529">
        <v>1</v>
      </c>
      <c r="H2529">
        <v>16000</v>
      </c>
      <c r="I2529" t="s">
        <v>156</v>
      </c>
      <c r="J2529">
        <v>484.59</v>
      </c>
      <c r="K2529">
        <v>1536.64</v>
      </c>
      <c r="L2529">
        <v>2798.88</v>
      </c>
      <c r="M2529">
        <v>5488</v>
      </c>
      <c r="N2529" t="s">
        <v>238</v>
      </c>
      <c r="O2529" t="s">
        <v>239</v>
      </c>
    </row>
    <row r="2530" spans="1:15" x14ac:dyDescent="0.3">
      <c r="A2530" t="str">
        <f t="shared" si="9"/>
        <v>MEDI0201A_HKD_10_0_1_hk_basic_25000_Dental</v>
      </c>
      <c r="B2530" t="s">
        <v>41</v>
      </c>
      <c r="C2530" t="s">
        <v>18</v>
      </c>
      <c r="E2530">
        <v>10</v>
      </c>
      <c r="F2530">
        <v>0</v>
      </c>
      <c r="G2530">
        <v>1</v>
      </c>
      <c r="H2530">
        <v>25000</v>
      </c>
      <c r="I2530" t="s">
        <v>156</v>
      </c>
      <c r="J2530">
        <v>484.59</v>
      </c>
      <c r="K2530">
        <v>1536.64</v>
      </c>
      <c r="L2530">
        <v>2798.88</v>
      </c>
      <c r="M2530">
        <v>5488</v>
      </c>
      <c r="N2530" t="s">
        <v>238</v>
      </c>
      <c r="O2530" t="s">
        <v>239</v>
      </c>
    </row>
    <row r="2531" spans="1:15" x14ac:dyDescent="0.3">
      <c r="A2531" t="str">
        <f t="shared" si="9"/>
        <v>MEDI0201A_HKD_10_0_0_hk_basic_0_Dental</v>
      </c>
      <c r="B2531" t="s">
        <v>41</v>
      </c>
      <c r="C2531" t="s">
        <v>18</v>
      </c>
      <c r="E2531">
        <v>10</v>
      </c>
      <c r="F2531">
        <v>0</v>
      </c>
      <c r="G2531">
        <v>0</v>
      </c>
      <c r="H2531">
        <v>0</v>
      </c>
      <c r="I2531" t="s">
        <v>156</v>
      </c>
      <c r="J2531">
        <v>484.59</v>
      </c>
      <c r="K2531">
        <v>1536.64</v>
      </c>
      <c r="L2531">
        <v>2798.88</v>
      </c>
      <c r="M2531">
        <v>5488</v>
      </c>
      <c r="N2531" t="s">
        <v>238</v>
      </c>
      <c r="O2531" t="s">
        <v>239</v>
      </c>
    </row>
    <row r="2532" spans="1:15" x14ac:dyDescent="0.3">
      <c r="A2532" t="str">
        <f t="shared" si="9"/>
        <v>MEDI0201A_HKD_10_0_0_hk_basic_16000_Dental</v>
      </c>
      <c r="B2532" t="s">
        <v>41</v>
      </c>
      <c r="C2532" t="s">
        <v>18</v>
      </c>
      <c r="E2532">
        <v>10</v>
      </c>
      <c r="F2532">
        <v>0</v>
      </c>
      <c r="G2532">
        <v>0</v>
      </c>
      <c r="H2532">
        <v>16000</v>
      </c>
      <c r="I2532" t="s">
        <v>156</v>
      </c>
      <c r="J2532">
        <v>484.59</v>
      </c>
      <c r="K2532">
        <v>1536.64</v>
      </c>
      <c r="L2532">
        <v>2798.88</v>
      </c>
      <c r="M2532">
        <v>5488</v>
      </c>
      <c r="N2532" t="s">
        <v>238</v>
      </c>
      <c r="O2532" t="s">
        <v>239</v>
      </c>
    </row>
    <row r="2533" spans="1:15" x14ac:dyDescent="0.3">
      <c r="A2533" t="str">
        <f t="shared" si="9"/>
        <v>MEDI0201A_HKD_10_0_0_hk_basic_25000_Dental</v>
      </c>
      <c r="B2533" t="s">
        <v>41</v>
      </c>
      <c r="C2533" t="s">
        <v>18</v>
      </c>
      <c r="E2533">
        <v>10</v>
      </c>
      <c r="F2533">
        <v>0</v>
      </c>
      <c r="G2533">
        <v>0</v>
      </c>
      <c r="H2533">
        <v>25000</v>
      </c>
      <c r="I2533" t="s">
        <v>156</v>
      </c>
      <c r="J2533">
        <v>484.59</v>
      </c>
      <c r="K2533">
        <v>1536.64</v>
      </c>
      <c r="L2533">
        <v>2798.88</v>
      </c>
      <c r="M2533">
        <v>5488</v>
      </c>
      <c r="N2533" t="s">
        <v>238</v>
      </c>
      <c r="O2533" t="s">
        <v>239</v>
      </c>
    </row>
    <row r="2534" spans="1:15" x14ac:dyDescent="0.3">
      <c r="A2534" t="str">
        <f t="shared" si="9"/>
        <v>MEDI0201A_HKD_11_1_1_hk_basic_0_Dental</v>
      </c>
      <c r="B2534" t="s">
        <v>41</v>
      </c>
      <c r="C2534" t="s">
        <v>18</v>
      </c>
      <c r="E2534">
        <v>11</v>
      </c>
      <c r="F2534">
        <v>1</v>
      </c>
      <c r="G2534">
        <v>1</v>
      </c>
      <c r="H2534">
        <v>0</v>
      </c>
      <c r="I2534" t="s">
        <v>156</v>
      </c>
      <c r="J2534">
        <v>484.59</v>
      </c>
      <c r="K2534">
        <v>1536.64</v>
      </c>
      <c r="L2534">
        <v>2798.88</v>
      </c>
      <c r="M2534">
        <v>5488</v>
      </c>
      <c r="N2534" t="s">
        <v>238</v>
      </c>
      <c r="O2534" t="s">
        <v>239</v>
      </c>
    </row>
    <row r="2535" spans="1:15" x14ac:dyDescent="0.3">
      <c r="A2535" t="str">
        <f t="shared" si="9"/>
        <v>MEDI0201A_HKD_11_1_1_hk_basic_16000_Dental</v>
      </c>
      <c r="B2535" t="s">
        <v>41</v>
      </c>
      <c r="C2535" t="s">
        <v>18</v>
      </c>
      <c r="E2535">
        <v>11</v>
      </c>
      <c r="F2535">
        <v>1</v>
      </c>
      <c r="G2535">
        <v>1</v>
      </c>
      <c r="H2535">
        <v>16000</v>
      </c>
      <c r="I2535" t="s">
        <v>156</v>
      </c>
      <c r="J2535">
        <v>484.59</v>
      </c>
      <c r="K2535">
        <v>1536.64</v>
      </c>
      <c r="L2535">
        <v>2798.88</v>
      </c>
      <c r="M2535">
        <v>5488</v>
      </c>
      <c r="N2535" t="s">
        <v>238</v>
      </c>
      <c r="O2535" t="s">
        <v>239</v>
      </c>
    </row>
    <row r="2536" spans="1:15" x14ac:dyDescent="0.3">
      <c r="A2536" t="str">
        <f t="shared" si="9"/>
        <v>MEDI0201A_HKD_11_1_1_hk_basic_25000_Dental</v>
      </c>
      <c r="B2536" t="s">
        <v>41</v>
      </c>
      <c r="C2536" t="s">
        <v>18</v>
      </c>
      <c r="E2536">
        <v>11</v>
      </c>
      <c r="F2536">
        <v>1</v>
      </c>
      <c r="G2536">
        <v>1</v>
      </c>
      <c r="H2536">
        <v>25000</v>
      </c>
      <c r="I2536" t="s">
        <v>156</v>
      </c>
      <c r="J2536">
        <v>484.59</v>
      </c>
      <c r="K2536">
        <v>1536.64</v>
      </c>
      <c r="L2536">
        <v>2798.88</v>
      </c>
      <c r="M2536">
        <v>5488</v>
      </c>
      <c r="N2536" t="s">
        <v>238</v>
      </c>
      <c r="O2536" t="s">
        <v>239</v>
      </c>
    </row>
    <row r="2537" spans="1:15" x14ac:dyDescent="0.3">
      <c r="A2537" t="str">
        <f t="shared" si="9"/>
        <v>MEDI0201A_HKD_11_1_0_hk_basic_0_Dental</v>
      </c>
      <c r="B2537" t="s">
        <v>41</v>
      </c>
      <c r="C2537" t="s">
        <v>18</v>
      </c>
      <c r="E2537">
        <v>11</v>
      </c>
      <c r="F2537">
        <v>1</v>
      </c>
      <c r="G2537">
        <v>0</v>
      </c>
      <c r="H2537">
        <v>0</v>
      </c>
      <c r="I2537" t="s">
        <v>156</v>
      </c>
      <c r="J2537">
        <v>484.59</v>
      </c>
      <c r="K2537">
        <v>1536.64</v>
      </c>
      <c r="L2537">
        <v>2798.88</v>
      </c>
      <c r="M2537">
        <v>5488</v>
      </c>
      <c r="N2537" t="s">
        <v>238</v>
      </c>
      <c r="O2537" t="s">
        <v>239</v>
      </c>
    </row>
    <row r="2538" spans="1:15" x14ac:dyDescent="0.3">
      <c r="A2538" t="str">
        <f t="shared" si="9"/>
        <v>MEDI0201A_HKD_11_1_0_hk_basic_16000_Dental</v>
      </c>
      <c r="B2538" t="s">
        <v>41</v>
      </c>
      <c r="C2538" t="s">
        <v>18</v>
      </c>
      <c r="E2538">
        <v>11</v>
      </c>
      <c r="F2538">
        <v>1</v>
      </c>
      <c r="G2538">
        <v>0</v>
      </c>
      <c r="H2538">
        <v>16000</v>
      </c>
      <c r="I2538" t="s">
        <v>156</v>
      </c>
      <c r="J2538">
        <v>484.59</v>
      </c>
      <c r="K2538">
        <v>1536.64</v>
      </c>
      <c r="L2538">
        <v>2798.88</v>
      </c>
      <c r="M2538">
        <v>5488</v>
      </c>
      <c r="N2538" t="s">
        <v>238</v>
      </c>
      <c r="O2538" t="s">
        <v>239</v>
      </c>
    </row>
    <row r="2539" spans="1:15" x14ac:dyDescent="0.3">
      <c r="A2539" t="str">
        <f t="shared" si="9"/>
        <v>MEDI0201A_HKD_11_1_0_hk_basic_25000_Dental</v>
      </c>
      <c r="B2539" t="s">
        <v>41</v>
      </c>
      <c r="C2539" t="s">
        <v>18</v>
      </c>
      <c r="E2539">
        <v>11</v>
      </c>
      <c r="F2539">
        <v>1</v>
      </c>
      <c r="G2539">
        <v>0</v>
      </c>
      <c r="H2539">
        <v>25000</v>
      </c>
      <c r="I2539" t="s">
        <v>156</v>
      </c>
      <c r="J2539">
        <v>484.59</v>
      </c>
      <c r="K2539">
        <v>1536.64</v>
      </c>
      <c r="L2539">
        <v>2798.88</v>
      </c>
      <c r="M2539">
        <v>5488</v>
      </c>
      <c r="N2539" t="s">
        <v>238</v>
      </c>
      <c r="O2539" t="s">
        <v>239</v>
      </c>
    </row>
    <row r="2540" spans="1:15" x14ac:dyDescent="0.3">
      <c r="A2540" t="str">
        <f t="shared" si="9"/>
        <v>MEDI0201A_HKD_11_0_1_hk_basic_0_Dental</v>
      </c>
      <c r="B2540" t="s">
        <v>41</v>
      </c>
      <c r="C2540" t="s">
        <v>18</v>
      </c>
      <c r="E2540">
        <v>11</v>
      </c>
      <c r="F2540">
        <v>0</v>
      </c>
      <c r="G2540">
        <v>1</v>
      </c>
      <c r="H2540">
        <v>0</v>
      </c>
      <c r="I2540" t="s">
        <v>156</v>
      </c>
      <c r="J2540">
        <v>484.59</v>
      </c>
      <c r="K2540">
        <v>1536.64</v>
      </c>
      <c r="L2540">
        <v>2798.88</v>
      </c>
      <c r="M2540">
        <v>5488</v>
      </c>
      <c r="N2540" t="s">
        <v>238</v>
      </c>
      <c r="O2540" t="s">
        <v>239</v>
      </c>
    </row>
    <row r="2541" spans="1:15" x14ac:dyDescent="0.3">
      <c r="A2541" t="str">
        <f t="shared" si="9"/>
        <v>MEDI0201A_HKD_11_0_1_hk_basic_16000_Dental</v>
      </c>
      <c r="B2541" t="s">
        <v>41</v>
      </c>
      <c r="C2541" t="s">
        <v>18</v>
      </c>
      <c r="E2541">
        <v>11</v>
      </c>
      <c r="F2541">
        <v>0</v>
      </c>
      <c r="G2541">
        <v>1</v>
      </c>
      <c r="H2541">
        <v>16000</v>
      </c>
      <c r="I2541" t="s">
        <v>156</v>
      </c>
      <c r="J2541">
        <v>484.59</v>
      </c>
      <c r="K2541">
        <v>1536.64</v>
      </c>
      <c r="L2541">
        <v>2798.88</v>
      </c>
      <c r="M2541">
        <v>5488</v>
      </c>
      <c r="N2541" t="s">
        <v>238</v>
      </c>
      <c r="O2541" t="s">
        <v>239</v>
      </c>
    </row>
    <row r="2542" spans="1:15" x14ac:dyDescent="0.3">
      <c r="A2542" t="str">
        <f t="shared" si="9"/>
        <v>MEDI0201A_HKD_11_0_1_hk_basic_25000_Dental</v>
      </c>
      <c r="B2542" t="s">
        <v>41</v>
      </c>
      <c r="C2542" t="s">
        <v>18</v>
      </c>
      <c r="E2542">
        <v>11</v>
      </c>
      <c r="F2542">
        <v>0</v>
      </c>
      <c r="G2542">
        <v>1</v>
      </c>
      <c r="H2542">
        <v>25000</v>
      </c>
      <c r="I2542" t="s">
        <v>156</v>
      </c>
      <c r="J2542">
        <v>484.59</v>
      </c>
      <c r="K2542">
        <v>1536.64</v>
      </c>
      <c r="L2542">
        <v>2798.88</v>
      </c>
      <c r="M2542">
        <v>5488</v>
      </c>
      <c r="N2542" t="s">
        <v>238</v>
      </c>
      <c r="O2542" t="s">
        <v>239</v>
      </c>
    </row>
    <row r="2543" spans="1:15" x14ac:dyDescent="0.3">
      <c r="A2543" t="str">
        <f t="shared" si="9"/>
        <v>MEDI0201A_HKD_11_0_0_hk_basic_0_Dental</v>
      </c>
      <c r="B2543" t="s">
        <v>41</v>
      </c>
      <c r="C2543" t="s">
        <v>18</v>
      </c>
      <c r="E2543">
        <v>11</v>
      </c>
      <c r="F2543">
        <v>0</v>
      </c>
      <c r="G2543">
        <v>0</v>
      </c>
      <c r="H2543">
        <v>0</v>
      </c>
      <c r="I2543" t="s">
        <v>156</v>
      </c>
      <c r="J2543">
        <v>484.59</v>
      </c>
      <c r="K2543">
        <v>1536.64</v>
      </c>
      <c r="L2543">
        <v>2798.88</v>
      </c>
      <c r="M2543">
        <v>5488</v>
      </c>
      <c r="N2543" t="s">
        <v>238</v>
      </c>
      <c r="O2543" t="s">
        <v>239</v>
      </c>
    </row>
    <row r="2544" spans="1:15" x14ac:dyDescent="0.3">
      <c r="A2544" t="str">
        <f t="shared" si="9"/>
        <v>MEDI0201A_HKD_11_0_0_hk_basic_16000_Dental</v>
      </c>
      <c r="B2544" t="s">
        <v>41</v>
      </c>
      <c r="C2544" t="s">
        <v>18</v>
      </c>
      <c r="E2544">
        <v>11</v>
      </c>
      <c r="F2544">
        <v>0</v>
      </c>
      <c r="G2544">
        <v>0</v>
      </c>
      <c r="H2544">
        <v>16000</v>
      </c>
      <c r="I2544" t="s">
        <v>156</v>
      </c>
      <c r="J2544">
        <v>484.59</v>
      </c>
      <c r="K2544">
        <v>1536.64</v>
      </c>
      <c r="L2544">
        <v>2798.88</v>
      </c>
      <c r="M2544">
        <v>5488</v>
      </c>
      <c r="N2544" t="s">
        <v>238</v>
      </c>
      <c r="O2544" t="s">
        <v>239</v>
      </c>
    </row>
    <row r="2545" spans="1:15" x14ac:dyDescent="0.3">
      <c r="A2545" t="str">
        <f t="shared" si="9"/>
        <v>MEDI0201A_HKD_11_0_0_hk_basic_25000_Dental</v>
      </c>
      <c r="B2545" t="s">
        <v>41</v>
      </c>
      <c r="C2545" t="s">
        <v>18</v>
      </c>
      <c r="E2545">
        <v>11</v>
      </c>
      <c r="F2545">
        <v>0</v>
      </c>
      <c r="G2545">
        <v>0</v>
      </c>
      <c r="H2545">
        <v>25000</v>
      </c>
      <c r="I2545" t="s">
        <v>156</v>
      </c>
      <c r="J2545">
        <v>484.59</v>
      </c>
      <c r="K2545">
        <v>1536.64</v>
      </c>
      <c r="L2545">
        <v>2798.88</v>
      </c>
      <c r="M2545">
        <v>5488</v>
      </c>
      <c r="N2545" t="s">
        <v>238</v>
      </c>
      <c r="O2545" t="s">
        <v>239</v>
      </c>
    </row>
    <row r="2546" spans="1:15" x14ac:dyDescent="0.3">
      <c r="A2546" t="str">
        <f t="shared" si="9"/>
        <v>MEDI0201A_HKD_12_1_1_hk_basic_0_Dental</v>
      </c>
      <c r="B2546" t="s">
        <v>41</v>
      </c>
      <c r="C2546" t="s">
        <v>18</v>
      </c>
      <c r="E2546">
        <v>12</v>
      </c>
      <c r="F2546">
        <v>1</v>
      </c>
      <c r="G2546">
        <v>1</v>
      </c>
      <c r="H2546">
        <v>0</v>
      </c>
      <c r="I2546" t="s">
        <v>156</v>
      </c>
      <c r="J2546">
        <v>484.59</v>
      </c>
      <c r="K2546">
        <v>1536.64</v>
      </c>
      <c r="L2546">
        <v>2798.88</v>
      </c>
      <c r="M2546">
        <v>5488</v>
      </c>
      <c r="N2546" t="s">
        <v>238</v>
      </c>
      <c r="O2546" t="s">
        <v>239</v>
      </c>
    </row>
    <row r="2547" spans="1:15" x14ac:dyDescent="0.3">
      <c r="A2547" t="str">
        <f t="shared" si="9"/>
        <v>MEDI0201A_HKD_12_1_1_hk_basic_16000_Dental</v>
      </c>
      <c r="B2547" t="s">
        <v>41</v>
      </c>
      <c r="C2547" t="s">
        <v>18</v>
      </c>
      <c r="E2547">
        <v>12</v>
      </c>
      <c r="F2547">
        <v>1</v>
      </c>
      <c r="G2547">
        <v>1</v>
      </c>
      <c r="H2547">
        <v>16000</v>
      </c>
      <c r="I2547" t="s">
        <v>156</v>
      </c>
      <c r="J2547">
        <v>484.59</v>
      </c>
      <c r="K2547">
        <v>1536.64</v>
      </c>
      <c r="L2547">
        <v>2798.88</v>
      </c>
      <c r="M2547">
        <v>5488</v>
      </c>
      <c r="N2547" t="s">
        <v>238</v>
      </c>
      <c r="O2547" t="s">
        <v>239</v>
      </c>
    </row>
    <row r="2548" spans="1:15" x14ac:dyDescent="0.3">
      <c r="A2548" t="str">
        <f t="shared" si="9"/>
        <v>MEDI0201A_HKD_12_1_1_hk_basic_25000_Dental</v>
      </c>
      <c r="B2548" t="s">
        <v>41</v>
      </c>
      <c r="C2548" t="s">
        <v>18</v>
      </c>
      <c r="E2548">
        <v>12</v>
      </c>
      <c r="F2548">
        <v>1</v>
      </c>
      <c r="G2548">
        <v>1</v>
      </c>
      <c r="H2548">
        <v>25000</v>
      </c>
      <c r="I2548" t="s">
        <v>156</v>
      </c>
      <c r="J2548">
        <v>484.59</v>
      </c>
      <c r="K2548">
        <v>1536.64</v>
      </c>
      <c r="L2548">
        <v>2798.88</v>
      </c>
      <c r="M2548">
        <v>5488</v>
      </c>
      <c r="N2548" t="s">
        <v>238</v>
      </c>
      <c r="O2548" t="s">
        <v>239</v>
      </c>
    </row>
    <row r="2549" spans="1:15" x14ac:dyDescent="0.3">
      <c r="A2549" t="str">
        <f t="shared" si="9"/>
        <v>MEDI0201A_HKD_12_1_0_hk_basic_0_Dental</v>
      </c>
      <c r="B2549" t="s">
        <v>41</v>
      </c>
      <c r="C2549" t="s">
        <v>18</v>
      </c>
      <c r="E2549">
        <v>12</v>
      </c>
      <c r="F2549">
        <v>1</v>
      </c>
      <c r="G2549">
        <v>0</v>
      </c>
      <c r="H2549">
        <v>0</v>
      </c>
      <c r="I2549" t="s">
        <v>156</v>
      </c>
      <c r="J2549">
        <v>484.59</v>
      </c>
      <c r="K2549">
        <v>1536.64</v>
      </c>
      <c r="L2549">
        <v>2798.88</v>
      </c>
      <c r="M2549">
        <v>5488</v>
      </c>
      <c r="N2549" t="s">
        <v>238</v>
      </c>
      <c r="O2549" t="s">
        <v>239</v>
      </c>
    </row>
    <row r="2550" spans="1:15" x14ac:dyDescent="0.3">
      <c r="A2550" t="str">
        <f t="shared" si="9"/>
        <v>MEDI0201A_HKD_12_1_0_hk_basic_16000_Dental</v>
      </c>
      <c r="B2550" t="s">
        <v>41</v>
      </c>
      <c r="C2550" t="s">
        <v>18</v>
      </c>
      <c r="E2550">
        <v>12</v>
      </c>
      <c r="F2550">
        <v>1</v>
      </c>
      <c r="G2550">
        <v>0</v>
      </c>
      <c r="H2550">
        <v>16000</v>
      </c>
      <c r="I2550" t="s">
        <v>156</v>
      </c>
      <c r="J2550">
        <v>484.59</v>
      </c>
      <c r="K2550">
        <v>1536.64</v>
      </c>
      <c r="L2550">
        <v>2798.88</v>
      </c>
      <c r="M2550">
        <v>5488</v>
      </c>
      <c r="N2550" t="s">
        <v>238</v>
      </c>
      <c r="O2550" t="s">
        <v>239</v>
      </c>
    </row>
    <row r="2551" spans="1:15" x14ac:dyDescent="0.3">
      <c r="A2551" t="str">
        <f t="shared" si="9"/>
        <v>MEDI0201A_HKD_12_1_0_hk_basic_25000_Dental</v>
      </c>
      <c r="B2551" t="s">
        <v>41</v>
      </c>
      <c r="C2551" t="s">
        <v>18</v>
      </c>
      <c r="E2551">
        <v>12</v>
      </c>
      <c r="F2551">
        <v>1</v>
      </c>
      <c r="G2551">
        <v>0</v>
      </c>
      <c r="H2551">
        <v>25000</v>
      </c>
      <c r="I2551" t="s">
        <v>156</v>
      </c>
      <c r="J2551">
        <v>484.59</v>
      </c>
      <c r="K2551">
        <v>1536.64</v>
      </c>
      <c r="L2551">
        <v>2798.88</v>
      </c>
      <c r="M2551">
        <v>5488</v>
      </c>
      <c r="N2551" t="s">
        <v>238</v>
      </c>
      <c r="O2551" t="s">
        <v>239</v>
      </c>
    </row>
    <row r="2552" spans="1:15" x14ac:dyDescent="0.3">
      <c r="A2552" t="str">
        <f t="shared" ref="A2552:A2806" si="10">CONCATENATE(B2552,"_",E2552, "_", F2552,"_",G2552,"_",N2552,"_",O2552,"_",H2552,"_",I2552)</f>
        <v>MEDI0201A_HKD_12_0_1_hk_basic_0_Dental</v>
      </c>
      <c r="B2552" t="s">
        <v>41</v>
      </c>
      <c r="C2552" t="s">
        <v>18</v>
      </c>
      <c r="E2552">
        <v>12</v>
      </c>
      <c r="F2552">
        <v>0</v>
      </c>
      <c r="G2552">
        <v>1</v>
      </c>
      <c r="H2552">
        <v>0</v>
      </c>
      <c r="I2552" t="s">
        <v>156</v>
      </c>
      <c r="J2552">
        <v>484.59</v>
      </c>
      <c r="K2552">
        <v>1536.64</v>
      </c>
      <c r="L2552">
        <v>2798.88</v>
      </c>
      <c r="M2552">
        <v>5488</v>
      </c>
      <c r="N2552" t="s">
        <v>238</v>
      </c>
      <c r="O2552" t="s">
        <v>239</v>
      </c>
    </row>
    <row r="2553" spans="1:15" x14ac:dyDescent="0.3">
      <c r="A2553" t="str">
        <f t="shared" si="10"/>
        <v>MEDI0201A_HKD_12_0_1_hk_basic_16000_Dental</v>
      </c>
      <c r="B2553" t="s">
        <v>41</v>
      </c>
      <c r="C2553" t="s">
        <v>18</v>
      </c>
      <c r="E2553">
        <v>12</v>
      </c>
      <c r="F2553">
        <v>0</v>
      </c>
      <c r="G2553">
        <v>1</v>
      </c>
      <c r="H2553">
        <v>16000</v>
      </c>
      <c r="I2553" t="s">
        <v>156</v>
      </c>
      <c r="J2553">
        <v>484.59</v>
      </c>
      <c r="K2553">
        <v>1536.64</v>
      </c>
      <c r="L2553">
        <v>2798.88</v>
      </c>
      <c r="M2553">
        <v>5488</v>
      </c>
      <c r="N2553" t="s">
        <v>238</v>
      </c>
      <c r="O2553" t="s">
        <v>239</v>
      </c>
    </row>
    <row r="2554" spans="1:15" x14ac:dyDescent="0.3">
      <c r="A2554" t="str">
        <f t="shared" si="10"/>
        <v>MEDI0201A_HKD_12_0_1_hk_basic_25000_Dental</v>
      </c>
      <c r="B2554" t="s">
        <v>41</v>
      </c>
      <c r="C2554" t="s">
        <v>18</v>
      </c>
      <c r="E2554">
        <v>12</v>
      </c>
      <c r="F2554">
        <v>0</v>
      </c>
      <c r="G2554">
        <v>1</v>
      </c>
      <c r="H2554">
        <v>25000</v>
      </c>
      <c r="I2554" t="s">
        <v>156</v>
      </c>
      <c r="J2554">
        <v>484.59</v>
      </c>
      <c r="K2554">
        <v>1536.64</v>
      </c>
      <c r="L2554">
        <v>2798.88</v>
      </c>
      <c r="M2554">
        <v>5488</v>
      </c>
      <c r="N2554" t="s">
        <v>238</v>
      </c>
      <c r="O2554" t="s">
        <v>239</v>
      </c>
    </row>
    <row r="2555" spans="1:15" x14ac:dyDescent="0.3">
      <c r="A2555" t="str">
        <f t="shared" si="10"/>
        <v>MEDI0201A_HKD_12_0_0_hk_basic_0_Dental</v>
      </c>
      <c r="B2555" t="s">
        <v>41</v>
      </c>
      <c r="C2555" t="s">
        <v>18</v>
      </c>
      <c r="E2555">
        <v>12</v>
      </c>
      <c r="F2555">
        <v>0</v>
      </c>
      <c r="G2555">
        <v>0</v>
      </c>
      <c r="H2555">
        <v>0</v>
      </c>
      <c r="I2555" t="s">
        <v>156</v>
      </c>
      <c r="J2555">
        <v>484.59</v>
      </c>
      <c r="K2555">
        <v>1536.64</v>
      </c>
      <c r="L2555">
        <v>2798.88</v>
      </c>
      <c r="M2555">
        <v>5488</v>
      </c>
      <c r="N2555" t="s">
        <v>238</v>
      </c>
      <c r="O2555" t="s">
        <v>239</v>
      </c>
    </row>
    <row r="2556" spans="1:15" x14ac:dyDescent="0.3">
      <c r="A2556" t="str">
        <f t="shared" si="10"/>
        <v>MEDI0201A_HKD_12_0_0_hk_basic_16000_Dental</v>
      </c>
      <c r="B2556" t="s">
        <v>41</v>
      </c>
      <c r="C2556" t="s">
        <v>18</v>
      </c>
      <c r="E2556">
        <v>12</v>
      </c>
      <c r="F2556">
        <v>0</v>
      </c>
      <c r="G2556">
        <v>0</v>
      </c>
      <c r="H2556">
        <v>16000</v>
      </c>
      <c r="I2556" t="s">
        <v>156</v>
      </c>
      <c r="J2556">
        <v>484.59</v>
      </c>
      <c r="K2556">
        <v>1536.64</v>
      </c>
      <c r="L2556">
        <v>2798.88</v>
      </c>
      <c r="M2556">
        <v>5488</v>
      </c>
      <c r="N2556" t="s">
        <v>238</v>
      </c>
      <c r="O2556" t="s">
        <v>239</v>
      </c>
    </row>
    <row r="2557" spans="1:15" x14ac:dyDescent="0.3">
      <c r="A2557" t="str">
        <f t="shared" si="10"/>
        <v>MEDI0201A_HKD_12_0_0_hk_basic_25000_Dental</v>
      </c>
      <c r="B2557" t="s">
        <v>41</v>
      </c>
      <c r="C2557" t="s">
        <v>18</v>
      </c>
      <c r="E2557">
        <v>12</v>
      </c>
      <c r="F2557">
        <v>0</v>
      </c>
      <c r="G2557">
        <v>0</v>
      </c>
      <c r="H2557">
        <v>25000</v>
      </c>
      <c r="I2557" t="s">
        <v>156</v>
      </c>
      <c r="J2557">
        <v>484.59</v>
      </c>
      <c r="K2557">
        <v>1536.64</v>
      </c>
      <c r="L2557">
        <v>2798.88</v>
      </c>
      <c r="M2557">
        <v>5488</v>
      </c>
      <c r="N2557" t="s">
        <v>238</v>
      </c>
      <c r="O2557" t="s">
        <v>239</v>
      </c>
    </row>
    <row r="2558" spans="1:15" x14ac:dyDescent="0.3">
      <c r="A2558" t="str">
        <f t="shared" si="10"/>
        <v>MEDI0201A_HKD_13_1_1_hk_basic_0_Dental</v>
      </c>
      <c r="B2558" t="s">
        <v>41</v>
      </c>
      <c r="C2558" t="s">
        <v>18</v>
      </c>
      <c r="E2558">
        <v>13</v>
      </c>
      <c r="F2558">
        <v>1</v>
      </c>
      <c r="G2558">
        <v>1</v>
      </c>
      <c r="H2558">
        <v>0</v>
      </c>
      <c r="I2558" t="s">
        <v>156</v>
      </c>
      <c r="J2558">
        <v>484.59</v>
      </c>
      <c r="K2558">
        <v>1536.64</v>
      </c>
      <c r="L2558">
        <v>2798.88</v>
      </c>
      <c r="M2558">
        <v>5488</v>
      </c>
      <c r="N2558" t="s">
        <v>238</v>
      </c>
      <c r="O2558" t="s">
        <v>239</v>
      </c>
    </row>
    <row r="2559" spans="1:15" x14ac:dyDescent="0.3">
      <c r="A2559" t="str">
        <f t="shared" si="10"/>
        <v>MEDI0201A_HKD_13_1_1_hk_basic_16000_Dental</v>
      </c>
      <c r="B2559" t="s">
        <v>41</v>
      </c>
      <c r="C2559" t="s">
        <v>18</v>
      </c>
      <c r="E2559">
        <v>13</v>
      </c>
      <c r="F2559">
        <v>1</v>
      </c>
      <c r="G2559">
        <v>1</v>
      </c>
      <c r="H2559">
        <v>16000</v>
      </c>
      <c r="I2559" t="s">
        <v>156</v>
      </c>
      <c r="J2559">
        <v>484.59</v>
      </c>
      <c r="K2559">
        <v>1536.64</v>
      </c>
      <c r="L2559">
        <v>2798.88</v>
      </c>
      <c r="M2559">
        <v>5488</v>
      </c>
      <c r="N2559" t="s">
        <v>238</v>
      </c>
      <c r="O2559" t="s">
        <v>239</v>
      </c>
    </row>
    <row r="2560" spans="1:15" x14ac:dyDescent="0.3">
      <c r="A2560" t="str">
        <f t="shared" si="10"/>
        <v>MEDI0201A_HKD_13_1_1_hk_basic_25000_Dental</v>
      </c>
      <c r="B2560" t="s">
        <v>41</v>
      </c>
      <c r="C2560" t="s">
        <v>18</v>
      </c>
      <c r="E2560">
        <v>13</v>
      </c>
      <c r="F2560">
        <v>1</v>
      </c>
      <c r="G2560">
        <v>1</v>
      </c>
      <c r="H2560">
        <v>25000</v>
      </c>
      <c r="I2560" t="s">
        <v>156</v>
      </c>
      <c r="J2560">
        <v>484.59</v>
      </c>
      <c r="K2560">
        <v>1536.64</v>
      </c>
      <c r="L2560">
        <v>2798.88</v>
      </c>
      <c r="M2560">
        <v>5488</v>
      </c>
      <c r="N2560" t="s">
        <v>238</v>
      </c>
      <c r="O2560" t="s">
        <v>239</v>
      </c>
    </row>
    <row r="2561" spans="1:15" x14ac:dyDescent="0.3">
      <c r="A2561" t="str">
        <f t="shared" si="10"/>
        <v>MEDI0201A_HKD_13_1_0_hk_basic_0_Dental</v>
      </c>
      <c r="B2561" t="s">
        <v>41</v>
      </c>
      <c r="C2561" t="s">
        <v>18</v>
      </c>
      <c r="E2561">
        <v>13</v>
      </c>
      <c r="F2561">
        <v>1</v>
      </c>
      <c r="G2561">
        <v>0</v>
      </c>
      <c r="H2561">
        <v>0</v>
      </c>
      <c r="I2561" t="s">
        <v>156</v>
      </c>
      <c r="J2561">
        <v>484.59</v>
      </c>
      <c r="K2561">
        <v>1536.64</v>
      </c>
      <c r="L2561">
        <v>2798.88</v>
      </c>
      <c r="M2561">
        <v>5488</v>
      </c>
      <c r="N2561" t="s">
        <v>238</v>
      </c>
      <c r="O2561" t="s">
        <v>239</v>
      </c>
    </row>
    <row r="2562" spans="1:15" x14ac:dyDescent="0.3">
      <c r="A2562" t="str">
        <f t="shared" si="10"/>
        <v>MEDI0201A_HKD_13_1_0_hk_basic_16000_Dental</v>
      </c>
      <c r="B2562" t="s">
        <v>41</v>
      </c>
      <c r="C2562" t="s">
        <v>18</v>
      </c>
      <c r="E2562">
        <v>13</v>
      </c>
      <c r="F2562">
        <v>1</v>
      </c>
      <c r="G2562">
        <v>0</v>
      </c>
      <c r="H2562">
        <v>16000</v>
      </c>
      <c r="I2562" t="s">
        <v>156</v>
      </c>
      <c r="J2562">
        <v>484.59</v>
      </c>
      <c r="K2562">
        <v>1536.64</v>
      </c>
      <c r="L2562">
        <v>2798.88</v>
      </c>
      <c r="M2562">
        <v>5488</v>
      </c>
      <c r="N2562" t="s">
        <v>238</v>
      </c>
      <c r="O2562" t="s">
        <v>239</v>
      </c>
    </row>
    <row r="2563" spans="1:15" x14ac:dyDescent="0.3">
      <c r="A2563" t="str">
        <f t="shared" si="10"/>
        <v>MEDI0201A_HKD_13_1_0_hk_basic_25000_Dental</v>
      </c>
      <c r="B2563" t="s">
        <v>41</v>
      </c>
      <c r="C2563" t="s">
        <v>18</v>
      </c>
      <c r="E2563">
        <v>13</v>
      </c>
      <c r="F2563">
        <v>1</v>
      </c>
      <c r="G2563">
        <v>0</v>
      </c>
      <c r="H2563">
        <v>25000</v>
      </c>
      <c r="I2563" t="s">
        <v>156</v>
      </c>
      <c r="J2563">
        <v>484.59</v>
      </c>
      <c r="K2563">
        <v>1536.64</v>
      </c>
      <c r="L2563">
        <v>2798.88</v>
      </c>
      <c r="M2563">
        <v>5488</v>
      </c>
      <c r="N2563" t="s">
        <v>238</v>
      </c>
      <c r="O2563" t="s">
        <v>239</v>
      </c>
    </row>
    <row r="2564" spans="1:15" x14ac:dyDescent="0.3">
      <c r="A2564" t="str">
        <f t="shared" si="10"/>
        <v>MEDI0201A_HKD_13_0_1_hk_basic_0_Dental</v>
      </c>
      <c r="B2564" t="s">
        <v>41</v>
      </c>
      <c r="C2564" t="s">
        <v>18</v>
      </c>
      <c r="E2564">
        <v>13</v>
      </c>
      <c r="F2564">
        <v>0</v>
      </c>
      <c r="G2564">
        <v>1</v>
      </c>
      <c r="H2564">
        <v>0</v>
      </c>
      <c r="I2564" t="s">
        <v>156</v>
      </c>
      <c r="J2564">
        <v>484.59</v>
      </c>
      <c r="K2564">
        <v>1536.64</v>
      </c>
      <c r="L2564">
        <v>2798.88</v>
      </c>
      <c r="M2564">
        <v>5488</v>
      </c>
      <c r="N2564" t="s">
        <v>238</v>
      </c>
      <c r="O2564" t="s">
        <v>239</v>
      </c>
    </row>
    <row r="2565" spans="1:15" x14ac:dyDescent="0.3">
      <c r="A2565" t="str">
        <f t="shared" si="10"/>
        <v>MEDI0201A_HKD_13_0_1_hk_basic_16000_Dental</v>
      </c>
      <c r="B2565" t="s">
        <v>41</v>
      </c>
      <c r="C2565" t="s">
        <v>18</v>
      </c>
      <c r="E2565">
        <v>13</v>
      </c>
      <c r="F2565">
        <v>0</v>
      </c>
      <c r="G2565">
        <v>1</v>
      </c>
      <c r="H2565">
        <v>16000</v>
      </c>
      <c r="I2565" t="s">
        <v>156</v>
      </c>
      <c r="J2565">
        <v>484.59</v>
      </c>
      <c r="K2565">
        <v>1536.64</v>
      </c>
      <c r="L2565">
        <v>2798.88</v>
      </c>
      <c r="M2565">
        <v>5488</v>
      </c>
      <c r="N2565" t="s">
        <v>238</v>
      </c>
      <c r="O2565" t="s">
        <v>239</v>
      </c>
    </row>
    <row r="2566" spans="1:15" x14ac:dyDescent="0.3">
      <c r="A2566" t="str">
        <f t="shared" si="10"/>
        <v>MEDI0201A_HKD_13_0_1_hk_basic_25000_Dental</v>
      </c>
      <c r="B2566" t="s">
        <v>41</v>
      </c>
      <c r="C2566" t="s">
        <v>18</v>
      </c>
      <c r="E2566">
        <v>13</v>
      </c>
      <c r="F2566">
        <v>0</v>
      </c>
      <c r="G2566">
        <v>1</v>
      </c>
      <c r="H2566">
        <v>25000</v>
      </c>
      <c r="I2566" t="s">
        <v>156</v>
      </c>
      <c r="J2566">
        <v>484.59</v>
      </c>
      <c r="K2566">
        <v>1536.64</v>
      </c>
      <c r="L2566">
        <v>2798.88</v>
      </c>
      <c r="M2566">
        <v>5488</v>
      </c>
      <c r="N2566" t="s">
        <v>238</v>
      </c>
      <c r="O2566" t="s">
        <v>239</v>
      </c>
    </row>
    <row r="2567" spans="1:15" x14ac:dyDescent="0.3">
      <c r="A2567" t="str">
        <f t="shared" si="10"/>
        <v>MEDI0201A_HKD_13_0_0_hk_basic_0_Dental</v>
      </c>
      <c r="B2567" t="s">
        <v>41</v>
      </c>
      <c r="C2567" t="s">
        <v>18</v>
      </c>
      <c r="E2567">
        <v>13</v>
      </c>
      <c r="F2567">
        <v>0</v>
      </c>
      <c r="G2567">
        <v>0</v>
      </c>
      <c r="H2567">
        <v>0</v>
      </c>
      <c r="I2567" t="s">
        <v>156</v>
      </c>
      <c r="J2567">
        <v>484.59</v>
      </c>
      <c r="K2567">
        <v>1536.64</v>
      </c>
      <c r="L2567">
        <v>2798.88</v>
      </c>
      <c r="M2567">
        <v>5488</v>
      </c>
      <c r="N2567" t="s">
        <v>238</v>
      </c>
      <c r="O2567" t="s">
        <v>239</v>
      </c>
    </row>
    <row r="2568" spans="1:15" x14ac:dyDescent="0.3">
      <c r="A2568" t="str">
        <f t="shared" si="10"/>
        <v>MEDI0201A_HKD_13_0_0_hk_basic_16000_Dental</v>
      </c>
      <c r="B2568" t="s">
        <v>41</v>
      </c>
      <c r="C2568" t="s">
        <v>18</v>
      </c>
      <c r="E2568">
        <v>13</v>
      </c>
      <c r="F2568">
        <v>0</v>
      </c>
      <c r="G2568">
        <v>0</v>
      </c>
      <c r="H2568">
        <v>16000</v>
      </c>
      <c r="I2568" t="s">
        <v>156</v>
      </c>
      <c r="J2568">
        <v>484.59</v>
      </c>
      <c r="K2568">
        <v>1536.64</v>
      </c>
      <c r="L2568">
        <v>2798.88</v>
      </c>
      <c r="M2568">
        <v>5488</v>
      </c>
      <c r="N2568" t="s">
        <v>238</v>
      </c>
      <c r="O2568" t="s">
        <v>239</v>
      </c>
    </row>
    <row r="2569" spans="1:15" x14ac:dyDescent="0.3">
      <c r="A2569" t="str">
        <f t="shared" si="10"/>
        <v>MEDI0201A_HKD_13_0_0_hk_basic_25000_Dental</v>
      </c>
      <c r="B2569" t="s">
        <v>41</v>
      </c>
      <c r="C2569" t="s">
        <v>18</v>
      </c>
      <c r="E2569">
        <v>13</v>
      </c>
      <c r="F2569">
        <v>0</v>
      </c>
      <c r="G2569">
        <v>0</v>
      </c>
      <c r="H2569">
        <v>25000</v>
      </c>
      <c r="I2569" t="s">
        <v>156</v>
      </c>
      <c r="J2569">
        <v>484.59</v>
      </c>
      <c r="K2569">
        <v>1536.64</v>
      </c>
      <c r="L2569">
        <v>2798.88</v>
      </c>
      <c r="M2569">
        <v>5488</v>
      </c>
      <c r="N2569" t="s">
        <v>238</v>
      </c>
      <c r="O2569" t="s">
        <v>239</v>
      </c>
    </row>
    <row r="2570" spans="1:15" x14ac:dyDescent="0.3">
      <c r="A2570" t="str">
        <f t="shared" si="10"/>
        <v>MEDI0201A_HKD_14_1_1_hk_basic_0_Dental</v>
      </c>
      <c r="B2570" t="s">
        <v>41</v>
      </c>
      <c r="C2570" t="s">
        <v>18</v>
      </c>
      <c r="E2570">
        <v>14</v>
      </c>
      <c r="F2570">
        <v>1</v>
      </c>
      <c r="G2570">
        <v>1</v>
      </c>
      <c r="H2570">
        <v>0</v>
      </c>
      <c r="I2570" t="s">
        <v>156</v>
      </c>
      <c r="J2570">
        <v>484.59</v>
      </c>
      <c r="K2570">
        <v>1536.64</v>
      </c>
      <c r="L2570">
        <v>2798.88</v>
      </c>
      <c r="M2570">
        <v>5488</v>
      </c>
      <c r="N2570" t="s">
        <v>238</v>
      </c>
      <c r="O2570" t="s">
        <v>239</v>
      </c>
    </row>
    <row r="2571" spans="1:15" x14ac:dyDescent="0.3">
      <c r="A2571" t="str">
        <f t="shared" si="10"/>
        <v>MEDI0201A_HKD_14_1_1_hk_basic_16000_Dental</v>
      </c>
      <c r="B2571" t="s">
        <v>41</v>
      </c>
      <c r="C2571" t="s">
        <v>18</v>
      </c>
      <c r="E2571">
        <v>14</v>
      </c>
      <c r="F2571">
        <v>1</v>
      </c>
      <c r="G2571">
        <v>1</v>
      </c>
      <c r="H2571">
        <v>16000</v>
      </c>
      <c r="I2571" t="s">
        <v>156</v>
      </c>
      <c r="J2571">
        <v>484.59</v>
      </c>
      <c r="K2571">
        <v>1536.64</v>
      </c>
      <c r="L2571">
        <v>2798.88</v>
      </c>
      <c r="M2571">
        <v>5488</v>
      </c>
      <c r="N2571" t="s">
        <v>238</v>
      </c>
      <c r="O2571" t="s">
        <v>239</v>
      </c>
    </row>
    <row r="2572" spans="1:15" x14ac:dyDescent="0.3">
      <c r="A2572" t="str">
        <f t="shared" si="10"/>
        <v>MEDI0201A_HKD_14_1_1_hk_basic_25000_Dental</v>
      </c>
      <c r="B2572" t="s">
        <v>41</v>
      </c>
      <c r="C2572" t="s">
        <v>18</v>
      </c>
      <c r="E2572">
        <v>14</v>
      </c>
      <c r="F2572">
        <v>1</v>
      </c>
      <c r="G2572">
        <v>1</v>
      </c>
      <c r="H2572">
        <v>25000</v>
      </c>
      <c r="I2572" t="s">
        <v>156</v>
      </c>
      <c r="J2572">
        <v>484.59</v>
      </c>
      <c r="K2572">
        <v>1536.64</v>
      </c>
      <c r="L2572">
        <v>2798.88</v>
      </c>
      <c r="M2572">
        <v>5488</v>
      </c>
      <c r="N2572" t="s">
        <v>238</v>
      </c>
      <c r="O2572" t="s">
        <v>239</v>
      </c>
    </row>
    <row r="2573" spans="1:15" x14ac:dyDescent="0.3">
      <c r="A2573" t="str">
        <f t="shared" si="10"/>
        <v>MEDI0201A_HKD_14_1_0_hk_basic_0_Dental</v>
      </c>
      <c r="B2573" t="s">
        <v>41</v>
      </c>
      <c r="C2573" t="s">
        <v>18</v>
      </c>
      <c r="E2573">
        <v>14</v>
      </c>
      <c r="F2573">
        <v>1</v>
      </c>
      <c r="G2573">
        <v>0</v>
      </c>
      <c r="H2573">
        <v>0</v>
      </c>
      <c r="I2573" t="s">
        <v>156</v>
      </c>
      <c r="J2573">
        <v>484.59</v>
      </c>
      <c r="K2573">
        <v>1536.64</v>
      </c>
      <c r="L2573">
        <v>2798.88</v>
      </c>
      <c r="M2573">
        <v>5488</v>
      </c>
      <c r="N2573" t="s">
        <v>238</v>
      </c>
      <c r="O2573" t="s">
        <v>239</v>
      </c>
    </row>
    <row r="2574" spans="1:15" x14ac:dyDescent="0.3">
      <c r="A2574" t="str">
        <f t="shared" si="10"/>
        <v>MEDI0201A_HKD_14_1_0_hk_basic_16000_Dental</v>
      </c>
      <c r="B2574" t="s">
        <v>41</v>
      </c>
      <c r="C2574" t="s">
        <v>18</v>
      </c>
      <c r="E2574">
        <v>14</v>
      </c>
      <c r="F2574">
        <v>1</v>
      </c>
      <c r="G2574">
        <v>0</v>
      </c>
      <c r="H2574">
        <v>16000</v>
      </c>
      <c r="I2574" t="s">
        <v>156</v>
      </c>
      <c r="J2574">
        <v>484.59</v>
      </c>
      <c r="K2574">
        <v>1536.64</v>
      </c>
      <c r="L2574">
        <v>2798.88</v>
      </c>
      <c r="M2574">
        <v>5488</v>
      </c>
      <c r="N2574" t="s">
        <v>238</v>
      </c>
      <c r="O2574" t="s">
        <v>239</v>
      </c>
    </row>
    <row r="2575" spans="1:15" x14ac:dyDescent="0.3">
      <c r="A2575" t="str">
        <f t="shared" si="10"/>
        <v>MEDI0201A_HKD_14_1_0_hk_basic_25000_Dental</v>
      </c>
      <c r="B2575" t="s">
        <v>41</v>
      </c>
      <c r="C2575" t="s">
        <v>18</v>
      </c>
      <c r="E2575">
        <v>14</v>
      </c>
      <c r="F2575">
        <v>1</v>
      </c>
      <c r="G2575">
        <v>0</v>
      </c>
      <c r="H2575">
        <v>25000</v>
      </c>
      <c r="I2575" t="s">
        <v>156</v>
      </c>
      <c r="J2575">
        <v>484.59</v>
      </c>
      <c r="K2575">
        <v>1536.64</v>
      </c>
      <c r="L2575">
        <v>2798.88</v>
      </c>
      <c r="M2575">
        <v>5488</v>
      </c>
      <c r="N2575" t="s">
        <v>238</v>
      </c>
      <c r="O2575" t="s">
        <v>239</v>
      </c>
    </row>
    <row r="2576" spans="1:15" x14ac:dyDescent="0.3">
      <c r="A2576" t="str">
        <f t="shared" si="10"/>
        <v>MEDI0201A_HKD_14_0_1_hk_basic_0_Dental</v>
      </c>
      <c r="B2576" t="s">
        <v>41</v>
      </c>
      <c r="C2576" t="s">
        <v>18</v>
      </c>
      <c r="E2576">
        <v>14</v>
      </c>
      <c r="F2576">
        <v>0</v>
      </c>
      <c r="G2576">
        <v>1</v>
      </c>
      <c r="H2576">
        <v>0</v>
      </c>
      <c r="I2576" t="s">
        <v>156</v>
      </c>
      <c r="J2576">
        <v>484.59</v>
      </c>
      <c r="K2576">
        <v>1536.64</v>
      </c>
      <c r="L2576">
        <v>2798.88</v>
      </c>
      <c r="M2576">
        <v>5488</v>
      </c>
      <c r="N2576" t="s">
        <v>238</v>
      </c>
      <c r="O2576" t="s">
        <v>239</v>
      </c>
    </row>
    <row r="2577" spans="1:15" x14ac:dyDescent="0.3">
      <c r="A2577" t="str">
        <f t="shared" si="10"/>
        <v>MEDI0201A_HKD_14_0_1_hk_basic_16000_Dental</v>
      </c>
      <c r="B2577" t="s">
        <v>41</v>
      </c>
      <c r="C2577" t="s">
        <v>18</v>
      </c>
      <c r="E2577">
        <v>14</v>
      </c>
      <c r="F2577">
        <v>0</v>
      </c>
      <c r="G2577">
        <v>1</v>
      </c>
      <c r="H2577">
        <v>16000</v>
      </c>
      <c r="I2577" t="s">
        <v>156</v>
      </c>
      <c r="J2577">
        <v>484.59</v>
      </c>
      <c r="K2577">
        <v>1536.64</v>
      </c>
      <c r="L2577">
        <v>2798.88</v>
      </c>
      <c r="M2577">
        <v>5488</v>
      </c>
      <c r="N2577" t="s">
        <v>238</v>
      </c>
      <c r="O2577" t="s">
        <v>239</v>
      </c>
    </row>
    <row r="2578" spans="1:15" x14ac:dyDescent="0.3">
      <c r="A2578" t="str">
        <f t="shared" si="10"/>
        <v>MEDI0201A_HKD_14_0_1_hk_basic_25000_Dental</v>
      </c>
      <c r="B2578" t="s">
        <v>41</v>
      </c>
      <c r="C2578" t="s">
        <v>18</v>
      </c>
      <c r="E2578">
        <v>14</v>
      </c>
      <c r="F2578">
        <v>0</v>
      </c>
      <c r="G2578">
        <v>1</v>
      </c>
      <c r="H2578">
        <v>25000</v>
      </c>
      <c r="I2578" t="s">
        <v>156</v>
      </c>
      <c r="J2578">
        <v>484.59</v>
      </c>
      <c r="K2578">
        <v>1536.64</v>
      </c>
      <c r="L2578">
        <v>2798.88</v>
      </c>
      <c r="M2578">
        <v>5488</v>
      </c>
      <c r="N2578" t="s">
        <v>238</v>
      </c>
      <c r="O2578" t="s">
        <v>239</v>
      </c>
    </row>
    <row r="2579" spans="1:15" x14ac:dyDescent="0.3">
      <c r="A2579" t="str">
        <f t="shared" si="10"/>
        <v>MEDI0201A_HKD_14_0_0_hk_basic_0_Dental</v>
      </c>
      <c r="B2579" t="s">
        <v>41</v>
      </c>
      <c r="C2579" t="s">
        <v>18</v>
      </c>
      <c r="E2579">
        <v>14</v>
      </c>
      <c r="F2579">
        <v>0</v>
      </c>
      <c r="G2579">
        <v>0</v>
      </c>
      <c r="H2579">
        <v>0</v>
      </c>
      <c r="I2579" t="s">
        <v>156</v>
      </c>
      <c r="J2579">
        <v>484.59</v>
      </c>
      <c r="K2579">
        <v>1536.64</v>
      </c>
      <c r="L2579">
        <v>2798.88</v>
      </c>
      <c r="M2579">
        <v>5488</v>
      </c>
      <c r="N2579" t="s">
        <v>238</v>
      </c>
      <c r="O2579" t="s">
        <v>239</v>
      </c>
    </row>
    <row r="2580" spans="1:15" x14ac:dyDescent="0.3">
      <c r="A2580" t="str">
        <f t="shared" si="10"/>
        <v>MEDI0201A_HKD_14_0_0_hk_basic_16000_Dental</v>
      </c>
      <c r="B2580" t="s">
        <v>41</v>
      </c>
      <c r="C2580" t="s">
        <v>18</v>
      </c>
      <c r="E2580">
        <v>14</v>
      </c>
      <c r="F2580">
        <v>0</v>
      </c>
      <c r="G2580">
        <v>0</v>
      </c>
      <c r="H2580">
        <v>16000</v>
      </c>
      <c r="I2580" t="s">
        <v>156</v>
      </c>
      <c r="J2580">
        <v>484.59</v>
      </c>
      <c r="K2580">
        <v>1536.64</v>
      </c>
      <c r="L2580">
        <v>2798.88</v>
      </c>
      <c r="M2580">
        <v>5488</v>
      </c>
      <c r="N2580" t="s">
        <v>238</v>
      </c>
      <c r="O2580" t="s">
        <v>239</v>
      </c>
    </row>
    <row r="2581" spans="1:15" x14ac:dyDescent="0.3">
      <c r="A2581" t="str">
        <f t="shared" si="10"/>
        <v>MEDI0201A_HKD_14_0_0_hk_basic_25000_Dental</v>
      </c>
      <c r="B2581" t="s">
        <v>41</v>
      </c>
      <c r="C2581" t="s">
        <v>18</v>
      </c>
      <c r="E2581">
        <v>14</v>
      </c>
      <c r="F2581">
        <v>0</v>
      </c>
      <c r="G2581">
        <v>0</v>
      </c>
      <c r="H2581">
        <v>25000</v>
      </c>
      <c r="I2581" t="s">
        <v>156</v>
      </c>
      <c r="J2581">
        <v>484.59</v>
      </c>
      <c r="K2581">
        <v>1536.64</v>
      </c>
      <c r="L2581">
        <v>2798.88</v>
      </c>
      <c r="M2581">
        <v>5488</v>
      </c>
      <c r="N2581" t="s">
        <v>238</v>
      </c>
      <c r="O2581" t="s">
        <v>239</v>
      </c>
    </row>
    <row r="2582" spans="1:15" x14ac:dyDescent="0.3">
      <c r="A2582" t="str">
        <f t="shared" si="10"/>
        <v>MEDI0201A_HKD_15_1_1_hk_basic_0_Dental</v>
      </c>
      <c r="B2582" t="s">
        <v>41</v>
      </c>
      <c r="C2582" t="s">
        <v>18</v>
      </c>
      <c r="E2582">
        <v>15</v>
      </c>
      <c r="F2582">
        <v>1</v>
      </c>
      <c r="G2582">
        <v>1</v>
      </c>
      <c r="H2582">
        <v>0</v>
      </c>
      <c r="I2582" t="s">
        <v>156</v>
      </c>
      <c r="J2582">
        <v>484.59</v>
      </c>
      <c r="K2582">
        <v>1536.64</v>
      </c>
      <c r="L2582">
        <v>2798.88</v>
      </c>
      <c r="M2582">
        <v>5488</v>
      </c>
      <c r="N2582" t="s">
        <v>238</v>
      </c>
      <c r="O2582" t="s">
        <v>239</v>
      </c>
    </row>
    <row r="2583" spans="1:15" x14ac:dyDescent="0.3">
      <c r="A2583" t="str">
        <f t="shared" si="10"/>
        <v>MEDI0201A_HKD_15_1_1_hk_basic_16000_Dental</v>
      </c>
      <c r="B2583" t="s">
        <v>41</v>
      </c>
      <c r="C2583" t="s">
        <v>18</v>
      </c>
      <c r="E2583">
        <v>15</v>
      </c>
      <c r="F2583">
        <v>1</v>
      </c>
      <c r="G2583">
        <v>1</v>
      </c>
      <c r="H2583">
        <v>16000</v>
      </c>
      <c r="I2583" t="s">
        <v>156</v>
      </c>
      <c r="J2583">
        <v>484.59</v>
      </c>
      <c r="K2583">
        <v>1536.64</v>
      </c>
      <c r="L2583">
        <v>2798.88</v>
      </c>
      <c r="M2583">
        <v>5488</v>
      </c>
      <c r="N2583" t="s">
        <v>238</v>
      </c>
      <c r="O2583" t="s">
        <v>239</v>
      </c>
    </row>
    <row r="2584" spans="1:15" x14ac:dyDescent="0.3">
      <c r="A2584" t="str">
        <f t="shared" si="10"/>
        <v>MEDI0201A_HKD_15_1_1_hk_basic_25000_Dental</v>
      </c>
      <c r="B2584" t="s">
        <v>41</v>
      </c>
      <c r="C2584" t="s">
        <v>18</v>
      </c>
      <c r="E2584">
        <v>15</v>
      </c>
      <c r="F2584">
        <v>1</v>
      </c>
      <c r="G2584">
        <v>1</v>
      </c>
      <c r="H2584">
        <v>25000</v>
      </c>
      <c r="I2584" t="s">
        <v>156</v>
      </c>
      <c r="J2584">
        <v>484.59</v>
      </c>
      <c r="K2584">
        <v>1536.64</v>
      </c>
      <c r="L2584">
        <v>2798.88</v>
      </c>
      <c r="M2584">
        <v>5488</v>
      </c>
      <c r="N2584" t="s">
        <v>238</v>
      </c>
      <c r="O2584" t="s">
        <v>239</v>
      </c>
    </row>
    <row r="2585" spans="1:15" x14ac:dyDescent="0.3">
      <c r="A2585" t="str">
        <f t="shared" si="10"/>
        <v>MEDI0201A_HKD_15_1_0_hk_basic_0_Dental</v>
      </c>
      <c r="B2585" t="s">
        <v>41</v>
      </c>
      <c r="C2585" t="s">
        <v>18</v>
      </c>
      <c r="E2585">
        <v>15</v>
      </c>
      <c r="F2585">
        <v>1</v>
      </c>
      <c r="G2585">
        <v>0</v>
      </c>
      <c r="H2585">
        <v>0</v>
      </c>
      <c r="I2585" t="s">
        <v>156</v>
      </c>
      <c r="J2585">
        <v>484.59</v>
      </c>
      <c r="K2585">
        <v>1536.64</v>
      </c>
      <c r="L2585">
        <v>2798.88</v>
      </c>
      <c r="M2585">
        <v>5488</v>
      </c>
      <c r="N2585" t="s">
        <v>238</v>
      </c>
      <c r="O2585" t="s">
        <v>239</v>
      </c>
    </row>
    <row r="2586" spans="1:15" x14ac:dyDescent="0.3">
      <c r="A2586" t="str">
        <f t="shared" si="10"/>
        <v>MEDI0201A_HKD_15_1_0_hk_basic_16000_Dental</v>
      </c>
      <c r="B2586" t="s">
        <v>41</v>
      </c>
      <c r="C2586" t="s">
        <v>18</v>
      </c>
      <c r="E2586">
        <v>15</v>
      </c>
      <c r="F2586">
        <v>1</v>
      </c>
      <c r="G2586">
        <v>0</v>
      </c>
      <c r="H2586">
        <v>16000</v>
      </c>
      <c r="I2586" t="s">
        <v>156</v>
      </c>
      <c r="J2586">
        <v>484.59</v>
      </c>
      <c r="K2586">
        <v>1536.64</v>
      </c>
      <c r="L2586">
        <v>2798.88</v>
      </c>
      <c r="M2586">
        <v>5488</v>
      </c>
      <c r="N2586" t="s">
        <v>238</v>
      </c>
      <c r="O2586" t="s">
        <v>239</v>
      </c>
    </row>
    <row r="2587" spans="1:15" x14ac:dyDescent="0.3">
      <c r="A2587" t="str">
        <f t="shared" si="10"/>
        <v>MEDI0201A_HKD_15_1_0_hk_basic_25000_Dental</v>
      </c>
      <c r="B2587" t="s">
        <v>41</v>
      </c>
      <c r="C2587" t="s">
        <v>18</v>
      </c>
      <c r="E2587">
        <v>15</v>
      </c>
      <c r="F2587">
        <v>1</v>
      </c>
      <c r="G2587">
        <v>0</v>
      </c>
      <c r="H2587">
        <v>25000</v>
      </c>
      <c r="I2587" t="s">
        <v>156</v>
      </c>
      <c r="J2587">
        <v>484.59</v>
      </c>
      <c r="K2587">
        <v>1536.64</v>
      </c>
      <c r="L2587">
        <v>2798.88</v>
      </c>
      <c r="M2587">
        <v>5488</v>
      </c>
      <c r="N2587" t="s">
        <v>238</v>
      </c>
      <c r="O2587" t="s">
        <v>239</v>
      </c>
    </row>
    <row r="2588" spans="1:15" x14ac:dyDescent="0.3">
      <c r="A2588" t="str">
        <f t="shared" si="10"/>
        <v>MEDI0201A_HKD_15_0_1_hk_basic_0_Dental</v>
      </c>
      <c r="B2588" t="s">
        <v>41</v>
      </c>
      <c r="C2588" t="s">
        <v>18</v>
      </c>
      <c r="E2588">
        <v>15</v>
      </c>
      <c r="F2588">
        <v>0</v>
      </c>
      <c r="G2588">
        <v>1</v>
      </c>
      <c r="H2588">
        <v>0</v>
      </c>
      <c r="I2588" t="s">
        <v>156</v>
      </c>
      <c r="J2588">
        <v>484.59</v>
      </c>
      <c r="K2588">
        <v>1536.64</v>
      </c>
      <c r="L2588">
        <v>2798.88</v>
      </c>
      <c r="M2588">
        <v>5488</v>
      </c>
      <c r="N2588" t="s">
        <v>238</v>
      </c>
      <c r="O2588" t="s">
        <v>239</v>
      </c>
    </row>
    <row r="2589" spans="1:15" x14ac:dyDescent="0.3">
      <c r="A2589" t="str">
        <f t="shared" si="10"/>
        <v>MEDI0201A_HKD_15_0_1_hk_basic_16000_Dental</v>
      </c>
      <c r="B2589" t="s">
        <v>41</v>
      </c>
      <c r="C2589" t="s">
        <v>18</v>
      </c>
      <c r="E2589">
        <v>15</v>
      </c>
      <c r="F2589">
        <v>0</v>
      </c>
      <c r="G2589">
        <v>1</v>
      </c>
      <c r="H2589">
        <v>16000</v>
      </c>
      <c r="I2589" t="s">
        <v>156</v>
      </c>
      <c r="J2589">
        <v>484.59</v>
      </c>
      <c r="K2589">
        <v>1536.64</v>
      </c>
      <c r="L2589">
        <v>2798.88</v>
      </c>
      <c r="M2589">
        <v>5488</v>
      </c>
      <c r="N2589" t="s">
        <v>238</v>
      </c>
      <c r="O2589" t="s">
        <v>239</v>
      </c>
    </row>
    <row r="2590" spans="1:15" x14ac:dyDescent="0.3">
      <c r="A2590" t="str">
        <f t="shared" si="10"/>
        <v>MEDI0201A_HKD_15_0_1_hk_basic_25000_Dental</v>
      </c>
      <c r="B2590" t="s">
        <v>41</v>
      </c>
      <c r="C2590" t="s">
        <v>18</v>
      </c>
      <c r="E2590">
        <v>15</v>
      </c>
      <c r="F2590">
        <v>0</v>
      </c>
      <c r="G2590">
        <v>1</v>
      </c>
      <c r="H2590">
        <v>25000</v>
      </c>
      <c r="I2590" t="s">
        <v>156</v>
      </c>
      <c r="J2590">
        <v>484.59</v>
      </c>
      <c r="K2590">
        <v>1536.64</v>
      </c>
      <c r="L2590">
        <v>2798.88</v>
      </c>
      <c r="M2590">
        <v>5488</v>
      </c>
      <c r="N2590" t="s">
        <v>238</v>
      </c>
      <c r="O2590" t="s">
        <v>239</v>
      </c>
    </row>
    <row r="2591" spans="1:15" x14ac:dyDescent="0.3">
      <c r="A2591" t="str">
        <f t="shared" si="10"/>
        <v>MEDI0201A_HKD_15_0_0_hk_basic_0_Dental</v>
      </c>
      <c r="B2591" t="s">
        <v>41</v>
      </c>
      <c r="C2591" t="s">
        <v>18</v>
      </c>
      <c r="E2591">
        <v>15</v>
      </c>
      <c r="F2591">
        <v>0</v>
      </c>
      <c r="G2591">
        <v>0</v>
      </c>
      <c r="H2591">
        <v>0</v>
      </c>
      <c r="I2591" t="s">
        <v>156</v>
      </c>
      <c r="J2591">
        <v>484.59</v>
      </c>
      <c r="K2591">
        <v>1536.64</v>
      </c>
      <c r="L2591">
        <v>2798.88</v>
      </c>
      <c r="M2591">
        <v>5488</v>
      </c>
      <c r="N2591" t="s">
        <v>238</v>
      </c>
      <c r="O2591" t="s">
        <v>239</v>
      </c>
    </row>
    <row r="2592" spans="1:15" x14ac:dyDescent="0.3">
      <c r="A2592" t="str">
        <f t="shared" si="10"/>
        <v>MEDI0201A_HKD_15_0_0_hk_basic_16000_Dental</v>
      </c>
      <c r="B2592" t="s">
        <v>41</v>
      </c>
      <c r="C2592" t="s">
        <v>18</v>
      </c>
      <c r="E2592">
        <v>15</v>
      </c>
      <c r="F2592">
        <v>0</v>
      </c>
      <c r="G2592">
        <v>0</v>
      </c>
      <c r="H2592">
        <v>16000</v>
      </c>
      <c r="I2592" t="s">
        <v>156</v>
      </c>
      <c r="J2592">
        <v>484.59</v>
      </c>
      <c r="K2592">
        <v>1536.64</v>
      </c>
      <c r="L2592">
        <v>2798.88</v>
      </c>
      <c r="M2592">
        <v>5488</v>
      </c>
      <c r="N2592" t="s">
        <v>238</v>
      </c>
      <c r="O2592" t="s">
        <v>239</v>
      </c>
    </row>
    <row r="2593" spans="1:15" x14ac:dyDescent="0.3">
      <c r="A2593" t="str">
        <f t="shared" si="10"/>
        <v>MEDI0201A_HKD_15_0_0_hk_basic_25000_Dental</v>
      </c>
      <c r="B2593" t="s">
        <v>41</v>
      </c>
      <c r="C2593" t="s">
        <v>18</v>
      </c>
      <c r="E2593">
        <v>15</v>
      </c>
      <c r="F2593">
        <v>0</v>
      </c>
      <c r="G2593">
        <v>0</v>
      </c>
      <c r="H2593">
        <v>25000</v>
      </c>
      <c r="I2593" t="s">
        <v>156</v>
      </c>
      <c r="J2593">
        <v>484.59</v>
      </c>
      <c r="K2593">
        <v>1536.64</v>
      </c>
      <c r="L2593">
        <v>2798.88</v>
      </c>
      <c r="M2593">
        <v>5488</v>
      </c>
      <c r="N2593" t="s">
        <v>238</v>
      </c>
      <c r="O2593" t="s">
        <v>239</v>
      </c>
    </row>
    <row r="2594" spans="1:15" x14ac:dyDescent="0.3">
      <c r="A2594" t="str">
        <f t="shared" si="10"/>
        <v>MEDI0201A_HKD_16_1_1_hk_basic_0_Dental</v>
      </c>
      <c r="B2594" t="s">
        <v>41</v>
      </c>
      <c r="C2594" t="s">
        <v>18</v>
      </c>
      <c r="E2594">
        <v>16</v>
      </c>
      <c r="F2594">
        <v>1</v>
      </c>
      <c r="G2594">
        <v>1</v>
      </c>
      <c r="H2594">
        <v>0</v>
      </c>
      <c r="I2594" t="s">
        <v>156</v>
      </c>
      <c r="J2594">
        <v>484.59</v>
      </c>
      <c r="K2594">
        <v>1536.64</v>
      </c>
      <c r="L2594">
        <v>2798.88</v>
      </c>
      <c r="M2594">
        <v>5488</v>
      </c>
      <c r="N2594" t="s">
        <v>238</v>
      </c>
      <c r="O2594" t="s">
        <v>239</v>
      </c>
    </row>
    <row r="2595" spans="1:15" x14ac:dyDescent="0.3">
      <c r="A2595" t="str">
        <f t="shared" si="10"/>
        <v>MEDI0201A_HKD_16_1_1_hk_basic_16000_Dental</v>
      </c>
      <c r="B2595" t="s">
        <v>41</v>
      </c>
      <c r="C2595" t="s">
        <v>18</v>
      </c>
      <c r="E2595">
        <v>16</v>
      </c>
      <c r="F2595">
        <v>1</v>
      </c>
      <c r="G2595">
        <v>1</v>
      </c>
      <c r="H2595">
        <v>16000</v>
      </c>
      <c r="I2595" t="s">
        <v>156</v>
      </c>
      <c r="J2595">
        <v>484.59</v>
      </c>
      <c r="K2595">
        <v>1536.64</v>
      </c>
      <c r="L2595">
        <v>2798.88</v>
      </c>
      <c r="M2595">
        <v>5488</v>
      </c>
      <c r="N2595" t="s">
        <v>238</v>
      </c>
      <c r="O2595" t="s">
        <v>239</v>
      </c>
    </row>
    <row r="2596" spans="1:15" x14ac:dyDescent="0.3">
      <c r="A2596" t="str">
        <f t="shared" si="10"/>
        <v>MEDI0201A_HKD_16_1_1_hk_basic_25000_Dental</v>
      </c>
      <c r="B2596" t="s">
        <v>41</v>
      </c>
      <c r="C2596" t="s">
        <v>18</v>
      </c>
      <c r="E2596">
        <v>16</v>
      </c>
      <c r="F2596">
        <v>1</v>
      </c>
      <c r="G2596">
        <v>1</v>
      </c>
      <c r="H2596">
        <v>25000</v>
      </c>
      <c r="I2596" t="s">
        <v>156</v>
      </c>
      <c r="J2596">
        <v>484.59</v>
      </c>
      <c r="K2596">
        <v>1536.64</v>
      </c>
      <c r="L2596">
        <v>2798.88</v>
      </c>
      <c r="M2596">
        <v>5488</v>
      </c>
      <c r="N2596" t="s">
        <v>238</v>
      </c>
      <c r="O2596" t="s">
        <v>239</v>
      </c>
    </row>
    <row r="2597" spans="1:15" x14ac:dyDescent="0.3">
      <c r="A2597" t="str">
        <f t="shared" si="10"/>
        <v>MEDI0201A_HKD_16_1_0_hk_basic_0_Dental</v>
      </c>
      <c r="B2597" t="s">
        <v>41</v>
      </c>
      <c r="C2597" t="s">
        <v>18</v>
      </c>
      <c r="E2597">
        <v>16</v>
      </c>
      <c r="F2597">
        <v>1</v>
      </c>
      <c r="G2597">
        <v>0</v>
      </c>
      <c r="H2597">
        <v>0</v>
      </c>
      <c r="I2597" t="s">
        <v>156</v>
      </c>
      <c r="J2597">
        <v>484.59</v>
      </c>
      <c r="K2597">
        <v>1536.64</v>
      </c>
      <c r="L2597">
        <v>2798.88</v>
      </c>
      <c r="M2597">
        <v>5488</v>
      </c>
      <c r="N2597" t="s">
        <v>238</v>
      </c>
      <c r="O2597" t="s">
        <v>239</v>
      </c>
    </row>
    <row r="2598" spans="1:15" x14ac:dyDescent="0.3">
      <c r="A2598" t="str">
        <f t="shared" si="10"/>
        <v>MEDI0201A_HKD_16_1_0_hk_basic_16000_Dental</v>
      </c>
      <c r="B2598" t="s">
        <v>41</v>
      </c>
      <c r="C2598" t="s">
        <v>18</v>
      </c>
      <c r="E2598">
        <v>16</v>
      </c>
      <c r="F2598">
        <v>1</v>
      </c>
      <c r="G2598">
        <v>0</v>
      </c>
      <c r="H2598">
        <v>16000</v>
      </c>
      <c r="I2598" t="s">
        <v>156</v>
      </c>
      <c r="J2598">
        <v>484.59</v>
      </c>
      <c r="K2598">
        <v>1536.64</v>
      </c>
      <c r="L2598">
        <v>2798.88</v>
      </c>
      <c r="M2598">
        <v>5488</v>
      </c>
      <c r="N2598" t="s">
        <v>238</v>
      </c>
      <c r="O2598" t="s">
        <v>239</v>
      </c>
    </row>
    <row r="2599" spans="1:15" x14ac:dyDescent="0.3">
      <c r="A2599" t="str">
        <f t="shared" si="10"/>
        <v>MEDI0201A_HKD_16_1_0_hk_basic_25000_Dental</v>
      </c>
      <c r="B2599" t="s">
        <v>41</v>
      </c>
      <c r="C2599" t="s">
        <v>18</v>
      </c>
      <c r="E2599">
        <v>16</v>
      </c>
      <c r="F2599">
        <v>1</v>
      </c>
      <c r="G2599">
        <v>0</v>
      </c>
      <c r="H2599">
        <v>25000</v>
      </c>
      <c r="I2599" t="s">
        <v>156</v>
      </c>
      <c r="J2599">
        <v>484.59</v>
      </c>
      <c r="K2599">
        <v>1536.64</v>
      </c>
      <c r="L2599">
        <v>2798.88</v>
      </c>
      <c r="M2599">
        <v>5488</v>
      </c>
      <c r="N2599" t="s">
        <v>238</v>
      </c>
      <c r="O2599" t="s">
        <v>239</v>
      </c>
    </row>
    <row r="2600" spans="1:15" x14ac:dyDescent="0.3">
      <c r="A2600" t="str">
        <f t="shared" si="10"/>
        <v>MEDI0201A_HKD_16_0_1_hk_basic_0_Dental</v>
      </c>
      <c r="B2600" t="s">
        <v>41</v>
      </c>
      <c r="C2600" t="s">
        <v>18</v>
      </c>
      <c r="E2600">
        <v>16</v>
      </c>
      <c r="F2600">
        <v>0</v>
      </c>
      <c r="G2600">
        <v>1</v>
      </c>
      <c r="H2600">
        <v>0</v>
      </c>
      <c r="I2600" t="s">
        <v>156</v>
      </c>
      <c r="J2600">
        <v>484.59</v>
      </c>
      <c r="K2600">
        <v>1536.64</v>
      </c>
      <c r="L2600">
        <v>2798.88</v>
      </c>
      <c r="M2600">
        <v>5488</v>
      </c>
      <c r="N2600" t="s">
        <v>238</v>
      </c>
      <c r="O2600" t="s">
        <v>239</v>
      </c>
    </row>
    <row r="2601" spans="1:15" x14ac:dyDescent="0.3">
      <c r="A2601" t="str">
        <f t="shared" si="10"/>
        <v>MEDI0201A_HKD_16_0_1_hk_basic_16000_Dental</v>
      </c>
      <c r="B2601" t="s">
        <v>41</v>
      </c>
      <c r="C2601" t="s">
        <v>18</v>
      </c>
      <c r="E2601">
        <v>16</v>
      </c>
      <c r="F2601">
        <v>0</v>
      </c>
      <c r="G2601">
        <v>1</v>
      </c>
      <c r="H2601">
        <v>16000</v>
      </c>
      <c r="I2601" t="s">
        <v>156</v>
      </c>
      <c r="J2601">
        <v>484.59</v>
      </c>
      <c r="K2601">
        <v>1536.64</v>
      </c>
      <c r="L2601">
        <v>2798.88</v>
      </c>
      <c r="M2601">
        <v>5488</v>
      </c>
      <c r="N2601" t="s">
        <v>238</v>
      </c>
      <c r="O2601" t="s">
        <v>239</v>
      </c>
    </row>
    <row r="2602" spans="1:15" x14ac:dyDescent="0.3">
      <c r="A2602" t="str">
        <f t="shared" si="10"/>
        <v>MEDI0201A_HKD_16_0_1_hk_basic_25000_Dental</v>
      </c>
      <c r="B2602" t="s">
        <v>41</v>
      </c>
      <c r="C2602" t="s">
        <v>18</v>
      </c>
      <c r="E2602">
        <v>16</v>
      </c>
      <c r="F2602">
        <v>0</v>
      </c>
      <c r="G2602">
        <v>1</v>
      </c>
      <c r="H2602">
        <v>25000</v>
      </c>
      <c r="I2602" t="s">
        <v>156</v>
      </c>
      <c r="J2602">
        <v>484.59</v>
      </c>
      <c r="K2602">
        <v>1536.64</v>
      </c>
      <c r="L2602">
        <v>2798.88</v>
      </c>
      <c r="M2602">
        <v>5488</v>
      </c>
      <c r="N2602" t="s">
        <v>238</v>
      </c>
      <c r="O2602" t="s">
        <v>239</v>
      </c>
    </row>
    <row r="2603" spans="1:15" x14ac:dyDescent="0.3">
      <c r="A2603" t="str">
        <f t="shared" si="10"/>
        <v>MEDI0201A_HKD_16_0_0_hk_basic_0_Dental</v>
      </c>
      <c r="B2603" t="s">
        <v>41</v>
      </c>
      <c r="C2603" t="s">
        <v>18</v>
      </c>
      <c r="E2603">
        <v>16</v>
      </c>
      <c r="F2603">
        <v>0</v>
      </c>
      <c r="G2603">
        <v>0</v>
      </c>
      <c r="H2603">
        <v>0</v>
      </c>
      <c r="I2603" t="s">
        <v>156</v>
      </c>
      <c r="J2603">
        <v>484.59</v>
      </c>
      <c r="K2603">
        <v>1536.64</v>
      </c>
      <c r="L2603">
        <v>2798.88</v>
      </c>
      <c r="M2603">
        <v>5488</v>
      </c>
      <c r="N2603" t="s">
        <v>238</v>
      </c>
      <c r="O2603" t="s">
        <v>239</v>
      </c>
    </row>
    <row r="2604" spans="1:15" x14ac:dyDescent="0.3">
      <c r="A2604" t="str">
        <f t="shared" si="10"/>
        <v>MEDI0201A_HKD_16_0_0_hk_basic_16000_Dental</v>
      </c>
      <c r="B2604" t="s">
        <v>41</v>
      </c>
      <c r="C2604" t="s">
        <v>18</v>
      </c>
      <c r="E2604">
        <v>16</v>
      </c>
      <c r="F2604">
        <v>0</v>
      </c>
      <c r="G2604">
        <v>0</v>
      </c>
      <c r="H2604">
        <v>16000</v>
      </c>
      <c r="I2604" t="s">
        <v>156</v>
      </c>
      <c r="J2604">
        <v>484.59</v>
      </c>
      <c r="K2604">
        <v>1536.64</v>
      </c>
      <c r="L2604">
        <v>2798.88</v>
      </c>
      <c r="M2604">
        <v>5488</v>
      </c>
      <c r="N2604" t="s">
        <v>238</v>
      </c>
      <c r="O2604" t="s">
        <v>239</v>
      </c>
    </row>
    <row r="2605" spans="1:15" x14ac:dyDescent="0.3">
      <c r="A2605" t="str">
        <f t="shared" si="10"/>
        <v>MEDI0201A_HKD_16_0_0_hk_basic_25000_Dental</v>
      </c>
      <c r="B2605" t="s">
        <v>41</v>
      </c>
      <c r="C2605" t="s">
        <v>18</v>
      </c>
      <c r="E2605">
        <v>16</v>
      </c>
      <c r="F2605">
        <v>0</v>
      </c>
      <c r="G2605">
        <v>0</v>
      </c>
      <c r="H2605">
        <v>25000</v>
      </c>
      <c r="I2605" t="s">
        <v>156</v>
      </c>
      <c r="J2605">
        <v>484.59</v>
      </c>
      <c r="K2605">
        <v>1536.64</v>
      </c>
      <c r="L2605">
        <v>2798.88</v>
      </c>
      <c r="M2605">
        <v>5488</v>
      </c>
      <c r="N2605" t="s">
        <v>238</v>
      </c>
      <c r="O2605" t="s">
        <v>239</v>
      </c>
    </row>
    <row r="2606" spans="1:15" x14ac:dyDescent="0.3">
      <c r="A2606" t="str">
        <f t="shared" si="10"/>
        <v>MEDI0201A_HKD_17_1_1_hk_basic_0_Dental</v>
      </c>
      <c r="B2606" t="s">
        <v>41</v>
      </c>
      <c r="C2606" t="s">
        <v>18</v>
      </c>
      <c r="E2606">
        <v>17</v>
      </c>
      <c r="F2606">
        <v>1</v>
      </c>
      <c r="G2606">
        <v>1</v>
      </c>
      <c r="H2606">
        <v>0</v>
      </c>
      <c r="I2606" t="s">
        <v>156</v>
      </c>
      <c r="J2606">
        <v>484.59</v>
      </c>
      <c r="K2606">
        <v>1536.64</v>
      </c>
      <c r="L2606">
        <v>2798.88</v>
      </c>
      <c r="M2606">
        <v>5488</v>
      </c>
      <c r="N2606" t="s">
        <v>238</v>
      </c>
      <c r="O2606" t="s">
        <v>239</v>
      </c>
    </row>
    <row r="2607" spans="1:15" x14ac:dyDescent="0.3">
      <c r="A2607" t="str">
        <f t="shared" si="10"/>
        <v>MEDI0201A_HKD_17_1_1_hk_basic_16000_Dental</v>
      </c>
      <c r="B2607" t="s">
        <v>41</v>
      </c>
      <c r="C2607" t="s">
        <v>18</v>
      </c>
      <c r="E2607">
        <v>17</v>
      </c>
      <c r="F2607">
        <v>1</v>
      </c>
      <c r="G2607">
        <v>1</v>
      </c>
      <c r="H2607">
        <v>16000</v>
      </c>
      <c r="I2607" t="s">
        <v>156</v>
      </c>
      <c r="J2607">
        <v>484.59</v>
      </c>
      <c r="K2607">
        <v>1536.64</v>
      </c>
      <c r="L2607">
        <v>2798.88</v>
      </c>
      <c r="M2607">
        <v>5488</v>
      </c>
      <c r="N2607" t="s">
        <v>238</v>
      </c>
      <c r="O2607" t="s">
        <v>239</v>
      </c>
    </row>
    <row r="2608" spans="1:15" x14ac:dyDescent="0.3">
      <c r="A2608" t="str">
        <f t="shared" si="10"/>
        <v>MEDI0201A_HKD_17_1_1_hk_basic_25000_Dental</v>
      </c>
      <c r="B2608" t="s">
        <v>41</v>
      </c>
      <c r="C2608" t="s">
        <v>18</v>
      </c>
      <c r="E2608">
        <v>17</v>
      </c>
      <c r="F2608">
        <v>1</v>
      </c>
      <c r="G2608">
        <v>1</v>
      </c>
      <c r="H2608">
        <v>25000</v>
      </c>
      <c r="I2608" t="s">
        <v>156</v>
      </c>
      <c r="J2608">
        <v>484.59</v>
      </c>
      <c r="K2608">
        <v>1536.64</v>
      </c>
      <c r="L2608">
        <v>2798.88</v>
      </c>
      <c r="M2608">
        <v>5488</v>
      </c>
      <c r="N2608" t="s">
        <v>238</v>
      </c>
      <c r="O2608" t="s">
        <v>239</v>
      </c>
    </row>
    <row r="2609" spans="1:15" x14ac:dyDescent="0.3">
      <c r="A2609" t="str">
        <f t="shared" si="10"/>
        <v>MEDI0201A_HKD_17_1_0_hk_basic_0_Dental</v>
      </c>
      <c r="B2609" t="s">
        <v>41</v>
      </c>
      <c r="C2609" t="s">
        <v>18</v>
      </c>
      <c r="E2609">
        <v>17</v>
      </c>
      <c r="F2609">
        <v>1</v>
      </c>
      <c r="G2609">
        <v>0</v>
      </c>
      <c r="H2609">
        <v>0</v>
      </c>
      <c r="I2609" t="s">
        <v>156</v>
      </c>
      <c r="J2609">
        <v>484.59</v>
      </c>
      <c r="K2609">
        <v>1536.64</v>
      </c>
      <c r="L2609">
        <v>2798.88</v>
      </c>
      <c r="M2609">
        <v>5488</v>
      </c>
      <c r="N2609" t="s">
        <v>238</v>
      </c>
      <c r="O2609" t="s">
        <v>239</v>
      </c>
    </row>
    <row r="2610" spans="1:15" x14ac:dyDescent="0.3">
      <c r="A2610" t="str">
        <f t="shared" si="10"/>
        <v>MEDI0201A_HKD_17_1_0_hk_basic_16000_Dental</v>
      </c>
      <c r="B2610" t="s">
        <v>41</v>
      </c>
      <c r="C2610" t="s">
        <v>18</v>
      </c>
      <c r="E2610">
        <v>17</v>
      </c>
      <c r="F2610">
        <v>1</v>
      </c>
      <c r="G2610">
        <v>0</v>
      </c>
      <c r="H2610">
        <v>16000</v>
      </c>
      <c r="I2610" t="s">
        <v>156</v>
      </c>
      <c r="J2610">
        <v>484.59</v>
      </c>
      <c r="K2610">
        <v>1536.64</v>
      </c>
      <c r="L2610">
        <v>2798.88</v>
      </c>
      <c r="M2610">
        <v>5488</v>
      </c>
      <c r="N2610" t="s">
        <v>238</v>
      </c>
      <c r="O2610" t="s">
        <v>239</v>
      </c>
    </row>
    <row r="2611" spans="1:15" x14ac:dyDescent="0.3">
      <c r="A2611" t="str">
        <f t="shared" si="10"/>
        <v>MEDI0201A_HKD_17_1_0_hk_basic_25000_Dental</v>
      </c>
      <c r="B2611" t="s">
        <v>41</v>
      </c>
      <c r="C2611" t="s">
        <v>18</v>
      </c>
      <c r="E2611">
        <v>17</v>
      </c>
      <c r="F2611">
        <v>1</v>
      </c>
      <c r="G2611">
        <v>0</v>
      </c>
      <c r="H2611">
        <v>25000</v>
      </c>
      <c r="I2611" t="s">
        <v>156</v>
      </c>
      <c r="J2611">
        <v>484.59</v>
      </c>
      <c r="K2611">
        <v>1536.64</v>
      </c>
      <c r="L2611">
        <v>2798.88</v>
      </c>
      <c r="M2611">
        <v>5488</v>
      </c>
      <c r="N2611" t="s">
        <v>238</v>
      </c>
      <c r="O2611" t="s">
        <v>239</v>
      </c>
    </row>
    <row r="2612" spans="1:15" x14ac:dyDescent="0.3">
      <c r="A2612" t="str">
        <f t="shared" si="10"/>
        <v>MEDI0201A_HKD_17_0_1_hk_basic_0_Dental</v>
      </c>
      <c r="B2612" t="s">
        <v>41</v>
      </c>
      <c r="C2612" t="s">
        <v>18</v>
      </c>
      <c r="E2612">
        <v>17</v>
      </c>
      <c r="F2612">
        <v>0</v>
      </c>
      <c r="G2612">
        <v>1</v>
      </c>
      <c r="H2612">
        <v>0</v>
      </c>
      <c r="I2612" t="s">
        <v>156</v>
      </c>
      <c r="J2612">
        <v>484.59</v>
      </c>
      <c r="K2612">
        <v>1536.64</v>
      </c>
      <c r="L2612">
        <v>2798.88</v>
      </c>
      <c r="M2612">
        <v>5488</v>
      </c>
      <c r="N2612" t="s">
        <v>238</v>
      </c>
      <c r="O2612" t="s">
        <v>239</v>
      </c>
    </row>
    <row r="2613" spans="1:15" x14ac:dyDescent="0.3">
      <c r="A2613" t="str">
        <f t="shared" si="10"/>
        <v>MEDI0201A_HKD_17_0_1_hk_basic_16000_Dental</v>
      </c>
      <c r="B2613" t="s">
        <v>41</v>
      </c>
      <c r="C2613" t="s">
        <v>18</v>
      </c>
      <c r="E2613">
        <v>17</v>
      </c>
      <c r="F2613">
        <v>0</v>
      </c>
      <c r="G2613">
        <v>1</v>
      </c>
      <c r="H2613">
        <v>16000</v>
      </c>
      <c r="I2613" t="s">
        <v>156</v>
      </c>
      <c r="J2613">
        <v>484.59</v>
      </c>
      <c r="K2613">
        <v>1536.64</v>
      </c>
      <c r="L2613">
        <v>2798.88</v>
      </c>
      <c r="M2613">
        <v>5488</v>
      </c>
      <c r="N2613" t="s">
        <v>238</v>
      </c>
      <c r="O2613" t="s">
        <v>239</v>
      </c>
    </row>
    <row r="2614" spans="1:15" x14ac:dyDescent="0.3">
      <c r="A2614" t="str">
        <f t="shared" si="10"/>
        <v>MEDI0201A_HKD_17_0_1_hk_basic_25000_Dental</v>
      </c>
      <c r="B2614" t="s">
        <v>41</v>
      </c>
      <c r="C2614" t="s">
        <v>18</v>
      </c>
      <c r="E2614">
        <v>17</v>
      </c>
      <c r="F2614">
        <v>0</v>
      </c>
      <c r="G2614">
        <v>1</v>
      </c>
      <c r="H2614">
        <v>25000</v>
      </c>
      <c r="I2614" t="s">
        <v>156</v>
      </c>
      <c r="J2614">
        <v>484.59</v>
      </c>
      <c r="K2614">
        <v>1536.64</v>
      </c>
      <c r="L2614">
        <v>2798.88</v>
      </c>
      <c r="M2614">
        <v>5488</v>
      </c>
      <c r="N2614" t="s">
        <v>238</v>
      </c>
      <c r="O2614" t="s">
        <v>239</v>
      </c>
    </row>
    <row r="2615" spans="1:15" x14ac:dyDescent="0.3">
      <c r="A2615" t="str">
        <f t="shared" si="10"/>
        <v>MEDI0201A_HKD_17_0_0_hk_basic_0_Dental</v>
      </c>
      <c r="B2615" t="s">
        <v>41</v>
      </c>
      <c r="C2615" t="s">
        <v>18</v>
      </c>
      <c r="E2615">
        <v>17</v>
      </c>
      <c r="F2615">
        <v>0</v>
      </c>
      <c r="G2615">
        <v>0</v>
      </c>
      <c r="H2615">
        <v>0</v>
      </c>
      <c r="I2615" t="s">
        <v>156</v>
      </c>
      <c r="J2615">
        <v>484.59</v>
      </c>
      <c r="K2615">
        <v>1536.64</v>
      </c>
      <c r="L2615">
        <v>2798.88</v>
      </c>
      <c r="M2615">
        <v>5488</v>
      </c>
      <c r="N2615" t="s">
        <v>238</v>
      </c>
      <c r="O2615" t="s">
        <v>239</v>
      </c>
    </row>
    <row r="2616" spans="1:15" x14ac:dyDescent="0.3">
      <c r="A2616" t="str">
        <f t="shared" si="10"/>
        <v>MEDI0201A_HKD_17_0_0_hk_basic_16000_Dental</v>
      </c>
      <c r="B2616" t="s">
        <v>41</v>
      </c>
      <c r="C2616" t="s">
        <v>18</v>
      </c>
      <c r="E2616">
        <v>17</v>
      </c>
      <c r="F2616">
        <v>0</v>
      </c>
      <c r="G2616">
        <v>0</v>
      </c>
      <c r="H2616">
        <v>16000</v>
      </c>
      <c r="I2616" t="s">
        <v>156</v>
      </c>
      <c r="J2616">
        <v>484.59</v>
      </c>
      <c r="K2616">
        <v>1536.64</v>
      </c>
      <c r="L2616">
        <v>2798.88</v>
      </c>
      <c r="M2616">
        <v>5488</v>
      </c>
      <c r="N2616" t="s">
        <v>238</v>
      </c>
      <c r="O2616" t="s">
        <v>239</v>
      </c>
    </row>
    <row r="2617" spans="1:15" x14ac:dyDescent="0.3">
      <c r="A2617" t="str">
        <f t="shared" si="10"/>
        <v>MEDI0201A_HKD_17_0_0_hk_basic_25000_Dental</v>
      </c>
      <c r="B2617" t="s">
        <v>41</v>
      </c>
      <c r="C2617" t="s">
        <v>18</v>
      </c>
      <c r="E2617">
        <v>17</v>
      </c>
      <c r="F2617">
        <v>0</v>
      </c>
      <c r="G2617">
        <v>0</v>
      </c>
      <c r="H2617">
        <v>25000</v>
      </c>
      <c r="I2617" t="s">
        <v>156</v>
      </c>
      <c r="J2617">
        <v>484.59</v>
      </c>
      <c r="K2617">
        <v>1536.64</v>
      </c>
      <c r="L2617">
        <v>2798.88</v>
      </c>
      <c r="M2617">
        <v>5488</v>
      </c>
      <c r="N2617" t="s">
        <v>238</v>
      </c>
      <c r="O2617" t="s">
        <v>239</v>
      </c>
    </row>
    <row r="2618" spans="1:15" x14ac:dyDescent="0.3">
      <c r="A2618" t="str">
        <f t="shared" si="10"/>
        <v>MEDI0201A_HKD_18_1_1_hk_basic_0_Dental</v>
      </c>
      <c r="B2618" t="s">
        <v>41</v>
      </c>
      <c r="C2618" t="s">
        <v>18</v>
      </c>
      <c r="E2618">
        <v>18</v>
      </c>
      <c r="F2618">
        <v>1</v>
      </c>
      <c r="G2618">
        <v>1</v>
      </c>
      <c r="H2618">
        <v>0</v>
      </c>
      <c r="I2618" t="s">
        <v>156</v>
      </c>
      <c r="J2618">
        <v>484.59</v>
      </c>
      <c r="K2618">
        <v>1536.64</v>
      </c>
      <c r="L2618">
        <v>2798.88</v>
      </c>
      <c r="M2618">
        <v>5488</v>
      </c>
      <c r="N2618" t="s">
        <v>238</v>
      </c>
      <c r="O2618" t="s">
        <v>239</v>
      </c>
    </row>
    <row r="2619" spans="1:15" x14ac:dyDescent="0.3">
      <c r="A2619" t="str">
        <f t="shared" si="10"/>
        <v>MEDI0201A_HKD_18_1_1_hk_basic_16000_Dental</v>
      </c>
      <c r="B2619" t="s">
        <v>41</v>
      </c>
      <c r="C2619" t="s">
        <v>18</v>
      </c>
      <c r="E2619">
        <v>18</v>
      </c>
      <c r="F2619">
        <v>1</v>
      </c>
      <c r="G2619">
        <v>1</v>
      </c>
      <c r="H2619">
        <v>16000</v>
      </c>
      <c r="I2619" t="s">
        <v>156</v>
      </c>
      <c r="J2619">
        <v>484.59</v>
      </c>
      <c r="K2619">
        <v>1536.64</v>
      </c>
      <c r="L2619">
        <v>2798.88</v>
      </c>
      <c r="M2619">
        <v>5488</v>
      </c>
      <c r="N2619" t="s">
        <v>238</v>
      </c>
      <c r="O2619" t="s">
        <v>239</v>
      </c>
    </row>
    <row r="2620" spans="1:15" x14ac:dyDescent="0.3">
      <c r="A2620" t="str">
        <f t="shared" si="10"/>
        <v>MEDI0201A_HKD_18_1_1_hk_basic_25000_Dental</v>
      </c>
      <c r="B2620" t="s">
        <v>41</v>
      </c>
      <c r="C2620" t="s">
        <v>18</v>
      </c>
      <c r="E2620">
        <v>18</v>
      </c>
      <c r="F2620">
        <v>1</v>
      </c>
      <c r="G2620">
        <v>1</v>
      </c>
      <c r="H2620">
        <v>25000</v>
      </c>
      <c r="I2620" t="s">
        <v>156</v>
      </c>
      <c r="J2620">
        <v>484.59</v>
      </c>
      <c r="K2620">
        <v>1536.64</v>
      </c>
      <c r="L2620">
        <v>2798.88</v>
      </c>
      <c r="M2620">
        <v>5488</v>
      </c>
      <c r="N2620" t="s">
        <v>238</v>
      </c>
      <c r="O2620" t="s">
        <v>239</v>
      </c>
    </row>
    <row r="2621" spans="1:15" x14ac:dyDescent="0.3">
      <c r="A2621" t="str">
        <f t="shared" si="10"/>
        <v>MEDI0201A_HKD_18_1_0_hk_basic_0_Dental</v>
      </c>
      <c r="B2621" t="s">
        <v>41</v>
      </c>
      <c r="C2621" t="s">
        <v>18</v>
      </c>
      <c r="E2621">
        <v>18</v>
      </c>
      <c r="F2621">
        <v>1</v>
      </c>
      <c r="G2621">
        <v>0</v>
      </c>
      <c r="H2621">
        <v>0</v>
      </c>
      <c r="I2621" t="s">
        <v>156</v>
      </c>
      <c r="J2621">
        <v>484.59</v>
      </c>
      <c r="K2621">
        <v>1536.64</v>
      </c>
      <c r="L2621">
        <v>2798.88</v>
      </c>
      <c r="M2621">
        <v>5488</v>
      </c>
      <c r="N2621" t="s">
        <v>238</v>
      </c>
      <c r="O2621" t="s">
        <v>239</v>
      </c>
    </row>
    <row r="2622" spans="1:15" x14ac:dyDescent="0.3">
      <c r="A2622" t="str">
        <f t="shared" si="10"/>
        <v>MEDI0201A_HKD_18_1_0_hk_basic_16000_Dental</v>
      </c>
      <c r="B2622" t="s">
        <v>41</v>
      </c>
      <c r="C2622" t="s">
        <v>18</v>
      </c>
      <c r="E2622">
        <v>18</v>
      </c>
      <c r="F2622">
        <v>1</v>
      </c>
      <c r="G2622">
        <v>0</v>
      </c>
      <c r="H2622">
        <v>16000</v>
      </c>
      <c r="I2622" t="s">
        <v>156</v>
      </c>
      <c r="J2622">
        <v>484.59</v>
      </c>
      <c r="K2622">
        <v>1536.64</v>
      </c>
      <c r="L2622">
        <v>2798.88</v>
      </c>
      <c r="M2622">
        <v>5488</v>
      </c>
      <c r="N2622" t="s">
        <v>238</v>
      </c>
      <c r="O2622" t="s">
        <v>239</v>
      </c>
    </row>
    <row r="2623" spans="1:15" x14ac:dyDescent="0.3">
      <c r="A2623" t="str">
        <f t="shared" si="10"/>
        <v>MEDI0201A_HKD_18_1_0_hk_basic_25000_Dental</v>
      </c>
      <c r="B2623" t="s">
        <v>41</v>
      </c>
      <c r="C2623" t="s">
        <v>18</v>
      </c>
      <c r="E2623">
        <v>18</v>
      </c>
      <c r="F2623">
        <v>1</v>
      </c>
      <c r="G2623">
        <v>0</v>
      </c>
      <c r="H2623">
        <v>25000</v>
      </c>
      <c r="I2623" t="s">
        <v>156</v>
      </c>
      <c r="J2623">
        <v>484.59</v>
      </c>
      <c r="K2623">
        <v>1536.64</v>
      </c>
      <c r="L2623">
        <v>2798.88</v>
      </c>
      <c r="M2623">
        <v>5488</v>
      </c>
      <c r="N2623" t="s">
        <v>238</v>
      </c>
      <c r="O2623" t="s">
        <v>239</v>
      </c>
    </row>
    <row r="2624" spans="1:15" x14ac:dyDescent="0.3">
      <c r="A2624" t="str">
        <f t="shared" si="10"/>
        <v>MEDI0201A_HKD_18_0_1_hk_basic_0_Dental</v>
      </c>
      <c r="B2624" t="s">
        <v>41</v>
      </c>
      <c r="C2624" t="s">
        <v>18</v>
      </c>
      <c r="E2624">
        <v>18</v>
      </c>
      <c r="F2624">
        <v>0</v>
      </c>
      <c r="G2624">
        <v>1</v>
      </c>
      <c r="H2624">
        <v>0</v>
      </c>
      <c r="I2624" t="s">
        <v>156</v>
      </c>
      <c r="J2624">
        <v>484.59</v>
      </c>
      <c r="K2624">
        <v>1536.64</v>
      </c>
      <c r="L2624">
        <v>2798.88</v>
      </c>
      <c r="M2624">
        <v>5488</v>
      </c>
      <c r="N2624" t="s">
        <v>238</v>
      </c>
      <c r="O2624" t="s">
        <v>239</v>
      </c>
    </row>
    <row r="2625" spans="1:15" x14ac:dyDescent="0.3">
      <c r="A2625" t="str">
        <f t="shared" si="10"/>
        <v>MEDI0201A_HKD_18_0_1_hk_basic_16000_Dental</v>
      </c>
      <c r="B2625" t="s">
        <v>41</v>
      </c>
      <c r="C2625" t="s">
        <v>18</v>
      </c>
      <c r="E2625">
        <v>18</v>
      </c>
      <c r="F2625">
        <v>0</v>
      </c>
      <c r="G2625">
        <v>1</v>
      </c>
      <c r="H2625">
        <v>16000</v>
      </c>
      <c r="I2625" t="s">
        <v>156</v>
      </c>
      <c r="J2625">
        <v>484.59</v>
      </c>
      <c r="K2625">
        <v>1536.64</v>
      </c>
      <c r="L2625">
        <v>2798.88</v>
      </c>
      <c r="M2625">
        <v>5488</v>
      </c>
      <c r="N2625" t="s">
        <v>238</v>
      </c>
      <c r="O2625" t="s">
        <v>239</v>
      </c>
    </row>
    <row r="2626" spans="1:15" x14ac:dyDescent="0.3">
      <c r="A2626" t="str">
        <f t="shared" si="10"/>
        <v>MEDI0201A_HKD_18_0_1_hk_basic_25000_Dental</v>
      </c>
      <c r="B2626" t="s">
        <v>41</v>
      </c>
      <c r="C2626" t="s">
        <v>18</v>
      </c>
      <c r="E2626">
        <v>18</v>
      </c>
      <c r="F2626">
        <v>0</v>
      </c>
      <c r="G2626">
        <v>1</v>
      </c>
      <c r="H2626">
        <v>25000</v>
      </c>
      <c r="I2626" t="s">
        <v>156</v>
      </c>
      <c r="J2626">
        <v>484.59</v>
      </c>
      <c r="K2626">
        <v>1536.64</v>
      </c>
      <c r="L2626">
        <v>2798.88</v>
      </c>
      <c r="M2626">
        <v>5488</v>
      </c>
      <c r="N2626" t="s">
        <v>238</v>
      </c>
      <c r="O2626" t="s">
        <v>239</v>
      </c>
    </row>
    <row r="2627" spans="1:15" x14ac:dyDescent="0.3">
      <c r="A2627" t="str">
        <f t="shared" si="10"/>
        <v>MEDI0201A_HKD_18_0_0_hk_basic_0_Dental</v>
      </c>
      <c r="B2627" t="s">
        <v>41</v>
      </c>
      <c r="C2627" t="s">
        <v>18</v>
      </c>
      <c r="E2627">
        <v>18</v>
      </c>
      <c r="F2627">
        <v>0</v>
      </c>
      <c r="G2627">
        <v>0</v>
      </c>
      <c r="H2627">
        <v>0</v>
      </c>
      <c r="I2627" t="s">
        <v>156</v>
      </c>
      <c r="J2627">
        <v>484.59</v>
      </c>
      <c r="K2627">
        <v>1536.64</v>
      </c>
      <c r="L2627">
        <v>2798.88</v>
      </c>
      <c r="M2627">
        <v>5488</v>
      </c>
      <c r="N2627" t="s">
        <v>238</v>
      </c>
      <c r="O2627" t="s">
        <v>239</v>
      </c>
    </row>
    <row r="2628" spans="1:15" x14ac:dyDescent="0.3">
      <c r="A2628" t="str">
        <f t="shared" si="10"/>
        <v>MEDI0201A_HKD_18_0_0_hk_basic_16000_Dental</v>
      </c>
      <c r="B2628" t="s">
        <v>41</v>
      </c>
      <c r="C2628" t="s">
        <v>18</v>
      </c>
      <c r="E2628">
        <v>18</v>
      </c>
      <c r="F2628">
        <v>0</v>
      </c>
      <c r="G2628">
        <v>0</v>
      </c>
      <c r="H2628">
        <v>16000</v>
      </c>
      <c r="I2628" t="s">
        <v>156</v>
      </c>
      <c r="J2628">
        <v>484.59</v>
      </c>
      <c r="K2628">
        <v>1536.64</v>
      </c>
      <c r="L2628">
        <v>2798.88</v>
      </c>
      <c r="M2628">
        <v>5488</v>
      </c>
      <c r="N2628" t="s">
        <v>238</v>
      </c>
      <c r="O2628" t="s">
        <v>239</v>
      </c>
    </row>
    <row r="2629" spans="1:15" x14ac:dyDescent="0.3">
      <c r="A2629" t="str">
        <f t="shared" si="10"/>
        <v>MEDI0201A_HKD_18_0_0_hk_basic_25000_Dental</v>
      </c>
      <c r="B2629" t="s">
        <v>41</v>
      </c>
      <c r="C2629" t="s">
        <v>18</v>
      </c>
      <c r="E2629">
        <v>18</v>
      </c>
      <c r="F2629">
        <v>0</v>
      </c>
      <c r="G2629">
        <v>0</v>
      </c>
      <c r="H2629">
        <v>25000</v>
      </c>
      <c r="I2629" t="s">
        <v>156</v>
      </c>
      <c r="J2629">
        <v>484.59</v>
      </c>
      <c r="K2629">
        <v>1536.64</v>
      </c>
      <c r="L2629">
        <v>2798.88</v>
      </c>
      <c r="M2629">
        <v>5488</v>
      </c>
      <c r="N2629" t="s">
        <v>238</v>
      </c>
      <c r="O2629" t="s">
        <v>239</v>
      </c>
    </row>
    <row r="2630" spans="1:15" x14ac:dyDescent="0.3">
      <c r="A2630" t="str">
        <f t="shared" si="10"/>
        <v>MEDI0201A_HKD_19_1_1_hk_basic_0_Dental</v>
      </c>
      <c r="B2630" t="s">
        <v>41</v>
      </c>
      <c r="C2630" t="s">
        <v>18</v>
      </c>
      <c r="E2630">
        <v>19</v>
      </c>
      <c r="F2630">
        <v>1</v>
      </c>
      <c r="G2630">
        <v>1</v>
      </c>
      <c r="H2630">
        <v>0</v>
      </c>
      <c r="I2630" t="s">
        <v>156</v>
      </c>
      <c r="J2630">
        <v>484.59</v>
      </c>
      <c r="K2630">
        <v>1536.64</v>
      </c>
      <c r="L2630">
        <v>2798.88</v>
      </c>
      <c r="M2630">
        <v>5488</v>
      </c>
      <c r="N2630" t="s">
        <v>238</v>
      </c>
      <c r="O2630" t="s">
        <v>239</v>
      </c>
    </row>
    <row r="2631" spans="1:15" x14ac:dyDescent="0.3">
      <c r="A2631" t="str">
        <f t="shared" si="10"/>
        <v>MEDI0201A_HKD_19_1_1_hk_basic_16000_Dental</v>
      </c>
      <c r="B2631" t="s">
        <v>41</v>
      </c>
      <c r="C2631" t="s">
        <v>18</v>
      </c>
      <c r="E2631">
        <v>19</v>
      </c>
      <c r="F2631">
        <v>1</v>
      </c>
      <c r="G2631">
        <v>1</v>
      </c>
      <c r="H2631">
        <v>16000</v>
      </c>
      <c r="I2631" t="s">
        <v>156</v>
      </c>
      <c r="J2631">
        <v>484.59</v>
      </c>
      <c r="K2631">
        <v>1536.64</v>
      </c>
      <c r="L2631">
        <v>2798.88</v>
      </c>
      <c r="M2631">
        <v>5488</v>
      </c>
      <c r="N2631" t="s">
        <v>238</v>
      </c>
      <c r="O2631" t="s">
        <v>239</v>
      </c>
    </row>
    <row r="2632" spans="1:15" x14ac:dyDescent="0.3">
      <c r="A2632" t="str">
        <f t="shared" si="10"/>
        <v>MEDI0201A_HKD_19_1_1_hk_basic_25000_Dental</v>
      </c>
      <c r="B2632" t="s">
        <v>41</v>
      </c>
      <c r="C2632" t="s">
        <v>18</v>
      </c>
      <c r="E2632">
        <v>19</v>
      </c>
      <c r="F2632">
        <v>1</v>
      </c>
      <c r="G2632">
        <v>1</v>
      </c>
      <c r="H2632">
        <v>25000</v>
      </c>
      <c r="I2632" t="s">
        <v>156</v>
      </c>
      <c r="J2632">
        <v>484.59</v>
      </c>
      <c r="K2632">
        <v>1536.64</v>
      </c>
      <c r="L2632">
        <v>2798.88</v>
      </c>
      <c r="M2632">
        <v>5488</v>
      </c>
      <c r="N2632" t="s">
        <v>238</v>
      </c>
      <c r="O2632" t="s">
        <v>239</v>
      </c>
    </row>
    <row r="2633" spans="1:15" x14ac:dyDescent="0.3">
      <c r="A2633" t="str">
        <f t="shared" si="10"/>
        <v>MEDI0201A_HKD_19_1_0_hk_basic_0_Dental</v>
      </c>
      <c r="B2633" t="s">
        <v>41</v>
      </c>
      <c r="C2633" t="s">
        <v>18</v>
      </c>
      <c r="E2633">
        <v>19</v>
      </c>
      <c r="F2633">
        <v>1</v>
      </c>
      <c r="G2633">
        <v>0</v>
      </c>
      <c r="H2633">
        <v>0</v>
      </c>
      <c r="I2633" t="s">
        <v>156</v>
      </c>
      <c r="J2633">
        <v>484.59</v>
      </c>
      <c r="K2633">
        <v>1536.64</v>
      </c>
      <c r="L2633">
        <v>2798.88</v>
      </c>
      <c r="M2633">
        <v>5488</v>
      </c>
      <c r="N2633" t="s">
        <v>238</v>
      </c>
      <c r="O2633" t="s">
        <v>239</v>
      </c>
    </row>
    <row r="2634" spans="1:15" x14ac:dyDescent="0.3">
      <c r="A2634" t="str">
        <f t="shared" si="10"/>
        <v>MEDI0201A_HKD_19_1_0_hk_basic_16000_Dental</v>
      </c>
      <c r="B2634" t="s">
        <v>41</v>
      </c>
      <c r="C2634" t="s">
        <v>18</v>
      </c>
      <c r="E2634">
        <v>19</v>
      </c>
      <c r="F2634">
        <v>1</v>
      </c>
      <c r="G2634">
        <v>0</v>
      </c>
      <c r="H2634">
        <v>16000</v>
      </c>
      <c r="I2634" t="s">
        <v>156</v>
      </c>
      <c r="J2634">
        <v>484.59</v>
      </c>
      <c r="K2634">
        <v>1536.64</v>
      </c>
      <c r="L2634">
        <v>2798.88</v>
      </c>
      <c r="M2634">
        <v>5488</v>
      </c>
      <c r="N2634" t="s">
        <v>238</v>
      </c>
      <c r="O2634" t="s">
        <v>239</v>
      </c>
    </row>
    <row r="2635" spans="1:15" x14ac:dyDescent="0.3">
      <c r="A2635" t="str">
        <f t="shared" si="10"/>
        <v>MEDI0201A_HKD_19_1_0_hk_basic_25000_Dental</v>
      </c>
      <c r="B2635" t="s">
        <v>41</v>
      </c>
      <c r="C2635" t="s">
        <v>18</v>
      </c>
      <c r="E2635">
        <v>19</v>
      </c>
      <c r="F2635">
        <v>1</v>
      </c>
      <c r="G2635">
        <v>0</v>
      </c>
      <c r="H2635">
        <v>25000</v>
      </c>
      <c r="I2635" t="s">
        <v>156</v>
      </c>
      <c r="J2635">
        <v>484.59</v>
      </c>
      <c r="K2635">
        <v>1536.64</v>
      </c>
      <c r="L2635">
        <v>2798.88</v>
      </c>
      <c r="M2635">
        <v>5488</v>
      </c>
      <c r="N2635" t="s">
        <v>238</v>
      </c>
      <c r="O2635" t="s">
        <v>239</v>
      </c>
    </row>
    <row r="2636" spans="1:15" x14ac:dyDescent="0.3">
      <c r="A2636" t="str">
        <f t="shared" si="10"/>
        <v>MEDI0201A_HKD_19_0_1_hk_basic_0_Dental</v>
      </c>
      <c r="B2636" t="s">
        <v>41</v>
      </c>
      <c r="C2636" t="s">
        <v>18</v>
      </c>
      <c r="E2636">
        <v>19</v>
      </c>
      <c r="F2636">
        <v>0</v>
      </c>
      <c r="G2636">
        <v>1</v>
      </c>
      <c r="H2636">
        <v>0</v>
      </c>
      <c r="I2636" t="s">
        <v>156</v>
      </c>
      <c r="J2636">
        <v>484.59</v>
      </c>
      <c r="K2636">
        <v>1536.64</v>
      </c>
      <c r="L2636">
        <v>2798.88</v>
      </c>
      <c r="M2636">
        <v>5488</v>
      </c>
      <c r="N2636" t="s">
        <v>238</v>
      </c>
      <c r="O2636" t="s">
        <v>239</v>
      </c>
    </row>
    <row r="2637" spans="1:15" x14ac:dyDescent="0.3">
      <c r="A2637" t="str">
        <f t="shared" si="10"/>
        <v>MEDI0201A_HKD_19_0_1_hk_basic_16000_Dental</v>
      </c>
      <c r="B2637" t="s">
        <v>41</v>
      </c>
      <c r="C2637" t="s">
        <v>18</v>
      </c>
      <c r="E2637">
        <v>19</v>
      </c>
      <c r="F2637">
        <v>0</v>
      </c>
      <c r="G2637">
        <v>1</v>
      </c>
      <c r="H2637">
        <v>16000</v>
      </c>
      <c r="I2637" t="s">
        <v>156</v>
      </c>
      <c r="J2637">
        <v>484.59</v>
      </c>
      <c r="K2637">
        <v>1536.64</v>
      </c>
      <c r="L2637">
        <v>2798.88</v>
      </c>
      <c r="M2637">
        <v>5488</v>
      </c>
      <c r="N2637" t="s">
        <v>238</v>
      </c>
      <c r="O2637" t="s">
        <v>239</v>
      </c>
    </row>
    <row r="2638" spans="1:15" x14ac:dyDescent="0.3">
      <c r="A2638" t="str">
        <f t="shared" si="10"/>
        <v>MEDI0201A_HKD_19_0_1_hk_basic_25000_Dental</v>
      </c>
      <c r="B2638" t="s">
        <v>41</v>
      </c>
      <c r="C2638" t="s">
        <v>18</v>
      </c>
      <c r="E2638">
        <v>19</v>
      </c>
      <c r="F2638">
        <v>0</v>
      </c>
      <c r="G2638">
        <v>1</v>
      </c>
      <c r="H2638">
        <v>25000</v>
      </c>
      <c r="I2638" t="s">
        <v>156</v>
      </c>
      <c r="J2638">
        <v>484.59</v>
      </c>
      <c r="K2638">
        <v>1536.64</v>
      </c>
      <c r="L2638">
        <v>2798.88</v>
      </c>
      <c r="M2638">
        <v>5488</v>
      </c>
      <c r="N2638" t="s">
        <v>238</v>
      </c>
      <c r="O2638" t="s">
        <v>239</v>
      </c>
    </row>
    <row r="2639" spans="1:15" x14ac:dyDescent="0.3">
      <c r="A2639" t="str">
        <f t="shared" si="10"/>
        <v>MEDI0201A_HKD_19_0_0_hk_basic_0_Dental</v>
      </c>
      <c r="B2639" t="s">
        <v>41</v>
      </c>
      <c r="C2639" t="s">
        <v>18</v>
      </c>
      <c r="E2639">
        <v>19</v>
      </c>
      <c r="F2639">
        <v>0</v>
      </c>
      <c r="G2639">
        <v>0</v>
      </c>
      <c r="H2639">
        <v>0</v>
      </c>
      <c r="I2639" t="s">
        <v>156</v>
      </c>
      <c r="J2639">
        <v>484.59</v>
      </c>
      <c r="K2639">
        <v>1536.64</v>
      </c>
      <c r="L2639">
        <v>2798.88</v>
      </c>
      <c r="M2639">
        <v>5488</v>
      </c>
      <c r="N2639" t="s">
        <v>238</v>
      </c>
      <c r="O2639" t="s">
        <v>239</v>
      </c>
    </row>
    <row r="2640" spans="1:15" x14ac:dyDescent="0.3">
      <c r="A2640" t="str">
        <f t="shared" si="10"/>
        <v>MEDI0201A_HKD_19_0_0_hk_basic_16000_Dental</v>
      </c>
      <c r="B2640" t="s">
        <v>41</v>
      </c>
      <c r="C2640" t="s">
        <v>18</v>
      </c>
      <c r="E2640">
        <v>19</v>
      </c>
      <c r="F2640">
        <v>0</v>
      </c>
      <c r="G2640">
        <v>0</v>
      </c>
      <c r="H2640">
        <v>16000</v>
      </c>
      <c r="I2640" t="s">
        <v>156</v>
      </c>
      <c r="J2640">
        <v>484.59</v>
      </c>
      <c r="K2640">
        <v>1536.64</v>
      </c>
      <c r="L2640">
        <v>2798.88</v>
      </c>
      <c r="M2640">
        <v>5488</v>
      </c>
      <c r="N2640" t="s">
        <v>238</v>
      </c>
      <c r="O2640" t="s">
        <v>239</v>
      </c>
    </row>
    <row r="2641" spans="1:15" x14ac:dyDescent="0.3">
      <c r="A2641" t="str">
        <f t="shared" si="10"/>
        <v>MEDI0201A_HKD_19_0_0_hk_basic_25000_Dental</v>
      </c>
      <c r="B2641" t="s">
        <v>41</v>
      </c>
      <c r="C2641" t="s">
        <v>18</v>
      </c>
      <c r="E2641">
        <v>19</v>
      </c>
      <c r="F2641">
        <v>0</v>
      </c>
      <c r="G2641">
        <v>0</v>
      </c>
      <c r="H2641">
        <v>25000</v>
      </c>
      <c r="I2641" t="s">
        <v>156</v>
      </c>
      <c r="J2641">
        <v>484.59</v>
      </c>
      <c r="K2641">
        <v>1536.64</v>
      </c>
      <c r="L2641">
        <v>2798.88</v>
      </c>
      <c r="M2641">
        <v>5488</v>
      </c>
      <c r="N2641" t="s">
        <v>238</v>
      </c>
      <c r="O2641" t="s">
        <v>239</v>
      </c>
    </row>
    <row r="2642" spans="1:15" x14ac:dyDescent="0.3">
      <c r="A2642" t="str">
        <f t="shared" si="10"/>
        <v>MEDI0201A_HKD_20_1_1_hk_basic_0_Dental</v>
      </c>
      <c r="B2642" t="s">
        <v>41</v>
      </c>
      <c r="C2642" t="s">
        <v>18</v>
      </c>
      <c r="E2642">
        <v>20</v>
      </c>
      <c r="F2642">
        <v>1</v>
      </c>
      <c r="G2642">
        <v>1</v>
      </c>
      <c r="H2642">
        <v>0</v>
      </c>
      <c r="I2642" t="s">
        <v>156</v>
      </c>
      <c r="J2642">
        <v>484.59</v>
      </c>
      <c r="K2642">
        <v>1536.64</v>
      </c>
      <c r="L2642">
        <v>2798.88</v>
      </c>
      <c r="M2642">
        <v>5488</v>
      </c>
      <c r="N2642" t="s">
        <v>238</v>
      </c>
      <c r="O2642" t="s">
        <v>239</v>
      </c>
    </row>
    <row r="2643" spans="1:15" x14ac:dyDescent="0.3">
      <c r="A2643" t="str">
        <f t="shared" si="10"/>
        <v>MEDI0201A_HKD_20_1_1_hk_basic_16000_Dental</v>
      </c>
      <c r="B2643" t="s">
        <v>41</v>
      </c>
      <c r="C2643" t="s">
        <v>18</v>
      </c>
      <c r="E2643">
        <v>20</v>
      </c>
      <c r="F2643">
        <v>1</v>
      </c>
      <c r="G2643">
        <v>1</v>
      </c>
      <c r="H2643">
        <v>16000</v>
      </c>
      <c r="I2643" t="s">
        <v>156</v>
      </c>
      <c r="J2643">
        <v>484.59</v>
      </c>
      <c r="K2643">
        <v>1536.64</v>
      </c>
      <c r="L2643">
        <v>2798.88</v>
      </c>
      <c r="M2643">
        <v>5488</v>
      </c>
      <c r="N2643" t="s">
        <v>238</v>
      </c>
      <c r="O2643" t="s">
        <v>239</v>
      </c>
    </row>
    <row r="2644" spans="1:15" x14ac:dyDescent="0.3">
      <c r="A2644" t="str">
        <f t="shared" si="10"/>
        <v>MEDI0201A_HKD_20_1_1_hk_basic_25000_Dental</v>
      </c>
      <c r="B2644" t="s">
        <v>41</v>
      </c>
      <c r="C2644" t="s">
        <v>18</v>
      </c>
      <c r="E2644">
        <v>20</v>
      </c>
      <c r="F2644">
        <v>1</v>
      </c>
      <c r="G2644">
        <v>1</v>
      </c>
      <c r="H2644">
        <v>25000</v>
      </c>
      <c r="I2644" t="s">
        <v>156</v>
      </c>
      <c r="J2644">
        <v>484.59</v>
      </c>
      <c r="K2644">
        <v>1536.64</v>
      </c>
      <c r="L2644">
        <v>2798.88</v>
      </c>
      <c r="M2644">
        <v>5488</v>
      </c>
      <c r="N2644" t="s">
        <v>238</v>
      </c>
      <c r="O2644" t="s">
        <v>239</v>
      </c>
    </row>
    <row r="2645" spans="1:15" x14ac:dyDescent="0.3">
      <c r="A2645" t="str">
        <f t="shared" si="10"/>
        <v>MEDI0201A_HKD_20_1_0_hk_basic_0_Dental</v>
      </c>
      <c r="B2645" t="s">
        <v>41</v>
      </c>
      <c r="C2645" t="s">
        <v>18</v>
      </c>
      <c r="E2645">
        <v>20</v>
      </c>
      <c r="F2645">
        <v>1</v>
      </c>
      <c r="G2645">
        <v>0</v>
      </c>
      <c r="H2645">
        <v>0</v>
      </c>
      <c r="I2645" t="s">
        <v>156</v>
      </c>
      <c r="J2645">
        <v>484.59</v>
      </c>
      <c r="K2645">
        <v>1536.64</v>
      </c>
      <c r="L2645">
        <v>2798.88</v>
      </c>
      <c r="M2645">
        <v>5488</v>
      </c>
      <c r="N2645" t="s">
        <v>238</v>
      </c>
      <c r="O2645" t="s">
        <v>239</v>
      </c>
    </row>
    <row r="2646" spans="1:15" x14ac:dyDescent="0.3">
      <c r="A2646" t="str">
        <f t="shared" si="10"/>
        <v>MEDI0201A_HKD_20_1_0_hk_basic_16000_Dental</v>
      </c>
      <c r="B2646" t="s">
        <v>41</v>
      </c>
      <c r="C2646" t="s">
        <v>18</v>
      </c>
      <c r="E2646">
        <v>20</v>
      </c>
      <c r="F2646">
        <v>1</v>
      </c>
      <c r="G2646">
        <v>0</v>
      </c>
      <c r="H2646">
        <v>16000</v>
      </c>
      <c r="I2646" t="s">
        <v>156</v>
      </c>
      <c r="J2646">
        <v>484.59</v>
      </c>
      <c r="K2646">
        <v>1536.64</v>
      </c>
      <c r="L2646">
        <v>2798.88</v>
      </c>
      <c r="M2646">
        <v>5488</v>
      </c>
      <c r="N2646" t="s">
        <v>238</v>
      </c>
      <c r="O2646" t="s">
        <v>239</v>
      </c>
    </row>
    <row r="2647" spans="1:15" x14ac:dyDescent="0.3">
      <c r="A2647" t="str">
        <f t="shared" si="10"/>
        <v>MEDI0201A_HKD_20_1_0_hk_basic_25000_Dental</v>
      </c>
      <c r="B2647" t="s">
        <v>41</v>
      </c>
      <c r="C2647" t="s">
        <v>18</v>
      </c>
      <c r="E2647">
        <v>20</v>
      </c>
      <c r="F2647">
        <v>1</v>
      </c>
      <c r="G2647">
        <v>0</v>
      </c>
      <c r="H2647">
        <v>25000</v>
      </c>
      <c r="I2647" t="s">
        <v>156</v>
      </c>
      <c r="J2647">
        <v>484.59</v>
      </c>
      <c r="K2647">
        <v>1536.64</v>
      </c>
      <c r="L2647">
        <v>2798.88</v>
      </c>
      <c r="M2647">
        <v>5488</v>
      </c>
      <c r="N2647" t="s">
        <v>238</v>
      </c>
      <c r="O2647" t="s">
        <v>239</v>
      </c>
    </row>
    <row r="2648" spans="1:15" x14ac:dyDescent="0.3">
      <c r="A2648" t="str">
        <f t="shared" si="10"/>
        <v>MEDI0201A_HKD_20_0_1_hk_basic_0_Dental</v>
      </c>
      <c r="B2648" t="s">
        <v>41</v>
      </c>
      <c r="C2648" t="s">
        <v>18</v>
      </c>
      <c r="E2648">
        <v>20</v>
      </c>
      <c r="F2648">
        <v>0</v>
      </c>
      <c r="G2648">
        <v>1</v>
      </c>
      <c r="H2648">
        <v>0</v>
      </c>
      <c r="I2648" t="s">
        <v>156</v>
      </c>
      <c r="J2648">
        <v>484.59</v>
      </c>
      <c r="K2648">
        <v>1536.64</v>
      </c>
      <c r="L2648">
        <v>2798.88</v>
      </c>
      <c r="M2648">
        <v>5488</v>
      </c>
      <c r="N2648" t="s">
        <v>238</v>
      </c>
      <c r="O2648" t="s">
        <v>239</v>
      </c>
    </row>
    <row r="2649" spans="1:15" x14ac:dyDescent="0.3">
      <c r="A2649" t="str">
        <f t="shared" si="10"/>
        <v>MEDI0201A_HKD_20_0_1_hk_basic_16000_Dental</v>
      </c>
      <c r="B2649" t="s">
        <v>41</v>
      </c>
      <c r="C2649" t="s">
        <v>18</v>
      </c>
      <c r="E2649">
        <v>20</v>
      </c>
      <c r="F2649">
        <v>0</v>
      </c>
      <c r="G2649">
        <v>1</v>
      </c>
      <c r="H2649">
        <v>16000</v>
      </c>
      <c r="I2649" t="s">
        <v>156</v>
      </c>
      <c r="J2649">
        <v>484.59</v>
      </c>
      <c r="K2649">
        <v>1536.64</v>
      </c>
      <c r="L2649">
        <v>2798.88</v>
      </c>
      <c r="M2649">
        <v>5488</v>
      </c>
      <c r="N2649" t="s">
        <v>238</v>
      </c>
      <c r="O2649" t="s">
        <v>239</v>
      </c>
    </row>
    <row r="2650" spans="1:15" x14ac:dyDescent="0.3">
      <c r="A2650" t="str">
        <f t="shared" si="10"/>
        <v>MEDI0201A_HKD_20_0_1_hk_basic_25000_Dental</v>
      </c>
      <c r="B2650" t="s">
        <v>41</v>
      </c>
      <c r="C2650" t="s">
        <v>18</v>
      </c>
      <c r="E2650">
        <v>20</v>
      </c>
      <c r="F2650">
        <v>0</v>
      </c>
      <c r="G2650">
        <v>1</v>
      </c>
      <c r="H2650">
        <v>25000</v>
      </c>
      <c r="I2650" t="s">
        <v>156</v>
      </c>
      <c r="J2650">
        <v>484.59</v>
      </c>
      <c r="K2650">
        <v>1536.64</v>
      </c>
      <c r="L2650">
        <v>2798.88</v>
      </c>
      <c r="M2650">
        <v>5488</v>
      </c>
      <c r="N2650" t="s">
        <v>238</v>
      </c>
      <c r="O2650" t="s">
        <v>239</v>
      </c>
    </row>
    <row r="2651" spans="1:15" x14ac:dyDescent="0.3">
      <c r="A2651" t="str">
        <f t="shared" si="10"/>
        <v>MEDI0201A_HKD_20_0_0_hk_basic_0_Dental</v>
      </c>
      <c r="B2651" t="s">
        <v>41</v>
      </c>
      <c r="C2651" t="s">
        <v>18</v>
      </c>
      <c r="E2651">
        <v>20</v>
      </c>
      <c r="F2651">
        <v>0</v>
      </c>
      <c r="G2651">
        <v>0</v>
      </c>
      <c r="H2651">
        <v>0</v>
      </c>
      <c r="I2651" t="s">
        <v>156</v>
      </c>
      <c r="J2651">
        <v>484.59</v>
      </c>
      <c r="K2651">
        <v>1536.64</v>
      </c>
      <c r="L2651">
        <v>2798.88</v>
      </c>
      <c r="M2651">
        <v>5488</v>
      </c>
      <c r="N2651" t="s">
        <v>238</v>
      </c>
      <c r="O2651" t="s">
        <v>239</v>
      </c>
    </row>
    <row r="2652" spans="1:15" x14ac:dyDescent="0.3">
      <c r="A2652" t="str">
        <f t="shared" si="10"/>
        <v>MEDI0201A_HKD_20_0_0_hk_basic_16000_Dental</v>
      </c>
      <c r="B2652" t="s">
        <v>41</v>
      </c>
      <c r="C2652" t="s">
        <v>18</v>
      </c>
      <c r="E2652">
        <v>20</v>
      </c>
      <c r="F2652">
        <v>0</v>
      </c>
      <c r="G2652">
        <v>0</v>
      </c>
      <c r="H2652">
        <v>16000</v>
      </c>
      <c r="I2652" t="s">
        <v>156</v>
      </c>
      <c r="J2652">
        <v>484.59</v>
      </c>
      <c r="K2652">
        <v>1536.64</v>
      </c>
      <c r="L2652">
        <v>2798.88</v>
      </c>
      <c r="M2652">
        <v>5488</v>
      </c>
      <c r="N2652" t="s">
        <v>238</v>
      </c>
      <c r="O2652" t="s">
        <v>239</v>
      </c>
    </row>
    <row r="2653" spans="1:15" x14ac:dyDescent="0.3">
      <c r="A2653" t="str">
        <f t="shared" si="10"/>
        <v>MEDI0201A_HKD_20_0_0_hk_basic_25000_Dental</v>
      </c>
      <c r="B2653" t="s">
        <v>41</v>
      </c>
      <c r="C2653" t="s">
        <v>18</v>
      </c>
      <c r="E2653">
        <v>20</v>
      </c>
      <c r="F2653">
        <v>0</v>
      </c>
      <c r="G2653">
        <v>0</v>
      </c>
      <c r="H2653">
        <v>25000</v>
      </c>
      <c r="I2653" t="s">
        <v>156</v>
      </c>
      <c r="J2653">
        <v>484.59</v>
      </c>
      <c r="K2653">
        <v>1536.64</v>
      </c>
      <c r="L2653">
        <v>2798.88</v>
      </c>
      <c r="M2653">
        <v>5488</v>
      </c>
      <c r="N2653" t="s">
        <v>238</v>
      </c>
      <c r="O2653" t="s">
        <v>239</v>
      </c>
    </row>
    <row r="2654" spans="1:15" x14ac:dyDescent="0.3">
      <c r="A2654" t="str">
        <f t="shared" si="10"/>
        <v>MEDI0201A_HKD_21_1_1_hk_basic_0_Dental</v>
      </c>
      <c r="B2654" t="s">
        <v>41</v>
      </c>
      <c r="C2654" t="s">
        <v>18</v>
      </c>
      <c r="E2654">
        <v>21</v>
      </c>
      <c r="F2654">
        <v>1</v>
      </c>
      <c r="G2654">
        <v>1</v>
      </c>
      <c r="H2654">
        <v>0</v>
      </c>
      <c r="I2654" t="s">
        <v>156</v>
      </c>
      <c r="J2654">
        <v>484.59</v>
      </c>
      <c r="K2654">
        <v>1536.64</v>
      </c>
      <c r="L2654">
        <v>2798.88</v>
      </c>
      <c r="M2654">
        <v>5488</v>
      </c>
      <c r="N2654" t="s">
        <v>238</v>
      </c>
      <c r="O2654" t="s">
        <v>239</v>
      </c>
    </row>
    <row r="2655" spans="1:15" x14ac:dyDescent="0.3">
      <c r="A2655" t="str">
        <f t="shared" si="10"/>
        <v>MEDI0201A_HKD_21_1_1_hk_basic_16000_Dental</v>
      </c>
      <c r="B2655" t="s">
        <v>41</v>
      </c>
      <c r="C2655" t="s">
        <v>18</v>
      </c>
      <c r="E2655">
        <v>21</v>
      </c>
      <c r="F2655">
        <v>1</v>
      </c>
      <c r="G2655">
        <v>1</v>
      </c>
      <c r="H2655">
        <v>16000</v>
      </c>
      <c r="I2655" t="s">
        <v>156</v>
      </c>
      <c r="J2655">
        <v>484.59</v>
      </c>
      <c r="K2655">
        <v>1536.64</v>
      </c>
      <c r="L2655">
        <v>2798.88</v>
      </c>
      <c r="M2655">
        <v>5488</v>
      </c>
      <c r="N2655" t="s">
        <v>238</v>
      </c>
      <c r="O2655" t="s">
        <v>239</v>
      </c>
    </row>
    <row r="2656" spans="1:15" x14ac:dyDescent="0.3">
      <c r="A2656" t="str">
        <f t="shared" si="10"/>
        <v>MEDI0201A_HKD_21_1_1_hk_basic_25000_Dental</v>
      </c>
      <c r="B2656" t="s">
        <v>41</v>
      </c>
      <c r="C2656" t="s">
        <v>18</v>
      </c>
      <c r="E2656">
        <v>21</v>
      </c>
      <c r="F2656">
        <v>1</v>
      </c>
      <c r="G2656">
        <v>1</v>
      </c>
      <c r="H2656">
        <v>25000</v>
      </c>
      <c r="I2656" t="s">
        <v>156</v>
      </c>
      <c r="J2656">
        <v>484.59</v>
      </c>
      <c r="K2656">
        <v>1536.64</v>
      </c>
      <c r="L2656">
        <v>2798.88</v>
      </c>
      <c r="M2656">
        <v>5488</v>
      </c>
      <c r="N2656" t="s">
        <v>238</v>
      </c>
      <c r="O2656" t="s">
        <v>239</v>
      </c>
    </row>
    <row r="2657" spans="1:15" x14ac:dyDescent="0.3">
      <c r="A2657" t="str">
        <f t="shared" si="10"/>
        <v>MEDI0201A_HKD_21_1_0_hk_basic_0_Dental</v>
      </c>
      <c r="B2657" t="s">
        <v>41</v>
      </c>
      <c r="C2657" t="s">
        <v>18</v>
      </c>
      <c r="E2657">
        <v>21</v>
      </c>
      <c r="F2657">
        <v>1</v>
      </c>
      <c r="G2657">
        <v>0</v>
      </c>
      <c r="H2657">
        <v>0</v>
      </c>
      <c r="I2657" t="s">
        <v>156</v>
      </c>
      <c r="J2657">
        <v>484.59</v>
      </c>
      <c r="K2657">
        <v>1536.64</v>
      </c>
      <c r="L2657">
        <v>2798.88</v>
      </c>
      <c r="M2657">
        <v>5488</v>
      </c>
      <c r="N2657" t="s">
        <v>238</v>
      </c>
      <c r="O2657" t="s">
        <v>239</v>
      </c>
    </row>
    <row r="2658" spans="1:15" x14ac:dyDescent="0.3">
      <c r="A2658" t="str">
        <f t="shared" si="10"/>
        <v>MEDI0201A_HKD_21_1_0_hk_basic_16000_Dental</v>
      </c>
      <c r="B2658" t="s">
        <v>41</v>
      </c>
      <c r="C2658" t="s">
        <v>18</v>
      </c>
      <c r="E2658">
        <v>21</v>
      </c>
      <c r="F2658">
        <v>1</v>
      </c>
      <c r="G2658">
        <v>0</v>
      </c>
      <c r="H2658">
        <v>16000</v>
      </c>
      <c r="I2658" t="s">
        <v>156</v>
      </c>
      <c r="J2658">
        <v>484.59</v>
      </c>
      <c r="K2658">
        <v>1536.64</v>
      </c>
      <c r="L2658">
        <v>2798.88</v>
      </c>
      <c r="M2658">
        <v>5488</v>
      </c>
      <c r="N2658" t="s">
        <v>238</v>
      </c>
      <c r="O2658" t="s">
        <v>239</v>
      </c>
    </row>
    <row r="2659" spans="1:15" x14ac:dyDescent="0.3">
      <c r="A2659" t="str">
        <f t="shared" si="10"/>
        <v>MEDI0201A_HKD_21_1_0_hk_basic_25000_Dental</v>
      </c>
      <c r="B2659" t="s">
        <v>41</v>
      </c>
      <c r="C2659" t="s">
        <v>18</v>
      </c>
      <c r="E2659">
        <v>21</v>
      </c>
      <c r="F2659">
        <v>1</v>
      </c>
      <c r="G2659">
        <v>0</v>
      </c>
      <c r="H2659">
        <v>25000</v>
      </c>
      <c r="I2659" t="s">
        <v>156</v>
      </c>
      <c r="J2659">
        <v>484.59</v>
      </c>
      <c r="K2659">
        <v>1536.64</v>
      </c>
      <c r="L2659">
        <v>2798.88</v>
      </c>
      <c r="M2659">
        <v>5488</v>
      </c>
      <c r="N2659" t="s">
        <v>238</v>
      </c>
      <c r="O2659" t="s">
        <v>239</v>
      </c>
    </row>
    <row r="2660" spans="1:15" x14ac:dyDescent="0.3">
      <c r="A2660" t="str">
        <f t="shared" si="10"/>
        <v>MEDI0201A_HKD_21_0_1_hk_basic_0_Dental</v>
      </c>
      <c r="B2660" t="s">
        <v>41</v>
      </c>
      <c r="C2660" t="s">
        <v>18</v>
      </c>
      <c r="E2660">
        <v>21</v>
      </c>
      <c r="F2660">
        <v>0</v>
      </c>
      <c r="G2660">
        <v>1</v>
      </c>
      <c r="H2660">
        <v>0</v>
      </c>
      <c r="I2660" t="s">
        <v>156</v>
      </c>
      <c r="J2660">
        <v>484.59</v>
      </c>
      <c r="K2660">
        <v>1536.64</v>
      </c>
      <c r="L2660">
        <v>2798.88</v>
      </c>
      <c r="M2660">
        <v>5488</v>
      </c>
      <c r="N2660" t="s">
        <v>238</v>
      </c>
      <c r="O2660" t="s">
        <v>239</v>
      </c>
    </row>
    <row r="2661" spans="1:15" x14ac:dyDescent="0.3">
      <c r="A2661" t="str">
        <f t="shared" si="10"/>
        <v>MEDI0201A_HKD_21_0_1_hk_basic_16000_Dental</v>
      </c>
      <c r="B2661" t="s">
        <v>41</v>
      </c>
      <c r="C2661" t="s">
        <v>18</v>
      </c>
      <c r="E2661">
        <v>21</v>
      </c>
      <c r="F2661">
        <v>0</v>
      </c>
      <c r="G2661">
        <v>1</v>
      </c>
      <c r="H2661">
        <v>16000</v>
      </c>
      <c r="I2661" t="s">
        <v>156</v>
      </c>
      <c r="J2661">
        <v>484.59</v>
      </c>
      <c r="K2661">
        <v>1536.64</v>
      </c>
      <c r="L2661">
        <v>2798.88</v>
      </c>
      <c r="M2661">
        <v>5488</v>
      </c>
      <c r="N2661" t="s">
        <v>238</v>
      </c>
      <c r="O2661" t="s">
        <v>239</v>
      </c>
    </row>
    <row r="2662" spans="1:15" x14ac:dyDescent="0.3">
      <c r="A2662" t="str">
        <f t="shared" si="10"/>
        <v>MEDI0201A_HKD_21_0_1_hk_basic_25000_Dental</v>
      </c>
      <c r="B2662" t="s">
        <v>41</v>
      </c>
      <c r="C2662" t="s">
        <v>18</v>
      </c>
      <c r="E2662">
        <v>21</v>
      </c>
      <c r="F2662">
        <v>0</v>
      </c>
      <c r="G2662">
        <v>1</v>
      </c>
      <c r="H2662">
        <v>25000</v>
      </c>
      <c r="I2662" t="s">
        <v>156</v>
      </c>
      <c r="J2662">
        <v>484.59</v>
      </c>
      <c r="K2662">
        <v>1536.64</v>
      </c>
      <c r="L2662">
        <v>2798.88</v>
      </c>
      <c r="M2662">
        <v>5488</v>
      </c>
      <c r="N2662" t="s">
        <v>238</v>
      </c>
      <c r="O2662" t="s">
        <v>239</v>
      </c>
    </row>
    <row r="2663" spans="1:15" x14ac:dyDescent="0.3">
      <c r="A2663" t="str">
        <f t="shared" si="10"/>
        <v>MEDI0201A_HKD_21_0_0_hk_basic_0_Dental</v>
      </c>
      <c r="B2663" t="s">
        <v>41</v>
      </c>
      <c r="C2663" t="s">
        <v>18</v>
      </c>
      <c r="E2663">
        <v>21</v>
      </c>
      <c r="F2663">
        <v>0</v>
      </c>
      <c r="G2663">
        <v>0</v>
      </c>
      <c r="H2663">
        <v>0</v>
      </c>
      <c r="I2663" t="s">
        <v>156</v>
      </c>
      <c r="J2663">
        <v>484.59</v>
      </c>
      <c r="K2663">
        <v>1536.64</v>
      </c>
      <c r="L2663">
        <v>2798.88</v>
      </c>
      <c r="M2663">
        <v>5488</v>
      </c>
      <c r="N2663" t="s">
        <v>238</v>
      </c>
      <c r="O2663" t="s">
        <v>239</v>
      </c>
    </row>
    <row r="2664" spans="1:15" x14ac:dyDescent="0.3">
      <c r="A2664" t="str">
        <f t="shared" si="10"/>
        <v>MEDI0201A_HKD_21_0_0_hk_basic_16000_Dental</v>
      </c>
      <c r="B2664" t="s">
        <v>41</v>
      </c>
      <c r="C2664" t="s">
        <v>18</v>
      </c>
      <c r="E2664">
        <v>21</v>
      </c>
      <c r="F2664">
        <v>0</v>
      </c>
      <c r="G2664">
        <v>0</v>
      </c>
      <c r="H2664">
        <v>16000</v>
      </c>
      <c r="I2664" t="s">
        <v>156</v>
      </c>
      <c r="J2664">
        <v>484.59</v>
      </c>
      <c r="K2664">
        <v>1536.64</v>
      </c>
      <c r="L2664">
        <v>2798.88</v>
      </c>
      <c r="M2664">
        <v>5488</v>
      </c>
      <c r="N2664" t="s">
        <v>238</v>
      </c>
      <c r="O2664" t="s">
        <v>239</v>
      </c>
    </row>
    <row r="2665" spans="1:15" x14ac:dyDescent="0.3">
      <c r="A2665" t="str">
        <f t="shared" si="10"/>
        <v>MEDI0201A_HKD_21_0_0_hk_basic_25000_Dental</v>
      </c>
      <c r="B2665" t="s">
        <v>41</v>
      </c>
      <c r="C2665" t="s">
        <v>18</v>
      </c>
      <c r="E2665">
        <v>21</v>
      </c>
      <c r="F2665">
        <v>0</v>
      </c>
      <c r="G2665">
        <v>0</v>
      </c>
      <c r="H2665">
        <v>25000</v>
      </c>
      <c r="I2665" t="s">
        <v>156</v>
      </c>
      <c r="J2665">
        <v>484.59</v>
      </c>
      <c r="K2665">
        <v>1536.64</v>
      </c>
      <c r="L2665">
        <v>2798.88</v>
      </c>
      <c r="M2665">
        <v>5488</v>
      </c>
      <c r="N2665" t="s">
        <v>238</v>
      </c>
      <c r="O2665" t="s">
        <v>239</v>
      </c>
    </row>
    <row r="2666" spans="1:15" x14ac:dyDescent="0.3">
      <c r="A2666" t="str">
        <f t="shared" si="10"/>
        <v>MEDI0201A_HKD_22_1_1_hk_basic_0_Dental</v>
      </c>
      <c r="B2666" t="s">
        <v>41</v>
      </c>
      <c r="C2666" t="s">
        <v>18</v>
      </c>
      <c r="E2666">
        <v>22</v>
      </c>
      <c r="F2666">
        <v>1</v>
      </c>
      <c r="G2666">
        <v>1</v>
      </c>
      <c r="H2666">
        <v>0</v>
      </c>
      <c r="I2666" t="s">
        <v>156</v>
      </c>
      <c r="J2666">
        <v>484.59</v>
      </c>
      <c r="K2666">
        <v>1536.64</v>
      </c>
      <c r="L2666">
        <v>2798.88</v>
      </c>
      <c r="M2666">
        <v>5488</v>
      </c>
      <c r="N2666" t="s">
        <v>238</v>
      </c>
      <c r="O2666" t="s">
        <v>239</v>
      </c>
    </row>
    <row r="2667" spans="1:15" x14ac:dyDescent="0.3">
      <c r="A2667" t="str">
        <f t="shared" si="10"/>
        <v>MEDI0201A_HKD_22_1_1_hk_basic_16000_Dental</v>
      </c>
      <c r="B2667" t="s">
        <v>41</v>
      </c>
      <c r="C2667" t="s">
        <v>18</v>
      </c>
      <c r="E2667">
        <v>22</v>
      </c>
      <c r="F2667">
        <v>1</v>
      </c>
      <c r="G2667">
        <v>1</v>
      </c>
      <c r="H2667">
        <v>16000</v>
      </c>
      <c r="I2667" t="s">
        <v>156</v>
      </c>
      <c r="J2667">
        <v>484.59</v>
      </c>
      <c r="K2667">
        <v>1536.64</v>
      </c>
      <c r="L2667">
        <v>2798.88</v>
      </c>
      <c r="M2667">
        <v>5488</v>
      </c>
      <c r="N2667" t="s">
        <v>238</v>
      </c>
      <c r="O2667" t="s">
        <v>239</v>
      </c>
    </row>
    <row r="2668" spans="1:15" x14ac:dyDescent="0.3">
      <c r="A2668" t="str">
        <f t="shared" si="10"/>
        <v>MEDI0201A_HKD_22_1_1_hk_basic_25000_Dental</v>
      </c>
      <c r="B2668" t="s">
        <v>41</v>
      </c>
      <c r="C2668" t="s">
        <v>18</v>
      </c>
      <c r="E2668">
        <v>22</v>
      </c>
      <c r="F2668">
        <v>1</v>
      </c>
      <c r="G2668">
        <v>1</v>
      </c>
      <c r="H2668">
        <v>25000</v>
      </c>
      <c r="I2668" t="s">
        <v>156</v>
      </c>
      <c r="J2668">
        <v>484.59</v>
      </c>
      <c r="K2668">
        <v>1536.64</v>
      </c>
      <c r="L2668">
        <v>2798.88</v>
      </c>
      <c r="M2668">
        <v>5488</v>
      </c>
      <c r="N2668" t="s">
        <v>238</v>
      </c>
      <c r="O2668" t="s">
        <v>239</v>
      </c>
    </row>
    <row r="2669" spans="1:15" x14ac:dyDescent="0.3">
      <c r="A2669" t="str">
        <f t="shared" si="10"/>
        <v>MEDI0201A_HKD_22_1_0_hk_basic_0_Dental</v>
      </c>
      <c r="B2669" t="s">
        <v>41</v>
      </c>
      <c r="C2669" t="s">
        <v>18</v>
      </c>
      <c r="E2669">
        <v>22</v>
      </c>
      <c r="F2669">
        <v>1</v>
      </c>
      <c r="G2669">
        <v>0</v>
      </c>
      <c r="H2669">
        <v>0</v>
      </c>
      <c r="I2669" t="s">
        <v>156</v>
      </c>
      <c r="J2669">
        <v>484.59</v>
      </c>
      <c r="K2669">
        <v>1536.64</v>
      </c>
      <c r="L2669">
        <v>2798.88</v>
      </c>
      <c r="M2669">
        <v>5488</v>
      </c>
      <c r="N2669" t="s">
        <v>238</v>
      </c>
      <c r="O2669" t="s">
        <v>239</v>
      </c>
    </row>
    <row r="2670" spans="1:15" x14ac:dyDescent="0.3">
      <c r="A2670" t="str">
        <f t="shared" si="10"/>
        <v>MEDI0201A_HKD_22_1_0_hk_basic_16000_Dental</v>
      </c>
      <c r="B2670" t="s">
        <v>41</v>
      </c>
      <c r="C2670" t="s">
        <v>18</v>
      </c>
      <c r="E2670">
        <v>22</v>
      </c>
      <c r="F2670">
        <v>1</v>
      </c>
      <c r="G2670">
        <v>0</v>
      </c>
      <c r="H2670">
        <v>16000</v>
      </c>
      <c r="I2670" t="s">
        <v>156</v>
      </c>
      <c r="J2670">
        <v>484.59</v>
      </c>
      <c r="K2670">
        <v>1536.64</v>
      </c>
      <c r="L2670">
        <v>2798.88</v>
      </c>
      <c r="M2670">
        <v>5488</v>
      </c>
      <c r="N2670" t="s">
        <v>238</v>
      </c>
      <c r="O2670" t="s">
        <v>239</v>
      </c>
    </row>
    <row r="2671" spans="1:15" x14ac:dyDescent="0.3">
      <c r="A2671" t="str">
        <f t="shared" si="10"/>
        <v>MEDI0201A_HKD_22_1_0_hk_basic_25000_Dental</v>
      </c>
      <c r="B2671" t="s">
        <v>41</v>
      </c>
      <c r="C2671" t="s">
        <v>18</v>
      </c>
      <c r="E2671">
        <v>22</v>
      </c>
      <c r="F2671">
        <v>1</v>
      </c>
      <c r="G2671">
        <v>0</v>
      </c>
      <c r="H2671">
        <v>25000</v>
      </c>
      <c r="I2671" t="s">
        <v>156</v>
      </c>
      <c r="J2671">
        <v>484.59</v>
      </c>
      <c r="K2671">
        <v>1536.64</v>
      </c>
      <c r="L2671">
        <v>2798.88</v>
      </c>
      <c r="M2671">
        <v>5488</v>
      </c>
      <c r="N2671" t="s">
        <v>238</v>
      </c>
      <c r="O2671" t="s">
        <v>239</v>
      </c>
    </row>
    <row r="2672" spans="1:15" x14ac:dyDescent="0.3">
      <c r="A2672" t="str">
        <f t="shared" si="10"/>
        <v>MEDI0201A_HKD_22_0_1_hk_basic_0_Dental</v>
      </c>
      <c r="B2672" t="s">
        <v>41</v>
      </c>
      <c r="C2672" t="s">
        <v>18</v>
      </c>
      <c r="E2672">
        <v>22</v>
      </c>
      <c r="F2672">
        <v>0</v>
      </c>
      <c r="G2672">
        <v>1</v>
      </c>
      <c r="H2672">
        <v>0</v>
      </c>
      <c r="I2672" t="s">
        <v>156</v>
      </c>
      <c r="J2672">
        <v>484.59</v>
      </c>
      <c r="K2672">
        <v>1536.64</v>
      </c>
      <c r="L2672">
        <v>2798.88</v>
      </c>
      <c r="M2672">
        <v>5488</v>
      </c>
      <c r="N2672" t="s">
        <v>238</v>
      </c>
      <c r="O2672" t="s">
        <v>239</v>
      </c>
    </row>
    <row r="2673" spans="1:15" x14ac:dyDescent="0.3">
      <c r="A2673" t="str">
        <f t="shared" si="10"/>
        <v>MEDI0201A_HKD_22_0_1_hk_basic_16000_Dental</v>
      </c>
      <c r="B2673" t="s">
        <v>41</v>
      </c>
      <c r="C2673" t="s">
        <v>18</v>
      </c>
      <c r="E2673">
        <v>22</v>
      </c>
      <c r="F2673">
        <v>0</v>
      </c>
      <c r="G2673">
        <v>1</v>
      </c>
      <c r="H2673">
        <v>16000</v>
      </c>
      <c r="I2673" t="s">
        <v>156</v>
      </c>
      <c r="J2673">
        <v>484.59</v>
      </c>
      <c r="K2673">
        <v>1536.64</v>
      </c>
      <c r="L2673">
        <v>2798.88</v>
      </c>
      <c r="M2673">
        <v>5488</v>
      </c>
      <c r="N2673" t="s">
        <v>238</v>
      </c>
      <c r="O2673" t="s">
        <v>239</v>
      </c>
    </row>
    <row r="2674" spans="1:15" x14ac:dyDescent="0.3">
      <c r="A2674" t="str">
        <f t="shared" si="10"/>
        <v>MEDI0201A_HKD_22_0_1_hk_basic_25000_Dental</v>
      </c>
      <c r="B2674" t="s">
        <v>41</v>
      </c>
      <c r="C2674" t="s">
        <v>18</v>
      </c>
      <c r="E2674">
        <v>22</v>
      </c>
      <c r="F2674">
        <v>0</v>
      </c>
      <c r="G2674">
        <v>1</v>
      </c>
      <c r="H2674">
        <v>25000</v>
      </c>
      <c r="I2674" t="s">
        <v>156</v>
      </c>
      <c r="J2674">
        <v>484.59</v>
      </c>
      <c r="K2674">
        <v>1536.64</v>
      </c>
      <c r="L2674">
        <v>2798.88</v>
      </c>
      <c r="M2674">
        <v>5488</v>
      </c>
      <c r="N2674" t="s">
        <v>238</v>
      </c>
      <c r="O2674" t="s">
        <v>239</v>
      </c>
    </row>
    <row r="2675" spans="1:15" x14ac:dyDescent="0.3">
      <c r="A2675" t="str">
        <f t="shared" si="10"/>
        <v>MEDI0201A_HKD_22_0_0_hk_basic_0_Dental</v>
      </c>
      <c r="B2675" t="s">
        <v>41</v>
      </c>
      <c r="C2675" t="s">
        <v>18</v>
      </c>
      <c r="E2675">
        <v>22</v>
      </c>
      <c r="F2675">
        <v>0</v>
      </c>
      <c r="G2675">
        <v>0</v>
      </c>
      <c r="H2675">
        <v>0</v>
      </c>
      <c r="I2675" t="s">
        <v>156</v>
      </c>
      <c r="J2675">
        <v>484.59</v>
      </c>
      <c r="K2675">
        <v>1536.64</v>
      </c>
      <c r="L2675">
        <v>2798.88</v>
      </c>
      <c r="M2675">
        <v>5488</v>
      </c>
      <c r="N2675" t="s">
        <v>238</v>
      </c>
      <c r="O2675" t="s">
        <v>239</v>
      </c>
    </row>
    <row r="2676" spans="1:15" x14ac:dyDescent="0.3">
      <c r="A2676" t="str">
        <f t="shared" si="10"/>
        <v>MEDI0201A_HKD_22_0_0_hk_basic_16000_Dental</v>
      </c>
      <c r="B2676" t="s">
        <v>41</v>
      </c>
      <c r="C2676" t="s">
        <v>18</v>
      </c>
      <c r="E2676">
        <v>22</v>
      </c>
      <c r="F2676">
        <v>0</v>
      </c>
      <c r="G2676">
        <v>0</v>
      </c>
      <c r="H2676">
        <v>16000</v>
      </c>
      <c r="I2676" t="s">
        <v>156</v>
      </c>
      <c r="J2676">
        <v>484.59</v>
      </c>
      <c r="K2676">
        <v>1536.64</v>
      </c>
      <c r="L2676">
        <v>2798.88</v>
      </c>
      <c r="M2676">
        <v>5488</v>
      </c>
      <c r="N2676" t="s">
        <v>238</v>
      </c>
      <c r="O2676" t="s">
        <v>239</v>
      </c>
    </row>
    <row r="2677" spans="1:15" x14ac:dyDescent="0.3">
      <c r="A2677" t="str">
        <f t="shared" si="10"/>
        <v>MEDI0201A_HKD_22_0_0_hk_basic_25000_Dental</v>
      </c>
      <c r="B2677" t="s">
        <v>41</v>
      </c>
      <c r="C2677" t="s">
        <v>18</v>
      </c>
      <c r="E2677">
        <v>22</v>
      </c>
      <c r="F2677">
        <v>0</v>
      </c>
      <c r="G2677">
        <v>0</v>
      </c>
      <c r="H2677">
        <v>25000</v>
      </c>
      <c r="I2677" t="s">
        <v>156</v>
      </c>
      <c r="J2677">
        <v>484.59</v>
      </c>
      <c r="K2677">
        <v>1536.64</v>
      </c>
      <c r="L2677">
        <v>2798.88</v>
      </c>
      <c r="M2677">
        <v>5488</v>
      </c>
      <c r="N2677" t="s">
        <v>238</v>
      </c>
      <c r="O2677" t="s">
        <v>239</v>
      </c>
    </row>
    <row r="2678" spans="1:15" x14ac:dyDescent="0.3">
      <c r="A2678" t="str">
        <f t="shared" si="10"/>
        <v>MEDI0201A_HKD_23_1_1_hk_basic_0_Dental</v>
      </c>
      <c r="B2678" t="s">
        <v>41</v>
      </c>
      <c r="C2678" t="s">
        <v>18</v>
      </c>
      <c r="E2678">
        <v>23</v>
      </c>
      <c r="F2678">
        <v>1</v>
      </c>
      <c r="G2678">
        <v>1</v>
      </c>
      <c r="H2678">
        <v>0</v>
      </c>
      <c r="I2678" t="s">
        <v>156</v>
      </c>
      <c r="J2678">
        <v>484.59</v>
      </c>
      <c r="K2678">
        <v>1536.64</v>
      </c>
      <c r="L2678">
        <v>2798.88</v>
      </c>
      <c r="M2678">
        <v>5488</v>
      </c>
      <c r="N2678" t="s">
        <v>238</v>
      </c>
      <c r="O2678" t="s">
        <v>239</v>
      </c>
    </row>
    <row r="2679" spans="1:15" x14ac:dyDescent="0.3">
      <c r="A2679" t="str">
        <f t="shared" si="10"/>
        <v>MEDI0201A_HKD_23_1_1_hk_basic_16000_Dental</v>
      </c>
      <c r="B2679" t="s">
        <v>41</v>
      </c>
      <c r="C2679" t="s">
        <v>18</v>
      </c>
      <c r="E2679">
        <v>23</v>
      </c>
      <c r="F2679">
        <v>1</v>
      </c>
      <c r="G2679">
        <v>1</v>
      </c>
      <c r="H2679">
        <v>16000</v>
      </c>
      <c r="I2679" t="s">
        <v>156</v>
      </c>
      <c r="J2679">
        <v>484.59</v>
      </c>
      <c r="K2679">
        <v>1536.64</v>
      </c>
      <c r="L2679">
        <v>2798.88</v>
      </c>
      <c r="M2679">
        <v>5488</v>
      </c>
      <c r="N2679" t="s">
        <v>238</v>
      </c>
      <c r="O2679" t="s">
        <v>239</v>
      </c>
    </row>
    <row r="2680" spans="1:15" x14ac:dyDescent="0.3">
      <c r="A2680" t="str">
        <f t="shared" si="10"/>
        <v>MEDI0201A_HKD_23_1_1_hk_basic_25000_Dental</v>
      </c>
      <c r="B2680" t="s">
        <v>41</v>
      </c>
      <c r="C2680" t="s">
        <v>18</v>
      </c>
      <c r="E2680">
        <v>23</v>
      </c>
      <c r="F2680">
        <v>1</v>
      </c>
      <c r="G2680">
        <v>1</v>
      </c>
      <c r="H2680">
        <v>25000</v>
      </c>
      <c r="I2680" t="s">
        <v>156</v>
      </c>
      <c r="J2680">
        <v>484.59</v>
      </c>
      <c r="K2680">
        <v>1536.64</v>
      </c>
      <c r="L2680">
        <v>2798.88</v>
      </c>
      <c r="M2680">
        <v>5488</v>
      </c>
      <c r="N2680" t="s">
        <v>238</v>
      </c>
      <c r="O2680" t="s">
        <v>239</v>
      </c>
    </row>
    <row r="2681" spans="1:15" x14ac:dyDescent="0.3">
      <c r="A2681" t="str">
        <f t="shared" si="10"/>
        <v>MEDI0201A_HKD_23_1_0_hk_basic_0_Dental</v>
      </c>
      <c r="B2681" t="s">
        <v>41</v>
      </c>
      <c r="C2681" t="s">
        <v>18</v>
      </c>
      <c r="E2681">
        <v>23</v>
      </c>
      <c r="F2681">
        <v>1</v>
      </c>
      <c r="G2681">
        <v>0</v>
      </c>
      <c r="H2681">
        <v>0</v>
      </c>
      <c r="I2681" t="s">
        <v>156</v>
      </c>
      <c r="J2681">
        <v>484.59</v>
      </c>
      <c r="K2681">
        <v>1536.64</v>
      </c>
      <c r="L2681">
        <v>2798.88</v>
      </c>
      <c r="M2681">
        <v>5488</v>
      </c>
      <c r="N2681" t="s">
        <v>238</v>
      </c>
      <c r="O2681" t="s">
        <v>239</v>
      </c>
    </row>
    <row r="2682" spans="1:15" x14ac:dyDescent="0.3">
      <c r="A2682" t="str">
        <f t="shared" si="10"/>
        <v>MEDI0201A_HKD_23_1_0_hk_basic_16000_Dental</v>
      </c>
      <c r="B2682" t="s">
        <v>41</v>
      </c>
      <c r="C2682" t="s">
        <v>18</v>
      </c>
      <c r="E2682">
        <v>23</v>
      </c>
      <c r="F2682">
        <v>1</v>
      </c>
      <c r="G2682">
        <v>0</v>
      </c>
      <c r="H2682">
        <v>16000</v>
      </c>
      <c r="I2682" t="s">
        <v>156</v>
      </c>
      <c r="J2682">
        <v>484.59</v>
      </c>
      <c r="K2682">
        <v>1536.64</v>
      </c>
      <c r="L2682">
        <v>2798.88</v>
      </c>
      <c r="M2682">
        <v>5488</v>
      </c>
      <c r="N2682" t="s">
        <v>238</v>
      </c>
      <c r="O2682" t="s">
        <v>239</v>
      </c>
    </row>
    <row r="2683" spans="1:15" x14ac:dyDescent="0.3">
      <c r="A2683" t="str">
        <f t="shared" si="10"/>
        <v>MEDI0201A_HKD_23_1_0_hk_basic_25000_Dental</v>
      </c>
      <c r="B2683" t="s">
        <v>41</v>
      </c>
      <c r="C2683" t="s">
        <v>18</v>
      </c>
      <c r="E2683">
        <v>23</v>
      </c>
      <c r="F2683">
        <v>1</v>
      </c>
      <c r="G2683">
        <v>0</v>
      </c>
      <c r="H2683">
        <v>25000</v>
      </c>
      <c r="I2683" t="s">
        <v>156</v>
      </c>
      <c r="J2683">
        <v>484.59</v>
      </c>
      <c r="K2683">
        <v>1536.64</v>
      </c>
      <c r="L2683">
        <v>2798.88</v>
      </c>
      <c r="M2683">
        <v>5488</v>
      </c>
      <c r="N2683" t="s">
        <v>238</v>
      </c>
      <c r="O2683" t="s">
        <v>239</v>
      </c>
    </row>
    <row r="2684" spans="1:15" x14ac:dyDescent="0.3">
      <c r="A2684" t="str">
        <f t="shared" si="10"/>
        <v>MEDI0201A_HKD_23_0_1_hk_basic_0_Dental</v>
      </c>
      <c r="B2684" t="s">
        <v>41</v>
      </c>
      <c r="C2684" t="s">
        <v>18</v>
      </c>
      <c r="E2684">
        <v>23</v>
      </c>
      <c r="F2684">
        <v>0</v>
      </c>
      <c r="G2684">
        <v>1</v>
      </c>
      <c r="H2684">
        <v>0</v>
      </c>
      <c r="I2684" t="s">
        <v>156</v>
      </c>
      <c r="J2684">
        <v>484.59</v>
      </c>
      <c r="K2684">
        <v>1536.64</v>
      </c>
      <c r="L2684">
        <v>2798.88</v>
      </c>
      <c r="M2684">
        <v>5488</v>
      </c>
      <c r="N2684" t="s">
        <v>238</v>
      </c>
      <c r="O2684" t="s">
        <v>239</v>
      </c>
    </row>
    <row r="2685" spans="1:15" x14ac:dyDescent="0.3">
      <c r="A2685" t="str">
        <f t="shared" si="10"/>
        <v>MEDI0201A_HKD_23_0_1_hk_basic_16000_Dental</v>
      </c>
      <c r="B2685" t="s">
        <v>41</v>
      </c>
      <c r="C2685" t="s">
        <v>18</v>
      </c>
      <c r="E2685">
        <v>23</v>
      </c>
      <c r="F2685">
        <v>0</v>
      </c>
      <c r="G2685">
        <v>1</v>
      </c>
      <c r="H2685">
        <v>16000</v>
      </c>
      <c r="I2685" t="s">
        <v>156</v>
      </c>
      <c r="J2685">
        <v>484.59</v>
      </c>
      <c r="K2685">
        <v>1536.64</v>
      </c>
      <c r="L2685">
        <v>2798.88</v>
      </c>
      <c r="M2685">
        <v>5488</v>
      </c>
      <c r="N2685" t="s">
        <v>238</v>
      </c>
      <c r="O2685" t="s">
        <v>239</v>
      </c>
    </row>
    <row r="2686" spans="1:15" x14ac:dyDescent="0.3">
      <c r="A2686" t="str">
        <f t="shared" si="10"/>
        <v>MEDI0201A_HKD_23_0_1_hk_basic_25000_Dental</v>
      </c>
      <c r="B2686" t="s">
        <v>41</v>
      </c>
      <c r="C2686" t="s">
        <v>18</v>
      </c>
      <c r="E2686">
        <v>23</v>
      </c>
      <c r="F2686">
        <v>0</v>
      </c>
      <c r="G2686">
        <v>1</v>
      </c>
      <c r="H2686">
        <v>25000</v>
      </c>
      <c r="I2686" t="s">
        <v>156</v>
      </c>
      <c r="J2686">
        <v>484.59</v>
      </c>
      <c r="K2686">
        <v>1536.64</v>
      </c>
      <c r="L2686">
        <v>2798.88</v>
      </c>
      <c r="M2686">
        <v>5488</v>
      </c>
      <c r="N2686" t="s">
        <v>238</v>
      </c>
      <c r="O2686" t="s">
        <v>239</v>
      </c>
    </row>
    <row r="2687" spans="1:15" x14ac:dyDescent="0.3">
      <c r="A2687" t="str">
        <f t="shared" si="10"/>
        <v>MEDI0201A_HKD_23_0_0_hk_basic_0_Dental</v>
      </c>
      <c r="B2687" t="s">
        <v>41</v>
      </c>
      <c r="C2687" t="s">
        <v>18</v>
      </c>
      <c r="E2687">
        <v>23</v>
      </c>
      <c r="F2687">
        <v>0</v>
      </c>
      <c r="G2687">
        <v>0</v>
      </c>
      <c r="H2687">
        <v>0</v>
      </c>
      <c r="I2687" t="s">
        <v>156</v>
      </c>
      <c r="J2687">
        <v>484.59</v>
      </c>
      <c r="K2687">
        <v>1536.64</v>
      </c>
      <c r="L2687">
        <v>2798.88</v>
      </c>
      <c r="M2687">
        <v>5488</v>
      </c>
      <c r="N2687" t="s">
        <v>238</v>
      </c>
      <c r="O2687" t="s">
        <v>239</v>
      </c>
    </row>
    <row r="2688" spans="1:15" x14ac:dyDescent="0.3">
      <c r="A2688" t="str">
        <f t="shared" si="10"/>
        <v>MEDI0201A_HKD_23_0_0_hk_basic_16000_Dental</v>
      </c>
      <c r="B2688" t="s">
        <v>41</v>
      </c>
      <c r="C2688" t="s">
        <v>18</v>
      </c>
      <c r="E2688">
        <v>23</v>
      </c>
      <c r="F2688">
        <v>0</v>
      </c>
      <c r="G2688">
        <v>0</v>
      </c>
      <c r="H2688">
        <v>16000</v>
      </c>
      <c r="I2688" t="s">
        <v>156</v>
      </c>
      <c r="J2688">
        <v>484.59</v>
      </c>
      <c r="K2688">
        <v>1536.64</v>
      </c>
      <c r="L2688">
        <v>2798.88</v>
      </c>
      <c r="M2688">
        <v>5488</v>
      </c>
      <c r="N2688" t="s">
        <v>238</v>
      </c>
      <c r="O2688" t="s">
        <v>239</v>
      </c>
    </row>
    <row r="2689" spans="1:15" x14ac:dyDescent="0.3">
      <c r="A2689" t="str">
        <f t="shared" si="10"/>
        <v>MEDI0201A_HKD_23_0_0_hk_basic_25000_Dental</v>
      </c>
      <c r="B2689" t="s">
        <v>41</v>
      </c>
      <c r="C2689" t="s">
        <v>18</v>
      </c>
      <c r="E2689">
        <v>23</v>
      </c>
      <c r="F2689">
        <v>0</v>
      </c>
      <c r="G2689">
        <v>0</v>
      </c>
      <c r="H2689">
        <v>25000</v>
      </c>
      <c r="I2689" t="s">
        <v>156</v>
      </c>
      <c r="J2689">
        <v>484.59</v>
      </c>
      <c r="K2689">
        <v>1536.64</v>
      </c>
      <c r="L2689">
        <v>2798.88</v>
      </c>
      <c r="M2689">
        <v>5488</v>
      </c>
      <c r="N2689" t="s">
        <v>238</v>
      </c>
      <c r="O2689" t="s">
        <v>239</v>
      </c>
    </row>
    <row r="2690" spans="1:15" x14ac:dyDescent="0.3">
      <c r="A2690" t="str">
        <f t="shared" si="10"/>
        <v>MEDI0201A_HKD_24_1_1_hk_basic_0_Dental</v>
      </c>
      <c r="B2690" t="s">
        <v>41</v>
      </c>
      <c r="C2690" t="s">
        <v>18</v>
      </c>
      <c r="E2690">
        <v>24</v>
      </c>
      <c r="F2690">
        <v>1</v>
      </c>
      <c r="G2690">
        <v>1</v>
      </c>
      <c r="H2690">
        <v>0</v>
      </c>
      <c r="I2690" t="s">
        <v>156</v>
      </c>
      <c r="J2690">
        <v>484.59</v>
      </c>
      <c r="K2690">
        <v>1536.64</v>
      </c>
      <c r="L2690">
        <v>2798.88</v>
      </c>
      <c r="M2690">
        <v>5488</v>
      </c>
      <c r="N2690" t="s">
        <v>238</v>
      </c>
      <c r="O2690" t="s">
        <v>239</v>
      </c>
    </row>
    <row r="2691" spans="1:15" x14ac:dyDescent="0.3">
      <c r="A2691" t="str">
        <f t="shared" si="10"/>
        <v>MEDI0201A_HKD_24_1_1_hk_basic_16000_Dental</v>
      </c>
      <c r="B2691" t="s">
        <v>41</v>
      </c>
      <c r="C2691" t="s">
        <v>18</v>
      </c>
      <c r="E2691">
        <v>24</v>
      </c>
      <c r="F2691">
        <v>1</v>
      </c>
      <c r="G2691">
        <v>1</v>
      </c>
      <c r="H2691">
        <v>16000</v>
      </c>
      <c r="I2691" t="s">
        <v>156</v>
      </c>
      <c r="J2691">
        <v>484.59</v>
      </c>
      <c r="K2691">
        <v>1536.64</v>
      </c>
      <c r="L2691">
        <v>2798.88</v>
      </c>
      <c r="M2691">
        <v>5488</v>
      </c>
      <c r="N2691" t="s">
        <v>238</v>
      </c>
      <c r="O2691" t="s">
        <v>239</v>
      </c>
    </row>
    <row r="2692" spans="1:15" x14ac:dyDescent="0.3">
      <c r="A2692" t="str">
        <f t="shared" si="10"/>
        <v>MEDI0201A_HKD_24_1_1_hk_basic_25000_Dental</v>
      </c>
      <c r="B2692" t="s">
        <v>41</v>
      </c>
      <c r="C2692" t="s">
        <v>18</v>
      </c>
      <c r="E2692">
        <v>24</v>
      </c>
      <c r="F2692">
        <v>1</v>
      </c>
      <c r="G2692">
        <v>1</v>
      </c>
      <c r="H2692">
        <v>25000</v>
      </c>
      <c r="I2692" t="s">
        <v>156</v>
      </c>
      <c r="J2692">
        <v>484.59</v>
      </c>
      <c r="K2692">
        <v>1536.64</v>
      </c>
      <c r="L2692">
        <v>2798.88</v>
      </c>
      <c r="M2692">
        <v>5488</v>
      </c>
      <c r="N2692" t="s">
        <v>238</v>
      </c>
      <c r="O2692" t="s">
        <v>239</v>
      </c>
    </row>
    <row r="2693" spans="1:15" x14ac:dyDescent="0.3">
      <c r="A2693" t="str">
        <f t="shared" si="10"/>
        <v>MEDI0201A_HKD_24_1_0_hk_basic_0_Dental</v>
      </c>
      <c r="B2693" t="s">
        <v>41</v>
      </c>
      <c r="C2693" t="s">
        <v>18</v>
      </c>
      <c r="E2693">
        <v>24</v>
      </c>
      <c r="F2693">
        <v>1</v>
      </c>
      <c r="G2693">
        <v>0</v>
      </c>
      <c r="H2693">
        <v>0</v>
      </c>
      <c r="I2693" t="s">
        <v>156</v>
      </c>
      <c r="J2693">
        <v>484.59</v>
      </c>
      <c r="K2693">
        <v>1536.64</v>
      </c>
      <c r="L2693">
        <v>2798.88</v>
      </c>
      <c r="M2693">
        <v>5488</v>
      </c>
      <c r="N2693" t="s">
        <v>238</v>
      </c>
      <c r="O2693" t="s">
        <v>239</v>
      </c>
    </row>
    <row r="2694" spans="1:15" x14ac:dyDescent="0.3">
      <c r="A2694" t="str">
        <f t="shared" si="10"/>
        <v>MEDI0201A_HKD_24_1_0_hk_basic_16000_Dental</v>
      </c>
      <c r="B2694" t="s">
        <v>41</v>
      </c>
      <c r="C2694" t="s">
        <v>18</v>
      </c>
      <c r="E2694">
        <v>24</v>
      </c>
      <c r="F2694">
        <v>1</v>
      </c>
      <c r="G2694">
        <v>0</v>
      </c>
      <c r="H2694">
        <v>16000</v>
      </c>
      <c r="I2694" t="s">
        <v>156</v>
      </c>
      <c r="J2694">
        <v>484.59</v>
      </c>
      <c r="K2694">
        <v>1536.64</v>
      </c>
      <c r="L2694">
        <v>2798.88</v>
      </c>
      <c r="M2694">
        <v>5488</v>
      </c>
      <c r="N2694" t="s">
        <v>238</v>
      </c>
      <c r="O2694" t="s">
        <v>239</v>
      </c>
    </row>
    <row r="2695" spans="1:15" x14ac:dyDescent="0.3">
      <c r="A2695" t="str">
        <f t="shared" si="10"/>
        <v>MEDI0201A_HKD_24_1_0_hk_basic_25000_Dental</v>
      </c>
      <c r="B2695" t="s">
        <v>41</v>
      </c>
      <c r="C2695" t="s">
        <v>18</v>
      </c>
      <c r="E2695">
        <v>24</v>
      </c>
      <c r="F2695">
        <v>1</v>
      </c>
      <c r="G2695">
        <v>0</v>
      </c>
      <c r="H2695">
        <v>25000</v>
      </c>
      <c r="I2695" t="s">
        <v>156</v>
      </c>
      <c r="J2695">
        <v>484.59</v>
      </c>
      <c r="K2695">
        <v>1536.64</v>
      </c>
      <c r="L2695">
        <v>2798.88</v>
      </c>
      <c r="M2695">
        <v>5488</v>
      </c>
      <c r="N2695" t="s">
        <v>238</v>
      </c>
      <c r="O2695" t="s">
        <v>239</v>
      </c>
    </row>
    <row r="2696" spans="1:15" x14ac:dyDescent="0.3">
      <c r="A2696" t="str">
        <f t="shared" si="10"/>
        <v>MEDI0201A_HKD_24_0_1_hk_basic_0_Dental</v>
      </c>
      <c r="B2696" t="s">
        <v>41</v>
      </c>
      <c r="C2696" t="s">
        <v>18</v>
      </c>
      <c r="E2696">
        <v>24</v>
      </c>
      <c r="F2696">
        <v>0</v>
      </c>
      <c r="G2696">
        <v>1</v>
      </c>
      <c r="H2696">
        <v>0</v>
      </c>
      <c r="I2696" t="s">
        <v>156</v>
      </c>
      <c r="J2696">
        <v>484.59</v>
      </c>
      <c r="K2696">
        <v>1536.64</v>
      </c>
      <c r="L2696">
        <v>2798.88</v>
      </c>
      <c r="M2696">
        <v>5488</v>
      </c>
      <c r="N2696" t="s">
        <v>238</v>
      </c>
      <c r="O2696" t="s">
        <v>239</v>
      </c>
    </row>
    <row r="2697" spans="1:15" x14ac:dyDescent="0.3">
      <c r="A2697" t="str">
        <f t="shared" si="10"/>
        <v>MEDI0201A_HKD_24_0_1_hk_basic_16000_Dental</v>
      </c>
      <c r="B2697" t="s">
        <v>41</v>
      </c>
      <c r="C2697" t="s">
        <v>18</v>
      </c>
      <c r="E2697">
        <v>24</v>
      </c>
      <c r="F2697">
        <v>0</v>
      </c>
      <c r="G2697">
        <v>1</v>
      </c>
      <c r="H2697">
        <v>16000</v>
      </c>
      <c r="I2697" t="s">
        <v>156</v>
      </c>
      <c r="J2697">
        <v>484.59</v>
      </c>
      <c r="K2697">
        <v>1536.64</v>
      </c>
      <c r="L2697">
        <v>2798.88</v>
      </c>
      <c r="M2697">
        <v>5488</v>
      </c>
      <c r="N2697" t="s">
        <v>238</v>
      </c>
      <c r="O2697" t="s">
        <v>239</v>
      </c>
    </row>
    <row r="2698" spans="1:15" x14ac:dyDescent="0.3">
      <c r="A2698" t="str">
        <f t="shared" si="10"/>
        <v>MEDI0201A_HKD_24_0_1_hk_basic_25000_Dental</v>
      </c>
      <c r="B2698" t="s">
        <v>41</v>
      </c>
      <c r="C2698" t="s">
        <v>18</v>
      </c>
      <c r="E2698">
        <v>24</v>
      </c>
      <c r="F2698">
        <v>0</v>
      </c>
      <c r="G2698">
        <v>1</v>
      </c>
      <c r="H2698">
        <v>25000</v>
      </c>
      <c r="I2698" t="s">
        <v>156</v>
      </c>
      <c r="J2698">
        <v>484.59</v>
      </c>
      <c r="K2698">
        <v>1536.64</v>
      </c>
      <c r="L2698">
        <v>2798.88</v>
      </c>
      <c r="M2698">
        <v>5488</v>
      </c>
      <c r="N2698" t="s">
        <v>238</v>
      </c>
      <c r="O2698" t="s">
        <v>239</v>
      </c>
    </row>
    <row r="2699" spans="1:15" x14ac:dyDescent="0.3">
      <c r="A2699" t="str">
        <f t="shared" si="10"/>
        <v>MEDI0201A_HKD_24_0_0_hk_basic_0_Dental</v>
      </c>
      <c r="B2699" t="s">
        <v>41</v>
      </c>
      <c r="C2699" t="s">
        <v>18</v>
      </c>
      <c r="E2699">
        <v>24</v>
      </c>
      <c r="F2699">
        <v>0</v>
      </c>
      <c r="G2699">
        <v>0</v>
      </c>
      <c r="H2699">
        <v>0</v>
      </c>
      <c r="I2699" t="s">
        <v>156</v>
      </c>
      <c r="J2699">
        <v>484.59</v>
      </c>
      <c r="K2699">
        <v>1536.64</v>
      </c>
      <c r="L2699">
        <v>2798.88</v>
      </c>
      <c r="M2699">
        <v>5488</v>
      </c>
      <c r="N2699" t="s">
        <v>238</v>
      </c>
      <c r="O2699" t="s">
        <v>239</v>
      </c>
    </row>
    <row r="2700" spans="1:15" x14ac:dyDescent="0.3">
      <c r="A2700" t="str">
        <f t="shared" si="10"/>
        <v>MEDI0201A_HKD_24_0_0_hk_basic_16000_Dental</v>
      </c>
      <c r="B2700" t="s">
        <v>41</v>
      </c>
      <c r="C2700" t="s">
        <v>18</v>
      </c>
      <c r="E2700">
        <v>24</v>
      </c>
      <c r="F2700">
        <v>0</v>
      </c>
      <c r="G2700">
        <v>0</v>
      </c>
      <c r="H2700">
        <v>16000</v>
      </c>
      <c r="I2700" t="s">
        <v>156</v>
      </c>
      <c r="J2700">
        <v>484.59</v>
      </c>
      <c r="K2700">
        <v>1536.64</v>
      </c>
      <c r="L2700">
        <v>2798.88</v>
      </c>
      <c r="M2700">
        <v>5488</v>
      </c>
      <c r="N2700" t="s">
        <v>238</v>
      </c>
      <c r="O2700" t="s">
        <v>239</v>
      </c>
    </row>
    <row r="2701" spans="1:15" x14ac:dyDescent="0.3">
      <c r="A2701" t="str">
        <f t="shared" si="10"/>
        <v>MEDI0201A_HKD_24_0_0_hk_basic_25000_Dental</v>
      </c>
      <c r="B2701" t="s">
        <v>41</v>
      </c>
      <c r="C2701" t="s">
        <v>18</v>
      </c>
      <c r="E2701">
        <v>24</v>
      </c>
      <c r="F2701">
        <v>0</v>
      </c>
      <c r="G2701">
        <v>0</v>
      </c>
      <c r="H2701">
        <v>25000</v>
      </c>
      <c r="I2701" t="s">
        <v>156</v>
      </c>
      <c r="J2701">
        <v>484.59</v>
      </c>
      <c r="K2701">
        <v>1536.64</v>
      </c>
      <c r="L2701">
        <v>2798.88</v>
      </c>
      <c r="M2701">
        <v>5488</v>
      </c>
      <c r="N2701" t="s">
        <v>238</v>
      </c>
      <c r="O2701" t="s">
        <v>239</v>
      </c>
    </row>
    <row r="2702" spans="1:15" x14ac:dyDescent="0.3">
      <c r="A2702" t="str">
        <f t="shared" si="10"/>
        <v>MEDI0201A_HKD_25_1_1_hk_basic_0_Dental</v>
      </c>
      <c r="B2702" t="s">
        <v>41</v>
      </c>
      <c r="C2702" t="s">
        <v>18</v>
      </c>
      <c r="E2702">
        <v>25</v>
      </c>
      <c r="F2702">
        <v>1</v>
      </c>
      <c r="G2702">
        <v>1</v>
      </c>
      <c r="H2702">
        <v>0</v>
      </c>
      <c r="I2702" t="s">
        <v>156</v>
      </c>
      <c r="J2702">
        <v>484.59</v>
      </c>
      <c r="K2702">
        <v>1536.64</v>
      </c>
      <c r="L2702">
        <v>2798.88</v>
      </c>
      <c r="M2702">
        <v>5488</v>
      </c>
      <c r="N2702" t="s">
        <v>238</v>
      </c>
      <c r="O2702" t="s">
        <v>239</v>
      </c>
    </row>
    <row r="2703" spans="1:15" x14ac:dyDescent="0.3">
      <c r="A2703" t="str">
        <f t="shared" si="10"/>
        <v>MEDI0201A_HKD_25_1_1_hk_basic_16000_Dental</v>
      </c>
      <c r="B2703" t="s">
        <v>41</v>
      </c>
      <c r="C2703" t="s">
        <v>18</v>
      </c>
      <c r="E2703">
        <v>25</v>
      </c>
      <c r="F2703">
        <v>1</v>
      </c>
      <c r="G2703">
        <v>1</v>
      </c>
      <c r="H2703">
        <v>16000</v>
      </c>
      <c r="I2703" t="s">
        <v>156</v>
      </c>
      <c r="J2703">
        <v>484.59</v>
      </c>
      <c r="K2703">
        <v>1536.64</v>
      </c>
      <c r="L2703">
        <v>2798.88</v>
      </c>
      <c r="M2703">
        <v>5488</v>
      </c>
      <c r="N2703" t="s">
        <v>238</v>
      </c>
      <c r="O2703" t="s">
        <v>239</v>
      </c>
    </row>
    <row r="2704" spans="1:15" x14ac:dyDescent="0.3">
      <c r="A2704" t="str">
        <f t="shared" si="10"/>
        <v>MEDI0201A_HKD_25_1_1_hk_basic_25000_Dental</v>
      </c>
      <c r="B2704" t="s">
        <v>41</v>
      </c>
      <c r="C2704" t="s">
        <v>18</v>
      </c>
      <c r="E2704">
        <v>25</v>
      </c>
      <c r="F2704">
        <v>1</v>
      </c>
      <c r="G2704">
        <v>1</v>
      </c>
      <c r="H2704">
        <v>25000</v>
      </c>
      <c r="I2704" t="s">
        <v>156</v>
      </c>
      <c r="J2704">
        <v>484.59</v>
      </c>
      <c r="K2704">
        <v>1536.64</v>
      </c>
      <c r="L2704">
        <v>2798.88</v>
      </c>
      <c r="M2704">
        <v>5488</v>
      </c>
      <c r="N2704" t="s">
        <v>238</v>
      </c>
      <c r="O2704" t="s">
        <v>239</v>
      </c>
    </row>
    <row r="2705" spans="1:15" x14ac:dyDescent="0.3">
      <c r="A2705" t="str">
        <f t="shared" si="10"/>
        <v>MEDI0201A_HKD_25_1_0_hk_basic_0_Dental</v>
      </c>
      <c r="B2705" t="s">
        <v>41</v>
      </c>
      <c r="C2705" t="s">
        <v>18</v>
      </c>
      <c r="E2705">
        <v>25</v>
      </c>
      <c r="F2705">
        <v>1</v>
      </c>
      <c r="G2705">
        <v>0</v>
      </c>
      <c r="H2705">
        <v>0</v>
      </c>
      <c r="I2705" t="s">
        <v>156</v>
      </c>
      <c r="J2705">
        <v>484.59</v>
      </c>
      <c r="K2705">
        <v>1536.64</v>
      </c>
      <c r="L2705">
        <v>2798.88</v>
      </c>
      <c r="M2705">
        <v>5488</v>
      </c>
      <c r="N2705" t="s">
        <v>238</v>
      </c>
      <c r="O2705" t="s">
        <v>239</v>
      </c>
    </row>
    <row r="2706" spans="1:15" x14ac:dyDescent="0.3">
      <c r="A2706" t="str">
        <f t="shared" si="10"/>
        <v>MEDI0201A_HKD_25_1_0_hk_basic_16000_Dental</v>
      </c>
      <c r="B2706" t="s">
        <v>41</v>
      </c>
      <c r="C2706" t="s">
        <v>18</v>
      </c>
      <c r="E2706">
        <v>25</v>
      </c>
      <c r="F2706">
        <v>1</v>
      </c>
      <c r="G2706">
        <v>0</v>
      </c>
      <c r="H2706">
        <v>16000</v>
      </c>
      <c r="I2706" t="s">
        <v>156</v>
      </c>
      <c r="J2706">
        <v>484.59</v>
      </c>
      <c r="K2706">
        <v>1536.64</v>
      </c>
      <c r="L2706">
        <v>2798.88</v>
      </c>
      <c r="M2706">
        <v>5488</v>
      </c>
      <c r="N2706" t="s">
        <v>238</v>
      </c>
      <c r="O2706" t="s">
        <v>239</v>
      </c>
    </row>
    <row r="2707" spans="1:15" x14ac:dyDescent="0.3">
      <c r="A2707" t="str">
        <f t="shared" si="10"/>
        <v>MEDI0201A_HKD_25_1_0_hk_basic_25000_Dental</v>
      </c>
      <c r="B2707" t="s">
        <v>41</v>
      </c>
      <c r="C2707" t="s">
        <v>18</v>
      </c>
      <c r="E2707">
        <v>25</v>
      </c>
      <c r="F2707">
        <v>1</v>
      </c>
      <c r="G2707">
        <v>0</v>
      </c>
      <c r="H2707">
        <v>25000</v>
      </c>
      <c r="I2707" t="s">
        <v>156</v>
      </c>
      <c r="J2707">
        <v>484.59</v>
      </c>
      <c r="K2707">
        <v>1536.64</v>
      </c>
      <c r="L2707">
        <v>2798.88</v>
      </c>
      <c r="M2707">
        <v>5488</v>
      </c>
      <c r="N2707" t="s">
        <v>238</v>
      </c>
      <c r="O2707" t="s">
        <v>239</v>
      </c>
    </row>
    <row r="2708" spans="1:15" x14ac:dyDescent="0.3">
      <c r="A2708" t="str">
        <f t="shared" si="10"/>
        <v>MEDI0201A_HKD_25_0_1_hk_basic_0_Dental</v>
      </c>
      <c r="B2708" t="s">
        <v>41</v>
      </c>
      <c r="C2708" t="s">
        <v>18</v>
      </c>
      <c r="E2708">
        <v>25</v>
      </c>
      <c r="F2708">
        <v>0</v>
      </c>
      <c r="G2708">
        <v>1</v>
      </c>
      <c r="H2708">
        <v>0</v>
      </c>
      <c r="I2708" t="s">
        <v>156</v>
      </c>
      <c r="J2708">
        <v>484.59</v>
      </c>
      <c r="K2708">
        <v>1536.64</v>
      </c>
      <c r="L2708">
        <v>2798.88</v>
      </c>
      <c r="M2708">
        <v>5488</v>
      </c>
      <c r="N2708" t="s">
        <v>238</v>
      </c>
      <c r="O2708" t="s">
        <v>239</v>
      </c>
    </row>
    <row r="2709" spans="1:15" x14ac:dyDescent="0.3">
      <c r="A2709" t="str">
        <f t="shared" si="10"/>
        <v>MEDI0201A_HKD_25_0_1_hk_basic_16000_Dental</v>
      </c>
      <c r="B2709" t="s">
        <v>41</v>
      </c>
      <c r="C2709" t="s">
        <v>18</v>
      </c>
      <c r="E2709">
        <v>25</v>
      </c>
      <c r="F2709">
        <v>0</v>
      </c>
      <c r="G2709">
        <v>1</v>
      </c>
      <c r="H2709">
        <v>16000</v>
      </c>
      <c r="I2709" t="s">
        <v>156</v>
      </c>
      <c r="J2709">
        <v>484.59</v>
      </c>
      <c r="K2709">
        <v>1536.64</v>
      </c>
      <c r="L2709">
        <v>2798.88</v>
      </c>
      <c r="M2709">
        <v>5488</v>
      </c>
      <c r="N2709" t="s">
        <v>238</v>
      </c>
      <c r="O2709" t="s">
        <v>239</v>
      </c>
    </row>
    <row r="2710" spans="1:15" x14ac:dyDescent="0.3">
      <c r="A2710" t="str">
        <f t="shared" si="10"/>
        <v>MEDI0201A_HKD_25_0_1_hk_basic_25000_Dental</v>
      </c>
      <c r="B2710" t="s">
        <v>41</v>
      </c>
      <c r="C2710" t="s">
        <v>18</v>
      </c>
      <c r="E2710">
        <v>25</v>
      </c>
      <c r="F2710">
        <v>0</v>
      </c>
      <c r="G2710">
        <v>1</v>
      </c>
      <c r="H2710">
        <v>25000</v>
      </c>
      <c r="I2710" t="s">
        <v>156</v>
      </c>
      <c r="J2710">
        <v>484.59</v>
      </c>
      <c r="K2710">
        <v>1536.64</v>
      </c>
      <c r="L2710">
        <v>2798.88</v>
      </c>
      <c r="M2710">
        <v>5488</v>
      </c>
      <c r="N2710" t="s">
        <v>238</v>
      </c>
      <c r="O2710" t="s">
        <v>239</v>
      </c>
    </row>
    <row r="2711" spans="1:15" x14ac:dyDescent="0.3">
      <c r="A2711" t="str">
        <f t="shared" si="10"/>
        <v>MEDI0201A_HKD_25_0_0_hk_basic_0_Dental</v>
      </c>
      <c r="B2711" t="s">
        <v>41</v>
      </c>
      <c r="C2711" t="s">
        <v>18</v>
      </c>
      <c r="E2711">
        <v>25</v>
      </c>
      <c r="F2711">
        <v>0</v>
      </c>
      <c r="G2711">
        <v>0</v>
      </c>
      <c r="H2711">
        <v>0</v>
      </c>
      <c r="I2711" t="s">
        <v>156</v>
      </c>
      <c r="J2711">
        <v>484.59</v>
      </c>
      <c r="K2711">
        <v>1536.64</v>
      </c>
      <c r="L2711">
        <v>2798.88</v>
      </c>
      <c r="M2711">
        <v>5488</v>
      </c>
      <c r="N2711" t="s">
        <v>238</v>
      </c>
      <c r="O2711" t="s">
        <v>239</v>
      </c>
    </row>
    <row r="2712" spans="1:15" x14ac:dyDescent="0.3">
      <c r="A2712" t="str">
        <f t="shared" si="10"/>
        <v>MEDI0201A_HKD_25_0_0_hk_basic_16000_Dental</v>
      </c>
      <c r="B2712" t="s">
        <v>41</v>
      </c>
      <c r="C2712" t="s">
        <v>18</v>
      </c>
      <c r="E2712">
        <v>25</v>
      </c>
      <c r="F2712">
        <v>0</v>
      </c>
      <c r="G2712">
        <v>0</v>
      </c>
      <c r="H2712">
        <v>16000</v>
      </c>
      <c r="I2712" t="s">
        <v>156</v>
      </c>
      <c r="J2712">
        <v>484.59</v>
      </c>
      <c r="K2712">
        <v>1536.64</v>
      </c>
      <c r="L2712">
        <v>2798.88</v>
      </c>
      <c r="M2712">
        <v>5488</v>
      </c>
      <c r="N2712" t="s">
        <v>238</v>
      </c>
      <c r="O2712" t="s">
        <v>239</v>
      </c>
    </row>
    <row r="2713" spans="1:15" x14ac:dyDescent="0.3">
      <c r="A2713" t="str">
        <f t="shared" si="10"/>
        <v>MEDI0201A_HKD_25_0_0_hk_basic_25000_Dental</v>
      </c>
      <c r="B2713" t="s">
        <v>41</v>
      </c>
      <c r="C2713" t="s">
        <v>18</v>
      </c>
      <c r="E2713">
        <v>25</v>
      </c>
      <c r="F2713">
        <v>0</v>
      </c>
      <c r="G2713">
        <v>0</v>
      </c>
      <c r="H2713">
        <v>25000</v>
      </c>
      <c r="I2713" t="s">
        <v>156</v>
      </c>
      <c r="J2713">
        <v>484.59</v>
      </c>
      <c r="K2713">
        <v>1536.64</v>
      </c>
      <c r="L2713">
        <v>2798.88</v>
      </c>
      <c r="M2713">
        <v>5488</v>
      </c>
      <c r="N2713" t="s">
        <v>238</v>
      </c>
      <c r="O2713" t="s">
        <v>239</v>
      </c>
    </row>
    <row r="2714" spans="1:15" x14ac:dyDescent="0.3">
      <c r="A2714" t="str">
        <f t="shared" si="10"/>
        <v>MEDI0201A_HKD_26_1_1_hk_basic_0_Dental</v>
      </c>
      <c r="B2714" t="s">
        <v>41</v>
      </c>
      <c r="C2714" t="s">
        <v>18</v>
      </c>
      <c r="E2714">
        <v>26</v>
      </c>
      <c r="F2714">
        <v>1</v>
      </c>
      <c r="G2714">
        <v>1</v>
      </c>
      <c r="H2714">
        <v>0</v>
      </c>
      <c r="I2714" t="s">
        <v>156</v>
      </c>
      <c r="J2714">
        <v>484.59</v>
      </c>
      <c r="K2714">
        <v>1536.64</v>
      </c>
      <c r="L2714">
        <v>2798.88</v>
      </c>
      <c r="M2714">
        <v>5488</v>
      </c>
      <c r="N2714" t="s">
        <v>238</v>
      </c>
      <c r="O2714" t="s">
        <v>239</v>
      </c>
    </row>
    <row r="2715" spans="1:15" x14ac:dyDescent="0.3">
      <c r="A2715" t="str">
        <f t="shared" si="10"/>
        <v>MEDI0201A_HKD_26_1_1_hk_basic_16000_Dental</v>
      </c>
      <c r="B2715" t="s">
        <v>41</v>
      </c>
      <c r="C2715" t="s">
        <v>18</v>
      </c>
      <c r="E2715">
        <v>26</v>
      </c>
      <c r="F2715">
        <v>1</v>
      </c>
      <c r="G2715">
        <v>1</v>
      </c>
      <c r="H2715">
        <v>16000</v>
      </c>
      <c r="I2715" t="s">
        <v>156</v>
      </c>
      <c r="J2715">
        <v>484.59</v>
      </c>
      <c r="K2715">
        <v>1536.64</v>
      </c>
      <c r="L2715">
        <v>2798.88</v>
      </c>
      <c r="M2715">
        <v>5488</v>
      </c>
      <c r="N2715" t="s">
        <v>238</v>
      </c>
      <c r="O2715" t="s">
        <v>239</v>
      </c>
    </row>
    <row r="2716" spans="1:15" x14ac:dyDescent="0.3">
      <c r="A2716" t="str">
        <f t="shared" si="10"/>
        <v>MEDI0201A_HKD_26_1_1_hk_basic_25000_Dental</v>
      </c>
      <c r="B2716" t="s">
        <v>41</v>
      </c>
      <c r="C2716" t="s">
        <v>18</v>
      </c>
      <c r="E2716">
        <v>26</v>
      </c>
      <c r="F2716">
        <v>1</v>
      </c>
      <c r="G2716">
        <v>1</v>
      </c>
      <c r="H2716">
        <v>25000</v>
      </c>
      <c r="I2716" t="s">
        <v>156</v>
      </c>
      <c r="J2716">
        <v>484.59</v>
      </c>
      <c r="K2716">
        <v>1536.64</v>
      </c>
      <c r="L2716">
        <v>2798.88</v>
      </c>
      <c r="M2716">
        <v>5488</v>
      </c>
      <c r="N2716" t="s">
        <v>238</v>
      </c>
      <c r="O2716" t="s">
        <v>239</v>
      </c>
    </row>
    <row r="2717" spans="1:15" x14ac:dyDescent="0.3">
      <c r="A2717" t="str">
        <f t="shared" si="10"/>
        <v>MEDI0201A_HKD_26_1_0_hk_basic_0_Dental</v>
      </c>
      <c r="B2717" t="s">
        <v>41</v>
      </c>
      <c r="C2717" t="s">
        <v>18</v>
      </c>
      <c r="E2717">
        <v>26</v>
      </c>
      <c r="F2717">
        <v>1</v>
      </c>
      <c r="G2717">
        <v>0</v>
      </c>
      <c r="H2717">
        <v>0</v>
      </c>
      <c r="I2717" t="s">
        <v>156</v>
      </c>
      <c r="J2717">
        <v>484.59</v>
      </c>
      <c r="K2717">
        <v>1536.64</v>
      </c>
      <c r="L2717">
        <v>2798.88</v>
      </c>
      <c r="M2717">
        <v>5488</v>
      </c>
      <c r="N2717" t="s">
        <v>238</v>
      </c>
      <c r="O2717" t="s">
        <v>239</v>
      </c>
    </row>
    <row r="2718" spans="1:15" x14ac:dyDescent="0.3">
      <c r="A2718" t="str">
        <f t="shared" si="10"/>
        <v>MEDI0201A_HKD_26_1_0_hk_basic_16000_Dental</v>
      </c>
      <c r="B2718" t="s">
        <v>41</v>
      </c>
      <c r="C2718" t="s">
        <v>18</v>
      </c>
      <c r="E2718">
        <v>26</v>
      </c>
      <c r="F2718">
        <v>1</v>
      </c>
      <c r="G2718">
        <v>0</v>
      </c>
      <c r="H2718">
        <v>16000</v>
      </c>
      <c r="I2718" t="s">
        <v>156</v>
      </c>
      <c r="J2718">
        <v>484.59</v>
      </c>
      <c r="K2718">
        <v>1536.64</v>
      </c>
      <c r="L2718">
        <v>2798.88</v>
      </c>
      <c r="M2718">
        <v>5488</v>
      </c>
      <c r="N2718" t="s">
        <v>238</v>
      </c>
      <c r="O2718" t="s">
        <v>239</v>
      </c>
    </row>
    <row r="2719" spans="1:15" x14ac:dyDescent="0.3">
      <c r="A2719" t="str">
        <f t="shared" si="10"/>
        <v>MEDI0201A_HKD_26_1_0_hk_basic_25000_Dental</v>
      </c>
      <c r="B2719" t="s">
        <v>41</v>
      </c>
      <c r="C2719" t="s">
        <v>18</v>
      </c>
      <c r="E2719">
        <v>26</v>
      </c>
      <c r="F2719">
        <v>1</v>
      </c>
      <c r="G2719">
        <v>0</v>
      </c>
      <c r="H2719">
        <v>25000</v>
      </c>
      <c r="I2719" t="s">
        <v>156</v>
      </c>
      <c r="J2719">
        <v>484.59</v>
      </c>
      <c r="K2719">
        <v>1536.64</v>
      </c>
      <c r="L2719">
        <v>2798.88</v>
      </c>
      <c r="M2719">
        <v>5488</v>
      </c>
      <c r="N2719" t="s">
        <v>238</v>
      </c>
      <c r="O2719" t="s">
        <v>239</v>
      </c>
    </row>
    <row r="2720" spans="1:15" x14ac:dyDescent="0.3">
      <c r="A2720" t="str">
        <f t="shared" si="10"/>
        <v>MEDI0201A_HKD_26_0_1_hk_basic_0_Dental</v>
      </c>
      <c r="B2720" t="s">
        <v>41</v>
      </c>
      <c r="C2720" t="s">
        <v>18</v>
      </c>
      <c r="E2720">
        <v>26</v>
      </c>
      <c r="F2720">
        <v>0</v>
      </c>
      <c r="G2720">
        <v>1</v>
      </c>
      <c r="H2720">
        <v>0</v>
      </c>
      <c r="I2720" t="s">
        <v>156</v>
      </c>
      <c r="J2720">
        <v>484.59</v>
      </c>
      <c r="K2720">
        <v>1536.64</v>
      </c>
      <c r="L2720">
        <v>2798.88</v>
      </c>
      <c r="M2720">
        <v>5488</v>
      </c>
      <c r="N2720" t="s">
        <v>238</v>
      </c>
      <c r="O2720" t="s">
        <v>239</v>
      </c>
    </row>
    <row r="2721" spans="1:15" x14ac:dyDescent="0.3">
      <c r="A2721" t="str">
        <f t="shared" si="10"/>
        <v>MEDI0201A_HKD_26_0_1_hk_basic_16000_Dental</v>
      </c>
      <c r="B2721" t="s">
        <v>41</v>
      </c>
      <c r="C2721" t="s">
        <v>18</v>
      </c>
      <c r="E2721">
        <v>26</v>
      </c>
      <c r="F2721">
        <v>0</v>
      </c>
      <c r="G2721">
        <v>1</v>
      </c>
      <c r="H2721">
        <v>16000</v>
      </c>
      <c r="I2721" t="s">
        <v>156</v>
      </c>
      <c r="J2721">
        <v>484.59</v>
      </c>
      <c r="K2721">
        <v>1536.64</v>
      </c>
      <c r="L2721">
        <v>2798.88</v>
      </c>
      <c r="M2721">
        <v>5488</v>
      </c>
      <c r="N2721" t="s">
        <v>238</v>
      </c>
      <c r="O2721" t="s">
        <v>239</v>
      </c>
    </row>
    <row r="2722" spans="1:15" x14ac:dyDescent="0.3">
      <c r="A2722" t="str">
        <f t="shared" si="10"/>
        <v>MEDI0201A_HKD_26_0_1_hk_basic_25000_Dental</v>
      </c>
      <c r="B2722" t="s">
        <v>41</v>
      </c>
      <c r="C2722" t="s">
        <v>18</v>
      </c>
      <c r="E2722">
        <v>26</v>
      </c>
      <c r="F2722">
        <v>0</v>
      </c>
      <c r="G2722">
        <v>1</v>
      </c>
      <c r="H2722">
        <v>25000</v>
      </c>
      <c r="I2722" t="s">
        <v>156</v>
      </c>
      <c r="J2722">
        <v>484.59</v>
      </c>
      <c r="K2722">
        <v>1536.64</v>
      </c>
      <c r="L2722">
        <v>2798.88</v>
      </c>
      <c r="M2722">
        <v>5488</v>
      </c>
      <c r="N2722" t="s">
        <v>238</v>
      </c>
      <c r="O2722" t="s">
        <v>239</v>
      </c>
    </row>
    <row r="2723" spans="1:15" x14ac:dyDescent="0.3">
      <c r="A2723" t="str">
        <f t="shared" si="10"/>
        <v>MEDI0201A_HKD_26_0_0_hk_basic_0_Dental</v>
      </c>
      <c r="B2723" t="s">
        <v>41</v>
      </c>
      <c r="C2723" t="s">
        <v>18</v>
      </c>
      <c r="E2723">
        <v>26</v>
      </c>
      <c r="F2723">
        <v>0</v>
      </c>
      <c r="G2723">
        <v>0</v>
      </c>
      <c r="H2723">
        <v>0</v>
      </c>
      <c r="I2723" t="s">
        <v>156</v>
      </c>
      <c r="J2723">
        <v>484.59</v>
      </c>
      <c r="K2723">
        <v>1536.64</v>
      </c>
      <c r="L2723">
        <v>2798.88</v>
      </c>
      <c r="M2723">
        <v>5488</v>
      </c>
      <c r="N2723" t="s">
        <v>238</v>
      </c>
      <c r="O2723" t="s">
        <v>239</v>
      </c>
    </row>
    <row r="2724" spans="1:15" x14ac:dyDescent="0.3">
      <c r="A2724" t="str">
        <f t="shared" si="10"/>
        <v>MEDI0201A_HKD_26_0_0_hk_basic_16000_Dental</v>
      </c>
      <c r="B2724" t="s">
        <v>41</v>
      </c>
      <c r="C2724" t="s">
        <v>18</v>
      </c>
      <c r="E2724">
        <v>26</v>
      </c>
      <c r="F2724">
        <v>0</v>
      </c>
      <c r="G2724">
        <v>0</v>
      </c>
      <c r="H2724">
        <v>16000</v>
      </c>
      <c r="I2724" t="s">
        <v>156</v>
      </c>
      <c r="J2724">
        <v>484.59</v>
      </c>
      <c r="K2724">
        <v>1536.64</v>
      </c>
      <c r="L2724">
        <v>2798.88</v>
      </c>
      <c r="M2724">
        <v>5488</v>
      </c>
      <c r="N2724" t="s">
        <v>238</v>
      </c>
      <c r="O2724" t="s">
        <v>239</v>
      </c>
    </row>
    <row r="2725" spans="1:15" x14ac:dyDescent="0.3">
      <c r="A2725" t="str">
        <f t="shared" si="10"/>
        <v>MEDI0201A_HKD_26_0_0_hk_basic_25000_Dental</v>
      </c>
      <c r="B2725" t="s">
        <v>41</v>
      </c>
      <c r="C2725" t="s">
        <v>18</v>
      </c>
      <c r="E2725">
        <v>26</v>
      </c>
      <c r="F2725">
        <v>0</v>
      </c>
      <c r="G2725">
        <v>0</v>
      </c>
      <c r="H2725">
        <v>25000</v>
      </c>
      <c r="I2725" t="s">
        <v>156</v>
      </c>
      <c r="J2725">
        <v>484.59</v>
      </c>
      <c r="K2725">
        <v>1536.64</v>
      </c>
      <c r="L2725">
        <v>2798.88</v>
      </c>
      <c r="M2725">
        <v>5488</v>
      </c>
      <c r="N2725" t="s">
        <v>238</v>
      </c>
      <c r="O2725" t="s">
        <v>239</v>
      </c>
    </row>
    <row r="2726" spans="1:15" x14ac:dyDescent="0.3">
      <c r="A2726" t="str">
        <f t="shared" si="10"/>
        <v>MEDI0201A_HKD_27_1_1_hk_basic_0_Dental</v>
      </c>
      <c r="B2726" t="s">
        <v>41</v>
      </c>
      <c r="C2726" t="s">
        <v>18</v>
      </c>
      <c r="E2726">
        <v>27</v>
      </c>
      <c r="F2726">
        <v>1</v>
      </c>
      <c r="G2726">
        <v>1</v>
      </c>
      <c r="H2726">
        <v>0</v>
      </c>
      <c r="I2726" t="s">
        <v>156</v>
      </c>
      <c r="J2726">
        <v>484.59</v>
      </c>
      <c r="K2726">
        <v>1536.64</v>
      </c>
      <c r="L2726">
        <v>2798.88</v>
      </c>
      <c r="M2726">
        <v>5488</v>
      </c>
      <c r="N2726" t="s">
        <v>238</v>
      </c>
      <c r="O2726" t="s">
        <v>239</v>
      </c>
    </row>
    <row r="2727" spans="1:15" x14ac:dyDescent="0.3">
      <c r="A2727" t="str">
        <f t="shared" si="10"/>
        <v>MEDI0201A_HKD_27_1_1_hk_basic_16000_Dental</v>
      </c>
      <c r="B2727" t="s">
        <v>41</v>
      </c>
      <c r="C2727" t="s">
        <v>18</v>
      </c>
      <c r="E2727">
        <v>27</v>
      </c>
      <c r="F2727">
        <v>1</v>
      </c>
      <c r="G2727">
        <v>1</v>
      </c>
      <c r="H2727">
        <v>16000</v>
      </c>
      <c r="I2727" t="s">
        <v>156</v>
      </c>
      <c r="J2727">
        <v>484.59</v>
      </c>
      <c r="K2727">
        <v>1536.64</v>
      </c>
      <c r="L2727">
        <v>2798.88</v>
      </c>
      <c r="M2727">
        <v>5488</v>
      </c>
      <c r="N2727" t="s">
        <v>238</v>
      </c>
      <c r="O2727" t="s">
        <v>239</v>
      </c>
    </row>
    <row r="2728" spans="1:15" x14ac:dyDescent="0.3">
      <c r="A2728" t="str">
        <f t="shared" si="10"/>
        <v>MEDI0201A_HKD_27_1_1_hk_basic_25000_Dental</v>
      </c>
      <c r="B2728" t="s">
        <v>41</v>
      </c>
      <c r="C2728" t="s">
        <v>18</v>
      </c>
      <c r="E2728">
        <v>27</v>
      </c>
      <c r="F2728">
        <v>1</v>
      </c>
      <c r="G2728">
        <v>1</v>
      </c>
      <c r="H2728">
        <v>25000</v>
      </c>
      <c r="I2728" t="s">
        <v>156</v>
      </c>
      <c r="J2728">
        <v>484.59</v>
      </c>
      <c r="K2728">
        <v>1536.64</v>
      </c>
      <c r="L2728">
        <v>2798.88</v>
      </c>
      <c r="M2728">
        <v>5488</v>
      </c>
      <c r="N2728" t="s">
        <v>238</v>
      </c>
      <c r="O2728" t="s">
        <v>239</v>
      </c>
    </row>
    <row r="2729" spans="1:15" x14ac:dyDescent="0.3">
      <c r="A2729" t="str">
        <f t="shared" si="10"/>
        <v>MEDI0201A_HKD_27_1_0_hk_basic_0_Dental</v>
      </c>
      <c r="B2729" t="s">
        <v>41</v>
      </c>
      <c r="C2729" t="s">
        <v>18</v>
      </c>
      <c r="E2729">
        <v>27</v>
      </c>
      <c r="F2729">
        <v>1</v>
      </c>
      <c r="G2729">
        <v>0</v>
      </c>
      <c r="H2729">
        <v>0</v>
      </c>
      <c r="I2729" t="s">
        <v>156</v>
      </c>
      <c r="J2729">
        <v>484.59</v>
      </c>
      <c r="K2729">
        <v>1536.64</v>
      </c>
      <c r="L2729">
        <v>2798.88</v>
      </c>
      <c r="M2729">
        <v>5488</v>
      </c>
      <c r="N2729" t="s">
        <v>238</v>
      </c>
      <c r="O2729" t="s">
        <v>239</v>
      </c>
    </row>
    <row r="2730" spans="1:15" x14ac:dyDescent="0.3">
      <c r="A2730" t="str">
        <f t="shared" si="10"/>
        <v>MEDI0201A_HKD_27_1_0_hk_basic_16000_Dental</v>
      </c>
      <c r="B2730" t="s">
        <v>41</v>
      </c>
      <c r="C2730" t="s">
        <v>18</v>
      </c>
      <c r="E2730">
        <v>27</v>
      </c>
      <c r="F2730">
        <v>1</v>
      </c>
      <c r="G2730">
        <v>0</v>
      </c>
      <c r="H2730">
        <v>16000</v>
      </c>
      <c r="I2730" t="s">
        <v>156</v>
      </c>
      <c r="J2730">
        <v>484.59</v>
      </c>
      <c r="K2730">
        <v>1536.64</v>
      </c>
      <c r="L2730">
        <v>2798.88</v>
      </c>
      <c r="M2730">
        <v>5488</v>
      </c>
      <c r="N2730" t="s">
        <v>238</v>
      </c>
      <c r="O2730" t="s">
        <v>239</v>
      </c>
    </row>
    <row r="2731" spans="1:15" x14ac:dyDescent="0.3">
      <c r="A2731" t="str">
        <f t="shared" si="10"/>
        <v>MEDI0201A_HKD_27_1_0_hk_basic_25000_Dental</v>
      </c>
      <c r="B2731" t="s">
        <v>41</v>
      </c>
      <c r="C2731" t="s">
        <v>18</v>
      </c>
      <c r="E2731">
        <v>27</v>
      </c>
      <c r="F2731">
        <v>1</v>
      </c>
      <c r="G2731">
        <v>0</v>
      </c>
      <c r="H2731">
        <v>25000</v>
      </c>
      <c r="I2731" t="s">
        <v>156</v>
      </c>
      <c r="J2731">
        <v>484.59</v>
      </c>
      <c r="K2731">
        <v>1536.64</v>
      </c>
      <c r="L2731">
        <v>2798.88</v>
      </c>
      <c r="M2731">
        <v>5488</v>
      </c>
      <c r="N2731" t="s">
        <v>238</v>
      </c>
      <c r="O2731" t="s">
        <v>239</v>
      </c>
    </row>
    <row r="2732" spans="1:15" x14ac:dyDescent="0.3">
      <c r="A2732" t="str">
        <f t="shared" si="10"/>
        <v>MEDI0201A_HKD_27_0_1_hk_basic_0_Dental</v>
      </c>
      <c r="B2732" t="s">
        <v>41</v>
      </c>
      <c r="C2732" t="s">
        <v>18</v>
      </c>
      <c r="E2732">
        <v>27</v>
      </c>
      <c r="F2732">
        <v>0</v>
      </c>
      <c r="G2732">
        <v>1</v>
      </c>
      <c r="H2732">
        <v>0</v>
      </c>
      <c r="I2732" t="s">
        <v>156</v>
      </c>
      <c r="J2732">
        <v>484.59</v>
      </c>
      <c r="K2732">
        <v>1536.64</v>
      </c>
      <c r="L2732">
        <v>2798.88</v>
      </c>
      <c r="M2732">
        <v>5488</v>
      </c>
      <c r="N2732" t="s">
        <v>238</v>
      </c>
      <c r="O2732" t="s">
        <v>239</v>
      </c>
    </row>
    <row r="2733" spans="1:15" x14ac:dyDescent="0.3">
      <c r="A2733" t="str">
        <f t="shared" si="10"/>
        <v>MEDI0201A_HKD_27_0_1_hk_basic_16000_Dental</v>
      </c>
      <c r="B2733" t="s">
        <v>41</v>
      </c>
      <c r="C2733" t="s">
        <v>18</v>
      </c>
      <c r="E2733">
        <v>27</v>
      </c>
      <c r="F2733">
        <v>0</v>
      </c>
      <c r="G2733">
        <v>1</v>
      </c>
      <c r="H2733">
        <v>16000</v>
      </c>
      <c r="I2733" t="s">
        <v>156</v>
      </c>
      <c r="J2733">
        <v>484.59</v>
      </c>
      <c r="K2733">
        <v>1536.64</v>
      </c>
      <c r="L2733">
        <v>2798.88</v>
      </c>
      <c r="M2733">
        <v>5488</v>
      </c>
      <c r="N2733" t="s">
        <v>238</v>
      </c>
      <c r="O2733" t="s">
        <v>239</v>
      </c>
    </row>
    <row r="2734" spans="1:15" x14ac:dyDescent="0.3">
      <c r="A2734" t="str">
        <f t="shared" si="10"/>
        <v>MEDI0201A_HKD_27_0_1_hk_basic_25000_Dental</v>
      </c>
      <c r="B2734" t="s">
        <v>41</v>
      </c>
      <c r="C2734" t="s">
        <v>18</v>
      </c>
      <c r="E2734">
        <v>27</v>
      </c>
      <c r="F2734">
        <v>0</v>
      </c>
      <c r="G2734">
        <v>1</v>
      </c>
      <c r="H2734">
        <v>25000</v>
      </c>
      <c r="I2734" t="s">
        <v>156</v>
      </c>
      <c r="J2734">
        <v>484.59</v>
      </c>
      <c r="K2734">
        <v>1536.64</v>
      </c>
      <c r="L2734">
        <v>2798.88</v>
      </c>
      <c r="M2734">
        <v>5488</v>
      </c>
      <c r="N2734" t="s">
        <v>238</v>
      </c>
      <c r="O2734" t="s">
        <v>239</v>
      </c>
    </row>
    <row r="2735" spans="1:15" x14ac:dyDescent="0.3">
      <c r="A2735" t="str">
        <f t="shared" si="10"/>
        <v>MEDI0201A_HKD_27_0_0_hk_basic_0_Dental</v>
      </c>
      <c r="B2735" t="s">
        <v>41</v>
      </c>
      <c r="C2735" t="s">
        <v>18</v>
      </c>
      <c r="E2735">
        <v>27</v>
      </c>
      <c r="F2735">
        <v>0</v>
      </c>
      <c r="G2735">
        <v>0</v>
      </c>
      <c r="H2735">
        <v>0</v>
      </c>
      <c r="I2735" t="s">
        <v>156</v>
      </c>
      <c r="J2735">
        <v>484.59</v>
      </c>
      <c r="K2735">
        <v>1536.64</v>
      </c>
      <c r="L2735">
        <v>2798.88</v>
      </c>
      <c r="M2735">
        <v>5488</v>
      </c>
      <c r="N2735" t="s">
        <v>238</v>
      </c>
      <c r="O2735" t="s">
        <v>239</v>
      </c>
    </row>
    <row r="2736" spans="1:15" x14ac:dyDescent="0.3">
      <c r="A2736" t="str">
        <f t="shared" si="10"/>
        <v>MEDI0201A_HKD_27_0_0_hk_basic_16000_Dental</v>
      </c>
      <c r="B2736" t="s">
        <v>41</v>
      </c>
      <c r="C2736" t="s">
        <v>18</v>
      </c>
      <c r="E2736">
        <v>27</v>
      </c>
      <c r="F2736">
        <v>0</v>
      </c>
      <c r="G2736">
        <v>0</v>
      </c>
      <c r="H2736">
        <v>16000</v>
      </c>
      <c r="I2736" t="s">
        <v>156</v>
      </c>
      <c r="J2736">
        <v>484.59</v>
      </c>
      <c r="K2736">
        <v>1536.64</v>
      </c>
      <c r="L2736">
        <v>2798.88</v>
      </c>
      <c r="M2736">
        <v>5488</v>
      </c>
      <c r="N2736" t="s">
        <v>238</v>
      </c>
      <c r="O2736" t="s">
        <v>239</v>
      </c>
    </row>
    <row r="2737" spans="1:15" x14ac:dyDescent="0.3">
      <c r="A2737" t="str">
        <f t="shared" si="10"/>
        <v>MEDI0201A_HKD_27_0_0_hk_basic_25000_Dental</v>
      </c>
      <c r="B2737" t="s">
        <v>41</v>
      </c>
      <c r="C2737" t="s">
        <v>18</v>
      </c>
      <c r="E2737">
        <v>27</v>
      </c>
      <c r="F2737">
        <v>0</v>
      </c>
      <c r="G2737">
        <v>0</v>
      </c>
      <c r="H2737">
        <v>25000</v>
      </c>
      <c r="I2737" t="s">
        <v>156</v>
      </c>
      <c r="J2737">
        <v>484.59</v>
      </c>
      <c r="K2737">
        <v>1536.64</v>
      </c>
      <c r="L2737">
        <v>2798.88</v>
      </c>
      <c r="M2737">
        <v>5488</v>
      </c>
      <c r="N2737" t="s">
        <v>238</v>
      </c>
      <c r="O2737" t="s">
        <v>239</v>
      </c>
    </row>
    <row r="2738" spans="1:15" x14ac:dyDescent="0.3">
      <c r="A2738" t="str">
        <f t="shared" si="10"/>
        <v>MEDI0201A_HKD_28_1_1_hk_basic_0_Dental</v>
      </c>
      <c r="B2738" t="s">
        <v>41</v>
      </c>
      <c r="C2738" t="s">
        <v>18</v>
      </c>
      <c r="E2738">
        <v>28</v>
      </c>
      <c r="F2738">
        <v>1</v>
      </c>
      <c r="G2738">
        <v>1</v>
      </c>
      <c r="H2738">
        <v>0</v>
      </c>
      <c r="I2738" t="s">
        <v>156</v>
      </c>
      <c r="J2738">
        <v>484.59</v>
      </c>
      <c r="K2738">
        <v>1536.64</v>
      </c>
      <c r="L2738">
        <v>2798.88</v>
      </c>
      <c r="M2738">
        <v>5488</v>
      </c>
      <c r="N2738" t="s">
        <v>238</v>
      </c>
      <c r="O2738" t="s">
        <v>239</v>
      </c>
    </row>
    <row r="2739" spans="1:15" x14ac:dyDescent="0.3">
      <c r="A2739" t="str">
        <f t="shared" si="10"/>
        <v>MEDI0201A_HKD_28_1_1_hk_basic_16000_Dental</v>
      </c>
      <c r="B2739" t="s">
        <v>41</v>
      </c>
      <c r="C2739" t="s">
        <v>18</v>
      </c>
      <c r="E2739">
        <v>28</v>
      </c>
      <c r="F2739">
        <v>1</v>
      </c>
      <c r="G2739">
        <v>1</v>
      </c>
      <c r="H2739">
        <v>16000</v>
      </c>
      <c r="I2739" t="s">
        <v>156</v>
      </c>
      <c r="J2739">
        <v>484.59</v>
      </c>
      <c r="K2739">
        <v>1536.64</v>
      </c>
      <c r="L2739">
        <v>2798.88</v>
      </c>
      <c r="M2739">
        <v>5488</v>
      </c>
      <c r="N2739" t="s">
        <v>238</v>
      </c>
      <c r="O2739" t="s">
        <v>239</v>
      </c>
    </row>
    <row r="2740" spans="1:15" x14ac:dyDescent="0.3">
      <c r="A2740" t="str">
        <f t="shared" si="10"/>
        <v>MEDI0201A_HKD_28_1_1_hk_basic_25000_Dental</v>
      </c>
      <c r="B2740" t="s">
        <v>41</v>
      </c>
      <c r="C2740" t="s">
        <v>18</v>
      </c>
      <c r="E2740">
        <v>28</v>
      </c>
      <c r="F2740">
        <v>1</v>
      </c>
      <c r="G2740">
        <v>1</v>
      </c>
      <c r="H2740">
        <v>25000</v>
      </c>
      <c r="I2740" t="s">
        <v>156</v>
      </c>
      <c r="J2740">
        <v>484.59</v>
      </c>
      <c r="K2740">
        <v>1536.64</v>
      </c>
      <c r="L2740">
        <v>2798.88</v>
      </c>
      <c r="M2740">
        <v>5488</v>
      </c>
      <c r="N2740" t="s">
        <v>238</v>
      </c>
      <c r="O2740" t="s">
        <v>239</v>
      </c>
    </row>
    <row r="2741" spans="1:15" x14ac:dyDescent="0.3">
      <c r="A2741" t="str">
        <f t="shared" si="10"/>
        <v>MEDI0201A_HKD_28_1_0_hk_basic_0_Dental</v>
      </c>
      <c r="B2741" t="s">
        <v>41</v>
      </c>
      <c r="C2741" t="s">
        <v>18</v>
      </c>
      <c r="E2741">
        <v>28</v>
      </c>
      <c r="F2741">
        <v>1</v>
      </c>
      <c r="G2741">
        <v>0</v>
      </c>
      <c r="H2741">
        <v>0</v>
      </c>
      <c r="I2741" t="s">
        <v>156</v>
      </c>
      <c r="J2741">
        <v>484.59</v>
      </c>
      <c r="K2741">
        <v>1536.64</v>
      </c>
      <c r="L2741">
        <v>2798.88</v>
      </c>
      <c r="M2741">
        <v>5488</v>
      </c>
      <c r="N2741" t="s">
        <v>238</v>
      </c>
      <c r="O2741" t="s">
        <v>239</v>
      </c>
    </row>
    <row r="2742" spans="1:15" x14ac:dyDescent="0.3">
      <c r="A2742" t="str">
        <f t="shared" si="10"/>
        <v>MEDI0201A_HKD_28_1_0_hk_basic_16000_Dental</v>
      </c>
      <c r="B2742" t="s">
        <v>41</v>
      </c>
      <c r="C2742" t="s">
        <v>18</v>
      </c>
      <c r="E2742">
        <v>28</v>
      </c>
      <c r="F2742">
        <v>1</v>
      </c>
      <c r="G2742">
        <v>0</v>
      </c>
      <c r="H2742">
        <v>16000</v>
      </c>
      <c r="I2742" t="s">
        <v>156</v>
      </c>
      <c r="J2742">
        <v>484.59</v>
      </c>
      <c r="K2742">
        <v>1536.64</v>
      </c>
      <c r="L2742">
        <v>2798.88</v>
      </c>
      <c r="M2742">
        <v>5488</v>
      </c>
      <c r="N2742" t="s">
        <v>238</v>
      </c>
      <c r="O2742" t="s">
        <v>239</v>
      </c>
    </row>
    <row r="2743" spans="1:15" x14ac:dyDescent="0.3">
      <c r="A2743" t="str">
        <f t="shared" si="10"/>
        <v>MEDI0201A_HKD_28_1_0_hk_basic_25000_Dental</v>
      </c>
      <c r="B2743" t="s">
        <v>41</v>
      </c>
      <c r="C2743" t="s">
        <v>18</v>
      </c>
      <c r="E2743">
        <v>28</v>
      </c>
      <c r="F2743">
        <v>1</v>
      </c>
      <c r="G2743">
        <v>0</v>
      </c>
      <c r="H2743">
        <v>25000</v>
      </c>
      <c r="I2743" t="s">
        <v>156</v>
      </c>
      <c r="J2743">
        <v>484.59</v>
      </c>
      <c r="K2743">
        <v>1536.64</v>
      </c>
      <c r="L2743">
        <v>2798.88</v>
      </c>
      <c r="M2743">
        <v>5488</v>
      </c>
      <c r="N2743" t="s">
        <v>238</v>
      </c>
      <c r="O2743" t="s">
        <v>239</v>
      </c>
    </row>
    <row r="2744" spans="1:15" x14ac:dyDescent="0.3">
      <c r="A2744" t="str">
        <f t="shared" si="10"/>
        <v>MEDI0201A_HKD_28_0_1_hk_basic_0_Dental</v>
      </c>
      <c r="B2744" t="s">
        <v>41</v>
      </c>
      <c r="C2744" t="s">
        <v>18</v>
      </c>
      <c r="E2744">
        <v>28</v>
      </c>
      <c r="F2744">
        <v>0</v>
      </c>
      <c r="G2744">
        <v>1</v>
      </c>
      <c r="H2744">
        <v>0</v>
      </c>
      <c r="I2744" t="s">
        <v>156</v>
      </c>
      <c r="J2744">
        <v>484.59</v>
      </c>
      <c r="K2744">
        <v>1536.64</v>
      </c>
      <c r="L2744">
        <v>2798.88</v>
      </c>
      <c r="M2744">
        <v>5488</v>
      </c>
      <c r="N2744" t="s">
        <v>238</v>
      </c>
      <c r="O2744" t="s">
        <v>239</v>
      </c>
    </row>
    <row r="2745" spans="1:15" x14ac:dyDescent="0.3">
      <c r="A2745" t="str">
        <f t="shared" si="10"/>
        <v>MEDI0201A_HKD_28_0_1_hk_basic_16000_Dental</v>
      </c>
      <c r="B2745" t="s">
        <v>41</v>
      </c>
      <c r="C2745" t="s">
        <v>18</v>
      </c>
      <c r="E2745">
        <v>28</v>
      </c>
      <c r="F2745">
        <v>0</v>
      </c>
      <c r="G2745">
        <v>1</v>
      </c>
      <c r="H2745">
        <v>16000</v>
      </c>
      <c r="I2745" t="s">
        <v>156</v>
      </c>
      <c r="J2745">
        <v>484.59</v>
      </c>
      <c r="K2745">
        <v>1536.64</v>
      </c>
      <c r="L2745">
        <v>2798.88</v>
      </c>
      <c r="M2745">
        <v>5488</v>
      </c>
      <c r="N2745" t="s">
        <v>238</v>
      </c>
      <c r="O2745" t="s">
        <v>239</v>
      </c>
    </row>
    <row r="2746" spans="1:15" x14ac:dyDescent="0.3">
      <c r="A2746" t="str">
        <f t="shared" si="10"/>
        <v>MEDI0201A_HKD_28_0_1_hk_basic_25000_Dental</v>
      </c>
      <c r="B2746" t="s">
        <v>41</v>
      </c>
      <c r="C2746" t="s">
        <v>18</v>
      </c>
      <c r="E2746">
        <v>28</v>
      </c>
      <c r="F2746">
        <v>0</v>
      </c>
      <c r="G2746">
        <v>1</v>
      </c>
      <c r="H2746">
        <v>25000</v>
      </c>
      <c r="I2746" t="s">
        <v>156</v>
      </c>
      <c r="J2746">
        <v>484.59</v>
      </c>
      <c r="K2746">
        <v>1536.64</v>
      </c>
      <c r="L2746">
        <v>2798.88</v>
      </c>
      <c r="M2746">
        <v>5488</v>
      </c>
      <c r="N2746" t="s">
        <v>238</v>
      </c>
      <c r="O2746" t="s">
        <v>239</v>
      </c>
    </row>
    <row r="2747" spans="1:15" x14ac:dyDescent="0.3">
      <c r="A2747" t="str">
        <f t="shared" si="10"/>
        <v>MEDI0201A_HKD_28_0_0_hk_basic_0_Dental</v>
      </c>
      <c r="B2747" t="s">
        <v>41</v>
      </c>
      <c r="C2747" t="s">
        <v>18</v>
      </c>
      <c r="E2747">
        <v>28</v>
      </c>
      <c r="F2747">
        <v>0</v>
      </c>
      <c r="G2747">
        <v>0</v>
      </c>
      <c r="H2747">
        <v>0</v>
      </c>
      <c r="I2747" t="s">
        <v>156</v>
      </c>
      <c r="J2747">
        <v>484.59</v>
      </c>
      <c r="K2747">
        <v>1536.64</v>
      </c>
      <c r="L2747">
        <v>2798.88</v>
      </c>
      <c r="M2747">
        <v>5488</v>
      </c>
      <c r="N2747" t="s">
        <v>238</v>
      </c>
      <c r="O2747" t="s">
        <v>239</v>
      </c>
    </row>
    <row r="2748" spans="1:15" x14ac:dyDescent="0.3">
      <c r="A2748" t="str">
        <f t="shared" si="10"/>
        <v>MEDI0201A_HKD_28_0_0_hk_basic_16000_Dental</v>
      </c>
      <c r="B2748" t="s">
        <v>41</v>
      </c>
      <c r="C2748" t="s">
        <v>18</v>
      </c>
      <c r="E2748">
        <v>28</v>
      </c>
      <c r="F2748">
        <v>0</v>
      </c>
      <c r="G2748">
        <v>0</v>
      </c>
      <c r="H2748">
        <v>16000</v>
      </c>
      <c r="I2748" t="s">
        <v>156</v>
      </c>
      <c r="J2748">
        <v>484.59</v>
      </c>
      <c r="K2748">
        <v>1536.64</v>
      </c>
      <c r="L2748">
        <v>2798.88</v>
      </c>
      <c r="M2748">
        <v>5488</v>
      </c>
      <c r="N2748" t="s">
        <v>238</v>
      </c>
      <c r="O2748" t="s">
        <v>239</v>
      </c>
    </row>
    <row r="2749" spans="1:15" x14ac:dyDescent="0.3">
      <c r="A2749" t="str">
        <f t="shared" si="10"/>
        <v>MEDI0201A_HKD_28_0_0_hk_basic_25000_Dental</v>
      </c>
      <c r="B2749" t="s">
        <v>41</v>
      </c>
      <c r="C2749" t="s">
        <v>18</v>
      </c>
      <c r="E2749">
        <v>28</v>
      </c>
      <c r="F2749">
        <v>0</v>
      </c>
      <c r="G2749">
        <v>0</v>
      </c>
      <c r="H2749">
        <v>25000</v>
      </c>
      <c r="I2749" t="s">
        <v>156</v>
      </c>
      <c r="J2749">
        <v>484.59</v>
      </c>
      <c r="K2749">
        <v>1536.64</v>
      </c>
      <c r="L2749">
        <v>2798.88</v>
      </c>
      <c r="M2749">
        <v>5488</v>
      </c>
      <c r="N2749" t="s">
        <v>238</v>
      </c>
      <c r="O2749" t="s">
        <v>239</v>
      </c>
    </row>
    <row r="2750" spans="1:15" x14ac:dyDescent="0.3">
      <c r="A2750" t="str">
        <f t="shared" si="10"/>
        <v>MEDI0201A_HKD_29_1_1_hk_basic_0_Dental</v>
      </c>
      <c r="B2750" t="s">
        <v>41</v>
      </c>
      <c r="C2750" t="s">
        <v>18</v>
      </c>
      <c r="E2750">
        <v>29</v>
      </c>
      <c r="F2750">
        <v>1</v>
      </c>
      <c r="G2750">
        <v>1</v>
      </c>
      <c r="H2750">
        <v>0</v>
      </c>
      <c r="I2750" t="s">
        <v>156</v>
      </c>
      <c r="J2750">
        <v>484.59</v>
      </c>
      <c r="K2750">
        <v>1536.64</v>
      </c>
      <c r="L2750">
        <v>2798.88</v>
      </c>
      <c r="M2750">
        <v>5488</v>
      </c>
      <c r="N2750" t="s">
        <v>238</v>
      </c>
      <c r="O2750" t="s">
        <v>239</v>
      </c>
    </row>
    <row r="2751" spans="1:15" x14ac:dyDescent="0.3">
      <c r="A2751" t="str">
        <f t="shared" si="10"/>
        <v>MEDI0201A_HKD_29_1_1_hk_basic_16000_Dental</v>
      </c>
      <c r="B2751" t="s">
        <v>41</v>
      </c>
      <c r="C2751" t="s">
        <v>18</v>
      </c>
      <c r="E2751">
        <v>29</v>
      </c>
      <c r="F2751">
        <v>1</v>
      </c>
      <c r="G2751">
        <v>1</v>
      </c>
      <c r="H2751">
        <v>16000</v>
      </c>
      <c r="I2751" t="s">
        <v>156</v>
      </c>
      <c r="J2751">
        <v>484.59</v>
      </c>
      <c r="K2751">
        <v>1536.64</v>
      </c>
      <c r="L2751">
        <v>2798.88</v>
      </c>
      <c r="M2751">
        <v>5488</v>
      </c>
      <c r="N2751" t="s">
        <v>238</v>
      </c>
      <c r="O2751" t="s">
        <v>239</v>
      </c>
    </row>
    <row r="2752" spans="1:15" x14ac:dyDescent="0.3">
      <c r="A2752" t="str">
        <f t="shared" si="10"/>
        <v>MEDI0201A_HKD_29_1_1_hk_basic_25000_Dental</v>
      </c>
      <c r="B2752" t="s">
        <v>41</v>
      </c>
      <c r="C2752" t="s">
        <v>18</v>
      </c>
      <c r="E2752">
        <v>29</v>
      </c>
      <c r="F2752">
        <v>1</v>
      </c>
      <c r="G2752">
        <v>1</v>
      </c>
      <c r="H2752">
        <v>25000</v>
      </c>
      <c r="I2752" t="s">
        <v>156</v>
      </c>
      <c r="J2752">
        <v>484.59</v>
      </c>
      <c r="K2752">
        <v>1536.64</v>
      </c>
      <c r="L2752">
        <v>2798.88</v>
      </c>
      <c r="M2752">
        <v>5488</v>
      </c>
      <c r="N2752" t="s">
        <v>238</v>
      </c>
      <c r="O2752" t="s">
        <v>239</v>
      </c>
    </row>
    <row r="2753" spans="1:15" x14ac:dyDescent="0.3">
      <c r="A2753" t="str">
        <f t="shared" si="10"/>
        <v>MEDI0201A_HKD_29_1_0_hk_basic_0_Dental</v>
      </c>
      <c r="B2753" t="s">
        <v>41</v>
      </c>
      <c r="C2753" t="s">
        <v>18</v>
      </c>
      <c r="E2753">
        <v>29</v>
      </c>
      <c r="F2753">
        <v>1</v>
      </c>
      <c r="G2753">
        <v>0</v>
      </c>
      <c r="H2753">
        <v>0</v>
      </c>
      <c r="I2753" t="s">
        <v>156</v>
      </c>
      <c r="J2753">
        <v>484.59</v>
      </c>
      <c r="K2753">
        <v>1536.64</v>
      </c>
      <c r="L2753">
        <v>2798.88</v>
      </c>
      <c r="M2753">
        <v>5488</v>
      </c>
      <c r="N2753" t="s">
        <v>238</v>
      </c>
      <c r="O2753" t="s">
        <v>239</v>
      </c>
    </row>
    <row r="2754" spans="1:15" x14ac:dyDescent="0.3">
      <c r="A2754" t="str">
        <f t="shared" si="10"/>
        <v>MEDI0201A_HKD_29_1_0_hk_basic_16000_Dental</v>
      </c>
      <c r="B2754" t="s">
        <v>41</v>
      </c>
      <c r="C2754" t="s">
        <v>18</v>
      </c>
      <c r="E2754">
        <v>29</v>
      </c>
      <c r="F2754">
        <v>1</v>
      </c>
      <c r="G2754">
        <v>0</v>
      </c>
      <c r="H2754">
        <v>16000</v>
      </c>
      <c r="I2754" t="s">
        <v>156</v>
      </c>
      <c r="J2754">
        <v>484.59</v>
      </c>
      <c r="K2754">
        <v>1536.64</v>
      </c>
      <c r="L2754">
        <v>2798.88</v>
      </c>
      <c r="M2754">
        <v>5488</v>
      </c>
      <c r="N2754" t="s">
        <v>238</v>
      </c>
      <c r="O2754" t="s">
        <v>239</v>
      </c>
    </row>
    <row r="2755" spans="1:15" x14ac:dyDescent="0.3">
      <c r="A2755" t="str">
        <f t="shared" si="10"/>
        <v>MEDI0201A_HKD_29_1_0_hk_basic_25000_Dental</v>
      </c>
      <c r="B2755" t="s">
        <v>41</v>
      </c>
      <c r="C2755" t="s">
        <v>18</v>
      </c>
      <c r="E2755">
        <v>29</v>
      </c>
      <c r="F2755">
        <v>1</v>
      </c>
      <c r="G2755">
        <v>0</v>
      </c>
      <c r="H2755">
        <v>25000</v>
      </c>
      <c r="I2755" t="s">
        <v>156</v>
      </c>
      <c r="J2755">
        <v>484.59</v>
      </c>
      <c r="K2755">
        <v>1536.64</v>
      </c>
      <c r="L2755">
        <v>2798.88</v>
      </c>
      <c r="M2755">
        <v>5488</v>
      </c>
      <c r="N2755" t="s">
        <v>238</v>
      </c>
      <c r="O2755" t="s">
        <v>239</v>
      </c>
    </row>
    <row r="2756" spans="1:15" x14ac:dyDescent="0.3">
      <c r="A2756" t="str">
        <f t="shared" si="10"/>
        <v>MEDI0201A_HKD_29_0_1_hk_basic_0_Dental</v>
      </c>
      <c r="B2756" t="s">
        <v>41</v>
      </c>
      <c r="C2756" t="s">
        <v>18</v>
      </c>
      <c r="E2756">
        <v>29</v>
      </c>
      <c r="F2756">
        <v>0</v>
      </c>
      <c r="G2756">
        <v>1</v>
      </c>
      <c r="H2756">
        <v>0</v>
      </c>
      <c r="I2756" t="s">
        <v>156</v>
      </c>
      <c r="J2756">
        <v>484.59</v>
      </c>
      <c r="K2756">
        <v>1536.64</v>
      </c>
      <c r="L2756">
        <v>2798.88</v>
      </c>
      <c r="M2756">
        <v>5488</v>
      </c>
      <c r="N2756" t="s">
        <v>238</v>
      </c>
      <c r="O2756" t="s">
        <v>239</v>
      </c>
    </row>
    <row r="2757" spans="1:15" x14ac:dyDescent="0.3">
      <c r="A2757" t="str">
        <f t="shared" si="10"/>
        <v>MEDI0201A_HKD_29_0_1_hk_basic_16000_Dental</v>
      </c>
      <c r="B2757" t="s">
        <v>41</v>
      </c>
      <c r="C2757" t="s">
        <v>18</v>
      </c>
      <c r="E2757">
        <v>29</v>
      </c>
      <c r="F2757">
        <v>0</v>
      </c>
      <c r="G2757">
        <v>1</v>
      </c>
      <c r="H2757">
        <v>16000</v>
      </c>
      <c r="I2757" t="s">
        <v>156</v>
      </c>
      <c r="J2757">
        <v>484.59</v>
      </c>
      <c r="K2757">
        <v>1536.64</v>
      </c>
      <c r="L2757">
        <v>2798.88</v>
      </c>
      <c r="M2757">
        <v>5488</v>
      </c>
      <c r="N2757" t="s">
        <v>238</v>
      </c>
      <c r="O2757" t="s">
        <v>239</v>
      </c>
    </row>
    <row r="2758" spans="1:15" x14ac:dyDescent="0.3">
      <c r="A2758" t="str">
        <f t="shared" si="10"/>
        <v>MEDI0201A_HKD_29_0_1_hk_basic_25000_Dental</v>
      </c>
      <c r="B2758" t="s">
        <v>41</v>
      </c>
      <c r="C2758" t="s">
        <v>18</v>
      </c>
      <c r="E2758">
        <v>29</v>
      </c>
      <c r="F2758">
        <v>0</v>
      </c>
      <c r="G2758">
        <v>1</v>
      </c>
      <c r="H2758">
        <v>25000</v>
      </c>
      <c r="I2758" t="s">
        <v>156</v>
      </c>
      <c r="J2758">
        <v>484.59</v>
      </c>
      <c r="K2758">
        <v>1536.64</v>
      </c>
      <c r="L2758">
        <v>2798.88</v>
      </c>
      <c r="M2758">
        <v>5488</v>
      </c>
      <c r="N2758" t="s">
        <v>238</v>
      </c>
      <c r="O2758" t="s">
        <v>239</v>
      </c>
    </row>
    <row r="2759" spans="1:15" x14ac:dyDescent="0.3">
      <c r="A2759" t="str">
        <f t="shared" si="10"/>
        <v>MEDI0201A_HKD_29_0_0_hk_basic_0_Dental</v>
      </c>
      <c r="B2759" t="s">
        <v>41</v>
      </c>
      <c r="C2759" t="s">
        <v>18</v>
      </c>
      <c r="E2759">
        <v>29</v>
      </c>
      <c r="F2759">
        <v>0</v>
      </c>
      <c r="G2759">
        <v>0</v>
      </c>
      <c r="H2759">
        <v>0</v>
      </c>
      <c r="I2759" t="s">
        <v>156</v>
      </c>
      <c r="J2759">
        <v>484.59</v>
      </c>
      <c r="K2759">
        <v>1536.64</v>
      </c>
      <c r="L2759">
        <v>2798.88</v>
      </c>
      <c r="M2759">
        <v>5488</v>
      </c>
      <c r="N2759" t="s">
        <v>238</v>
      </c>
      <c r="O2759" t="s">
        <v>239</v>
      </c>
    </row>
    <row r="2760" spans="1:15" x14ac:dyDescent="0.3">
      <c r="A2760" t="str">
        <f t="shared" si="10"/>
        <v>MEDI0201A_HKD_29_0_0_hk_basic_16000_Dental</v>
      </c>
      <c r="B2760" t="s">
        <v>41</v>
      </c>
      <c r="C2760" t="s">
        <v>18</v>
      </c>
      <c r="E2760">
        <v>29</v>
      </c>
      <c r="F2760">
        <v>0</v>
      </c>
      <c r="G2760">
        <v>0</v>
      </c>
      <c r="H2760">
        <v>16000</v>
      </c>
      <c r="I2760" t="s">
        <v>156</v>
      </c>
      <c r="J2760">
        <v>484.59</v>
      </c>
      <c r="K2760">
        <v>1536.64</v>
      </c>
      <c r="L2760">
        <v>2798.88</v>
      </c>
      <c r="M2760">
        <v>5488</v>
      </c>
      <c r="N2760" t="s">
        <v>238</v>
      </c>
      <c r="O2760" t="s">
        <v>239</v>
      </c>
    </row>
    <row r="2761" spans="1:15" x14ac:dyDescent="0.3">
      <c r="A2761" t="str">
        <f t="shared" si="10"/>
        <v>MEDI0201A_HKD_29_0_0_hk_basic_25000_Dental</v>
      </c>
      <c r="B2761" t="s">
        <v>41</v>
      </c>
      <c r="C2761" t="s">
        <v>18</v>
      </c>
      <c r="E2761">
        <v>29</v>
      </c>
      <c r="F2761">
        <v>0</v>
      </c>
      <c r="G2761">
        <v>0</v>
      </c>
      <c r="H2761">
        <v>25000</v>
      </c>
      <c r="I2761" t="s">
        <v>156</v>
      </c>
      <c r="J2761">
        <v>484.59</v>
      </c>
      <c r="K2761">
        <v>1536.64</v>
      </c>
      <c r="L2761">
        <v>2798.88</v>
      </c>
      <c r="M2761">
        <v>5488</v>
      </c>
      <c r="N2761" t="s">
        <v>238</v>
      </c>
      <c r="O2761" t="s">
        <v>239</v>
      </c>
    </row>
    <row r="2762" spans="1:15" x14ac:dyDescent="0.3">
      <c r="A2762" t="str">
        <f t="shared" si="10"/>
        <v>MEDI0201A_HKD_30_1_1_hk_basic_0_Dental</v>
      </c>
      <c r="B2762" t="s">
        <v>41</v>
      </c>
      <c r="C2762" t="s">
        <v>18</v>
      </c>
      <c r="E2762">
        <v>30</v>
      </c>
      <c r="F2762">
        <v>1</v>
      </c>
      <c r="G2762">
        <v>1</v>
      </c>
      <c r="H2762">
        <v>0</v>
      </c>
      <c r="I2762" t="s">
        <v>156</v>
      </c>
      <c r="J2762">
        <v>484.59</v>
      </c>
      <c r="K2762">
        <v>1536.64</v>
      </c>
      <c r="L2762">
        <v>2798.88</v>
      </c>
      <c r="M2762">
        <v>5488</v>
      </c>
      <c r="N2762" t="s">
        <v>238</v>
      </c>
      <c r="O2762" t="s">
        <v>239</v>
      </c>
    </row>
    <row r="2763" spans="1:15" x14ac:dyDescent="0.3">
      <c r="A2763" t="str">
        <f t="shared" si="10"/>
        <v>MEDI0201A_HKD_30_1_1_hk_basic_16000_Dental</v>
      </c>
      <c r="B2763" t="s">
        <v>41</v>
      </c>
      <c r="C2763" t="s">
        <v>18</v>
      </c>
      <c r="E2763">
        <v>30</v>
      </c>
      <c r="F2763">
        <v>1</v>
      </c>
      <c r="G2763">
        <v>1</v>
      </c>
      <c r="H2763">
        <v>16000</v>
      </c>
      <c r="I2763" t="s">
        <v>156</v>
      </c>
      <c r="J2763">
        <v>484.59</v>
      </c>
      <c r="K2763">
        <v>1536.64</v>
      </c>
      <c r="L2763">
        <v>2798.88</v>
      </c>
      <c r="M2763">
        <v>5488</v>
      </c>
      <c r="N2763" t="s">
        <v>238</v>
      </c>
      <c r="O2763" t="s">
        <v>239</v>
      </c>
    </row>
    <row r="2764" spans="1:15" x14ac:dyDescent="0.3">
      <c r="A2764" t="str">
        <f t="shared" si="10"/>
        <v>MEDI0201A_HKD_30_1_1_hk_basic_25000_Dental</v>
      </c>
      <c r="B2764" t="s">
        <v>41</v>
      </c>
      <c r="C2764" t="s">
        <v>18</v>
      </c>
      <c r="E2764">
        <v>30</v>
      </c>
      <c r="F2764">
        <v>1</v>
      </c>
      <c r="G2764">
        <v>1</v>
      </c>
      <c r="H2764">
        <v>25000</v>
      </c>
      <c r="I2764" t="s">
        <v>156</v>
      </c>
      <c r="J2764">
        <v>484.59</v>
      </c>
      <c r="K2764">
        <v>1536.64</v>
      </c>
      <c r="L2764">
        <v>2798.88</v>
      </c>
      <c r="M2764">
        <v>5488</v>
      </c>
      <c r="N2764" t="s">
        <v>238</v>
      </c>
      <c r="O2764" t="s">
        <v>239</v>
      </c>
    </row>
    <row r="2765" spans="1:15" x14ac:dyDescent="0.3">
      <c r="A2765" t="str">
        <f t="shared" si="10"/>
        <v>MEDI0201A_HKD_30_1_0_hk_basic_0_Dental</v>
      </c>
      <c r="B2765" t="s">
        <v>41</v>
      </c>
      <c r="C2765" t="s">
        <v>18</v>
      </c>
      <c r="E2765">
        <v>30</v>
      </c>
      <c r="F2765">
        <v>1</v>
      </c>
      <c r="G2765">
        <v>0</v>
      </c>
      <c r="H2765">
        <v>0</v>
      </c>
      <c r="I2765" t="s">
        <v>156</v>
      </c>
      <c r="J2765">
        <v>484.59</v>
      </c>
      <c r="K2765">
        <v>1536.64</v>
      </c>
      <c r="L2765">
        <v>2798.88</v>
      </c>
      <c r="M2765">
        <v>5488</v>
      </c>
      <c r="N2765" t="s">
        <v>238</v>
      </c>
      <c r="O2765" t="s">
        <v>239</v>
      </c>
    </row>
    <row r="2766" spans="1:15" x14ac:dyDescent="0.3">
      <c r="A2766" t="str">
        <f t="shared" si="10"/>
        <v>MEDI0201A_HKD_30_1_0_hk_basic_16000_Dental</v>
      </c>
      <c r="B2766" t="s">
        <v>41</v>
      </c>
      <c r="C2766" t="s">
        <v>18</v>
      </c>
      <c r="E2766">
        <v>30</v>
      </c>
      <c r="F2766">
        <v>1</v>
      </c>
      <c r="G2766">
        <v>0</v>
      </c>
      <c r="H2766">
        <v>16000</v>
      </c>
      <c r="I2766" t="s">
        <v>156</v>
      </c>
      <c r="J2766">
        <v>484.59</v>
      </c>
      <c r="K2766">
        <v>1536.64</v>
      </c>
      <c r="L2766">
        <v>2798.88</v>
      </c>
      <c r="M2766">
        <v>5488</v>
      </c>
      <c r="N2766" t="s">
        <v>238</v>
      </c>
      <c r="O2766" t="s">
        <v>239</v>
      </c>
    </row>
    <row r="2767" spans="1:15" x14ac:dyDescent="0.3">
      <c r="A2767" t="str">
        <f t="shared" si="10"/>
        <v>MEDI0201A_HKD_30_1_0_hk_basic_25000_Dental</v>
      </c>
      <c r="B2767" t="s">
        <v>41</v>
      </c>
      <c r="C2767" t="s">
        <v>18</v>
      </c>
      <c r="E2767">
        <v>30</v>
      </c>
      <c r="F2767">
        <v>1</v>
      </c>
      <c r="G2767">
        <v>0</v>
      </c>
      <c r="H2767">
        <v>25000</v>
      </c>
      <c r="I2767" t="s">
        <v>156</v>
      </c>
      <c r="J2767">
        <v>484.59</v>
      </c>
      <c r="K2767">
        <v>1536.64</v>
      </c>
      <c r="L2767">
        <v>2798.88</v>
      </c>
      <c r="M2767">
        <v>5488</v>
      </c>
      <c r="N2767" t="s">
        <v>238</v>
      </c>
      <c r="O2767" t="s">
        <v>239</v>
      </c>
    </row>
    <row r="2768" spans="1:15" x14ac:dyDescent="0.3">
      <c r="A2768" t="str">
        <f t="shared" si="10"/>
        <v>MEDI0201A_HKD_30_0_1_hk_basic_0_Dental</v>
      </c>
      <c r="B2768" t="s">
        <v>41</v>
      </c>
      <c r="C2768" t="s">
        <v>18</v>
      </c>
      <c r="E2768">
        <v>30</v>
      </c>
      <c r="F2768">
        <v>0</v>
      </c>
      <c r="G2768">
        <v>1</v>
      </c>
      <c r="H2768">
        <v>0</v>
      </c>
      <c r="I2768" t="s">
        <v>156</v>
      </c>
      <c r="J2768">
        <v>484.59</v>
      </c>
      <c r="K2768">
        <v>1536.64</v>
      </c>
      <c r="L2768">
        <v>2798.88</v>
      </c>
      <c r="M2768">
        <v>5488</v>
      </c>
      <c r="N2768" t="s">
        <v>238</v>
      </c>
      <c r="O2768" t="s">
        <v>239</v>
      </c>
    </row>
    <row r="2769" spans="1:15" x14ac:dyDescent="0.3">
      <c r="A2769" t="str">
        <f t="shared" si="10"/>
        <v>MEDI0201A_HKD_30_0_1_hk_basic_16000_Dental</v>
      </c>
      <c r="B2769" t="s">
        <v>41</v>
      </c>
      <c r="C2769" t="s">
        <v>18</v>
      </c>
      <c r="E2769">
        <v>30</v>
      </c>
      <c r="F2769">
        <v>0</v>
      </c>
      <c r="G2769">
        <v>1</v>
      </c>
      <c r="H2769">
        <v>16000</v>
      </c>
      <c r="I2769" t="s">
        <v>156</v>
      </c>
      <c r="J2769">
        <v>484.59</v>
      </c>
      <c r="K2769">
        <v>1536.64</v>
      </c>
      <c r="L2769">
        <v>2798.88</v>
      </c>
      <c r="M2769">
        <v>5488</v>
      </c>
      <c r="N2769" t="s">
        <v>238</v>
      </c>
      <c r="O2769" t="s">
        <v>239</v>
      </c>
    </row>
    <row r="2770" spans="1:15" x14ac:dyDescent="0.3">
      <c r="A2770" t="str">
        <f t="shared" si="10"/>
        <v>MEDI0201A_HKD_30_0_1_hk_basic_25000_Dental</v>
      </c>
      <c r="B2770" t="s">
        <v>41</v>
      </c>
      <c r="C2770" t="s">
        <v>18</v>
      </c>
      <c r="E2770">
        <v>30</v>
      </c>
      <c r="F2770">
        <v>0</v>
      </c>
      <c r="G2770">
        <v>1</v>
      </c>
      <c r="H2770">
        <v>25000</v>
      </c>
      <c r="I2770" t="s">
        <v>156</v>
      </c>
      <c r="J2770">
        <v>484.59</v>
      </c>
      <c r="K2770">
        <v>1536.64</v>
      </c>
      <c r="L2770">
        <v>2798.88</v>
      </c>
      <c r="M2770">
        <v>5488</v>
      </c>
      <c r="N2770" t="s">
        <v>238</v>
      </c>
      <c r="O2770" t="s">
        <v>239</v>
      </c>
    </row>
    <row r="2771" spans="1:15" x14ac:dyDescent="0.3">
      <c r="A2771" t="str">
        <f t="shared" si="10"/>
        <v>MEDI0201A_HKD_30_0_0_hk_basic_0_Dental</v>
      </c>
      <c r="B2771" t="s">
        <v>41</v>
      </c>
      <c r="C2771" t="s">
        <v>18</v>
      </c>
      <c r="E2771">
        <v>30</v>
      </c>
      <c r="F2771">
        <v>0</v>
      </c>
      <c r="G2771">
        <v>0</v>
      </c>
      <c r="H2771">
        <v>0</v>
      </c>
      <c r="I2771" t="s">
        <v>156</v>
      </c>
      <c r="J2771">
        <v>484.59</v>
      </c>
      <c r="K2771">
        <v>1536.64</v>
      </c>
      <c r="L2771">
        <v>2798.88</v>
      </c>
      <c r="M2771">
        <v>5488</v>
      </c>
      <c r="N2771" t="s">
        <v>238</v>
      </c>
      <c r="O2771" t="s">
        <v>239</v>
      </c>
    </row>
    <row r="2772" spans="1:15" x14ac:dyDescent="0.3">
      <c r="A2772" t="str">
        <f t="shared" si="10"/>
        <v>MEDI0201A_HKD_30_0_0_hk_basic_16000_Dental</v>
      </c>
      <c r="B2772" t="s">
        <v>41</v>
      </c>
      <c r="C2772" t="s">
        <v>18</v>
      </c>
      <c r="E2772">
        <v>30</v>
      </c>
      <c r="F2772">
        <v>0</v>
      </c>
      <c r="G2772">
        <v>0</v>
      </c>
      <c r="H2772">
        <v>16000</v>
      </c>
      <c r="I2772" t="s">
        <v>156</v>
      </c>
      <c r="J2772">
        <v>484.59</v>
      </c>
      <c r="K2772">
        <v>1536.64</v>
      </c>
      <c r="L2772">
        <v>2798.88</v>
      </c>
      <c r="M2772">
        <v>5488</v>
      </c>
      <c r="N2772" t="s">
        <v>238</v>
      </c>
      <c r="O2772" t="s">
        <v>239</v>
      </c>
    </row>
    <row r="2773" spans="1:15" x14ac:dyDescent="0.3">
      <c r="A2773" t="str">
        <f t="shared" si="10"/>
        <v>MEDI0201A_HKD_30_0_0_hk_basic_25000_Dental</v>
      </c>
      <c r="B2773" t="s">
        <v>41</v>
      </c>
      <c r="C2773" t="s">
        <v>18</v>
      </c>
      <c r="E2773">
        <v>30</v>
      </c>
      <c r="F2773">
        <v>0</v>
      </c>
      <c r="G2773">
        <v>0</v>
      </c>
      <c r="H2773">
        <v>25000</v>
      </c>
      <c r="I2773" t="s">
        <v>156</v>
      </c>
      <c r="J2773">
        <v>484.59</v>
      </c>
      <c r="K2773">
        <v>1536.64</v>
      </c>
      <c r="L2773">
        <v>2798.88</v>
      </c>
      <c r="M2773">
        <v>5488</v>
      </c>
      <c r="N2773" t="s">
        <v>238</v>
      </c>
      <c r="O2773" t="s">
        <v>239</v>
      </c>
    </row>
    <row r="2774" spans="1:15" x14ac:dyDescent="0.3">
      <c r="A2774" t="str">
        <f t="shared" si="10"/>
        <v>MEDI0201A_HKD_31_1_1_hk_basic_0_Dental</v>
      </c>
      <c r="B2774" t="s">
        <v>41</v>
      </c>
      <c r="C2774" t="s">
        <v>18</v>
      </c>
      <c r="E2774">
        <v>31</v>
      </c>
      <c r="F2774">
        <v>1</v>
      </c>
      <c r="G2774">
        <v>1</v>
      </c>
      <c r="H2774">
        <v>0</v>
      </c>
      <c r="I2774" t="s">
        <v>156</v>
      </c>
      <c r="J2774">
        <v>484.59</v>
      </c>
      <c r="K2774">
        <v>1536.64</v>
      </c>
      <c r="L2774">
        <v>2798.88</v>
      </c>
      <c r="M2774">
        <v>5488</v>
      </c>
      <c r="N2774" t="s">
        <v>238</v>
      </c>
      <c r="O2774" t="s">
        <v>239</v>
      </c>
    </row>
    <row r="2775" spans="1:15" x14ac:dyDescent="0.3">
      <c r="A2775" t="str">
        <f t="shared" si="10"/>
        <v>MEDI0201A_HKD_31_1_1_hk_basic_16000_Dental</v>
      </c>
      <c r="B2775" t="s">
        <v>41</v>
      </c>
      <c r="C2775" t="s">
        <v>18</v>
      </c>
      <c r="E2775">
        <v>31</v>
      </c>
      <c r="F2775">
        <v>1</v>
      </c>
      <c r="G2775">
        <v>1</v>
      </c>
      <c r="H2775">
        <v>16000</v>
      </c>
      <c r="I2775" t="s">
        <v>156</v>
      </c>
      <c r="J2775">
        <v>484.59</v>
      </c>
      <c r="K2775">
        <v>1536.64</v>
      </c>
      <c r="L2775">
        <v>2798.88</v>
      </c>
      <c r="M2775">
        <v>5488</v>
      </c>
      <c r="N2775" t="s">
        <v>238</v>
      </c>
      <c r="O2775" t="s">
        <v>239</v>
      </c>
    </row>
    <row r="2776" spans="1:15" x14ac:dyDescent="0.3">
      <c r="A2776" t="str">
        <f t="shared" si="10"/>
        <v>MEDI0201A_HKD_31_1_1_hk_basic_25000_Dental</v>
      </c>
      <c r="B2776" t="s">
        <v>41</v>
      </c>
      <c r="C2776" t="s">
        <v>18</v>
      </c>
      <c r="E2776">
        <v>31</v>
      </c>
      <c r="F2776">
        <v>1</v>
      </c>
      <c r="G2776">
        <v>1</v>
      </c>
      <c r="H2776">
        <v>25000</v>
      </c>
      <c r="I2776" t="s">
        <v>156</v>
      </c>
      <c r="J2776">
        <v>484.59</v>
      </c>
      <c r="K2776">
        <v>1536.64</v>
      </c>
      <c r="L2776">
        <v>2798.88</v>
      </c>
      <c r="M2776">
        <v>5488</v>
      </c>
      <c r="N2776" t="s">
        <v>238</v>
      </c>
      <c r="O2776" t="s">
        <v>239</v>
      </c>
    </row>
    <row r="2777" spans="1:15" x14ac:dyDescent="0.3">
      <c r="A2777" t="str">
        <f t="shared" si="10"/>
        <v>MEDI0201A_HKD_31_1_0_hk_basic_0_Dental</v>
      </c>
      <c r="B2777" t="s">
        <v>41</v>
      </c>
      <c r="C2777" t="s">
        <v>18</v>
      </c>
      <c r="E2777">
        <v>31</v>
      </c>
      <c r="F2777">
        <v>1</v>
      </c>
      <c r="G2777">
        <v>0</v>
      </c>
      <c r="H2777">
        <v>0</v>
      </c>
      <c r="I2777" t="s">
        <v>156</v>
      </c>
      <c r="J2777">
        <v>484.59</v>
      </c>
      <c r="K2777">
        <v>1536.64</v>
      </c>
      <c r="L2777">
        <v>2798.88</v>
      </c>
      <c r="M2777">
        <v>5488</v>
      </c>
      <c r="N2777" t="s">
        <v>238</v>
      </c>
      <c r="O2777" t="s">
        <v>239</v>
      </c>
    </row>
    <row r="2778" spans="1:15" x14ac:dyDescent="0.3">
      <c r="A2778" t="str">
        <f t="shared" si="10"/>
        <v>MEDI0201A_HKD_31_1_0_hk_basic_16000_Dental</v>
      </c>
      <c r="B2778" t="s">
        <v>41</v>
      </c>
      <c r="C2778" t="s">
        <v>18</v>
      </c>
      <c r="E2778">
        <v>31</v>
      </c>
      <c r="F2778">
        <v>1</v>
      </c>
      <c r="G2778">
        <v>0</v>
      </c>
      <c r="H2778">
        <v>16000</v>
      </c>
      <c r="I2778" t="s">
        <v>156</v>
      </c>
      <c r="J2778">
        <v>484.59</v>
      </c>
      <c r="K2778">
        <v>1536.64</v>
      </c>
      <c r="L2778">
        <v>2798.88</v>
      </c>
      <c r="M2778">
        <v>5488</v>
      </c>
      <c r="N2778" t="s">
        <v>238</v>
      </c>
      <c r="O2778" t="s">
        <v>239</v>
      </c>
    </row>
    <row r="2779" spans="1:15" x14ac:dyDescent="0.3">
      <c r="A2779" t="str">
        <f t="shared" si="10"/>
        <v>MEDI0201A_HKD_31_1_0_hk_basic_25000_Dental</v>
      </c>
      <c r="B2779" t="s">
        <v>41</v>
      </c>
      <c r="C2779" t="s">
        <v>18</v>
      </c>
      <c r="E2779">
        <v>31</v>
      </c>
      <c r="F2779">
        <v>1</v>
      </c>
      <c r="G2779">
        <v>0</v>
      </c>
      <c r="H2779">
        <v>25000</v>
      </c>
      <c r="I2779" t="s">
        <v>156</v>
      </c>
      <c r="J2779">
        <v>484.59</v>
      </c>
      <c r="K2779">
        <v>1536.64</v>
      </c>
      <c r="L2779">
        <v>2798.88</v>
      </c>
      <c r="M2779">
        <v>5488</v>
      </c>
      <c r="N2779" t="s">
        <v>238</v>
      </c>
      <c r="O2779" t="s">
        <v>239</v>
      </c>
    </row>
    <row r="2780" spans="1:15" x14ac:dyDescent="0.3">
      <c r="A2780" t="str">
        <f t="shared" si="10"/>
        <v>MEDI0201A_HKD_31_0_1_hk_basic_0_Dental</v>
      </c>
      <c r="B2780" t="s">
        <v>41</v>
      </c>
      <c r="C2780" t="s">
        <v>18</v>
      </c>
      <c r="E2780">
        <v>31</v>
      </c>
      <c r="F2780">
        <v>0</v>
      </c>
      <c r="G2780">
        <v>1</v>
      </c>
      <c r="H2780">
        <v>0</v>
      </c>
      <c r="I2780" t="s">
        <v>156</v>
      </c>
      <c r="J2780">
        <v>484.59</v>
      </c>
      <c r="K2780">
        <v>1536.64</v>
      </c>
      <c r="L2780">
        <v>2798.88</v>
      </c>
      <c r="M2780">
        <v>5488</v>
      </c>
      <c r="N2780" t="s">
        <v>238</v>
      </c>
      <c r="O2780" t="s">
        <v>239</v>
      </c>
    </row>
    <row r="2781" spans="1:15" x14ac:dyDescent="0.3">
      <c r="A2781" t="str">
        <f t="shared" si="10"/>
        <v>MEDI0201A_HKD_31_0_1_hk_basic_16000_Dental</v>
      </c>
      <c r="B2781" t="s">
        <v>41</v>
      </c>
      <c r="C2781" t="s">
        <v>18</v>
      </c>
      <c r="E2781">
        <v>31</v>
      </c>
      <c r="F2781">
        <v>0</v>
      </c>
      <c r="G2781">
        <v>1</v>
      </c>
      <c r="H2781">
        <v>16000</v>
      </c>
      <c r="I2781" t="s">
        <v>156</v>
      </c>
      <c r="J2781">
        <v>484.59</v>
      </c>
      <c r="K2781">
        <v>1536.64</v>
      </c>
      <c r="L2781">
        <v>2798.88</v>
      </c>
      <c r="M2781">
        <v>5488</v>
      </c>
      <c r="N2781" t="s">
        <v>238</v>
      </c>
      <c r="O2781" t="s">
        <v>239</v>
      </c>
    </row>
    <row r="2782" spans="1:15" x14ac:dyDescent="0.3">
      <c r="A2782" t="str">
        <f t="shared" si="10"/>
        <v>MEDI0201A_HKD_31_0_1_hk_basic_25000_Dental</v>
      </c>
      <c r="B2782" t="s">
        <v>41</v>
      </c>
      <c r="C2782" t="s">
        <v>18</v>
      </c>
      <c r="E2782">
        <v>31</v>
      </c>
      <c r="F2782">
        <v>0</v>
      </c>
      <c r="G2782">
        <v>1</v>
      </c>
      <c r="H2782">
        <v>25000</v>
      </c>
      <c r="I2782" t="s">
        <v>156</v>
      </c>
      <c r="J2782">
        <v>484.59</v>
      </c>
      <c r="K2782">
        <v>1536.64</v>
      </c>
      <c r="L2782">
        <v>2798.88</v>
      </c>
      <c r="M2782">
        <v>5488</v>
      </c>
      <c r="N2782" t="s">
        <v>238</v>
      </c>
      <c r="O2782" t="s">
        <v>239</v>
      </c>
    </row>
    <row r="2783" spans="1:15" x14ac:dyDescent="0.3">
      <c r="A2783" t="str">
        <f t="shared" si="10"/>
        <v>MEDI0201A_HKD_31_0_0_hk_basic_0_Dental</v>
      </c>
      <c r="B2783" t="s">
        <v>41</v>
      </c>
      <c r="C2783" t="s">
        <v>18</v>
      </c>
      <c r="E2783">
        <v>31</v>
      </c>
      <c r="F2783">
        <v>0</v>
      </c>
      <c r="G2783">
        <v>0</v>
      </c>
      <c r="H2783">
        <v>0</v>
      </c>
      <c r="I2783" t="s">
        <v>156</v>
      </c>
      <c r="J2783">
        <v>484.59</v>
      </c>
      <c r="K2783">
        <v>1536.64</v>
      </c>
      <c r="L2783">
        <v>2798.88</v>
      </c>
      <c r="M2783">
        <v>5488</v>
      </c>
      <c r="N2783" t="s">
        <v>238</v>
      </c>
      <c r="O2783" t="s">
        <v>239</v>
      </c>
    </row>
    <row r="2784" spans="1:15" x14ac:dyDescent="0.3">
      <c r="A2784" t="str">
        <f t="shared" si="10"/>
        <v>MEDI0201A_HKD_31_0_0_hk_basic_16000_Dental</v>
      </c>
      <c r="B2784" t="s">
        <v>41</v>
      </c>
      <c r="C2784" t="s">
        <v>18</v>
      </c>
      <c r="E2784">
        <v>31</v>
      </c>
      <c r="F2784">
        <v>0</v>
      </c>
      <c r="G2784">
        <v>0</v>
      </c>
      <c r="H2784">
        <v>16000</v>
      </c>
      <c r="I2784" t="s">
        <v>156</v>
      </c>
      <c r="J2784">
        <v>484.59</v>
      </c>
      <c r="K2784">
        <v>1536.64</v>
      </c>
      <c r="L2784">
        <v>2798.88</v>
      </c>
      <c r="M2784">
        <v>5488</v>
      </c>
      <c r="N2784" t="s">
        <v>238</v>
      </c>
      <c r="O2784" t="s">
        <v>239</v>
      </c>
    </row>
    <row r="2785" spans="1:15" x14ac:dyDescent="0.3">
      <c r="A2785" t="str">
        <f t="shared" si="10"/>
        <v>MEDI0201A_HKD_31_0_0_hk_basic_25000_Dental</v>
      </c>
      <c r="B2785" t="s">
        <v>41</v>
      </c>
      <c r="C2785" t="s">
        <v>18</v>
      </c>
      <c r="E2785">
        <v>31</v>
      </c>
      <c r="F2785">
        <v>0</v>
      </c>
      <c r="G2785">
        <v>0</v>
      </c>
      <c r="H2785">
        <v>25000</v>
      </c>
      <c r="I2785" t="s">
        <v>156</v>
      </c>
      <c r="J2785">
        <v>484.59</v>
      </c>
      <c r="K2785">
        <v>1536.64</v>
      </c>
      <c r="L2785">
        <v>2798.88</v>
      </c>
      <c r="M2785">
        <v>5488</v>
      </c>
      <c r="N2785" t="s">
        <v>238</v>
      </c>
      <c r="O2785" t="s">
        <v>239</v>
      </c>
    </row>
    <row r="2786" spans="1:15" x14ac:dyDescent="0.3">
      <c r="A2786" t="str">
        <f t="shared" si="10"/>
        <v>MEDI0201A_HKD_32_1_1_hk_basic_0_Dental</v>
      </c>
      <c r="B2786" t="s">
        <v>41</v>
      </c>
      <c r="C2786" t="s">
        <v>18</v>
      </c>
      <c r="E2786">
        <v>32</v>
      </c>
      <c r="F2786">
        <v>1</v>
      </c>
      <c r="G2786">
        <v>1</v>
      </c>
      <c r="H2786">
        <v>0</v>
      </c>
      <c r="I2786" t="s">
        <v>156</v>
      </c>
      <c r="J2786">
        <v>484.59</v>
      </c>
      <c r="K2786">
        <v>1536.64</v>
      </c>
      <c r="L2786">
        <v>2798.88</v>
      </c>
      <c r="M2786">
        <v>5488</v>
      </c>
      <c r="N2786" t="s">
        <v>238</v>
      </c>
      <c r="O2786" t="s">
        <v>239</v>
      </c>
    </row>
    <row r="2787" spans="1:15" x14ac:dyDescent="0.3">
      <c r="A2787" t="str">
        <f t="shared" si="10"/>
        <v>MEDI0201A_HKD_32_1_1_hk_basic_16000_Dental</v>
      </c>
      <c r="B2787" t="s">
        <v>41</v>
      </c>
      <c r="C2787" t="s">
        <v>18</v>
      </c>
      <c r="E2787">
        <v>32</v>
      </c>
      <c r="F2787">
        <v>1</v>
      </c>
      <c r="G2787">
        <v>1</v>
      </c>
      <c r="H2787">
        <v>16000</v>
      </c>
      <c r="I2787" t="s">
        <v>156</v>
      </c>
      <c r="J2787">
        <v>484.59</v>
      </c>
      <c r="K2787">
        <v>1536.64</v>
      </c>
      <c r="L2787">
        <v>2798.88</v>
      </c>
      <c r="M2787">
        <v>5488</v>
      </c>
      <c r="N2787" t="s">
        <v>238</v>
      </c>
      <c r="O2787" t="s">
        <v>239</v>
      </c>
    </row>
    <row r="2788" spans="1:15" x14ac:dyDescent="0.3">
      <c r="A2788" t="str">
        <f t="shared" si="10"/>
        <v>MEDI0201A_HKD_32_1_1_hk_basic_25000_Dental</v>
      </c>
      <c r="B2788" t="s">
        <v>41</v>
      </c>
      <c r="C2788" t="s">
        <v>18</v>
      </c>
      <c r="E2788">
        <v>32</v>
      </c>
      <c r="F2788">
        <v>1</v>
      </c>
      <c r="G2788">
        <v>1</v>
      </c>
      <c r="H2788">
        <v>25000</v>
      </c>
      <c r="I2788" t="s">
        <v>156</v>
      </c>
      <c r="J2788">
        <v>484.59</v>
      </c>
      <c r="K2788">
        <v>1536.64</v>
      </c>
      <c r="L2788">
        <v>2798.88</v>
      </c>
      <c r="M2788">
        <v>5488</v>
      </c>
      <c r="N2788" t="s">
        <v>238</v>
      </c>
      <c r="O2788" t="s">
        <v>239</v>
      </c>
    </row>
    <row r="2789" spans="1:15" x14ac:dyDescent="0.3">
      <c r="A2789" t="str">
        <f t="shared" si="10"/>
        <v>MEDI0201A_HKD_32_1_0_hk_basic_0_Dental</v>
      </c>
      <c r="B2789" t="s">
        <v>41</v>
      </c>
      <c r="C2789" t="s">
        <v>18</v>
      </c>
      <c r="E2789">
        <v>32</v>
      </c>
      <c r="F2789">
        <v>1</v>
      </c>
      <c r="G2789">
        <v>0</v>
      </c>
      <c r="H2789">
        <v>0</v>
      </c>
      <c r="I2789" t="s">
        <v>156</v>
      </c>
      <c r="J2789">
        <v>484.59</v>
      </c>
      <c r="K2789">
        <v>1536.64</v>
      </c>
      <c r="L2789">
        <v>2798.88</v>
      </c>
      <c r="M2789">
        <v>5488</v>
      </c>
      <c r="N2789" t="s">
        <v>238</v>
      </c>
      <c r="O2789" t="s">
        <v>239</v>
      </c>
    </row>
    <row r="2790" spans="1:15" x14ac:dyDescent="0.3">
      <c r="A2790" t="str">
        <f t="shared" si="10"/>
        <v>MEDI0201A_HKD_32_1_0_hk_basic_16000_Dental</v>
      </c>
      <c r="B2790" t="s">
        <v>41</v>
      </c>
      <c r="C2790" t="s">
        <v>18</v>
      </c>
      <c r="E2790">
        <v>32</v>
      </c>
      <c r="F2790">
        <v>1</v>
      </c>
      <c r="G2790">
        <v>0</v>
      </c>
      <c r="H2790">
        <v>16000</v>
      </c>
      <c r="I2790" t="s">
        <v>156</v>
      </c>
      <c r="J2790">
        <v>484.59</v>
      </c>
      <c r="K2790">
        <v>1536.64</v>
      </c>
      <c r="L2790">
        <v>2798.88</v>
      </c>
      <c r="M2790">
        <v>5488</v>
      </c>
      <c r="N2790" t="s">
        <v>238</v>
      </c>
      <c r="O2790" t="s">
        <v>239</v>
      </c>
    </row>
    <row r="2791" spans="1:15" x14ac:dyDescent="0.3">
      <c r="A2791" t="str">
        <f t="shared" si="10"/>
        <v>MEDI0201A_HKD_32_1_0_hk_basic_25000_Dental</v>
      </c>
      <c r="B2791" t="s">
        <v>41</v>
      </c>
      <c r="C2791" t="s">
        <v>18</v>
      </c>
      <c r="E2791">
        <v>32</v>
      </c>
      <c r="F2791">
        <v>1</v>
      </c>
      <c r="G2791">
        <v>0</v>
      </c>
      <c r="H2791">
        <v>25000</v>
      </c>
      <c r="I2791" t="s">
        <v>156</v>
      </c>
      <c r="J2791">
        <v>484.59</v>
      </c>
      <c r="K2791">
        <v>1536.64</v>
      </c>
      <c r="L2791">
        <v>2798.88</v>
      </c>
      <c r="M2791">
        <v>5488</v>
      </c>
      <c r="N2791" t="s">
        <v>238</v>
      </c>
      <c r="O2791" t="s">
        <v>239</v>
      </c>
    </row>
    <row r="2792" spans="1:15" x14ac:dyDescent="0.3">
      <c r="A2792" t="str">
        <f t="shared" si="10"/>
        <v>MEDI0201A_HKD_32_0_1_hk_basic_0_Dental</v>
      </c>
      <c r="B2792" t="s">
        <v>41</v>
      </c>
      <c r="C2792" t="s">
        <v>18</v>
      </c>
      <c r="E2792">
        <v>32</v>
      </c>
      <c r="F2792">
        <v>0</v>
      </c>
      <c r="G2792">
        <v>1</v>
      </c>
      <c r="H2792">
        <v>0</v>
      </c>
      <c r="I2792" t="s">
        <v>156</v>
      </c>
      <c r="J2792">
        <v>484.59</v>
      </c>
      <c r="K2792">
        <v>1536.64</v>
      </c>
      <c r="L2792">
        <v>2798.88</v>
      </c>
      <c r="M2792">
        <v>5488</v>
      </c>
      <c r="N2792" t="s">
        <v>238</v>
      </c>
      <c r="O2792" t="s">
        <v>239</v>
      </c>
    </row>
    <row r="2793" spans="1:15" x14ac:dyDescent="0.3">
      <c r="A2793" t="str">
        <f t="shared" si="10"/>
        <v>MEDI0201A_HKD_32_0_1_hk_basic_16000_Dental</v>
      </c>
      <c r="B2793" t="s">
        <v>41</v>
      </c>
      <c r="C2793" t="s">
        <v>18</v>
      </c>
      <c r="E2793">
        <v>32</v>
      </c>
      <c r="F2793">
        <v>0</v>
      </c>
      <c r="G2793">
        <v>1</v>
      </c>
      <c r="H2793">
        <v>16000</v>
      </c>
      <c r="I2793" t="s">
        <v>156</v>
      </c>
      <c r="J2793">
        <v>484.59</v>
      </c>
      <c r="K2793">
        <v>1536.64</v>
      </c>
      <c r="L2793">
        <v>2798.88</v>
      </c>
      <c r="M2793">
        <v>5488</v>
      </c>
      <c r="N2793" t="s">
        <v>238</v>
      </c>
      <c r="O2793" t="s">
        <v>239</v>
      </c>
    </row>
    <row r="2794" spans="1:15" x14ac:dyDescent="0.3">
      <c r="A2794" t="str">
        <f t="shared" si="10"/>
        <v>MEDI0201A_HKD_32_0_1_hk_basic_25000_Dental</v>
      </c>
      <c r="B2794" t="s">
        <v>41</v>
      </c>
      <c r="C2794" t="s">
        <v>18</v>
      </c>
      <c r="E2794">
        <v>32</v>
      </c>
      <c r="F2794">
        <v>0</v>
      </c>
      <c r="G2794">
        <v>1</v>
      </c>
      <c r="H2794">
        <v>25000</v>
      </c>
      <c r="I2794" t="s">
        <v>156</v>
      </c>
      <c r="J2794">
        <v>484.59</v>
      </c>
      <c r="K2794">
        <v>1536.64</v>
      </c>
      <c r="L2794">
        <v>2798.88</v>
      </c>
      <c r="M2794">
        <v>5488</v>
      </c>
      <c r="N2794" t="s">
        <v>238</v>
      </c>
      <c r="O2794" t="s">
        <v>239</v>
      </c>
    </row>
    <row r="2795" spans="1:15" x14ac:dyDescent="0.3">
      <c r="A2795" t="str">
        <f t="shared" si="10"/>
        <v>MEDI0201A_HKD_32_0_0_hk_basic_0_Dental</v>
      </c>
      <c r="B2795" t="s">
        <v>41</v>
      </c>
      <c r="C2795" t="s">
        <v>18</v>
      </c>
      <c r="E2795">
        <v>32</v>
      </c>
      <c r="F2795">
        <v>0</v>
      </c>
      <c r="G2795">
        <v>0</v>
      </c>
      <c r="H2795">
        <v>0</v>
      </c>
      <c r="I2795" t="s">
        <v>156</v>
      </c>
      <c r="J2795">
        <v>484.59</v>
      </c>
      <c r="K2795">
        <v>1536.64</v>
      </c>
      <c r="L2795">
        <v>2798.88</v>
      </c>
      <c r="M2795">
        <v>5488</v>
      </c>
      <c r="N2795" t="s">
        <v>238</v>
      </c>
      <c r="O2795" t="s">
        <v>239</v>
      </c>
    </row>
    <row r="2796" spans="1:15" x14ac:dyDescent="0.3">
      <c r="A2796" t="str">
        <f t="shared" si="10"/>
        <v>MEDI0201A_HKD_32_0_0_hk_basic_16000_Dental</v>
      </c>
      <c r="B2796" t="s">
        <v>41</v>
      </c>
      <c r="C2796" t="s">
        <v>18</v>
      </c>
      <c r="E2796">
        <v>32</v>
      </c>
      <c r="F2796">
        <v>0</v>
      </c>
      <c r="G2796">
        <v>0</v>
      </c>
      <c r="H2796">
        <v>16000</v>
      </c>
      <c r="I2796" t="s">
        <v>156</v>
      </c>
      <c r="J2796">
        <v>484.59</v>
      </c>
      <c r="K2796">
        <v>1536.64</v>
      </c>
      <c r="L2796">
        <v>2798.88</v>
      </c>
      <c r="M2796">
        <v>5488</v>
      </c>
      <c r="N2796" t="s">
        <v>238</v>
      </c>
      <c r="O2796" t="s">
        <v>239</v>
      </c>
    </row>
    <row r="2797" spans="1:15" x14ac:dyDescent="0.3">
      <c r="A2797" t="str">
        <f t="shared" si="10"/>
        <v>MEDI0201A_HKD_32_0_0_hk_basic_25000_Dental</v>
      </c>
      <c r="B2797" t="s">
        <v>41</v>
      </c>
      <c r="C2797" t="s">
        <v>18</v>
      </c>
      <c r="E2797">
        <v>32</v>
      </c>
      <c r="F2797">
        <v>0</v>
      </c>
      <c r="G2797">
        <v>0</v>
      </c>
      <c r="H2797">
        <v>25000</v>
      </c>
      <c r="I2797" t="s">
        <v>156</v>
      </c>
      <c r="J2797">
        <v>484.59</v>
      </c>
      <c r="K2797">
        <v>1536.64</v>
      </c>
      <c r="L2797">
        <v>2798.88</v>
      </c>
      <c r="M2797">
        <v>5488</v>
      </c>
      <c r="N2797" t="s">
        <v>238</v>
      </c>
      <c r="O2797" t="s">
        <v>239</v>
      </c>
    </row>
    <row r="2798" spans="1:15" x14ac:dyDescent="0.3">
      <c r="A2798" t="str">
        <f t="shared" si="10"/>
        <v>MEDI0201A_HKD_33_1_1_hk_basic_0_Dental</v>
      </c>
      <c r="B2798" t="s">
        <v>41</v>
      </c>
      <c r="C2798" t="s">
        <v>18</v>
      </c>
      <c r="E2798">
        <v>33</v>
      </c>
      <c r="F2798">
        <v>1</v>
      </c>
      <c r="G2798">
        <v>1</v>
      </c>
      <c r="H2798">
        <v>0</v>
      </c>
      <c r="I2798" t="s">
        <v>156</v>
      </c>
      <c r="J2798">
        <v>484.59</v>
      </c>
      <c r="K2798">
        <v>1536.64</v>
      </c>
      <c r="L2798">
        <v>2798.88</v>
      </c>
      <c r="M2798">
        <v>5488</v>
      </c>
      <c r="N2798" t="s">
        <v>238</v>
      </c>
      <c r="O2798" t="s">
        <v>239</v>
      </c>
    </row>
    <row r="2799" spans="1:15" x14ac:dyDescent="0.3">
      <c r="A2799" t="str">
        <f t="shared" si="10"/>
        <v>MEDI0201A_HKD_33_1_1_hk_basic_16000_Dental</v>
      </c>
      <c r="B2799" t="s">
        <v>41</v>
      </c>
      <c r="C2799" t="s">
        <v>18</v>
      </c>
      <c r="E2799">
        <v>33</v>
      </c>
      <c r="F2799">
        <v>1</v>
      </c>
      <c r="G2799">
        <v>1</v>
      </c>
      <c r="H2799">
        <v>16000</v>
      </c>
      <c r="I2799" t="s">
        <v>156</v>
      </c>
      <c r="J2799">
        <v>484.59</v>
      </c>
      <c r="K2799">
        <v>1536.64</v>
      </c>
      <c r="L2799">
        <v>2798.88</v>
      </c>
      <c r="M2799">
        <v>5488</v>
      </c>
      <c r="N2799" t="s">
        <v>238</v>
      </c>
      <c r="O2799" t="s">
        <v>239</v>
      </c>
    </row>
    <row r="2800" spans="1:15" x14ac:dyDescent="0.3">
      <c r="A2800" t="str">
        <f t="shared" si="10"/>
        <v>MEDI0201A_HKD_33_1_1_hk_basic_25000_Dental</v>
      </c>
      <c r="B2800" t="s">
        <v>41</v>
      </c>
      <c r="C2800" t="s">
        <v>18</v>
      </c>
      <c r="E2800">
        <v>33</v>
      </c>
      <c r="F2800">
        <v>1</v>
      </c>
      <c r="G2800">
        <v>1</v>
      </c>
      <c r="H2800">
        <v>25000</v>
      </c>
      <c r="I2800" t="s">
        <v>156</v>
      </c>
      <c r="J2800">
        <v>484.59</v>
      </c>
      <c r="K2800">
        <v>1536.64</v>
      </c>
      <c r="L2800">
        <v>2798.88</v>
      </c>
      <c r="M2800">
        <v>5488</v>
      </c>
      <c r="N2800" t="s">
        <v>238</v>
      </c>
      <c r="O2800" t="s">
        <v>239</v>
      </c>
    </row>
    <row r="2801" spans="1:15" x14ac:dyDescent="0.3">
      <c r="A2801" t="str">
        <f t="shared" si="10"/>
        <v>MEDI0201A_HKD_33_1_0_hk_basic_0_Dental</v>
      </c>
      <c r="B2801" t="s">
        <v>41</v>
      </c>
      <c r="C2801" t="s">
        <v>18</v>
      </c>
      <c r="E2801">
        <v>33</v>
      </c>
      <c r="F2801">
        <v>1</v>
      </c>
      <c r="G2801">
        <v>0</v>
      </c>
      <c r="H2801">
        <v>0</v>
      </c>
      <c r="I2801" t="s">
        <v>156</v>
      </c>
      <c r="J2801">
        <v>484.59</v>
      </c>
      <c r="K2801">
        <v>1536.64</v>
      </c>
      <c r="L2801">
        <v>2798.88</v>
      </c>
      <c r="M2801">
        <v>5488</v>
      </c>
      <c r="N2801" t="s">
        <v>238</v>
      </c>
      <c r="O2801" t="s">
        <v>239</v>
      </c>
    </row>
    <row r="2802" spans="1:15" x14ac:dyDescent="0.3">
      <c r="A2802" t="str">
        <f t="shared" si="10"/>
        <v>MEDI0201A_HKD_33_1_0_hk_basic_16000_Dental</v>
      </c>
      <c r="B2802" t="s">
        <v>41</v>
      </c>
      <c r="C2802" t="s">
        <v>18</v>
      </c>
      <c r="E2802">
        <v>33</v>
      </c>
      <c r="F2802">
        <v>1</v>
      </c>
      <c r="G2802">
        <v>0</v>
      </c>
      <c r="H2802">
        <v>16000</v>
      </c>
      <c r="I2802" t="s">
        <v>156</v>
      </c>
      <c r="J2802">
        <v>484.59</v>
      </c>
      <c r="K2802">
        <v>1536.64</v>
      </c>
      <c r="L2802">
        <v>2798.88</v>
      </c>
      <c r="M2802">
        <v>5488</v>
      </c>
      <c r="N2802" t="s">
        <v>238</v>
      </c>
      <c r="O2802" t="s">
        <v>239</v>
      </c>
    </row>
    <row r="2803" spans="1:15" x14ac:dyDescent="0.3">
      <c r="A2803" t="str">
        <f t="shared" si="10"/>
        <v>MEDI0201A_HKD_33_1_0_hk_basic_25000_Dental</v>
      </c>
      <c r="B2803" t="s">
        <v>41</v>
      </c>
      <c r="C2803" t="s">
        <v>18</v>
      </c>
      <c r="E2803">
        <v>33</v>
      </c>
      <c r="F2803">
        <v>1</v>
      </c>
      <c r="G2803">
        <v>0</v>
      </c>
      <c r="H2803">
        <v>25000</v>
      </c>
      <c r="I2803" t="s">
        <v>156</v>
      </c>
      <c r="J2803">
        <v>484.59</v>
      </c>
      <c r="K2803">
        <v>1536.64</v>
      </c>
      <c r="L2803">
        <v>2798.88</v>
      </c>
      <c r="M2803">
        <v>5488</v>
      </c>
      <c r="N2803" t="s">
        <v>238</v>
      </c>
      <c r="O2803" t="s">
        <v>239</v>
      </c>
    </row>
    <row r="2804" spans="1:15" x14ac:dyDescent="0.3">
      <c r="A2804" t="str">
        <f t="shared" si="10"/>
        <v>MEDI0201A_HKD_33_0_1_hk_basic_0_Dental</v>
      </c>
      <c r="B2804" t="s">
        <v>41</v>
      </c>
      <c r="C2804" t="s">
        <v>18</v>
      </c>
      <c r="E2804">
        <v>33</v>
      </c>
      <c r="F2804">
        <v>0</v>
      </c>
      <c r="G2804">
        <v>1</v>
      </c>
      <c r="H2804">
        <v>0</v>
      </c>
      <c r="I2804" t="s">
        <v>156</v>
      </c>
      <c r="J2804">
        <v>484.59</v>
      </c>
      <c r="K2804">
        <v>1536.64</v>
      </c>
      <c r="L2804">
        <v>2798.88</v>
      </c>
      <c r="M2804">
        <v>5488</v>
      </c>
      <c r="N2804" t="s">
        <v>238</v>
      </c>
      <c r="O2804" t="s">
        <v>239</v>
      </c>
    </row>
    <row r="2805" spans="1:15" x14ac:dyDescent="0.3">
      <c r="A2805" t="str">
        <f t="shared" si="10"/>
        <v>MEDI0201A_HKD_33_0_1_hk_basic_16000_Dental</v>
      </c>
      <c r="B2805" t="s">
        <v>41</v>
      </c>
      <c r="C2805" t="s">
        <v>18</v>
      </c>
      <c r="E2805">
        <v>33</v>
      </c>
      <c r="F2805">
        <v>0</v>
      </c>
      <c r="G2805">
        <v>1</v>
      </c>
      <c r="H2805">
        <v>16000</v>
      </c>
      <c r="I2805" t="s">
        <v>156</v>
      </c>
      <c r="J2805">
        <v>484.59</v>
      </c>
      <c r="K2805">
        <v>1536.64</v>
      </c>
      <c r="L2805">
        <v>2798.88</v>
      </c>
      <c r="M2805">
        <v>5488</v>
      </c>
      <c r="N2805" t="s">
        <v>238</v>
      </c>
      <c r="O2805" t="s">
        <v>239</v>
      </c>
    </row>
    <row r="2806" spans="1:15" x14ac:dyDescent="0.3">
      <c r="A2806" t="str">
        <f t="shared" si="10"/>
        <v>MEDI0201A_HKD_33_0_1_hk_basic_25000_Dental</v>
      </c>
      <c r="B2806" t="s">
        <v>41</v>
      </c>
      <c r="C2806" t="s">
        <v>18</v>
      </c>
      <c r="E2806">
        <v>33</v>
      </c>
      <c r="F2806">
        <v>0</v>
      </c>
      <c r="G2806">
        <v>1</v>
      </c>
      <c r="H2806">
        <v>25000</v>
      </c>
      <c r="I2806" t="s">
        <v>156</v>
      </c>
      <c r="J2806">
        <v>484.59</v>
      </c>
      <c r="K2806">
        <v>1536.64</v>
      </c>
      <c r="L2806">
        <v>2798.88</v>
      </c>
      <c r="M2806">
        <v>5488</v>
      </c>
      <c r="N2806" t="s">
        <v>238</v>
      </c>
      <c r="O2806" t="s">
        <v>239</v>
      </c>
    </row>
    <row r="2807" spans="1:15" x14ac:dyDescent="0.3">
      <c r="A2807" t="str">
        <f t="shared" ref="A2807:A3061" si="11">CONCATENATE(B2807,"_",E2807, "_", F2807,"_",G2807,"_",N2807,"_",O2807,"_",H2807,"_",I2807)</f>
        <v>MEDI0201A_HKD_33_0_0_hk_basic_0_Dental</v>
      </c>
      <c r="B2807" t="s">
        <v>41</v>
      </c>
      <c r="C2807" t="s">
        <v>18</v>
      </c>
      <c r="E2807">
        <v>33</v>
      </c>
      <c r="F2807">
        <v>0</v>
      </c>
      <c r="G2807">
        <v>0</v>
      </c>
      <c r="H2807">
        <v>0</v>
      </c>
      <c r="I2807" t="s">
        <v>156</v>
      </c>
      <c r="J2807">
        <v>484.59</v>
      </c>
      <c r="K2807">
        <v>1536.64</v>
      </c>
      <c r="L2807">
        <v>2798.88</v>
      </c>
      <c r="M2807">
        <v>5488</v>
      </c>
      <c r="N2807" t="s">
        <v>238</v>
      </c>
      <c r="O2807" t="s">
        <v>239</v>
      </c>
    </row>
    <row r="2808" spans="1:15" x14ac:dyDescent="0.3">
      <c r="A2808" t="str">
        <f t="shared" si="11"/>
        <v>MEDI0201A_HKD_33_0_0_hk_basic_16000_Dental</v>
      </c>
      <c r="B2808" t="s">
        <v>41</v>
      </c>
      <c r="C2808" t="s">
        <v>18</v>
      </c>
      <c r="E2808">
        <v>33</v>
      </c>
      <c r="F2808">
        <v>0</v>
      </c>
      <c r="G2808">
        <v>0</v>
      </c>
      <c r="H2808">
        <v>16000</v>
      </c>
      <c r="I2808" t="s">
        <v>156</v>
      </c>
      <c r="J2808">
        <v>484.59</v>
      </c>
      <c r="K2808">
        <v>1536.64</v>
      </c>
      <c r="L2808">
        <v>2798.88</v>
      </c>
      <c r="M2808">
        <v>5488</v>
      </c>
      <c r="N2808" t="s">
        <v>238</v>
      </c>
      <c r="O2808" t="s">
        <v>239</v>
      </c>
    </row>
    <row r="2809" spans="1:15" x14ac:dyDescent="0.3">
      <c r="A2809" t="str">
        <f t="shared" si="11"/>
        <v>MEDI0201A_HKD_33_0_0_hk_basic_25000_Dental</v>
      </c>
      <c r="B2809" t="s">
        <v>41</v>
      </c>
      <c r="C2809" t="s">
        <v>18</v>
      </c>
      <c r="E2809">
        <v>33</v>
      </c>
      <c r="F2809">
        <v>0</v>
      </c>
      <c r="G2809">
        <v>0</v>
      </c>
      <c r="H2809">
        <v>25000</v>
      </c>
      <c r="I2809" t="s">
        <v>156</v>
      </c>
      <c r="J2809">
        <v>484.59</v>
      </c>
      <c r="K2809">
        <v>1536.64</v>
      </c>
      <c r="L2809">
        <v>2798.88</v>
      </c>
      <c r="M2809">
        <v>5488</v>
      </c>
      <c r="N2809" t="s">
        <v>238</v>
      </c>
      <c r="O2809" t="s">
        <v>239</v>
      </c>
    </row>
    <row r="2810" spans="1:15" x14ac:dyDescent="0.3">
      <c r="A2810" t="str">
        <f t="shared" si="11"/>
        <v>MEDI0201A_HKD_34_1_1_hk_basic_0_Dental</v>
      </c>
      <c r="B2810" t="s">
        <v>41</v>
      </c>
      <c r="C2810" t="s">
        <v>18</v>
      </c>
      <c r="E2810">
        <v>34</v>
      </c>
      <c r="F2810">
        <v>1</v>
      </c>
      <c r="G2810">
        <v>1</v>
      </c>
      <c r="H2810">
        <v>0</v>
      </c>
      <c r="I2810" t="s">
        <v>156</v>
      </c>
      <c r="J2810">
        <v>484.59</v>
      </c>
      <c r="K2810">
        <v>1536.64</v>
      </c>
      <c r="L2810">
        <v>2798.88</v>
      </c>
      <c r="M2810">
        <v>5488</v>
      </c>
      <c r="N2810" t="s">
        <v>238</v>
      </c>
      <c r="O2810" t="s">
        <v>239</v>
      </c>
    </row>
    <row r="2811" spans="1:15" x14ac:dyDescent="0.3">
      <c r="A2811" t="str">
        <f t="shared" si="11"/>
        <v>MEDI0201A_HKD_34_1_1_hk_basic_16000_Dental</v>
      </c>
      <c r="B2811" t="s">
        <v>41</v>
      </c>
      <c r="C2811" t="s">
        <v>18</v>
      </c>
      <c r="E2811">
        <v>34</v>
      </c>
      <c r="F2811">
        <v>1</v>
      </c>
      <c r="G2811">
        <v>1</v>
      </c>
      <c r="H2811">
        <v>16000</v>
      </c>
      <c r="I2811" t="s">
        <v>156</v>
      </c>
      <c r="J2811">
        <v>484.59</v>
      </c>
      <c r="K2811">
        <v>1536.64</v>
      </c>
      <c r="L2811">
        <v>2798.88</v>
      </c>
      <c r="M2811">
        <v>5488</v>
      </c>
      <c r="N2811" t="s">
        <v>238</v>
      </c>
      <c r="O2811" t="s">
        <v>239</v>
      </c>
    </row>
    <row r="2812" spans="1:15" x14ac:dyDescent="0.3">
      <c r="A2812" t="str">
        <f t="shared" si="11"/>
        <v>MEDI0201A_HKD_34_1_1_hk_basic_25000_Dental</v>
      </c>
      <c r="B2812" t="s">
        <v>41</v>
      </c>
      <c r="C2812" t="s">
        <v>18</v>
      </c>
      <c r="E2812">
        <v>34</v>
      </c>
      <c r="F2812">
        <v>1</v>
      </c>
      <c r="G2812">
        <v>1</v>
      </c>
      <c r="H2812">
        <v>25000</v>
      </c>
      <c r="I2812" t="s">
        <v>156</v>
      </c>
      <c r="J2812">
        <v>484.59</v>
      </c>
      <c r="K2812">
        <v>1536.64</v>
      </c>
      <c r="L2812">
        <v>2798.88</v>
      </c>
      <c r="M2812">
        <v>5488</v>
      </c>
      <c r="N2812" t="s">
        <v>238</v>
      </c>
      <c r="O2812" t="s">
        <v>239</v>
      </c>
    </row>
    <row r="2813" spans="1:15" x14ac:dyDescent="0.3">
      <c r="A2813" t="str">
        <f t="shared" si="11"/>
        <v>MEDI0201A_HKD_34_1_0_hk_basic_0_Dental</v>
      </c>
      <c r="B2813" t="s">
        <v>41</v>
      </c>
      <c r="C2813" t="s">
        <v>18</v>
      </c>
      <c r="E2813">
        <v>34</v>
      </c>
      <c r="F2813">
        <v>1</v>
      </c>
      <c r="G2813">
        <v>0</v>
      </c>
      <c r="H2813">
        <v>0</v>
      </c>
      <c r="I2813" t="s">
        <v>156</v>
      </c>
      <c r="J2813">
        <v>484.59</v>
      </c>
      <c r="K2813">
        <v>1536.64</v>
      </c>
      <c r="L2813">
        <v>2798.88</v>
      </c>
      <c r="M2813">
        <v>5488</v>
      </c>
      <c r="N2813" t="s">
        <v>238</v>
      </c>
      <c r="O2813" t="s">
        <v>239</v>
      </c>
    </row>
    <row r="2814" spans="1:15" x14ac:dyDescent="0.3">
      <c r="A2814" t="str">
        <f t="shared" si="11"/>
        <v>MEDI0201A_HKD_34_1_0_hk_basic_16000_Dental</v>
      </c>
      <c r="B2814" t="s">
        <v>41</v>
      </c>
      <c r="C2814" t="s">
        <v>18</v>
      </c>
      <c r="E2814">
        <v>34</v>
      </c>
      <c r="F2814">
        <v>1</v>
      </c>
      <c r="G2814">
        <v>0</v>
      </c>
      <c r="H2814">
        <v>16000</v>
      </c>
      <c r="I2814" t="s">
        <v>156</v>
      </c>
      <c r="J2814">
        <v>484.59</v>
      </c>
      <c r="K2814">
        <v>1536.64</v>
      </c>
      <c r="L2814">
        <v>2798.88</v>
      </c>
      <c r="M2814">
        <v>5488</v>
      </c>
      <c r="N2814" t="s">
        <v>238</v>
      </c>
      <c r="O2814" t="s">
        <v>239</v>
      </c>
    </row>
    <row r="2815" spans="1:15" x14ac:dyDescent="0.3">
      <c r="A2815" t="str">
        <f t="shared" si="11"/>
        <v>MEDI0201A_HKD_34_1_0_hk_basic_25000_Dental</v>
      </c>
      <c r="B2815" t="s">
        <v>41</v>
      </c>
      <c r="C2815" t="s">
        <v>18</v>
      </c>
      <c r="E2815">
        <v>34</v>
      </c>
      <c r="F2815">
        <v>1</v>
      </c>
      <c r="G2815">
        <v>0</v>
      </c>
      <c r="H2815">
        <v>25000</v>
      </c>
      <c r="I2815" t="s">
        <v>156</v>
      </c>
      <c r="J2815">
        <v>484.59</v>
      </c>
      <c r="K2815">
        <v>1536.64</v>
      </c>
      <c r="L2815">
        <v>2798.88</v>
      </c>
      <c r="M2815">
        <v>5488</v>
      </c>
      <c r="N2815" t="s">
        <v>238</v>
      </c>
      <c r="O2815" t="s">
        <v>239</v>
      </c>
    </row>
    <row r="2816" spans="1:15" x14ac:dyDescent="0.3">
      <c r="A2816" t="str">
        <f t="shared" si="11"/>
        <v>MEDI0201A_HKD_34_0_1_hk_basic_0_Dental</v>
      </c>
      <c r="B2816" t="s">
        <v>41</v>
      </c>
      <c r="C2816" t="s">
        <v>18</v>
      </c>
      <c r="E2816">
        <v>34</v>
      </c>
      <c r="F2816">
        <v>0</v>
      </c>
      <c r="G2816">
        <v>1</v>
      </c>
      <c r="H2816">
        <v>0</v>
      </c>
      <c r="I2816" t="s">
        <v>156</v>
      </c>
      <c r="J2816">
        <v>484.59</v>
      </c>
      <c r="K2816">
        <v>1536.64</v>
      </c>
      <c r="L2816">
        <v>2798.88</v>
      </c>
      <c r="M2816">
        <v>5488</v>
      </c>
      <c r="N2816" t="s">
        <v>238</v>
      </c>
      <c r="O2816" t="s">
        <v>239</v>
      </c>
    </row>
    <row r="2817" spans="1:15" x14ac:dyDescent="0.3">
      <c r="A2817" t="str">
        <f t="shared" si="11"/>
        <v>MEDI0201A_HKD_34_0_1_hk_basic_16000_Dental</v>
      </c>
      <c r="B2817" t="s">
        <v>41</v>
      </c>
      <c r="C2817" t="s">
        <v>18</v>
      </c>
      <c r="E2817">
        <v>34</v>
      </c>
      <c r="F2817">
        <v>0</v>
      </c>
      <c r="G2817">
        <v>1</v>
      </c>
      <c r="H2817">
        <v>16000</v>
      </c>
      <c r="I2817" t="s">
        <v>156</v>
      </c>
      <c r="J2817">
        <v>484.59</v>
      </c>
      <c r="K2817">
        <v>1536.64</v>
      </c>
      <c r="L2817">
        <v>2798.88</v>
      </c>
      <c r="M2817">
        <v>5488</v>
      </c>
      <c r="N2817" t="s">
        <v>238</v>
      </c>
      <c r="O2817" t="s">
        <v>239</v>
      </c>
    </row>
    <row r="2818" spans="1:15" x14ac:dyDescent="0.3">
      <c r="A2818" t="str">
        <f t="shared" si="11"/>
        <v>MEDI0201A_HKD_34_0_1_hk_basic_25000_Dental</v>
      </c>
      <c r="B2818" t="s">
        <v>41</v>
      </c>
      <c r="C2818" t="s">
        <v>18</v>
      </c>
      <c r="E2818">
        <v>34</v>
      </c>
      <c r="F2818">
        <v>0</v>
      </c>
      <c r="G2818">
        <v>1</v>
      </c>
      <c r="H2818">
        <v>25000</v>
      </c>
      <c r="I2818" t="s">
        <v>156</v>
      </c>
      <c r="J2818">
        <v>484.59</v>
      </c>
      <c r="K2818">
        <v>1536.64</v>
      </c>
      <c r="L2818">
        <v>2798.88</v>
      </c>
      <c r="M2818">
        <v>5488</v>
      </c>
      <c r="N2818" t="s">
        <v>238</v>
      </c>
      <c r="O2818" t="s">
        <v>239</v>
      </c>
    </row>
    <row r="2819" spans="1:15" x14ac:dyDescent="0.3">
      <c r="A2819" t="str">
        <f t="shared" si="11"/>
        <v>MEDI0201A_HKD_34_0_0_hk_basic_0_Dental</v>
      </c>
      <c r="B2819" t="s">
        <v>41</v>
      </c>
      <c r="C2819" t="s">
        <v>18</v>
      </c>
      <c r="E2819">
        <v>34</v>
      </c>
      <c r="F2819">
        <v>0</v>
      </c>
      <c r="G2819">
        <v>0</v>
      </c>
      <c r="H2819">
        <v>0</v>
      </c>
      <c r="I2819" t="s">
        <v>156</v>
      </c>
      <c r="J2819">
        <v>484.59</v>
      </c>
      <c r="K2819">
        <v>1536.64</v>
      </c>
      <c r="L2819">
        <v>2798.88</v>
      </c>
      <c r="M2819">
        <v>5488</v>
      </c>
      <c r="N2819" t="s">
        <v>238</v>
      </c>
      <c r="O2819" t="s">
        <v>239</v>
      </c>
    </row>
    <row r="2820" spans="1:15" x14ac:dyDescent="0.3">
      <c r="A2820" t="str">
        <f t="shared" si="11"/>
        <v>MEDI0201A_HKD_34_0_0_hk_basic_16000_Dental</v>
      </c>
      <c r="B2820" t="s">
        <v>41</v>
      </c>
      <c r="C2820" t="s">
        <v>18</v>
      </c>
      <c r="E2820">
        <v>34</v>
      </c>
      <c r="F2820">
        <v>0</v>
      </c>
      <c r="G2820">
        <v>0</v>
      </c>
      <c r="H2820">
        <v>16000</v>
      </c>
      <c r="I2820" t="s">
        <v>156</v>
      </c>
      <c r="J2820">
        <v>484.59</v>
      </c>
      <c r="K2820">
        <v>1536.64</v>
      </c>
      <c r="L2820">
        <v>2798.88</v>
      </c>
      <c r="M2820">
        <v>5488</v>
      </c>
      <c r="N2820" t="s">
        <v>238</v>
      </c>
      <c r="O2820" t="s">
        <v>239</v>
      </c>
    </row>
    <row r="2821" spans="1:15" x14ac:dyDescent="0.3">
      <c r="A2821" t="str">
        <f t="shared" si="11"/>
        <v>MEDI0201A_HKD_34_0_0_hk_basic_25000_Dental</v>
      </c>
      <c r="B2821" t="s">
        <v>41</v>
      </c>
      <c r="C2821" t="s">
        <v>18</v>
      </c>
      <c r="E2821">
        <v>34</v>
      </c>
      <c r="F2821">
        <v>0</v>
      </c>
      <c r="G2821">
        <v>0</v>
      </c>
      <c r="H2821">
        <v>25000</v>
      </c>
      <c r="I2821" t="s">
        <v>156</v>
      </c>
      <c r="J2821">
        <v>484.59</v>
      </c>
      <c r="K2821">
        <v>1536.64</v>
      </c>
      <c r="L2821">
        <v>2798.88</v>
      </c>
      <c r="M2821">
        <v>5488</v>
      </c>
      <c r="N2821" t="s">
        <v>238</v>
      </c>
      <c r="O2821" t="s">
        <v>239</v>
      </c>
    </row>
    <row r="2822" spans="1:15" x14ac:dyDescent="0.3">
      <c r="A2822" t="str">
        <f t="shared" si="11"/>
        <v>MEDI0201A_HKD_35_1_1_hk_basic_0_Dental</v>
      </c>
      <c r="B2822" t="s">
        <v>41</v>
      </c>
      <c r="C2822" t="s">
        <v>18</v>
      </c>
      <c r="E2822">
        <v>35</v>
      </c>
      <c r="F2822">
        <v>1</v>
      </c>
      <c r="G2822">
        <v>1</v>
      </c>
      <c r="H2822">
        <v>0</v>
      </c>
      <c r="I2822" t="s">
        <v>156</v>
      </c>
      <c r="J2822">
        <v>484.59</v>
      </c>
      <c r="K2822">
        <v>1536.64</v>
      </c>
      <c r="L2822">
        <v>2798.88</v>
      </c>
      <c r="M2822">
        <v>5488</v>
      </c>
      <c r="N2822" t="s">
        <v>238</v>
      </c>
      <c r="O2822" t="s">
        <v>239</v>
      </c>
    </row>
    <row r="2823" spans="1:15" x14ac:dyDescent="0.3">
      <c r="A2823" t="str">
        <f t="shared" si="11"/>
        <v>MEDI0201A_HKD_35_1_1_hk_basic_16000_Dental</v>
      </c>
      <c r="B2823" t="s">
        <v>41</v>
      </c>
      <c r="C2823" t="s">
        <v>18</v>
      </c>
      <c r="E2823">
        <v>35</v>
      </c>
      <c r="F2823">
        <v>1</v>
      </c>
      <c r="G2823">
        <v>1</v>
      </c>
      <c r="H2823">
        <v>16000</v>
      </c>
      <c r="I2823" t="s">
        <v>156</v>
      </c>
      <c r="J2823">
        <v>484.59</v>
      </c>
      <c r="K2823">
        <v>1536.64</v>
      </c>
      <c r="L2823">
        <v>2798.88</v>
      </c>
      <c r="M2823">
        <v>5488</v>
      </c>
      <c r="N2823" t="s">
        <v>238</v>
      </c>
      <c r="O2823" t="s">
        <v>239</v>
      </c>
    </row>
    <row r="2824" spans="1:15" x14ac:dyDescent="0.3">
      <c r="A2824" t="str">
        <f t="shared" si="11"/>
        <v>MEDI0201A_HKD_35_1_1_hk_basic_25000_Dental</v>
      </c>
      <c r="B2824" t="s">
        <v>41</v>
      </c>
      <c r="C2824" t="s">
        <v>18</v>
      </c>
      <c r="E2824">
        <v>35</v>
      </c>
      <c r="F2824">
        <v>1</v>
      </c>
      <c r="G2824">
        <v>1</v>
      </c>
      <c r="H2824">
        <v>25000</v>
      </c>
      <c r="I2824" t="s">
        <v>156</v>
      </c>
      <c r="J2824">
        <v>484.59</v>
      </c>
      <c r="K2824">
        <v>1536.64</v>
      </c>
      <c r="L2824">
        <v>2798.88</v>
      </c>
      <c r="M2824">
        <v>5488</v>
      </c>
      <c r="N2824" t="s">
        <v>238</v>
      </c>
      <c r="O2824" t="s">
        <v>239</v>
      </c>
    </row>
    <row r="2825" spans="1:15" x14ac:dyDescent="0.3">
      <c r="A2825" t="str">
        <f t="shared" si="11"/>
        <v>MEDI0201A_HKD_35_1_0_hk_basic_0_Dental</v>
      </c>
      <c r="B2825" t="s">
        <v>41</v>
      </c>
      <c r="C2825" t="s">
        <v>18</v>
      </c>
      <c r="E2825">
        <v>35</v>
      </c>
      <c r="F2825">
        <v>1</v>
      </c>
      <c r="G2825">
        <v>0</v>
      </c>
      <c r="H2825">
        <v>0</v>
      </c>
      <c r="I2825" t="s">
        <v>156</v>
      </c>
      <c r="J2825">
        <v>484.59</v>
      </c>
      <c r="K2825">
        <v>1536.64</v>
      </c>
      <c r="L2825">
        <v>2798.88</v>
      </c>
      <c r="M2825">
        <v>5488</v>
      </c>
      <c r="N2825" t="s">
        <v>238</v>
      </c>
      <c r="O2825" t="s">
        <v>239</v>
      </c>
    </row>
    <row r="2826" spans="1:15" x14ac:dyDescent="0.3">
      <c r="A2826" t="str">
        <f t="shared" si="11"/>
        <v>MEDI0201A_HKD_35_1_0_hk_basic_16000_Dental</v>
      </c>
      <c r="B2826" t="s">
        <v>41</v>
      </c>
      <c r="C2826" t="s">
        <v>18</v>
      </c>
      <c r="E2826">
        <v>35</v>
      </c>
      <c r="F2826">
        <v>1</v>
      </c>
      <c r="G2826">
        <v>0</v>
      </c>
      <c r="H2826">
        <v>16000</v>
      </c>
      <c r="I2826" t="s">
        <v>156</v>
      </c>
      <c r="J2826">
        <v>484.59</v>
      </c>
      <c r="K2826">
        <v>1536.64</v>
      </c>
      <c r="L2826">
        <v>2798.88</v>
      </c>
      <c r="M2826">
        <v>5488</v>
      </c>
      <c r="N2826" t="s">
        <v>238</v>
      </c>
      <c r="O2826" t="s">
        <v>239</v>
      </c>
    </row>
    <row r="2827" spans="1:15" x14ac:dyDescent="0.3">
      <c r="A2827" t="str">
        <f t="shared" si="11"/>
        <v>MEDI0201A_HKD_35_1_0_hk_basic_25000_Dental</v>
      </c>
      <c r="B2827" t="s">
        <v>41</v>
      </c>
      <c r="C2827" t="s">
        <v>18</v>
      </c>
      <c r="E2827">
        <v>35</v>
      </c>
      <c r="F2827">
        <v>1</v>
      </c>
      <c r="G2827">
        <v>0</v>
      </c>
      <c r="H2827">
        <v>25000</v>
      </c>
      <c r="I2827" t="s">
        <v>156</v>
      </c>
      <c r="J2827">
        <v>484.59</v>
      </c>
      <c r="K2827">
        <v>1536.64</v>
      </c>
      <c r="L2827">
        <v>2798.88</v>
      </c>
      <c r="M2827">
        <v>5488</v>
      </c>
      <c r="N2827" t="s">
        <v>238</v>
      </c>
      <c r="O2827" t="s">
        <v>239</v>
      </c>
    </row>
    <row r="2828" spans="1:15" x14ac:dyDescent="0.3">
      <c r="A2828" t="str">
        <f t="shared" si="11"/>
        <v>MEDI0201A_HKD_35_0_1_hk_basic_0_Dental</v>
      </c>
      <c r="B2828" t="s">
        <v>41</v>
      </c>
      <c r="C2828" t="s">
        <v>18</v>
      </c>
      <c r="E2828">
        <v>35</v>
      </c>
      <c r="F2828">
        <v>0</v>
      </c>
      <c r="G2828">
        <v>1</v>
      </c>
      <c r="H2828">
        <v>0</v>
      </c>
      <c r="I2828" t="s">
        <v>156</v>
      </c>
      <c r="J2828">
        <v>484.59</v>
      </c>
      <c r="K2828">
        <v>1536.64</v>
      </c>
      <c r="L2828">
        <v>2798.88</v>
      </c>
      <c r="M2828">
        <v>5488</v>
      </c>
      <c r="N2828" t="s">
        <v>238</v>
      </c>
      <c r="O2828" t="s">
        <v>239</v>
      </c>
    </row>
    <row r="2829" spans="1:15" x14ac:dyDescent="0.3">
      <c r="A2829" t="str">
        <f t="shared" si="11"/>
        <v>MEDI0201A_HKD_35_0_1_hk_basic_16000_Dental</v>
      </c>
      <c r="B2829" t="s">
        <v>41</v>
      </c>
      <c r="C2829" t="s">
        <v>18</v>
      </c>
      <c r="E2829">
        <v>35</v>
      </c>
      <c r="F2829">
        <v>0</v>
      </c>
      <c r="G2829">
        <v>1</v>
      </c>
      <c r="H2829">
        <v>16000</v>
      </c>
      <c r="I2829" t="s">
        <v>156</v>
      </c>
      <c r="J2829">
        <v>484.59</v>
      </c>
      <c r="K2829">
        <v>1536.64</v>
      </c>
      <c r="L2829">
        <v>2798.88</v>
      </c>
      <c r="M2829">
        <v>5488</v>
      </c>
      <c r="N2829" t="s">
        <v>238</v>
      </c>
      <c r="O2829" t="s">
        <v>239</v>
      </c>
    </row>
    <row r="2830" spans="1:15" x14ac:dyDescent="0.3">
      <c r="A2830" t="str">
        <f t="shared" si="11"/>
        <v>MEDI0201A_HKD_35_0_1_hk_basic_25000_Dental</v>
      </c>
      <c r="B2830" t="s">
        <v>41</v>
      </c>
      <c r="C2830" t="s">
        <v>18</v>
      </c>
      <c r="E2830">
        <v>35</v>
      </c>
      <c r="F2830">
        <v>0</v>
      </c>
      <c r="G2830">
        <v>1</v>
      </c>
      <c r="H2830">
        <v>25000</v>
      </c>
      <c r="I2830" t="s">
        <v>156</v>
      </c>
      <c r="J2830">
        <v>484.59</v>
      </c>
      <c r="K2830">
        <v>1536.64</v>
      </c>
      <c r="L2830">
        <v>2798.88</v>
      </c>
      <c r="M2830">
        <v>5488</v>
      </c>
      <c r="N2830" t="s">
        <v>238</v>
      </c>
      <c r="O2830" t="s">
        <v>239</v>
      </c>
    </row>
    <row r="2831" spans="1:15" x14ac:dyDescent="0.3">
      <c r="A2831" t="str">
        <f t="shared" si="11"/>
        <v>MEDI0201A_HKD_35_0_0_hk_basic_0_Dental</v>
      </c>
      <c r="B2831" t="s">
        <v>41</v>
      </c>
      <c r="C2831" t="s">
        <v>18</v>
      </c>
      <c r="E2831">
        <v>35</v>
      </c>
      <c r="F2831">
        <v>0</v>
      </c>
      <c r="G2831">
        <v>0</v>
      </c>
      <c r="H2831">
        <v>0</v>
      </c>
      <c r="I2831" t="s">
        <v>156</v>
      </c>
      <c r="J2831">
        <v>484.59</v>
      </c>
      <c r="K2831">
        <v>1536.64</v>
      </c>
      <c r="L2831">
        <v>2798.88</v>
      </c>
      <c r="M2831">
        <v>5488</v>
      </c>
      <c r="N2831" t="s">
        <v>238</v>
      </c>
      <c r="O2831" t="s">
        <v>239</v>
      </c>
    </row>
    <row r="2832" spans="1:15" x14ac:dyDescent="0.3">
      <c r="A2832" t="str">
        <f t="shared" si="11"/>
        <v>MEDI0201A_HKD_35_0_0_hk_basic_16000_Dental</v>
      </c>
      <c r="B2832" t="s">
        <v>41</v>
      </c>
      <c r="C2832" t="s">
        <v>18</v>
      </c>
      <c r="E2832">
        <v>35</v>
      </c>
      <c r="F2832">
        <v>0</v>
      </c>
      <c r="G2832">
        <v>0</v>
      </c>
      <c r="H2832">
        <v>16000</v>
      </c>
      <c r="I2832" t="s">
        <v>156</v>
      </c>
      <c r="J2832">
        <v>484.59</v>
      </c>
      <c r="K2832">
        <v>1536.64</v>
      </c>
      <c r="L2832">
        <v>2798.88</v>
      </c>
      <c r="M2832">
        <v>5488</v>
      </c>
      <c r="N2832" t="s">
        <v>238</v>
      </c>
      <c r="O2832" t="s">
        <v>239</v>
      </c>
    </row>
    <row r="2833" spans="1:15" x14ac:dyDescent="0.3">
      <c r="A2833" t="str">
        <f t="shared" si="11"/>
        <v>MEDI0201A_HKD_35_0_0_hk_basic_25000_Dental</v>
      </c>
      <c r="B2833" t="s">
        <v>41</v>
      </c>
      <c r="C2833" t="s">
        <v>18</v>
      </c>
      <c r="E2833">
        <v>35</v>
      </c>
      <c r="F2833">
        <v>0</v>
      </c>
      <c r="G2833">
        <v>0</v>
      </c>
      <c r="H2833">
        <v>25000</v>
      </c>
      <c r="I2833" t="s">
        <v>156</v>
      </c>
      <c r="J2833">
        <v>484.59</v>
      </c>
      <c r="K2833">
        <v>1536.64</v>
      </c>
      <c r="L2833">
        <v>2798.88</v>
      </c>
      <c r="M2833">
        <v>5488</v>
      </c>
      <c r="N2833" t="s">
        <v>238</v>
      </c>
      <c r="O2833" t="s">
        <v>239</v>
      </c>
    </row>
    <row r="2834" spans="1:15" x14ac:dyDescent="0.3">
      <c r="A2834" t="str">
        <f t="shared" si="11"/>
        <v>MEDI0201A_HKD_36_1_1_hk_basic_0_Dental</v>
      </c>
      <c r="B2834" t="s">
        <v>41</v>
      </c>
      <c r="C2834" t="s">
        <v>18</v>
      </c>
      <c r="E2834">
        <v>36</v>
      </c>
      <c r="F2834">
        <v>1</v>
      </c>
      <c r="G2834">
        <v>1</v>
      </c>
      <c r="H2834">
        <v>0</v>
      </c>
      <c r="I2834" t="s">
        <v>156</v>
      </c>
      <c r="J2834">
        <v>484.59</v>
      </c>
      <c r="K2834">
        <v>1536.64</v>
      </c>
      <c r="L2834">
        <v>2798.88</v>
      </c>
      <c r="M2834">
        <v>5488</v>
      </c>
      <c r="N2834" t="s">
        <v>238</v>
      </c>
      <c r="O2834" t="s">
        <v>239</v>
      </c>
    </row>
    <row r="2835" spans="1:15" x14ac:dyDescent="0.3">
      <c r="A2835" t="str">
        <f t="shared" si="11"/>
        <v>MEDI0201A_HKD_36_1_1_hk_basic_16000_Dental</v>
      </c>
      <c r="B2835" t="s">
        <v>41</v>
      </c>
      <c r="C2835" t="s">
        <v>18</v>
      </c>
      <c r="E2835">
        <v>36</v>
      </c>
      <c r="F2835">
        <v>1</v>
      </c>
      <c r="G2835">
        <v>1</v>
      </c>
      <c r="H2835">
        <v>16000</v>
      </c>
      <c r="I2835" t="s">
        <v>156</v>
      </c>
      <c r="J2835">
        <v>484.59</v>
      </c>
      <c r="K2835">
        <v>1536.64</v>
      </c>
      <c r="L2835">
        <v>2798.88</v>
      </c>
      <c r="M2835">
        <v>5488</v>
      </c>
      <c r="N2835" t="s">
        <v>238</v>
      </c>
      <c r="O2835" t="s">
        <v>239</v>
      </c>
    </row>
    <row r="2836" spans="1:15" x14ac:dyDescent="0.3">
      <c r="A2836" t="str">
        <f t="shared" si="11"/>
        <v>MEDI0201A_HKD_36_1_1_hk_basic_25000_Dental</v>
      </c>
      <c r="B2836" t="s">
        <v>41</v>
      </c>
      <c r="C2836" t="s">
        <v>18</v>
      </c>
      <c r="E2836">
        <v>36</v>
      </c>
      <c r="F2836">
        <v>1</v>
      </c>
      <c r="G2836">
        <v>1</v>
      </c>
      <c r="H2836">
        <v>25000</v>
      </c>
      <c r="I2836" t="s">
        <v>156</v>
      </c>
      <c r="J2836">
        <v>484.59</v>
      </c>
      <c r="K2836">
        <v>1536.64</v>
      </c>
      <c r="L2836">
        <v>2798.88</v>
      </c>
      <c r="M2836">
        <v>5488</v>
      </c>
      <c r="N2836" t="s">
        <v>238</v>
      </c>
      <c r="O2836" t="s">
        <v>239</v>
      </c>
    </row>
    <row r="2837" spans="1:15" x14ac:dyDescent="0.3">
      <c r="A2837" t="str">
        <f t="shared" si="11"/>
        <v>MEDI0201A_HKD_36_1_0_hk_basic_0_Dental</v>
      </c>
      <c r="B2837" t="s">
        <v>41</v>
      </c>
      <c r="C2837" t="s">
        <v>18</v>
      </c>
      <c r="E2837">
        <v>36</v>
      </c>
      <c r="F2837">
        <v>1</v>
      </c>
      <c r="G2837">
        <v>0</v>
      </c>
      <c r="H2837">
        <v>0</v>
      </c>
      <c r="I2837" t="s">
        <v>156</v>
      </c>
      <c r="J2837">
        <v>484.59</v>
      </c>
      <c r="K2837">
        <v>1536.64</v>
      </c>
      <c r="L2837">
        <v>2798.88</v>
      </c>
      <c r="M2837">
        <v>5488</v>
      </c>
      <c r="N2837" t="s">
        <v>238</v>
      </c>
      <c r="O2837" t="s">
        <v>239</v>
      </c>
    </row>
    <row r="2838" spans="1:15" x14ac:dyDescent="0.3">
      <c r="A2838" t="str">
        <f t="shared" si="11"/>
        <v>MEDI0201A_HKD_36_1_0_hk_basic_16000_Dental</v>
      </c>
      <c r="B2838" t="s">
        <v>41</v>
      </c>
      <c r="C2838" t="s">
        <v>18</v>
      </c>
      <c r="E2838">
        <v>36</v>
      </c>
      <c r="F2838">
        <v>1</v>
      </c>
      <c r="G2838">
        <v>0</v>
      </c>
      <c r="H2838">
        <v>16000</v>
      </c>
      <c r="I2838" t="s">
        <v>156</v>
      </c>
      <c r="J2838">
        <v>484.59</v>
      </c>
      <c r="K2838">
        <v>1536.64</v>
      </c>
      <c r="L2838">
        <v>2798.88</v>
      </c>
      <c r="M2838">
        <v>5488</v>
      </c>
      <c r="N2838" t="s">
        <v>238</v>
      </c>
      <c r="O2838" t="s">
        <v>239</v>
      </c>
    </row>
    <row r="2839" spans="1:15" x14ac:dyDescent="0.3">
      <c r="A2839" t="str">
        <f t="shared" si="11"/>
        <v>MEDI0201A_HKD_36_1_0_hk_basic_25000_Dental</v>
      </c>
      <c r="B2839" t="s">
        <v>41</v>
      </c>
      <c r="C2839" t="s">
        <v>18</v>
      </c>
      <c r="E2839">
        <v>36</v>
      </c>
      <c r="F2839">
        <v>1</v>
      </c>
      <c r="G2839">
        <v>0</v>
      </c>
      <c r="H2839">
        <v>25000</v>
      </c>
      <c r="I2839" t="s">
        <v>156</v>
      </c>
      <c r="J2839">
        <v>484.59</v>
      </c>
      <c r="K2839">
        <v>1536.64</v>
      </c>
      <c r="L2839">
        <v>2798.88</v>
      </c>
      <c r="M2839">
        <v>5488</v>
      </c>
      <c r="N2839" t="s">
        <v>238</v>
      </c>
      <c r="O2839" t="s">
        <v>239</v>
      </c>
    </row>
    <row r="2840" spans="1:15" x14ac:dyDescent="0.3">
      <c r="A2840" t="str">
        <f t="shared" si="11"/>
        <v>MEDI0201A_HKD_36_0_1_hk_basic_0_Dental</v>
      </c>
      <c r="B2840" t="s">
        <v>41</v>
      </c>
      <c r="C2840" t="s">
        <v>18</v>
      </c>
      <c r="E2840">
        <v>36</v>
      </c>
      <c r="F2840">
        <v>0</v>
      </c>
      <c r="G2840">
        <v>1</v>
      </c>
      <c r="H2840">
        <v>0</v>
      </c>
      <c r="I2840" t="s">
        <v>156</v>
      </c>
      <c r="J2840">
        <v>484.59</v>
      </c>
      <c r="K2840">
        <v>1536.64</v>
      </c>
      <c r="L2840">
        <v>2798.88</v>
      </c>
      <c r="M2840">
        <v>5488</v>
      </c>
      <c r="N2840" t="s">
        <v>238</v>
      </c>
      <c r="O2840" t="s">
        <v>239</v>
      </c>
    </row>
    <row r="2841" spans="1:15" x14ac:dyDescent="0.3">
      <c r="A2841" t="str">
        <f t="shared" si="11"/>
        <v>MEDI0201A_HKD_36_0_1_hk_basic_16000_Dental</v>
      </c>
      <c r="B2841" t="s">
        <v>41</v>
      </c>
      <c r="C2841" t="s">
        <v>18</v>
      </c>
      <c r="E2841">
        <v>36</v>
      </c>
      <c r="F2841">
        <v>0</v>
      </c>
      <c r="G2841">
        <v>1</v>
      </c>
      <c r="H2841">
        <v>16000</v>
      </c>
      <c r="I2841" t="s">
        <v>156</v>
      </c>
      <c r="J2841">
        <v>484.59</v>
      </c>
      <c r="K2841">
        <v>1536.64</v>
      </c>
      <c r="L2841">
        <v>2798.88</v>
      </c>
      <c r="M2841">
        <v>5488</v>
      </c>
      <c r="N2841" t="s">
        <v>238</v>
      </c>
      <c r="O2841" t="s">
        <v>239</v>
      </c>
    </row>
    <row r="2842" spans="1:15" x14ac:dyDescent="0.3">
      <c r="A2842" t="str">
        <f t="shared" si="11"/>
        <v>MEDI0201A_HKD_36_0_1_hk_basic_25000_Dental</v>
      </c>
      <c r="B2842" t="s">
        <v>41</v>
      </c>
      <c r="C2842" t="s">
        <v>18</v>
      </c>
      <c r="E2842">
        <v>36</v>
      </c>
      <c r="F2842">
        <v>0</v>
      </c>
      <c r="G2842">
        <v>1</v>
      </c>
      <c r="H2842">
        <v>25000</v>
      </c>
      <c r="I2842" t="s">
        <v>156</v>
      </c>
      <c r="J2842">
        <v>484.59</v>
      </c>
      <c r="K2842">
        <v>1536.64</v>
      </c>
      <c r="L2842">
        <v>2798.88</v>
      </c>
      <c r="M2842">
        <v>5488</v>
      </c>
      <c r="N2842" t="s">
        <v>238</v>
      </c>
      <c r="O2842" t="s">
        <v>239</v>
      </c>
    </row>
    <row r="2843" spans="1:15" x14ac:dyDescent="0.3">
      <c r="A2843" t="str">
        <f t="shared" si="11"/>
        <v>MEDI0201A_HKD_36_0_0_hk_basic_0_Dental</v>
      </c>
      <c r="B2843" t="s">
        <v>41</v>
      </c>
      <c r="C2843" t="s">
        <v>18</v>
      </c>
      <c r="E2843">
        <v>36</v>
      </c>
      <c r="F2843">
        <v>0</v>
      </c>
      <c r="G2843">
        <v>0</v>
      </c>
      <c r="H2843">
        <v>0</v>
      </c>
      <c r="I2843" t="s">
        <v>156</v>
      </c>
      <c r="J2843">
        <v>484.59</v>
      </c>
      <c r="K2843">
        <v>1536.64</v>
      </c>
      <c r="L2843">
        <v>2798.88</v>
      </c>
      <c r="M2843">
        <v>5488</v>
      </c>
      <c r="N2843" t="s">
        <v>238</v>
      </c>
      <c r="O2843" t="s">
        <v>239</v>
      </c>
    </row>
    <row r="2844" spans="1:15" x14ac:dyDescent="0.3">
      <c r="A2844" t="str">
        <f t="shared" si="11"/>
        <v>MEDI0201A_HKD_36_0_0_hk_basic_16000_Dental</v>
      </c>
      <c r="B2844" t="s">
        <v>41</v>
      </c>
      <c r="C2844" t="s">
        <v>18</v>
      </c>
      <c r="E2844">
        <v>36</v>
      </c>
      <c r="F2844">
        <v>0</v>
      </c>
      <c r="G2844">
        <v>0</v>
      </c>
      <c r="H2844">
        <v>16000</v>
      </c>
      <c r="I2844" t="s">
        <v>156</v>
      </c>
      <c r="J2844">
        <v>484.59</v>
      </c>
      <c r="K2844">
        <v>1536.64</v>
      </c>
      <c r="L2844">
        <v>2798.88</v>
      </c>
      <c r="M2844">
        <v>5488</v>
      </c>
      <c r="N2844" t="s">
        <v>238</v>
      </c>
      <c r="O2844" t="s">
        <v>239</v>
      </c>
    </row>
    <row r="2845" spans="1:15" x14ac:dyDescent="0.3">
      <c r="A2845" t="str">
        <f t="shared" si="11"/>
        <v>MEDI0201A_HKD_36_0_0_hk_basic_25000_Dental</v>
      </c>
      <c r="B2845" t="s">
        <v>41</v>
      </c>
      <c r="C2845" t="s">
        <v>18</v>
      </c>
      <c r="E2845">
        <v>36</v>
      </c>
      <c r="F2845">
        <v>0</v>
      </c>
      <c r="G2845">
        <v>0</v>
      </c>
      <c r="H2845">
        <v>25000</v>
      </c>
      <c r="I2845" t="s">
        <v>156</v>
      </c>
      <c r="J2845">
        <v>484.59</v>
      </c>
      <c r="K2845">
        <v>1536.64</v>
      </c>
      <c r="L2845">
        <v>2798.88</v>
      </c>
      <c r="M2845">
        <v>5488</v>
      </c>
      <c r="N2845" t="s">
        <v>238</v>
      </c>
      <c r="O2845" t="s">
        <v>239</v>
      </c>
    </row>
    <row r="2846" spans="1:15" x14ac:dyDescent="0.3">
      <c r="A2846" t="str">
        <f t="shared" si="11"/>
        <v>MEDI0201A_HKD_37_1_1_hk_basic_0_Dental</v>
      </c>
      <c r="B2846" t="s">
        <v>41</v>
      </c>
      <c r="C2846" t="s">
        <v>18</v>
      </c>
      <c r="E2846">
        <v>37</v>
      </c>
      <c r="F2846">
        <v>1</v>
      </c>
      <c r="G2846">
        <v>1</v>
      </c>
      <c r="H2846">
        <v>0</v>
      </c>
      <c r="I2846" t="s">
        <v>156</v>
      </c>
      <c r="J2846">
        <v>484.59</v>
      </c>
      <c r="K2846">
        <v>1536.64</v>
      </c>
      <c r="L2846">
        <v>2798.88</v>
      </c>
      <c r="M2846">
        <v>5488</v>
      </c>
      <c r="N2846" t="s">
        <v>238</v>
      </c>
      <c r="O2846" t="s">
        <v>239</v>
      </c>
    </row>
    <row r="2847" spans="1:15" x14ac:dyDescent="0.3">
      <c r="A2847" t="str">
        <f t="shared" si="11"/>
        <v>MEDI0201A_HKD_37_1_1_hk_basic_16000_Dental</v>
      </c>
      <c r="B2847" t="s">
        <v>41</v>
      </c>
      <c r="C2847" t="s">
        <v>18</v>
      </c>
      <c r="E2847">
        <v>37</v>
      </c>
      <c r="F2847">
        <v>1</v>
      </c>
      <c r="G2847">
        <v>1</v>
      </c>
      <c r="H2847">
        <v>16000</v>
      </c>
      <c r="I2847" t="s">
        <v>156</v>
      </c>
      <c r="J2847">
        <v>484.59</v>
      </c>
      <c r="K2847">
        <v>1536.64</v>
      </c>
      <c r="L2847">
        <v>2798.88</v>
      </c>
      <c r="M2847">
        <v>5488</v>
      </c>
      <c r="N2847" t="s">
        <v>238</v>
      </c>
      <c r="O2847" t="s">
        <v>239</v>
      </c>
    </row>
    <row r="2848" spans="1:15" x14ac:dyDescent="0.3">
      <c r="A2848" t="str">
        <f t="shared" si="11"/>
        <v>MEDI0201A_HKD_37_1_1_hk_basic_25000_Dental</v>
      </c>
      <c r="B2848" t="s">
        <v>41</v>
      </c>
      <c r="C2848" t="s">
        <v>18</v>
      </c>
      <c r="E2848">
        <v>37</v>
      </c>
      <c r="F2848">
        <v>1</v>
      </c>
      <c r="G2848">
        <v>1</v>
      </c>
      <c r="H2848">
        <v>25000</v>
      </c>
      <c r="I2848" t="s">
        <v>156</v>
      </c>
      <c r="J2848">
        <v>484.59</v>
      </c>
      <c r="K2848">
        <v>1536.64</v>
      </c>
      <c r="L2848">
        <v>2798.88</v>
      </c>
      <c r="M2848">
        <v>5488</v>
      </c>
      <c r="N2848" t="s">
        <v>238</v>
      </c>
      <c r="O2848" t="s">
        <v>239</v>
      </c>
    </row>
    <row r="2849" spans="1:15" x14ac:dyDescent="0.3">
      <c r="A2849" t="str">
        <f t="shared" si="11"/>
        <v>MEDI0201A_HKD_37_1_0_hk_basic_0_Dental</v>
      </c>
      <c r="B2849" t="s">
        <v>41</v>
      </c>
      <c r="C2849" t="s">
        <v>18</v>
      </c>
      <c r="E2849">
        <v>37</v>
      </c>
      <c r="F2849">
        <v>1</v>
      </c>
      <c r="G2849">
        <v>0</v>
      </c>
      <c r="H2849">
        <v>0</v>
      </c>
      <c r="I2849" t="s">
        <v>156</v>
      </c>
      <c r="J2849">
        <v>484.59</v>
      </c>
      <c r="K2849">
        <v>1536.64</v>
      </c>
      <c r="L2849">
        <v>2798.88</v>
      </c>
      <c r="M2849">
        <v>5488</v>
      </c>
      <c r="N2849" t="s">
        <v>238</v>
      </c>
      <c r="O2849" t="s">
        <v>239</v>
      </c>
    </row>
    <row r="2850" spans="1:15" x14ac:dyDescent="0.3">
      <c r="A2850" t="str">
        <f t="shared" si="11"/>
        <v>MEDI0201A_HKD_37_1_0_hk_basic_16000_Dental</v>
      </c>
      <c r="B2850" t="s">
        <v>41</v>
      </c>
      <c r="C2850" t="s">
        <v>18</v>
      </c>
      <c r="E2850">
        <v>37</v>
      </c>
      <c r="F2850">
        <v>1</v>
      </c>
      <c r="G2850">
        <v>0</v>
      </c>
      <c r="H2850">
        <v>16000</v>
      </c>
      <c r="I2850" t="s">
        <v>156</v>
      </c>
      <c r="J2850">
        <v>484.59</v>
      </c>
      <c r="K2850">
        <v>1536.64</v>
      </c>
      <c r="L2850">
        <v>2798.88</v>
      </c>
      <c r="M2850">
        <v>5488</v>
      </c>
      <c r="N2850" t="s">
        <v>238</v>
      </c>
      <c r="O2850" t="s">
        <v>239</v>
      </c>
    </row>
    <row r="2851" spans="1:15" x14ac:dyDescent="0.3">
      <c r="A2851" t="str">
        <f t="shared" si="11"/>
        <v>MEDI0201A_HKD_37_1_0_hk_basic_25000_Dental</v>
      </c>
      <c r="B2851" t="s">
        <v>41</v>
      </c>
      <c r="C2851" t="s">
        <v>18</v>
      </c>
      <c r="E2851">
        <v>37</v>
      </c>
      <c r="F2851">
        <v>1</v>
      </c>
      <c r="G2851">
        <v>0</v>
      </c>
      <c r="H2851">
        <v>25000</v>
      </c>
      <c r="I2851" t="s">
        <v>156</v>
      </c>
      <c r="J2851">
        <v>484.59</v>
      </c>
      <c r="K2851">
        <v>1536.64</v>
      </c>
      <c r="L2851">
        <v>2798.88</v>
      </c>
      <c r="M2851">
        <v>5488</v>
      </c>
      <c r="N2851" t="s">
        <v>238</v>
      </c>
      <c r="O2851" t="s">
        <v>239</v>
      </c>
    </row>
    <row r="2852" spans="1:15" x14ac:dyDescent="0.3">
      <c r="A2852" t="str">
        <f t="shared" si="11"/>
        <v>MEDI0201A_HKD_37_0_1_hk_basic_0_Dental</v>
      </c>
      <c r="B2852" t="s">
        <v>41</v>
      </c>
      <c r="C2852" t="s">
        <v>18</v>
      </c>
      <c r="E2852">
        <v>37</v>
      </c>
      <c r="F2852">
        <v>0</v>
      </c>
      <c r="G2852">
        <v>1</v>
      </c>
      <c r="H2852">
        <v>0</v>
      </c>
      <c r="I2852" t="s">
        <v>156</v>
      </c>
      <c r="J2852">
        <v>484.59</v>
      </c>
      <c r="K2852">
        <v>1536.64</v>
      </c>
      <c r="L2852">
        <v>2798.88</v>
      </c>
      <c r="M2852">
        <v>5488</v>
      </c>
      <c r="N2852" t="s">
        <v>238</v>
      </c>
      <c r="O2852" t="s">
        <v>239</v>
      </c>
    </row>
    <row r="2853" spans="1:15" x14ac:dyDescent="0.3">
      <c r="A2853" t="str">
        <f t="shared" si="11"/>
        <v>MEDI0201A_HKD_37_0_1_hk_basic_16000_Dental</v>
      </c>
      <c r="B2853" t="s">
        <v>41</v>
      </c>
      <c r="C2853" t="s">
        <v>18</v>
      </c>
      <c r="E2853">
        <v>37</v>
      </c>
      <c r="F2853">
        <v>0</v>
      </c>
      <c r="G2853">
        <v>1</v>
      </c>
      <c r="H2853">
        <v>16000</v>
      </c>
      <c r="I2853" t="s">
        <v>156</v>
      </c>
      <c r="J2853">
        <v>484.59</v>
      </c>
      <c r="K2853">
        <v>1536.64</v>
      </c>
      <c r="L2853">
        <v>2798.88</v>
      </c>
      <c r="M2853">
        <v>5488</v>
      </c>
      <c r="N2853" t="s">
        <v>238</v>
      </c>
      <c r="O2853" t="s">
        <v>239</v>
      </c>
    </row>
    <row r="2854" spans="1:15" x14ac:dyDescent="0.3">
      <c r="A2854" t="str">
        <f t="shared" si="11"/>
        <v>MEDI0201A_HKD_37_0_1_hk_basic_25000_Dental</v>
      </c>
      <c r="B2854" t="s">
        <v>41</v>
      </c>
      <c r="C2854" t="s">
        <v>18</v>
      </c>
      <c r="E2854">
        <v>37</v>
      </c>
      <c r="F2854">
        <v>0</v>
      </c>
      <c r="G2854">
        <v>1</v>
      </c>
      <c r="H2854">
        <v>25000</v>
      </c>
      <c r="I2854" t="s">
        <v>156</v>
      </c>
      <c r="J2854">
        <v>484.59</v>
      </c>
      <c r="K2854">
        <v>1536.64</v>
      </c>
      <c r="L2854">
        <v>2798.88</v>
      </c>
      <c r="M2854">
        <v>5488</v>
      </c>
      <c r="N2854" t="s">
        <v>238</v>
      </c>
      <c r="O2854" t="s">
        <v>239</v>
      </c>
    </row>
    <row r="2855" spans="1:15" x14ac:dyDescent="0.3">
      <c r="A2855" t="str">
        <f t="shared" si="11"/>
        <v>MEDI0201A_HKD_37_0_0_hk_basic_0_Dental</v>
      </c>
      <c r="B2855" t="s">
        <v>41</v>
      </c>
      <c r="C2855" t="s">
        <v>18</v>
      </c>
      <c r="E2855">
        <v>37</v>
      </c>
      <c r="F2855">
        <v>0</v>
      </c>
      <c r="G2855">
        <v>0</v>
      </c>
      <c r="H2855">
        <v>0</v>
      </c>
      <c r="I2855" t="s">
        <v>156</v>
      </c>
      <c r="J2855">
        <v>484.59</v>
      </c>
      <c r="K2855">
        <v>1536.64</v>
      </c>
      <c r="L2855">
        <v>2798.88</v>
      </c>
      <c r="M2855">
        <v>5488</v>
      </c>
      <c r="N2855" t="s">
        <v>238</v>
      </c>
      <c r="O2855" t="s">
        <v>239</v>
      </c>
    </row>
    <row r="2856" spans="1:15" x14ac:dyDescent="0.3">
      <c r="A2856" t="str">
        <f t="shared" si="11"/>
        <v>MEDI0201A_HKD_37_0_0_hk_basic_16000_Dental</v>
      </c>
      <c r="B2856" t="s">
        <v>41</v>
      </c>
      <c r="C2856" t="s">
        <v>18</v>
      </c>
      <c r="E2856">
        <v>37</v>
      </c>
      <c r="F2856">
        <v>0</v>
      </c>
      <c r="G2856">
        <v>0</v>
      </c>
      <c r="H2856">
        <v>16000</v>
      </c>
      <c r="I2856" t="s">
        <v>156</v>
      </c>
      <c r="J2856">
        <v>484.59</v>
      </c>
      <c r="K2856">
        <v>1536.64</v>
      </c>
      <c r="L2856">
        <v>2798.88</v>
      </c>
      <c r="M2856">
        <v>5488</v>
      </c>
      <c r="N2856" t="s">
        <v>238</v>
      </c>
      <c r="O2856" t="s">
        <v>239</v>
      </c>
    </row>
    <row r="2857" spans="1:15" x14ac:dyDescent="0.3">
      <c r="A2857" t="str">
        <f t="shared" si="11"/>
        <v>MEDI0201A_HKD_37_0_0_hk_basic_25000_Dental</v>
      </c>
      <c r="B2857" t="s">
        <v>41</v>
      </c>
      <c r="C2857" t="s">
        <v>18</v>
      </c>
      <c r="E2857">
        <v>37</v>
      </c>
      <c r="F2857">
        <v>0</v>
      </c>
      <c r="G2857">
        <v>0</v>
      </c>
      <c r="H2857">
        <v>25000</v>
      </c>
      <c r="I2857" t="s">
        <v>156</v>
      </c>
      <c r="J2857">
        <v>484.59</v>
      </c>
      <c r="K2857">
        <v>1536.64</v>
      </c>
      <c r="L2857">
        <v>2798.88</v>
      </c>
      <c r="M2857">
        <v>5488</v>
      </c>
      <c r="N2857" t="s">
        <v>238</v>
      </c>
      <c r="O2857" t="s">
        <v>239</v>
      </c>
    </row>
    <row r="2858" spans="1:15" x14ac:dyDescent="0.3">
      <c r="A2858" t="str">
        <f t="shared" si="11"/>
        <v>MEDI0201A_HKD_38_1_1_hk_basic_0_Dental</v>
      </c>
      <c r="B2858" t="s">
        <v>41</v>
      </c>
      <c r="C2858" t="s">
        <v>18</v>
      </c>
      <c r="E2858">
        <v>38</v>
      </c>
      <c r="F2858">
        <v>1</v>
      </c>
      <c r="G2858">
        <v>1</v>
      </c>
      <c r="H2858">
        <v>0</v>
      </c>
      <c r="I2858" t="s">
        <v>156</v>
      </c>
      <c r="J2858">
        <v>484.59</v>
      </c>
      <c r="K2858">
        <v>1536.64</v>
      </c>
      <c r="L2858">
        <v>2798.88</v>
      </c>
      <c r="M2858">
        <v>5488</v>
      </c>
      <c r="N2858" t="s">
        <v>238</v>
      </c>
      <c r="O2858" t="s">
        <v>239</v>
      </c>
    </row>
    <row r="2859" spans="1:15" x14ac:dyDescent="0.3">
      <c r="A2859" t="str">
        <f t="shared" si="11"/>
        <v>MEDI0201A_HKD_38_1_1_hk_basic_16000_Dental</v>
      </c>
      <c r="B2859" t="s">
        <v>41</v>
      </c>
      <c r="C2859" t="s">
        <v>18</v>
      </c>
      <c r="E2859">
        <v>38</v>
      </c>
      <c r="F2859">
        <v>1</v>
      </c>
      <c r="G2859">
        <v>1</v>
      </c>
      <c r="H2859">
        <v>16000</v>
      </c>
      <c r="I2859" t="s">
        <v>156</v>
      </c>
      <c r="J2859">
        <v>484.59</v>
      </c>
      <c r="K2859">
        <v>1536.64</v>
      </c>
      <c r="L2859">
        <v>2798.88</v>
      </c>
      <c r="M2859">
        <v>5488</v>
      </c>
      <c r="N2859" t="s">
        <v>238</v>
      </c>
      <c r="O2859" t="s">
        <v>239</v>
      </c>
    </row>
    <row r="2860" spans="1:15" x14ac:dyDescent="0.3">
      <c r="A2860" t="str">
        <f t="shared" si="11"/>
        <v>MEDI0201A_HKD_38_1_1_hk_basic_25000_Dental</v>
      </c>
      <c r="B2860" t="s">
        <v>41</v>
      </c>
      <c r="C2860" t="s">
        <v>18</v>
      </c>
      <c r="E2860">
        <v>38</v>
      </c>
      <c r="F2860">
        <v>1</v>
      </c>
      <c r="G2860">
        <v>1</v>
      </c>
      <c r="H2860">
        <v>25000</v>
      </c>
      <c r="I2860" t="s">
        <v>156</v>
      </c>
      <c r="J2860">
        <v>484.59</v>
      </c>
      <c r="K2860">
        <v>1536.64</v>
      </c>
      <c r="L2860">
        <v>2798.88</v>
      </c>
      <c r="M2860">
        <v>5488</v>
      </c>
      <c r="N2860" t="s">
        <v>238</v>
      </c>
      <c r="O2860" t="s">
        <v>239</v>
      </c>
    </row>
    <row r="2861" spans="1:15" x14ac:dyDescent="0.3">
      <c r="A2861" t="str">
        <f t="shared" si="11"/>
        <v>MEDI0201A_HKD_38_1_0_hk_basic_0_Dental</v>
      </c>
      <c r="B2861" t="s">
        <v>41</v>
      </c>
      <c r="C2861" t="s">
        <v>18</v>
      </c>
      <c r="E2861">
        <v>38</v>
      </c>
      <c r="F2861">
        <v>1</v>
      </c>
      <c r="G2861">
        <v>0</v>
      </c>
      <c r="H2861">
        <v>0</v>
      </c>
      <c r="I2861" t="s">
        <v>156</v>
      </c>
      <c r="J2861">
        <v>484.59</v>
      </c>
      <c r="K2861">
        <v>1536.64</v>
      </c>
      <c r="L2861">
        <v>2798.88</v>
      </c>
      <c r="M2861">
        <v>5488</v>
      </c>
      <c r="N2861" t="s">
        <v>238</v>
      </c>
      <c r="O2861" t="s">
        <v>239</v>
      </c>
    </row>
    <row r="2862" spans="1:15" x14ac:dyDescent="0.3">
      <c r="A2862" t="str">
        <f t="shared" si="11"/>
        <v>MEDI0201A_HKD_38_1_0_hk_basic_16000_Dental</v>
      </c>
      <c r="B2862" t="s">
        <v>41</v>
      </c>
      <c r="C2862" t="s">
        <v>18</v>
      </c>
      <c r="E2862">
        <v>38</v>
      </c>
      <c r="F2862">
        <v>1</v>
      </c>
      <c r="G2862">
        <v>0</v>
      </c>
      <c r="H2862">
        <v>16000</v>
      </c>
      <c r="I2862" t="s">
        <v>156</v>
      </c>
      <c r="J2862">
        <v>484.59</v>
      </c>
      <c r="K2862">
        <v>1536.64</v>
      </c>
      <c r="L2862">
        <v>2798.88</v>
      </c>
      <c r="M2862">
        <v>5488</v>
      </c>
      <c r="N2862" t="s">
        <v>238</v>
      </c>
      <c r="O2862" t="s">
        <v>239</v>
      </c>
    </row>
    <row r="2863" spans="1:15" x14ac:dyDescent="0.3">
      <c r="A2863" t="str">
        <f t="shared" si="11"/>
        <v>MEDI0201A_HKD_38_1_0_hk_basic_25000_Dental</v>
      </c>
      <c r="B2863" t="s">
        <v>41</v>
      </c>
      <c r="C2863" t="s">
        <v>18</v>
      </c>
      <c r="E2863">
        <v>38</v>
      </c>
      <c r="F2863">
        <v>1</v>
      </c>
      <c r="G2863">
        <v>0</v>
      </c>
      <c r="H2863">
        <v>25000</v>
      </c>
      <c r="I2863" t="s">
        <v>156</v>
      </c>
      <c r="J2863">
        <v>484.59</v>
      </c>
      <c r="K2863">
        <v>1536.64</v>
      </c>
      <c r="L2863">
        <v>2798.88</v>
      </c>
      <c r="M2863">
        <v>5488</v>
      </c>
      <c r="N2863" t="s">
        <v>238</v>
      </c>
      <c r="O2863" t="s">
        <v>239</v>
      </c>
    </row>
    <row r="2864" spans="1:15" x14ac:dyDescent="0.3">
      <c r="A2864" t="str">
        <f t="shared" si="11"/>
        <v>MEDI0201A_HKD_38_0_1_hk_basic_0_Dental</v>
      </c>
      <c r="B2864" t="s">
        <v>41</v>
      </c>
      <c r="C2864" t="s">
        <v>18</v>
      </c>
      <c r="E2864">
        <v>38</v>
      </c>
      <c r="F2864">
        <v>0</v>
      </c>
      <c r="G2864">
        <v>1</v>
      </c>
      <c r="H2864">
        <v>0</v>
      </c>
      <c r="I2864" t="s">
        <v>156</v>
      </c>
      <c r="J2864">
        <v>484.59</v>
      </c>
      <c r="K2864">
        <v>1536.64</v>
      </c>
      <c r="L2864">
        <v>2798.88</v>
      </c>
      <c r="M2864">
        <v>5488</v>
      </c>
      <c r="N2864" t="s">
        <v>238</v>
      </c>
      <c r="O2864" t="s">
        <v>239</v>
      </c>
    </row>
    <row r="2865" spans="1:15" x14ac:dyDescent="0.3">
      <c r="A2865" t="str">
        <f t="shared" si="11"/>
        <v>MEDI0201A_HKD_38_0_1_hk_basic_16000_Dental</v>
      </c>
      <c r="B2865" t="s">
        <v>41</v>
      </c>
      <c r="C2865" t="s">
        <v>18</v>
      </c>
      <c r="E2865">
        <v>38</v>
      </c>
      <c r="F2865">
        <v>0</v>
      </c>
      <c r="G2865">
        <v>1</v>
      </c>
      <c r="H2865">
        <v>16000</v>
      </c>
      <c r="I2865" t="s">
        <v>156</v>
      </c>
      <c r="J2865">
        <v>484.59</v>
      </c>
      <c r="K2865">
        <v>1536.64</v>
      </c>
      <c r="L2865">
        <v>2798.88</v>
      </c>
      <c r="M2865">
        <v>5488</v>
      </c>
      <c r="N2865" t="s">
        <v>238</v>
      </c>
      <c r="O2865" t="s">
        <v>239</v>
      </c>
    </row>
    <row r="2866" spans="1:15" x14ac:dyDescent="0.3">
      <c r="A2866" t="str">
        <f t="shared" si="11"/>
        <v>MEDI0201A_HKD_38_0_1_hk_basic_25000_Dental</v>
      </c>
      <c r="B2866" t="s">
        <v>41</v>
      </c>
      <c r="C2866" t="s">
        <v>18</v>
      </c>
      <c r="E2866">
        <v>38</v>
      </c>
      <c r="F2866">
        <v>0</v>
      </c>
      <c r="G2866">
        <v>1</v>
      </c>
      <c r="H2866">
        <v>25000</v>
      </c>
      <c r="I2866" t="s">
        <v>156</v>
      </c>
      <c r="J2866">
        <v>484.59</v>
      </c>
      <c r="K2866">
        <v>1536.64</v>
      </c>
      <c r="L2866">
        <v>2798.88</v>
      </c>
      <c r="M2866">
        <v>5488</v>
      </c>
      <c r="N2866" t="s">
        <v>238</v>
      </c>
      <c r="O2866" t="s">
        <v>239</v>
      </c>
    </row>
    <row r="2867" spans="1:15" x14ac:dyDescent="0.3">
      <c r="A2867" t="str">
        <f t="shared" si="11"/>
        <v>MEDI0201A_HKD_38_0_0_hk_basic_0_Dental</v>
      </c>
      <c r="B2867" t="s">
        <v>41</v>
      </c>
      <c r="C2867" t="s">
        <v>18</v>
      </c>
      <c r="E2867">
        <v>38</v>
      </c>
      <c r="F2867">
        <v>0</v>
      </c>
      <c r="G2867">
        <v>0</v>
      </c>
      <c r="H2867">
        <v>0</v>
      </c>
      <c r="I2867" t="s">
        <v>156</v>
      </c>
      <c r="J2867">
        <v>484.59</v>
      </c>
      <c r="K2867">
        <v>1536.64</v>
      </c>
      <c r="L2867">
        <v>2798.88</v>
      </c>
      <c r="M2867">
        <v>5488</v>
      </c>
      <c r="N2867" t="s">
        <v>238</v>
      </c>
      <c r="O2867" t="s">
        <v>239</v>
      </c>
    </row>
    <row r="2868" spans="1:15" x14ac:dyDescent="0.3">
      <c r="A2868" t="str">
        <f t="shared" si="11"/>
        <v>MEDI0201A_HKD_38_0_0_hk_basic_16000_Dental</v>
      </c>
      <c r="B2868" t="s">
        <v>41</v>
      </c>
      <c r="C2868" t="s">
        <v>18</v>
      </c>
      <c r="E2868">
        <v>38</v>
      </c>
      <c r="F2868">
        <v>0</v>
      </c>
      <c r="G2868">
        <v>0</v>
      </c>
      <c r="H2868">
        <v>16000</v>
      </c>
      <c r="I2868" t="s">
        <v>156</v>
      </c>
      <c r="J2868">
        <v>484.59</v>
      </c>
      <c r="K2868">
        <v>1536.64</v>
      </c>
      <c r="L2868">
        <v>2798.88</v>
      </c>
      <c r="M2868">
        <v>5488</v>
      </c>
      <c r="N2868" t="s">
        <v>238</v>
      </c>
      <c r="O2868" t="s">
        <v>239</v>
      </c>
    </row>
    <row r="2869" spans="1:15" x14ac:dyDescent="0.3">
      <c r="A2869" t="str">
        <f t="shared" si="11"/>
        <v>MEDI0201A_HKD_38_0_0_hk_basic_25000_Dental</v>
      </c>
      <c r="B2869" t="s">
        <v>41</v>
      </c>
      <c r="C2869" t="s">
        <v>18</v>
      </c>
      <c r="E2869">
        <v>38</v>
      </c>
      <c r="F2869">
        <v>0</v>
      </c>
      <c r="G2869">
        <v>0</v>
      </c>
      <c r="H2869">
        <v>25000</v>
      </c>
      <c r="I2869" t="s">
        <v>156</v>
      </c>
      <c r="J2869">
        <v>484.59</v>
      </c>
      <c r="K2869">
        <v>1536.64</v>
      </c>
      <c r="L2869">
        <v>2798.88</v>
      </c>
      <c r="M2869">
        <v>5488</v>
      </c>
      <c r="N2869" t="s">
        <v>238</v>
      </c>
      <c r="O2869" t="s">
        <v>239</v>
      </c>
    </row>
    <row r="2870" spans="1:15" x14ac:dyDescent="0.3">
      <c r="A2870" t="str">
        <f t="shared" si="11"/>
        <v>MEDI0201A_HKD_39_1_1_hk_basic_0_Dental</v>
      </c>
      <c r="B2870" t="s">
        <v>41</v>
      </c>
      <c r="C2870" t="s">
        <v>18</v>
      </c>
      <c r="E2870">
        <v>39</v>
      </c>
      <c r="F2870">
        <v>1</v>
      </c>
      <c r="G2870">
        <v>1</v>
      </c>
      <c r="H2870">
        <v>0</v>
      </c>
      <c r="I2870" t="s">
        <v>156</v>
      </c>
      <c r="J2870">
        <v>484.59</v>
      </c>
      <c r="K2870">
        <v>1536.64</v>
      </c>
      <c r="L2870">
        <v>2798.88</v>
      </c>
      <c r="M2870">
        <v>5488</v>
      </c>
      <c r="N2870" t="s">
        <v>238</v>
      </c>
      <c r="O2870" t="s">
        <v>239</v>
      </c>
    </row>
    <row r="2871" spans="1:15" x14ac:dyDescent="0.3">
      <c r="A2871" t="str">
        <f t="shared" si="11"/>
        <v>MEDI0201A_HKD_39_1_1_hk_basic_16000_Dental</v>
      </c>
      <c r="B2871" t="s">
        <v>41</v>
      </c>
      <c r="C2871" t="s">
        <v>18</v>
      </c>
      <c r="E2871">
        <v>39</v>
      </c>
      <c r="F2871">
        <v>1</v>
      </c>
      <c r="G2871">
        <v>1</v>
      </c>
      <c r="H2871">
        <v>16000</v>
      </c>
      <c r="I2871" t="s">
        <v>156</v>
      </c>
      <c r="J2871">
        <v>484.59</v>
      </c>
      <c r="K2871">
        <v>1536.64</v>
      </c>
      <c r="L2871">
        <v>2798.88</v>
      </c>
      <c r="M2871">
        <v>5488</v>
      </c>
      <c r="N2871" t="s">
        <v>238</v>
      </c>
      <c r="O2871" t="s">
        <v>239</v>
      </c>
    </row>
    <row r="2872" spans="1:15" x14ac:dyDescent="0.3">
      <c r="A2872" t="str">
        <f t="shared" si="11"/>
        <v>MEDI0201A_HKD_39_1_1_hk_basic_25000_Dental</v>
      </c>
      <c r="B2872" t="s">
        <v>41</v>
      </c>
      <c r="C2872" t="s">
        <v>18</v>
      </c>
      <c r="E2872">
        <v>39</v>
      </c>
      <c r="F2872">
        <v>1</v>
      </c>
      <c r="G2872">
        <v>1</v>
      </c>
      <c r="H2872">
        <v>25000</v>
      </c>
      <c r="I2872" t="s">
        <v>156</v>
      </c>
      <c r="J2872">
        <v>484.59</v>
      </c>
      <c r="K2872">
        <v>1536.64</v>
      </c>
      <c r="L2872">
        <v>2798.88</v>
      </c>
      <c r="M2872">
        <v>5488</v>
      </c>
      <c r="N2872" t="s">
        <v>238</v>
      </c>
      <c r="O2872" t="s">
        <v>239</v>
      </c>
    </row>
    <row r="2873" spans="1:15" x14ac:dyDescent="0.3">
      <c r="A2873" t="str">
        <f t="shared" si="11"/>
        <v>MEDI0201A_HKD_39_1_0_hk_basic_0_Dental</v>
      </c>
      <c r="B2873" t="s">
        <v>41</v>
      </c>
      <c r="C2873" t="s">
        <v>18</v>
      </c>
      <c r="E2873">
        <v>39</v>
      </c>
      <c r="F2873">
        <v>1</v>
      </c>
      <c r="G2873">
        <v>0</v>
      </c>
      <c r="H2873">
        <v>0</v>
      </c>
      <c r="I2873" t="s">
        <v>156</v>
      </c>
      <c r="J2873">
        <v>484.59</v>
      </c>
      <c r="K2873">
        <v>1536.64</v>
      </c>
      <c r="L2873">
        <v>2798.88</v>
      </c>
      <c r="M2873">
        <v>5488</v>
      </c>
      <c r="N2873" t="s">
        <v>238</v>
      </c>
      <c r="O2873" t="s">
        <v>239</v>
      </c>
    </row>
    <row r="2874" spans="1:15" x14ac:dyDescent="0.3">
      <c r="A2874" t="str">
        <f t="shared" si="11"/>
        <v>MEDI0201A_HKD_39_1_0_hk_basic_16000_Dental</v>
      </c>
      <c r="B2874" t="s">
        <v>41</v>
      </c>
      <c r="C2874" t="s">
        <v>18</v>
      </c>
      <c r="E2874">
        <v>39</v>
      </c>
      <c r="F2874">
        <v>1</v>
      </c>
      <c r="G2874">
        <v>0</v>
      </c>
      <c r="H2874">
        <v>16000</v>
      </c>
      <c r="I2874" t="s">
        <v>156</v>
      </c>
      <c r="J2874">
        <v>484.59</v>
      </c>
      <c r="K2874">
        <v>1536.64</v>
      </c>
      <c r="L2874">
        <v>2798.88</v>
      </c>
      <c r="M2874">
        <v>5488</v>
      </c>
      <c r="N2874" t="s">
        <v>238</v>
      </c>
      <c r="O2874" t="s">
        <v>239</v>
      </c>
    </row>
    <row r="2875" spans="1:15" x14ac:dyDescent="0.3">
      <c r="A2875" t="str">
        <f t="shared" si="11"/>
        <v>MEDI0201A_HKD_39_1_0_hk_basic_25000_Dental</v>
      </c>
      <c r="B2875" t="s">
        <v>41</v>
      </c>
      <c r="C2875" t="s">
        <v>18</v>
      </c>
      <c r="E2875">
        <v>39</v>
      </c>
      <c r="F2875">
        <v>1</v>
      </c>
      <c r="G2875">
        <v>0</v>
      </c>
      <c r="H2875">
        <v>25000</v>
      </c>
      <c r="I2875" t="s">
        <v>156</v>
      </c>
      <c r="J2875">
        <v>484.59</v>
      </c>
      <c r="K2875">
        <v>1536.64</v>
      </c>
      <c r="L2875">
        <v>2798.88</v>
      </c>
      <c r="M2875">
        <v>5488</v>
      </c>
      <c r="N2875" t="s">
        <v>238</v>
      </c>
      <c r="O2875" t="s">
        <v>239</v>
      </c>
    </row>
    <row r="2876" spans="1:15" x14ac:dyDescent="0.3">
      <c r="A2876" t="str">
        <f t="shared" si="11"/>
        <v>MEDI0201A_HKD_39_0_1_hk_basic_0_Dental</v>
      </c>
      <c r="B2876" t="s">
        <v>41</v>
      </c>
      <c r="C2876" t="s">
        <v>18</v>
      </c>
      <c r="E2876">
        <v>39</v>
      </c>
      <c r="F2876">
        <v>0</v>
      </c>
      <c r="G2876">
        <v>1</v>
      </c>
      <c r="H2876">
        <v>0</v>
      </c>
      <c r="I2876" t="s">
        <v>156</v>
      </c>
      <c r="J2876">
        <v>484.59</v>
      </c>
      <c r="K2876">
        <v>1536.64</v>
      </c>
      <c r="L2876">
        <v>2798.88</v>
      </c>
      <c r="M2876">
        <v>5488</v>
      </c>
      <c r="N2876" t="s">
        <v>238</v>
      </c>
      <c r="O2876" t="s">
        <v>239</v>
      </c>
    </row>
    <row r="2877" spans="1:15" x14ac:dyDescent="0.3">
      <c r="A2877" t="str">
        <f t="shared" si="11"/>
        <v>MEDI0201A_HKD_39_0_1_hk_basic_16000_Dental</v>
      </c>
      <c r="B2877" t="s">
        <v>41</v>
      </c>
      <c r="C2877" t="s">
        <v>18</v>
      </c>
      <c r="E2877">
        <v>39</v>
      </c>
      <c r="F2877">
        <v>0</v>
      </c>
      <c r="G2877">
        <v>1</v>
      </c>
      <c r="H2877">
        <v>16000</v>
      </c>
      <c r="I2877" t="s">
        <v>156</v>
      </c>
      <c r="J2877">
        <v>484.59</v>
      </c>
      <c r="K2877">
        <v>1536.64</v>
      </c>
      <c r="L2877">
        <v>2798.88</v>
      </c>
      <c r="M2877">
        <v>5488</v>
      </c>
      <c r="N2877" t="s">
        <v>238</v>
      </c>
      <c r="O2877" t="s">
        <v>239</v>
      </c>
    </row>
    <row r="2878" spans="1:15" x14ac:dyDescent="0.3">
      <c r="A2878" t="str">
        <f t="shared" si="11"/>
        <v>MEDI0201A_HKD_39_0_1_hk_basic_25000_Dental</v>
      </c>
      <c r="B2878" t="s">
        <v>41</v>
      </c>
      <c r="C2878" t="s">
        <v>18</v>
      </c>
      <c r="E2878">
        <v>39</v>
      </c>
      <c r="F2878">
        <v>0</v>
      </c>
      <c r="G2878">
        <v>1</v>
      </c>
      <c r="H2878">
        <v>25000</v>
      </c>
      <c r="I2878" t="s">
        <v>156</v>
      </c>
      <c r="J2878">
        <v>484.59</v>
      </c>
      <c r="K2878">
        <v>1536.64</v>
      </c>
      <c r="L2878">
        <v>2798.88</v>
      </c>
      <c r="M2878">
        <v>5488</v>
      </c>
      <c r="N2878" t="s">
        <v>238</v>
      </c>
      <c r="O2878" t="s">
        <v>239</v>
      </c>
    </row>
    <row r="2879" spans="1:15" x14ac:dyDescent="0.3">
      <c r="A2879" t="str">
        <f t="shared" si="11"/>
        <v>MEDI0201A_HKD_39_0_0_hk_basic_0_Dental</v>
      </c>
      <c r="B2879" t="s">
        <v>41</v>
      </c>
      <c r="C2879" t="s">
        <v>18</v>
      </c>
      <c r="E2879">
        <v>39</v>
      </c>
      <c r="F2879">
        <v>0</v>
      </c>
      <c r="G2879">
        <v>0</v>
      </c>
      <c r="H2879">
        <v>0</v>
      </c>
      <c r="I2879" t="s">
        <v>156</v>
      </c>
      <c r="J2879">
        <v>484.59</v>
      </c>
      <c r="K2879">
        <v>1536.64</v>
      </c>
      <c r="L2879">
        <v>2798.88</v>
      </c>
      <c r="M2879">
        <v>5488</v>
      </c>
      <c r="N2879" t="s">
        <v>238</v>
      </c>
      <c r="O2879" t="s">
        <v>239</v>
      </c>
    </row>
    <row r="2880" spans="1:15" x14ac:dyDescent="0.3">
      <c r="A2880" t="str">
        <f t="shared" si="11"/>
        <v>MEDI0201A_HKD_39_0_0_hk_basic_16000_Dental</v>
      </c>
      <c r="B2880" t="s">
        <v>41</v>
      </c>
      <c r="C2880" t="s">
        <v>18</v>
      </c>
      <c r="E2880">
        <v>39</v>
      </c>
      <c r="F2880">
        <v>0</v>
      </c>
      <c r="G2880">
        <v>0</v>
      </c>
      <c r="H2880">
        <v>16000</v>
      </c>
      <c r="I2880" t="s">
        <v>156</v>
      </c>
      <c r="J2880">
        <v>484.59</v>
      </c>
      <c r="K2880">
        <v>1536.64</v>
      </c>
      <c r="L2880">
        <v>2798.88</v>
      </c>
      <c r="M2880">
        <v>5488</v>
      </c>
      <c r="N2880" t="s">
        <v>238</v>
      </c>
      <c r="O2880" t="s">
        <v>239</v>
      </c>
    </row>
    <row r="2881" spans="1:15" x14ac:dyDescent="0.3">
      <c r="A2881" t="str">
        <f t="shared" si="11"/>
        <v>MEDI0201A_HKD_39_0_0_hk_basic_25000_Dental</v>
      </c>
      <c r="B2881" t="s">
        <v>41</v>
      </c>
      <c r="C2881" t="s">
        <v>18</v>
      </c>
      <c r="E2881">
        <v>39</v>
      </c>
      <c r="F2881">
        <v>0</v>
      </c>
      <c r="G2881">
        <v>0</v>
      </c>
      <c r="H2881">
        <v>25000</v>
      </c>
      <c r="I2881" t="s">
        <v>156</v>
      </c>
      <c r="J2881">
        <v>484.59</v>
      </c>
      <c r="K2881">
        <v>1536.64</v>
      </c>
      <c r="L2881">
        <v>2798.88</v>
      </c>
      <c r="M2881">
        <v>5488</v>
      </c>
      <c r="N2881" t="s">
        <v>238</v>
      </c>
      <c r="O2881" t="s">
        <v>239</v>
      </c>
    </row>
    <row r="2882" spans="1:15" x14ac:dyDescent="0.3">
      <c r="A2882" t="str">
        <f t="shared" si="11"/>
        <v>MEDI0201A_HKD_40_1_1_hk_basic_0_Dental</v>
      </c>
      <c r="B2882" t="s">
        <v>41</v>
      </c>
      <c r="C2882" t="s">
        <v>18</v>
      </c>
      <c r="E2882">
        <v>40</v>
      </c>
      <c r="F2882">
        <v>1</v>
      </c>
      <c r="G2882">
        <v>1</v>
      </c>
      <c r="H2882">
        <v>0</v>
      </c>
      <c r="I2882" t="s">
        <v>156</v>
      </c>
      <c r="J2882">
        <v>484.59</v>
      </c>
      <c r="K2882">
        <v>1536.64</v>
      </c>
      <c r="L2882">
        <v>2798.88</v>
      </c>
      <c r="M2882">
        <v>5488</v>
      </c>
      <c r="N2882" t="s">
        <v>238</v>
      </c>
      <c r="O2882" t="s">
        <v>239</v>
      </c>
    </row>
    <row r="2883" spans="1:15" x14ac:dyDescent="0.3">
      <c r="A2883" t="str">
        <f t="shared" si="11"/>
        <v>MEDI0201A_HKD_40_1_1_hk_basic_16000_Dental</v>
      </c>
      <c r="B2883" t="s">
        <v>41</v>
      </c>
      <c r="C2883" t="s">
        <v>18</v>
      </c>
      <c r="E2883">
        <v>40</v>
      </c>
      <c r="F2883">
        <v>1</v>
      </c>
      <c r="G2883">
        <v>1</v>
      </c>
      <c r="H2883">
        <v>16000</v>
      </c>
      <c r="I2883" t="s">
        <v>156</v>
      </c>
      <c r="J2883">
        <v>484.59</v>
      </c>
      <c r="K2883">
        <v>1536.64</v>
      </c>
      <c r="L2883">
        <v>2798.88</v>
      </c>
      <c r="M2883">
        <v>5488</v>
      </c>
      <c r="N2883" t="s">
        <v>238</v>
      </c>
      <c r="O2883" t="s">
        <v>239</v>
      </c>
    </row>
    <row r="2884" spans="1:15" x14ac:dyDescent="0.3">
      <c r="A2884" t="str">
        <f t="shared" si="11"/>
        <v>MEDI0201A_HKD_40_1_1_hk_basic_25000_Dental</v>
      </c>
      <c r="B2884" t="s">
        <v>41</v>
      </c>
      <c r="C2884" t="s">
        <v>18</v>
      </c>
      <c r="E2884">
        <v>40</v>
      </c>
      <c r="F2884">
        <v>1</v>
      </c>
      <c r="G2884">
        <v>1</v>
      </c>
      <c r="H2884">
        <v>25000</v>
      </c>
      <c r="I2884" t="s">
        <v>156</v>
      </c>
      <c r="J2884">
        <v>484.59</v>
      </c>
      <c r="K2884">
        <v>1536.64</v>
      </c>
      <c r="L2884">
        <v>2798.88</v>
      </c>
      <c r="M2884">
        <v>5488</v>
      </c>
      <c r="N2884" t="s">
        <v>238</v>
      </c>
      <c r="O2884" t="s">
        <v>239</v>
      </c>
    </row>
    <row r="2885" spans="1:15" x14ac:dyDescent="0.3">
      <c r="A2885" t="str">
        <f t="shared" si="11"/>
        <v>MEDI0201A_HKD_40_1_0_hk_basic_0_Dental</v>
      </c>
      <c r="B2885" t="s">
        <v>41</v>
      </c>
      <c r="C2885" t="s">
        <v>18</v>
      </c>
      <c r="E2885">
        <v>40</v>
      </c>
      <c r="F2885">
        <v>1</v>
      </c>
      <c r="G2885">
        <v>0</v>
      </c>
      <c r="H2885">
        <v>0</v>
      </c>
      <c r="I2885" t="s">
        <v>156</v>
      </c>
      <c r="J2885">
        <v>484.59</v>
      </c>
      <c r="K2885">
        <v>1536.64</v>
      </c>
      <c r="L2885">
        <v>2798.88</v>
      </c>
      <c r="M2885">
        <v>5488</v>
      </c>
      <c r="N2885" t="s">
        <v>238</v>
      </c>
      <c r="O2885" t="s">
        <v>239</v>
      </c>
    </row>
    <row r="2886" spans="1:15" x14ac:dyDescent="0.3">
      <c r="A2886" t="str">
        <f t="shared" si="11"/>
        <v>MEDI0201A_HKD_40_1_0_hk_basic_16000_Dental</v>
      </c>
      <c r="B2886" t="s">
        <v>41</v>
      </c>
      <c r="C2886" t="s">
        <v>18</v>
      </c>
      <c r="E2886">
        <v>40</v>
      </c>
      <c r="F2886">
        <v>1</v>
      </c>
      <c r="G2886">
        <v>0</v>
      </c>
      <c r="H2886">
        <v>16000</v>
      </c>
      <c r="I2886" t="s">
        <v>156</v>
      </c>
      <c r="J2886">
        <v>484.59</v>
      </c>
      <c r="K2886">
        <v>1536.64</v>
      </c>
      <c r="L2886">
        <v>2798.88</v>
      </c>
      <c r="M2886">
        <v>5488</v>
      </c>
      <c r="N2886" t="s">
        <v>238</v>
      </c>
      <c r="O2886" t="s">
        <v>239</v>
      </c>
    </row>
    <row r="2887" spans="1:15" x14ac:dyDescent="0.3">
      <c r="A2887" t="str">
        <f t="shared" si="11"/>
        <v>MEDI0201A_HKD_40_1_0_hk_basic_25000_Dental</v>
      </c>
      <c r="B2887" t="s">
        <v>41</v>
      </c>
      <c r="C2887" t="s">
        <v>18</v>
      </c>
      <c r="E2887">
        <v>40</v>
      </c>
      <c r="F2887">
        <v>1</v>
      </c>
      <c r="G2887">
        <v>0</v>
      </c>
      <c r="H2887">
        <v>25000</v>
      </c>
      <c r="I2887" t="s">
        <v>156</v>
      </c>
      <c r="J2887">
        <v>484.59</v>
      </c>
      <c r="K2887">
        <v>1536.64</v>
      </c>
      <c r="L2887">
        <v>2798.88</v>
      </c>
      <c r="M2887">
        <v>5488</v>
      </c>
      <c r="N2887" t="s">
        <v>238</v>
      </c>
      <c r="O2887" t="s">
        <v>239</v>
      </c>
    </row>
    <row r="2888" spans="1:15" x14ac:dyDescent="0.3">
      <c r="A2888" t="str">
        <f t="shared" si="11"/>
        <v>MEDI0201A_HKD_40_0_1_hk_basic_0_Dental</v>
      </c>
      <c r="B2888" t="s">
        <v>41</v>
      </c>
      <c r="C2888" t="s">
        <v>18</v>
      </c>
      <c r="E2888">
        <v>40</v>
      </c>
      <c r="F2888">
        <v>0</v>
      </c>
      <c r="G2888">
        <v>1</v>
      </c>
      <c r="H2888">
        <v>0</v>
      </c>
      <c r="I2888" t="s">
        <v>156</v>
      </c>
      <c r="J2888">
        <v>484.59</v>
      </c>
      <c r="K2888">
        <v>1536.64</v>
      </c>
      <c r="L2888">
        <v>2798.88</v>
      </c>
      <c r="M2888">
        <v>5488</v>
      </c>
      <c r="N2888" t="s">
        <v>238</v>
      </c>
      <c r="O2888" t="s">
        <v>239</v>
      </c>
    </row>
    <row r="2889" spans="1:15" x14ac:dyDescent="0.3">
      <c r="A2889" t="str">
        <f t="shared" si="11"/>
        <v>MEDI0201A_HKD_40_0_1_hk_basic_16000_Dental</v>
      </c>
      <c r="B2889" t="s">
        <v>41</v>
      </c>
      <c r="C2889" t="s">
        <v>18</v>
      </c>
      <c r="E2889">
        <v>40</v>
      </c>
      <c r="F2889">
        <v>0</v>
      </c>
      <c r="G2889">
        <v>1</v>
      </c>
      <c r="H2889">
        <v>16000</v>
      </c>
      <c r="I2889" t="s">
        <v>156</v>
      </c>
      <c r="J2889">
        <v>484.59</v>
      </c>
      <c r="K2889">
        <v>1536.64</v>
      </c>
      <c r="L2889">
        <v>2798.88</v>
      </c>
      <c r="M2889">
        <v>5488</v>
      </c>
      <c r="N2889" t="s">
        <v>238</v>
      </c>
      <c r="O2889" t="s">
        <v>239</v>
      </c>
    </row>
    <row r="2890" spans="1:15" x14ac:dyDescent="0.3">
      <c r="A2890" t="str">
        <f t="shared" si="11"/>
        <v>MEDI0201A_HKD_40_0_1_hk_basic_25000_Dental</v>
      </c>
      <c r="B2890" t="s">
        <v>41</v>
      </c>
      <c r="C2890" t="s">
        <v>18</v>
      </c>
      <c r="E2890">
        <v>40</v>
      </c>
      <c r="F2890">
        <v>0</v>
      </c>
      <c r="G2890">
        <v>1</v>
      </c>
      <c r="H2890">
        <v>25000</v>
      </c>
      <c r="I2890" t="s">
        <v>156</v>
      </c>
      <c r="J2890">
        <v>484.59</v>
      </c>
      <c r="K2890">
        <v>1536.64</v>
      </c>
      <c r="L2890">
        <v>2798.88</v>
      </c>
      <c r="M2890">
        <v>5488</v>
      </c>
      <c r="N2890" t="s">
        <v>238</v>
      </c>
      <c r="O2890" t="s">
        <v>239</v>
      </c>
    </row>
    <row r="2891" spans="1:15" x14ac:dyDescent="0.3">
      <c r="A2891" t="str">
        <f t="shared" si="11"/>
        <v>MEDI0201A_HKD_40_0_0_hk_basic_0_Dental</v>
      </c>
      <c r="B2891" t="s">
        <v>41</v>
      </c>
      <c r="C2891" t="s">
        <v>18</v>
      </c>
      <c r="E2891">
        <v>40</v>
      </c>
      <c r="F2891">
        <v>0</v>
      </c>
      <c r="G2891">
        <v>0</v>
      </c>
      <c r="H2891">
        <v>0</v>
      </c>
      <c r="I2891" t="s">
        <v>156</v>
      </c>
      <c r="J2891">
        <v>484.59</v>
      </c>
      <c r="K2891">
        <v>1536.64</v>
      </c>
      <c r="L2891">
        <v>2798.88</v>
      </c>
      <c r="M2891">
        <v>5488</v>
      </c>
      <c r="N2891" t="s">
        <v>238</v>
      </c>
      <c r="O2891" t="s">
        <v>239</v>
      </c>
    </row>
    <row r="2892" spans="1:15" x14ac:dyDescent="0.3">
      <c r="A2892" t="str">
        <f t="shared" si="11"/>
        <v>MEDI0201A_HKD_40_0_0_hk_basic_16000_Dental</v>
      </c>
      <c r="B2892" t="s">
        <v>41</v>
      </c>
      <c r="C2892" t="s">
        <v>18</v>
      </c>
      <c r="E2892">
        <v>40</v>
      </c>
      <c r="F2892">
        <v>0</v>
      </c>
      <c r="G2892">
        <v>0</v>
      </c>
      <c r="H2892">
        <v>16000</v>
      </c>
      <c r="I2892" t="s">
        <v>156</v>
      </c>
      <c r="J2892">
        <v>484.59</v>
      </c>
      <c r="K2892">
        <v>1536.64</v>
      </c>
      <c r="L2892">
        <v>2798.88</v>
      </c>
      <c r="M2892">
        <v>5488</v>
      </c>
      <c r="N2892" t="s">
        <v>238</v>
      </c>
      <c r="O2892" t="s">
        <v>239</v>
      </c>
    </row>
    <row r="2893" spans="1:15" x14ac:dyDescent="0.3">
      <c r="A2893" t="str">
        <f t="shared" si="11"/>
        <v>MEDI0201A_HKD_40_0_0_hk_basic_25000_Dental</v>
      </c>
      <c r="B2893" t="s">
        <v>41</v>
      </c>
      <c r="C2893" t="s">
        <v>18</v>
      </c>
      <c r="E2893">
        <v>40</v>
      </c>
      <c r="F2893">
        <v>0</v>
      </c>
      <c r="G2893">
        <v>0</v>
      </c>
      <c r="H2893">
        <v>25000</v>
      </c>
      <c r="I2893" t="s">
        <v>156</v>
      </c>
      <c r="J2893">
        <v>484.59</v>
      </c>
      <c r="K2893">
        <v>1536.64</v>
      </c>
      <c r="L2893">
        <v>2798.88</v>
      </c>
      <c r="M2893">
        <v>5488</v>
      </c>
      <c r="N2893" t="s">
        <v>238</v>
      </c>
      <c r="O2893" t="s">
        <v>239</v>
      </c>
    </row>
    <row r="2894" spans="1:15" x14ac:dyDescent="0.3">
      <c r="A2894" t="str">
        <f t="shared" si="11"/>
        <v>MEDI0201A_HKD_41_1_1_hk_basic_0_Dental</v>
      </c>
      <c r="B2894" t="s">
        <v>41</v>
      </c>
      <c r="C2894" t="s">
        <v>18</v>
      </c>
      <c r="E2894">
        <v>41</v>
      </c>
      <c r="F2894">
        <v>1</v>
      </c>
      <c r="G2894">
        <v>1</v>
      </c>
      <c r="H2894">
        <v>0</v>
      </c>
      <c r="I2894" t="s">
        <v>156</v>
      </c>
      <c r="J2894">
        <v>484.59</v>
      </c>
      <c r="K2894">
        <v>1536.64</v>
      </c>
      <c r="L2894">
        <v>2798.88</v>
      </c>
      <c r="M2894">
        <v>5488</v>
      </c>
      <c r="N2894" t="s">
        <v>238</v>
      </c>
      <c r="O2894" t="s">
        <v>239</v>
      </c>
    </row>
    <row r="2895" spans="1:15" x14ac:dyDescent="0.3">
      <c r="A2895" t="str">
        <f t="shared" si="11"/>
        <v>MEDI0201A_HKD_41_1_1_hk_basic_16000_Dental</v>
      </c>
      <c r="B2895" t="s">
        <v>41</v>
      </c>
      <c r="C2895" t="s">
        <v>18</v>
      </c>
      <c r="E2895">
        <v>41</v>
      </c>
      <c r="F2895">
        <v>1</v>
      </c>
      <c r="G2895">
        <v>1</v>
      </c>
      <c r="H2895">
        <v>16000</v>
      </c>
      <c r="I2895" t="s">
        <v>156</v>
      </c>
      <c r="J2895">
        <v>484.59</v>
      </c>
      <c r="K2895">
        <v>1536.64</v>
      </c>
      <c r="L2895">
        <v>2798.88</v>
      </c>
      <c r="M2895">
        <v>5488</v>
      </c>
      <c r="N2895" t="s">
        <v>238</v>
      </c>
      <c r="O2895" t="s">
        <v>239</v>
      </c>
    </row>
    <row r="2896" spans="1:15" x14ac:dyDescent="0.3">
      <c r="A2896" t="str">
        <f t="shared" si="11"/>
        <v>MEDI0201A_HKD_41_1_1_hk_basic_25000_Dental</v>
      </c>
      <c r="B2896" t="s">
        <v>41</v>
      </c>
      <c r="C2896" t="s">
        <v>18</v>
      </c>
      <c r="E2896">
        <v>41</v>
      </c>
      <c r="F2896">
        <v>1</v>
      </c>
      <c r="G2896">
        <v>1</v>
      </c>
      <c r="H2896">
        <v>25000</v>
      </c>
      <c r="I2896" t="s">
        <v>156</v>
      </c>
      <c r="J2896">
        <v>484.59</v>
      </c>
      <c r="K2896">
        <v>1536.64</v>
      </c>
      <c r="L2896">
        <v>2798.88</v>
      </c>
      <c r="M2896">
        <v>5488</v>
      </c>
      <c r="N2896" t="s">
        <v>238</v>
      </c>
      <c r="O2896" t="s">
        <v>239</v>
      </c>
    </row>
    <row r="2897" spans="1:15" x14ac:dyDescent="0.3">
      <c r="A2897" t="str">
        <f t="shared" si="11"/>
        <v>MEDI0201A_HKD_41_1_0_hk_basic_0_Dental</v>
      </c>
      <c r="B2897" t="s">
        <v>41</v>
      </c>
      <c r="C2897" t="s">
        <v>18</v>
      </c>
      <c r="E2897">
        <v>41</v>
      </c>
      <c r="F2897">
        <v>1</v>
      </c>
      <c r="G2897">
        <v>0</v>
      </c>
      <c r="H2897">
        <v>0</v>
      </c>
      <c r="I2897" t="s">
        <v>156</v>
      </c>
      <c r="J2897">
        <v>484.59</v>
      </c>
      <c r="K2897">
        <v>1536.64</v>
      </c>
      <c r="L2897">
        <v>2798.88</v>
      </c>
      <c r="M2897">
        <v>5488</v>
      </c>
      <c r="N2897" t="s">
        <v>238</v>
      </c>
      <c r="O2897" t="s">
        <v>239</v>
      </c>
    </row>
    <row r="2898" spans="1:15" x14ac:dyDescent="0.3">
      <c r="A2898" t="str">
        <f t="shared" si="11"/>
        <v>MEDI0201A_HKD_41_1_0_hk_basic_16000_Dental</v>
      </c>
      <c r="B2898" t="s">
        <v>41</v>
      </c>
      <c r="C2898" t="s">
        <v>18</v>
      </c>
      <c r="E2898">
        <v>41</v>
      </c>
      <c r="F2898">
        <v>1</v>
      </c>
      <c r="G2898">
        <v>0</v>
      </c>
      <c r="H2898">
        <v>16000</v>
      </c>
      <c r="I2898" t="s">
        <v>156</v>
      </c>
      <c r="J2898">
        <v>484.59</v>
      </c>
      <c r="K2898">
        <v>1536.64</v>
      </c>
      <c r="L2898">
        <v>2798.88</v>
      </c>
      <c r="M2898">
        <v>5488</v>
      </c>
      <c r="N2898" t="s">
        <v>238</v>
      </c>
      <c r="O2898" t="s">
        <v>239</v>
      </c>
    </row>
    <row r="2899" spans="1:15" x14ac:dyDescent="0.3">
      <c r="A2899" t="str">
        <f t="shared" si="11"/>
        <v>MEDI0201A_HKD_41_1_0_hk_basic_25000_Dental</v>
      </c>
      <c r="B2899" t="s">
        <v>41</v>
      </c>
      <c r="C2899" t="s">
        <v>18</v>
      </c>
      <c r="E2899">
        <v>41</v>
      </c>
      <c r="F2899">
        <v>1</v>
      </c>
      <c r="G2899">
        <v>0</v>
      </c>
      <c r="H2899">
        <v>25000</v>
      </c>
      <c r="I2899" t="s">
        <v>156</v>
      </c>
      <c r="J2899">
        <v>484.59</v>
      </c>
      <c r="K2899">
        <v>1536.64</v>
      </c>
      <c r="L2899">
        <v>2798.88</v>
      </c>
      <c r="M2899">
        <v>5488</v>
      </c>
      <c r="N2899" t="s">
        <v>238</v>
      </c>
      <c r="O2899" t="s">
        <v>239</v>
      </c>
    </row>
    <row r="2900" spans="1:15" x14ac:dyDescent="0.3">
      <c r="A2900" t="str">
        <f t="shared" si="11"/>
        <v>MEDI0201A_HKD_41_0_1_hk_basic_0_Dental</v>
      </c>
      <c r="B2900" t="s">
        <v>41</v>
      </c>
      <c r="C2900" t="s">
        <v>18</v>
      </c>
      <c r="E2900">
        <v>41</v>
      </c>
      <c r="F2900">
        <v>0</v>
      </c>
      <c r="G2900">
        <v>1</v>
      </c>
      <c r="H2900">
        <v>0</v>
      </c>
      <c r="I2900" t="s">
        <v>156</v>
      </c>
      <c r="J2900">
        <v>484.59</v>
      </c>
      <c r="K2900">
        <v>1536.64</v>
      </c>
      <c r="L2900">
        <v>2798.88</v>
      </c>
      <c r="M2900">
        <v>5488</v>
      </c>
      <c r="N2900" t="s">
        <v>238</v>
      </c>
      <c r="O2900" t="s">
        <v>239</v>
      </c>
    </row>
    <row r="2901" spans="1:15" x14ac:dyDescent="0.3">
      <c r="A2901" t="str">
        <f t="shared" si="11"/>
        <v>MEDI0201A_HKD_41_0_1_hk_basic_16000_Dental</v>
      </c>
      <c r="B2901" t="s">
        <v>41</v>
      </c>
      <c r="C2901" t="s">
        <v>18</v>
      </c>
      <c r="E2901">
        <v>41</v>
      </c>
      <c r="F2901">
        <v>0</v>
      </c>
      <c r="G2901">
        <v>1</v>
      </c>
      <c r="H2901">
        <v>16000</v>
      </c>
      <c r="I2901" t="s">
        <v>156</v>
      </c>
      <c r="J2901">
        <v>484.59</v>
      </c>
      <c r="K2901">
        <v>1536.64</v>
      </c>
      <c r="L2901">
        <v>2798.88</v>
      </c>
      <c r="M2901">
        <v>5488</v>
      </c>
      <c r="N2901" t="s">
        <v>238</v>
      </c>
      <c r="O2901" t="s">
        <v>239</v>
      </c>
    </row>
    <row r="2902" spans="1:15" x14ac:dyDescent="0.3">
      <c r="A2902" t="str">
        <f t="shared" si="11"/>
        <v>MEDI0201A_HKD_41_0_1_hk_basic_25000_Dental</v>
      </c>
      <c r="B2902" t="s">
        <v>41</v>
      </c>
      <c r="C2902" t="s">
        <v>18</v>
      </c>
      <c r="E2902">
        <v>41</v>
      </c>
      <c r="F2902">
        <v>0</v>
      </c>
      <c r="G2902">
        <v>1</v>
      </c>
      <c r="H2902">
        <v>25000</v>
      </c>
      <c r="I2902" t="s">
        <v>156</v>
      </c>
      <c r="J2902">
        <v>484.59</v>
      </c>
      <c r="K2902">
        <v>1536.64</v>
      </c>
      <c r="L2902">
        <v>2798.88</v>
      </c>
      <c r="M2902">
        <v>5488</v>
      </c>
      <c r="N2902" t="s">
        <v>238</v>
      </c>
      <c r="O2902" t="s">
        <v>239</v>
      </c>
    </row>
    <row r="2903" spans="1:15" x14ac:dyDescent="0.3">
      <c r="A2903" t="str">
        <f t="shared" si="11"/>
        <v>MEDI0201A_HKD_41_0_0_hk_basic_0_Dental</v>
      </c>
      <c r="B2903" t="s">
        <v>41</v>
      </c>
      <c r="C2903" t="s">
        <v>18</v>
      </c>
      <c r="E2903">
        <v>41</v>
      </c>
      <c r="F2903">
        <v>0</v>
      </c>
      <c r="G2903">
        <v>0</v>
      </c>
      <c r="H2903">
        <v>0</v>
      </c>
      <c r="I2903" t="s">
        <v>156</v>
      </c>
      <c r="J2903">
        <v>484.59</v>
      </c>
      <c r="K2903">
        <v>1536.64</v>
      </c>
      <c r="L2903">
        <v>2798.88</v>
      </c>
      <c r="M2903">
        <v>5488</v>
      </c>
      <c r="N2903" t="s">
        <v>238</v>
      </c>
      <c r="O2903" t="s">
        <v>239</v>
      </c>
    </row>
    <row r="2904" spans="1:15" x14ac:dyDescent="0.3">
      <c r="A2904" t="str">
        <f t="shared" si="11"/>
        <v>MEDI0201A_HKD_41_0_0_hk_basic_16000_Dental</v>
      </c>
      <c r="B2904" t="s">
        <v>41</v>
      </c>
      <c r="C2904" t="s">
        <v>18</v>
      </c>
      <c r="E2904">
        <v>41</v>
      </c>
      <c r="F2904">
        <v>0</v>
      </c>
      <c r="G2904">
        <v>0</v>
      </c>
      <c r="H2904">
        <v>16000</v>
      </c>
      <c r="I2904" t="s">
        <v>156</v>
      </c>
      <c r="J2904">
        <v>484.59</v>
      </c>
      <c r="K2904">
        <v>1536.64</v>
      </c>
      <c r="L2904">
        <v>2798.88</v>
      </c>
      <c r="M2904">
        <v>5488</v>
      </c>
      <c r="N2904" t="s">
        <v>238</v>
      </c>
      <c r="O2904" t="s">
        <v>239</v>
      </c>
    </row>
    <row r="2905" spans="1:15" x14ac:dyDescent="0.3">
      <c r="A2905" t="str">
        <f t="shared" si="11"/>
        <v>MEDI0201A_HKD_41_0_0_hk_basic_25000_Dental</v>
      </c>
      <c r="B2905" t="s">
        <v>41</v>
      </c>
      <c r="C2905" t="s">
        <v>18</v>
      </c>
      <c r="E2905">
        <v>41</v>
      </c>
      <c r="F2905">
        <v>0</v>
      </c>
      <c r="G2905">
        <v>0</v>
      </c>
      <c r="H2905">
        <v>25000</v>
      </c>
      <c r="I2905" t="s">
        <v>156</v>
      </c>
      <c r="J2905">
        <v>484.59</v>
      </c>
      <c r="K2905">
        <v>1536.64</v>
      </c>
      <c r="L2905">
        <v>2798.88</v>
      </c>
      <c r="M2905">
        <v>5488</v>
      </c>
      <c r="N2905" t="s">
        <v>238</v>
      </c>
      <c r="O2905" t="s">
        <v>239</v>
      </c>
    </row>
    <row r="2906" spans="1:15" x14ac:dyDescent="0.3">
      <c r="A2906" t="str">
        <f t="shared" si="11"/>
        <v>MEDI0201A_HKD_42_1_1_hk_basic_0_Dental</v>
      </c>
      <c r="B2906" t="s">
        <v>41</v>
      </c>
      <c r="C2906" t="s">
        <v>18</v>
      </c>
      <c r="E2906">
        <v>42</v>
      </c>
      <c r="F2906">
        <v>1</v>
      </c>
      <c r="G2906">
        <v>1</v>
      </c>
      <c r="H2906">
        <v>0</v>
      </c>
      <c r="I2906" t="s">
        <v>156</v>
      </c>
      <c r="J2906">
        <v>484.59</v>
      </c>
      <c r="K2906">
        <v>1536.64</v>
      </c>
      <c r="L2906">
        <v>2798.88</v>
      </c>
      <c r="M2906">
        <v>5488</v>
      </c>
      <c r="N2906" t="s">
        <v>238</v>
      </c>
      <c r="O2906" t="s">
        <v>239</v>
      </c>
    </row>
    <row r="2907" spans="1:15" x14ac:dyDescent="0.3">
      <c r="A2907" t="str">
        <f t="shared" si="11"/>
        <v>MEDI0201A_HKD_42_1_1_hk_basic_16000_Dental</v>
      </c>
      <c r="B2907" t="s">
        <v>41</v>
      </c>
      <c r="C2907" t="s">
        <v>18</v>
      </c>
      <c r="E2907">
        <v>42</v>
      </c>
      <c r="F2907">
        <v>1</v>
      </c>
      <c r="G2907">
        <v>1</v>
      </c>
      <c r="H2907">
        <v>16000</v>
      </c>
      <c r="I2907" t="s">
        <v>156</v>
      </c>
      <c r="J2907">
        <v>484.59</v>
      </c>
      <c r="K2907">
        <v>1536.64</v>
      </c>
      <c r="L2907">
        <v>2798.88</v>
      </c>
      <c r="M2907">
        <v>5488</v>
      </c>
      <c r="N2907" t="s">
        <v>238</v>
      </c>
      <c r="O2907" t="s">
        <v>239</v>
      </c>
    </row>
    <row r="2908" spans="1:15" x14ac:dyDescent="0.3">
      <c r="A2908" t="str">
        <f t="shared" si="11"/>
        <v>MEDI0201A_HKD_42_1_1_hk_basic_25000_Dental</v>
      </c>
      <c r="B2908" t="s">
        <v>41</v>
      </c>
      <c r="C2908" t="s">
        <v>18</v>
      </c>
      <c r="E2908">
        <v>42</v>
      </c>
      <c r="F2908">
        <v>1</v>
      </c>
      <c r="G2908">
        <v>1</v>
      </c>
      <c r="H2908">
        <v>25000</v>
      </c>
      <c r="I2908" t="s">
        <v>156</v>
      </c>
      <c r="J2908">
        <v>484.59</v>
      </c>
      <c r="K2908">
        <v>1536.64</v>
      </c>
      <c r="L2908">
        <v>2798.88</v>
      </c>
      <c r="M2908">
        <v>5488</v>
      </c>
      <c r="N2908" t="s">
        <v>238</v>
      </c>
      <c r="O2908" t="s">
        <v>239</v>
      </c>
    </row>
    <row r="2909" spans="1:15" x14ac:dyDescent="0.3">
      <c r="A2909" t="str">
        <f t="shared" si="11"/>
        <v>MEDI0201A_HKD_42_1_0_hk_basic_0_Dental</v>
      </c>
      <c r="B2909" t="s">
        <v>41</v>
      </c>
      <c r="C2909" t="s">
        <v>18</v>
      </c>
      <c r="E2909">
        <v>42</v>
      </c>
      <c r="F2909">
        <v>1</v>
      </c>
      <c r="G2909">
        <v>0</v>
      </c>
      <c r="H2909">
        <v>0</v>
      </c>
      <c r="I2909" t="s">
        <v>156</v>
      </c>
      <c r="J2909">
        <v>484.59</v>
      </c>
      <c r="K2909">
        <v>1536.64</v>
      </c>
      <c r="L2909">
        <v>2798.88</v>
      </c>
      <c r="M2909">
        <v>5488</v>
      </c>
      <c r="N2909" t="s">
        <v>238</v>
      </c>
      <c r="O2909" t="s">
        <v>239</v>
      </c>
    </row>
    <row r="2910" spans="1:15" x14ac:dyDescent="0.3">
      <c r="A2910" t="str">
        <f t="shared" si="11"/>
        <v>MEDI0201A_HKD_42_1_0_hk_basic_16000_Dental</v>
      </c>
      <c r="B2910" t="s">
        <v>41</v>
      </c>
      <c r="C2910" t="s">
        <v>18</v>
      </c>
      <c r="E2910">
        <v>42</v>
      </c>
      <c r="F2910">
        <v>1</v>
      </c>
      <c r="G2910">
        <v>0</v>
      </c>
      <c r="H2910">
        <v>16000</v>
      </c>
      <c r="I2910" t="s">
        <v>156</v>
      </c>
      <c r="J2910">
        <v>484.59</v>
      </c>
      <c r="K2910">
        <v>1536.64</v>
      </c>
      <c r="L2910">
        <v>2798.88</v>
      </c>
      <c r="M2910">
        <v>5488</v>
      </c>
      <c r="N2910" t="s">
        <v>238</v>
      </c>
      <c r="O2910" t="s">
        <v>239</v>
      </c>
    </row>
    <row r="2911" spans="1:15" x14ac:dyDescent="0.3">
      <c r="A2911" t="str">
        <f t="shared" si="11"/>
        <v>MEDI0201A_HKD_42_1_0_hk_basic_25000_Dental</v>
      </c>
      <c r="B2911" t="s">
        <v>41</v>
      </c>
      <c r="C2911" t="s">
        <v>18</v>
      </c>
      <c r="E2911">
        <v>42</v>
      </c>
      <c r="F2911">
        <v>1</v>
      </c>
      <c r="G2911">
        <v>0</v>
      </c>
      <c r="H2911">
        <v>25000</v>
      </c>
      <c r="I2911" t="s">
        <v>156</v>
      </c>
      <c r="J2911">
        <v>484.59</v>
      </c>
      <c r="K2911">
        <v>1536.64</v>
      </c>
      <c r="L2911">
        <v>2798.88</v>
      </c>
      <c r="M2911">
        <v>5488</v>
      </c>
      <c r="N2911" t="s">
        <v>238</v>
      </c>
      <c r="O2911" t="s">
        <v>239</v>
      </c>
    </row>
    <row r="2912" spans="1:15" x14ac:dyDescent="0.3">
      <c r="A2912" t="str">
        <f t="shared" si="11"/>
        <v>MEDI0201A_HKD_42_0_1_hk_basic_0_Dental</v>
      </c>
      <c r="B2912" t="s">
        <v>41</v>
      </c>
      <c r="C2912" t="s">
        <v>18</v>
      </c>
      <c r="E2912">
        <v>42</v>
      </c>
      <c r="F2912">
        <v>0</v>
      </c>
      <c r="G2912">
        <v>1</v>
      </c>
      <c r="H2912">
        <v>0</v>
      </c>
      <c r="I2912" t="s">
        <v>156</v>
      </c>
      <c r="J2912">
        <v>484.59</v>
      </c>
      <c r="K2912">
        <v>1536.64</v>
      </c>
      <c r="L2912">
        <v>2798.88</v>
      </c>
      <c r="M2912">
        <v>5488</v>
      </c>
      <c r="N2912" t="s">
        <v>238</v>
      </c>
      <c r="O2912" t="s">
        <v>239</v>
      </c>
    </row>
    <row r="2913" spans="1:15" x14ac:dyDescent="0.3">
      <c r="A2913" t="str">
        <f t="shared" si="11"/>
        <v>MEDI0201A_HKD_42_0_1_hk_basic_16000_Dental</v>
      </c>
      <c r="B2913" t="s">
        <v>41</v>
      </c>
      <c r="C2913" t="s">
        <v>18</v>
      </c>
      <c r="E2913">
        <v>42</v>
      </c>
      <c r="F2913">
        <v>0</v>
      </c>
      <c r="G2913">
        <v>1</v>
      </c>
      <c r="H2913">
        <v>16000</v>
      </c>
      <c r="I2913" t="s">
        <v>156</v>
      </c>
      <c r="J2913">
        <v>484.59</v>
      </c>
      <c r="K2913">
        <v>1536.64</v>
      </c>
      <c r="L2913">
        <v>2798.88</v>
      </c>
      <c r="M2913">
        <v>5488</v>
      </c>
      <c r="N2913" t="s">
        <v>238</v>
      </c>
      <c r="O2913" t="s">
        <v>239</v>
      </c>
    </row>
    <row r="2914" spans="1:15" x14ac:dyDescent="0.3">
      <c r="A2914" t="str">
        <f t="shared" si="11"/>
        <v>MEDI0201A_HKD_42_0_1_hk_basic_25000_Dental</v>
      </c>
      <c r="B2914" t="s">
        <v>41</v>
      </c>
      <c r="C2914" t="s">
        <v>18</v>
      </c>
      <c r="E2914">
        <v>42</v>
      </c>
      <c r="F2914">
        <v>0</v>
      </c>
      <c r="G2914">
        <v>1</v>
      </c>
      <c r="H2914">
        <v>25000</v>
      </c>
      <c r="I2914" t="s">
        <v>156</v>
      </c>
      <c r="J2914">
        <v>484.59</v>
      </c>
      <c r="K2914">
        <v>1536.64</v>
      </c>
      <c r="L2914">
        <v>2798.88</v>
      </c>
      <c r="M2914">
        <v>5488</v>
      </c>
      <c r="N2914" t="s">
        <v>238</v>
      </c>
      <c r="O2914" t="s">
        <v>239</v>
      </c>
    </row>
    <row r="2915" spans="1:15" x14ac:dyDescent="0.3">
      <c r="A2915" t="str">
        <f t="shared" si="11"/>
        <v>MEDI0201A_HKD_42_0_0_hk_basic_0_Dental</v>
      </c>
      <c r="B2915" t="s">
        <v>41</v>
      </c>
      <c r="C2915" t="s">
        <v>18</v>
      </c>
      <c r="E2915">
        <v>42</v>
      </c>
      <c r="F2915">
        <v>0</v>
      </c>
      <c r="G2915">
        <v>0</v>
      </c>
      <c r="H2915">
        <v>0</v>
      </c>
      <c r="I2915" t="s">
        <v>156</v>
      </c>
      <c r="J2915">
        <v>484.59</v>
      </c>
      <c r="K2915">
        <v>1536.64</v>
      </c>
      <c r="L2915">
        <v>2798.88</v>
      </c>
      <c r="M2915">
        <v>5488</v>
      </c>
      <c r="N2915" t="s">
        <v>238</v>
      </c>
      <c r="O2915" t="s">
        <v>239</v>
      </c>
    </row>
    <row r="2916" spans="1:15" x14ac:dyDescent="0.3">
      <c r="A2916" t="str">
        <f t="shared" si="11"/>
        <v>MEDI0201A_HKD_42_0_0_hk_basic_16000_Dental</v>
      </c>
      <c r="B2916" t="s">
        <v>41</v>
      </c>
      <c r="C2916" t="s">
        <v>18</v>
      </c>
      <c r="E2916">
        <v>42</v>
      </c>
      <c r="F2916">
        <v>0</v>
      </c>
      <c r="G2916">
        <v>0</v>
      </c>
      <c r="H2916">
        <v>16000</v>
      </c>
      <c r="I2916" t="s">
        <v>156</v>
      </c>
      <c r="J2916">
        <v>484.59</v>
      </c>
      <c r="K2916">
        <v>1536.64</v>
      </c>
      <c r="L2916">
        <v>2798.88</v>
      </c>
      <c r="M2916">
        <v>5488</v>
      </c>
      <c r="N2916" t="s">
        <v>238</v>
      </c>
      <c r="O2916" t="s">
        <v>239</v>
      </c>
    </row>
    <row r="2917" spans="1:15" x14ac:dyDescent="0.3">
      <c r="A2917" t="str">
        <f t="shared" si="11"/>
        <v>MEDI0201A_HKD_42_0_0_hk_basic_25000_Dental</v>
      </c>
      <c r="B2917" t="s">
        <v>41</v>
      </c>
      <c r="C2917" t="s">
        <v>18</v>
      </c>
      <c r="E2917">
        <v>42</v>
      </c>
      <c r="F2917">
        <v>0</v>
      </c>
      <c r="G2917">
        <v>0</v>
      </c>
      <c r="H2917">
        <v>25000</v>
      </c>
      <c r="I2917" t="s">
        <v>156</v>
      </c>
      <c r="J2917">
        <v>484.59</v>
      </c>
      <c r="K2917">
        <v>1536.64</v>
      </c>
      <c r="L2917">
        <v>2798.88</v>
      </c>
      <c r="M2917">
        <v>5488</v>
      </c>
      <c r="N2917" t="s">
        <v>238</v>
      </c>
      <c r="O2917" t="s">
        <v>239</v>
      </c>
    </row>
    <row r="2918" spans="1:15" x14ac:dyDescent="0.3">
      <c r="A2918" t="str">
        <f t="shared" si="11"/>
        <v>MEDI0201A_HKD_43_1_1_hk_basic_0_Dental</v>
      </c>
      <c r="B2918" t="s">
        <v>41</v>
      </c>
      <c r="C2918" t="s">
        <v>18</v>
      </c>
      <c r="E2918">
        <v>43</v>
      </c>
      <c r="F2918">
        <v>1</v>
      </c>
      <c r="G2918">
        <v>1</v>
      </c>
      <c r="H2918">
        <v>0</v>
      </c>
      <c r="I2918" t="s">
        <v>156</v>
      </c>
      <c r="J2918">
        <v>484.59</v>
      </c>
      <c r="K2918">
        <v>1536.64</v>
      </c>
      <c r="L2918">
        <v>2798.88</v>
      </c>
      <c r="M2918">
        <v>5488</v>
      </c>
      <c r="N2918" t="s">
        <v>238</v>
      </c>
      <c r="O2918" t="s">
        <v>239</v>
      </c>
    </row>
    <row r="2919" spans="1:15" x14ac:dyDescent="0.3">
      <c r="A2919" t="str">
        <f t="shared" si="11"/>
        <v>MEDI0201A_HKD_43_1_1_hk_basic_16000_Dental</v>
      </c>
      <c r="B2919" t="s">
        <v>41</v>
      </c>
      <c r="C2919" t="s">
        <v>18</v>
      </c>
      <c r="E2919">
        <v>43</v>
      </c>
      <c r="F2919">
        <v>1</v>
      </c>
      <c r="G2919">
        <v>1</v>
      </c>
      <c r="H2919">
        <v>16000</v>
      </c>
      <c r="I2919" t="s">
        <v>156</v>
      </c>
      <c r="J2919">
        <v>484.59</v>
      </c>
      <c r="K2919">
        <v>1536.64</v>
      </c>
      <c r="L2919">
        <v>2798.88</v>
      </c>
      <c r="M2919">
        <v>5488</v>
      </c>
      <c r="N2919" t="s">
        <v>238</v>
      </c>
      <c r="O2919" t="s">
        <v>239</v>
      </c>
    </row>
    <row r="2920" spans="1:15" x14ac:dyDescent="0.3">
      <c r="A2920" t="str">
        <f t="shared" si="11"/>
        <v>MEDI0201A_HKD_43_1_1_hk_basic_25000_Dental</v>
      </c>
      <c r="B2920" t="s">
        <v>41</v>
      </c>
      <c r="C2920" t="s">
        <v>18</v>
      </c>
      <c r="E2920">
        <v>43</v>
      </c>
      <c r="F2920">
        <v>1</v>
      </c>
      <c r="G2920">
        <v>1</v>
      </c>
      <c r="H2920">
        <v>25000</v>
      </c>
      <c r="I2920" t="s">
        <v>156</v>
      </c>
      <c r="J2920">
        <v>484.59</v>
      </c>
      <c r="K2920">
        <v>1536.64</v>
      </c>
      <c r="L2920">
        <v>2798.88</v>
      </c>
      <c r="M2920">
        <v>5488</v>
      </c>
      <c r="N2920" t="s">
        <v>238</v>
      </c>
      <c r="O2920" t="s">
        <v>239</v>
      </c>
    </row>
    <row r="2921" spans="1:15" x14ac:dyDescent="0.3">
      <c r="A2921" t="str">
        <f t="shared" si="11"/>
        <v>MEDI0201A_HKD_43_1_0_hk_basic_0_Dental</v>
      </c>
      <c r="B2921" t="s">
        <v>41</v>
      </c>
      <c r="C2921" t="s">
        <v>18</v>
      </c>
      <c r="E2921">
        <v>43</v>
      </c>
      <c r="F2921">
        <v>1</v>
      </c>
      <c r="G2921">
        <v>0</v>
      </c>
      <c r="H2921">
        <v>0</v>
      </c>
      <c r="I2921" t="s">
        <v>156</v>
      </c>
      <c r="J2921">
        <v>484.59</v>
      </c>
      <c r="K2921">
        <v>1536.64</v>
      </c>
      <c r="L2921">
        <v>2798.88</v>
      </c>
      <c r="M2921">
        <v>5488</v>
      </c>
      <c r="N2921" t="s">
        <v>238</v>
      </c>
      <c r="O2921" t="s">
        <v>239</v>
      </c>
    </row>
    <row r="2922" spans="1:15" x14ac:dyDescent="0.3">
      <c r="A2922" t="str">
        <f t="shared" si="11"/>
        <v>MEDI0201A_HKD_43_1_0_hk_basic_16000_Dental</v>
      </c>
      <c r="B2922" t="s">
        <v>41</v>
      </c>
      <c r="C2922" t="s">
        <v>18</v>
      </c>
      <c r="E2922">
        <v>43</v>
      </c>
      <c r="F2922">
        <v>1</v>
      </c>
      <c r="G2922">
        <v>0</v>
      </c>
      <c r="H2922">
        <v>16000</v>
      </c>
      <c r="I2922" t="s">
        <v>156</v>
      </c>
      <c r="J2922">
        <v>484.59</v>
      </c>
      <c r="K2922">
        <v>1536.64</v>
      </c>
      <c r="L2922">
        <v>2798.88</v>
      </c>
      <c r="M2922">
        <v>5488</v>
      </c>
      <c r="N2922" t="s">
        <v>238</v>
      </c>
      <c r="O2922" t="s">
        <v>239</v>
      </c>
    </row>
    <row r="2923" spans="1:15" x14ac:dyDescent="0.3">
      <c r="A2923" t="str">
        <f t="shared" si="11"/>
        <v>MEDI0201A_HKD_43_1_0_hk_basic_25000_Dental</v>
      </c>
      <c r="B2923" t="s">
        <v>41</v>
      </c>
      <c r="C2923" t="s">
        <v>18</v>
      </c>
      <c r="E2923">
        <v>43</v>
      </c>
      <c r="F2923">
        <v>1</v>
      </c>
      <c r="G2923">
        <v>0</v>
      </c>
      <c r="H2923">
        <v>25000</v>
      </c>
      <c r="I2923" t="s">
        <v>156</v>
      </c>
      <c r="J2923">
        <v>484.59</v>
      </c>
      <c r="K2923">
        <v>1536.64</v>
      </c>
      <c r="L2923">
        <v>2798.88</v>
      </c>
      <c r="M2923">
        <v>5488</v>
      </c>
      <c r="N2923" t="s">
        <v>238</v>
      </c>
      <c r="O2923" t="s">
        <v>239</v>
      </c>
    </row>
    <row r="2924" spans="1:15" x14ac:dyDescent="0.3">
      <c r="A2924" t="str">
        <f t="shared" si="11"/>
        <v>MEDI0201A_HKD_43_0_1_hk_basic_0_Dental</v>
      </c>
      <c r="B2924" t="s">
        <v>41</v>
      </c>
      <c r="C2924" t="s">
        <v>18</v>
      </c>
      <c r="E2924">
        <v>43</v>
      </c>
      <c r="F2924">
        <v>0</v>
      </c>
      <c r="G2924">
        <v>1</v>
      </c>
      <c r="H2924">
        <v>0</v>
      </c>
      <c r="I2924" t="s">
        <v>156</v>
      </c>
      <c r="J2924">
        <v>484.59</v>
      </c>
      <c r="K2924">
        <v>1536.64</v>
      </c>
      <c r="L2924">
        <v>2798.88</v>
      </c>
      <c r="M2924">
        <v>5488</v>
      </c>
      <c r="N2924" t="s">
        <v>238</v>
      </c>
      <c r="O2924" t="s">
        <v>239</v>
      </c>
    </row>
    <row r="2925" spans="1:15" x14ac:dyDescent="0.3">
      <c r="A2925" t="str">
        <f t="shared" si="11"/>
        <v>MEDI0201A_HKD_43_0_1_hk_basic_16000_Dental</v>
      </c>
      <c r="B2925" t="s">
        <v>41</v>
      </c>
      <c r="C2925" t="s">
        <v>18</v>
      </c>
      <c r="E2925">
        <v>43</v>
      </c>
      <c r="F2925">
        <v>0</v>
      </c>
      <c r="G2925">
        <v>1</v>
      </c>
      <c r="H2925">
        <v>16000</v>
      </c>
      <c r="I2925" t="s">
        <v>156</v>
      </c>
      <c r="J2925">
        <v>484.59</v>
      </c>
      <c r="K2925">
        <v>1536.64</v>
      </c>
      <c r="L2925">
        <v>2798.88</v>
      </c>
      <c r="M2925">
        <v>5488</v>
      </c>
      <c r="N2925" t="s">
        <v>238</v>
      </c>
      <c r="O2925" t="s">
        <v>239</v>
      </c>
    </row>
    <row r="2926" spans="1:15" x14ac:dyDescent="0.3">
      <c r="A2926" t="str">
        <f t="shared" si="11"/>
        <v>MEDI0201A_HKD_43_0_1_hk_basic_25000_Dental</v>
      </c>
      <c r="B2926" t="s">
        <v>41</v>
      </c>
      <c r="C2926" t="s">
        <v>18</v>
      </c>
      <c r="E2926">
        <v>43</v>
      </c>
      <c r="F2926">
        <v>0</v>
      </c>
      <c r="G2926">
        <v>1</v>
      </c>
      <c r="H2926">
        <v>25000</v>
      </c>
      <c r="I2926" t="s">
        <v>156</v>
      </c>
      <c r="J2926">
        <v>484.59</v>
      </c>
      <c r="K2926">
        <v>1536.64</v>
      </c>
      <c r="L2926">
        <v>2798.88</v>
      </c>
      <c r="M2926">
        <v>5488</v>
      </c>
      <c r="N2926" t="s">
        <v>238</v>
      </c>
      <c r="O2926" t="s">
        <v>239</v>
      </c>
    </row>
    <row r="2927" spans="1:15" x14ac:dyDescent="0.3">
      <c r="A2927" t="str">
        <f t="shared" si="11"/>
        <v>MEDI0201A_HKD_43_0_0_hk_basic_0_Dental</v>
      </c>
      <c r="B2927" t="s">
        <v>41</v>
      </c>
      <c r="C2927" t="s">
        <v>18</v>
      </c>
      <c r="E2927">
        <v>43</v>
      </c>
      <c r="F2927">
        <v>0</v>
      </c>
      <c r="G2927">
        <v>0</v>
      </c>
      <c r="H2927">
        <v>0</v>
      </c>
      <c r="I2927" t="s">
        <v>156</v>
      </c>
      <c r="J2927">
        <v>484.59</v>
      </c>
      <c r="K2927">
        <v>1536.64</v>
      </c>
      <c r="L2927">
        <v>2798.88</v>
      </c>
      <c r="M2927">
        <v>5488</v>
      </c>
      <c r="N2927" t="s">
        <v>238</v>
      </c>
      <c r="O2927" t="s">
        <v>239</v>
      </c>
    </row>
    <row r="2928" spans="1:15" x14ac:dyDescent="0.3">
      <c r="A2928" t="str">
        <f t="shared" si="11"/>
        <v>MEDI0201A_HKD_43_0_0_hk_basic_16000_Dental</v>
      </c>
      <c r="B2928" t="s">
        <v>41</v>
      </c>
      <c r="C2928" t="s">
        <v>18</v>
      </c>
      <c r="E2928">
        <v>43</v>
      </c>
      <c r="F2928">
        <v>0</v>
      </c>
      <c r="G2928">
        <v>0</v>
      </c>
      <c r="H2928">
        <v>16000</v>
      </c>
      <c r="I2928" t="s">
        <v>156</v>
      </c>
      <c r="J2928">
        <v>484.59</v>
      </c>
      <c r="K2928">
        <v>1536.64</v>
      </c>
      <c r="L2928">
        <v>2798.88</v>
      </c>
      <c r="M2928">
        <v>5488</v>
      </c>
      <c r="N2928" t="s">
        <v>238</v>
      </c>
      <c r="O2928" t="s">
        <v>239</v>
      </c>
    </row>
    <row r="2929" spans="1:15" x14ac:dyDescent="0.3">
      <c r="A2929" t="str">
        <f t="shared" si="11"/>
        <v>MEDI0201A_HKD_43_0_0_hk_basic_25000_Dental</v>
      </c>
      <c r="B2929" t="s">
        <v>41</v>
      </c>
      <c r="C2929" t="s">
        <v>18</v>
      </c>
      <c r="E2929">
        <v>43</v>
      </c>
      <c r="F2929">
        <v>0</v>
      </c>
      <c r="G2929">
        <v>0</v>
      </c>
      <c r="H2929">
        <v>25000</v>
      </c>
      <c r="I2929" t="s">
        <v>156</v>
      </c>
      <c r="J2929">
        <v>484.59</v>
      </c>
      <c r="K2929">
        <v>1536.64</v>
      </c>
      <c r="L2929">
        <v>2798.88</v>
      </c>
      <c r="M2929">
        <v>5488</v>
      </c>
      <c r="N2929" t="s">
        <v>238</v>
      </c>
      <c r="O2929" t="s">
        <v>239</v>
      </c>
    </row>
    <row r="2930" spans="1:15" x14ac:dyDescent="0.3">
      <c r="A2930" t="str">
        <f t="shared" si="11"/>
        <v>MEDI0201A_HKD_44_1_1_hk_basic_0_Dental</v>
      </c>
      <c r="B2930" t="s">
        <v>41</v>
      </c>
      <c r="C2930" t="s">
        <v>18</v>
      </c>
      <c r="E2930">
        <v>44</v>
      </c>
      <c r="F2930">
        <v>1</v>
      </c>
      <c r="G2930">
        <v>1</v>
      </c>
      <c r="H2930">
        <v>0</v>
      </c>
      <c r="I2930" t="s">
        <v>156</v>
      </c>
      <c r="J2930">
        <v>484.59</v>
      </c>
      <c r="K2930">
        <v>1536.64</v>
      </c>
      <c r="L2930">
        <v>2798.88</v>
      </c>
      <c r="M2930">
        <v>5488</v>
      </c>
      <c r="N2930" t="s">
        <v>238</v>
      </c>
      <c r="O2930" t="s">
        <v>239</v>
      </c>
    </row>
    <row r="2931" spans="1:15" x14ac:dyDescent="0.3">
      <c r="A2931" t="str">
        <f t="shared" si="11"/>
        <v>MEDI0201A_HKD_44_1_1_hk_basic_16000_Dental</v>
      </c>
      <c r="B2931" t="s">
        <v>41</v>
      </c>
      <c r="C2931" t="s">
        <v>18</v>
      </c>
      <c r="E2931">
        <v>44</v>
      </c>
      <c r="F2931">
        <v>1</v>
      </c>
      <c r="G2931">
        <v>1</v>
      </c>
      <c r="H2931">
        <v>16000</v>
      </c>
      <c r="I2931" t="s">
        <v>156</v>
      </c>
      <c r="J2931">
        <v>484.59</v>
      </c>
      <c r="K2931">
        <v>1536.64</v>
      </c>
      <c r="L2931">
        <v>2798.88</v>
      </c>
      <c r="M2931">
        <v>5488</v>
      </c>
      <c r="N2931" t="s">
        <v>238</v>
      </c>
      <c r="O2931" t="s">
        <v>239</v>
      </c>
    </row>
    <row r="2932" spans="1:15" x14ac:dyDescent="0.3">
      <c r="A2932" t="str">
        <f t="shared" si="11"/>
        <v>MEDI0201A_HKD_44_1_1_hk_basic_25000_Dental</v>
      </c>
      <c r="B2932" t="s">
        <v>41</v>
      </c>
      <c r="C2932" t="s">
        <v>18</v>
      </c>
      <c r="E2932">
        <v>44</v>
      </c>
      <c r="F2932">
        <v>1</v>
      </c>
      <c r="G2932">
        <v>1</v>
      </c>
      <c r="H2932">
        <v>25000</v>
      </c>
      <c r="I2932" t="s">
        <v>156</v>
      </c>
      <c r="J2932">
        <v>484.59</v>
      </c>
      <c r="K2932">
        <v>1536.64</v>
      </c>
      <c r="L2932">
        <v>2798.88</v>
      </c>
      <c r="M2932">
        <v>5488</v>
      </c>
      <c r="N2932" t="s">
        <v>238</v>
      </c>
      <c r="O2932" t="s">
        <v>239</v>
      </c>
    </row>
    <row r="2933" spans="1:15" x14ac:dyDescent="0.3">
      <c r="A2933" t="str">
        <f t="shared" si="11"/>
        <v>MEDI0201A_HKD_44_1_0_hk_basic_0_Dental</v>
      </c>
      <c r="B2933" t="s">
        <v>41</v>
      </c>
      <c r="C2933" t="s">
        <v>18</v>
      </c>
      <c r="E2933">
        <v>44</v>
      </c>
      <c r="F2933">
        <v>1</v>
      </c>
      <c r="G2933">
        <v>0</v>
      </c>
      <c r="H2933">
        <v>0</v>
      </c>
      <c r="I2933" t="s">
        <v>156</v>
      </c>
      <c r="J2933">
        <v>484.59</v>
      </c>
      <c r="K2933">
        <v>1536.64</v>
      </c>
      <c r="L2933">
        <v>2798.88</v>
      </c>
      <c r="M2933">
        <v>5488</v>
      </c>
      <c r="N2933" t="s">
        <v>238</v>
      </c>
      <c r="O2933" t="s">
        <v>239</v>
      </c>
    </row>
    <row r="2934" spans="1:15" x14ac:dyDescent="0.3">
      <c r="A2934" t="str">
        <f t="shared" si="11"/>
        <v>MEDI0201A_HKD_44_1_0_hk_basic_16000_Dental</v>
      </c>
      <c r="B2934" t="s">
        <v>41</v>
      </c>
      <c r="C2934" t="s">
        <v>18</v>
      </c>
      <c r="E2934">
        <v>44</v>
      </c>
      <c r="F2934">
        <v>1</v>
      </c>
      <c r="G2934">
        <v>0</v>
      </c>
      <c r="H2934">
        <v>16000</v>
      </c>
      <c r="I2934" t="s">
        <v>156</v>
      </c>
      <c r="J2934">
        <v>484.59</v>
      </c>
      <c r="K2934">
        <v>1536.64</v>
      </c>
      <c r="L2934">
        <v>2798.88</v>
      </c>
      <c r="M2934">
        <v>5488</v>
      </c>
      <c r="N2934" t="s">
        <v>238</v>
      </c>
      <c r="O2934" t="s">
        <v>239</v>
      </c>
    </row>
    <row r="2935" spans="1:15" x14ac:dyDescent="0.3">
      <c r="A2935" t="str">
        <f t="shared" si="11"/>
        <v>MEDI0201A_HKD_44_1_0_hk_basic_25000_Dental</v>
      </c>
      <c r="B2935" t="s">
        <v>41</v>
      </c>
      <c r="C2935" t="s">
        <v>18</v>
      </c>
      <c r="E2935">
        <v>44</v>
      </c>
      <c r="F2935">
        <v>1</v>
      </c>
      <c r="G2935">
        <v>0</v>
      </c>
      <c r="H2935">
        <v>25000</v>
      </c>
      <c r="I2935" t="s">
        <v>156</v>
      </c>
      <c r="J2935">
        <v>484.59</v>
      </c>
      <c r="K2935">
        <v>1536.64</v>
      </c>
      <c r="L2935">
        <v>2798.88</v>
      </c>
      <c r="M2935">
        <v>5488</v>
      </c>
      <c r="N2935" t="s">
        <v>238</v>
      </c>
      <c r="O2935" t="s">
        <v>239</v>
      </c>
    </row>
    <row r="2936" spans="1:15" x14ac:dyDescent="0.3">
      <c r="A2936" t="str">
        <f t="shared" si="11"/>
        <v>MEDI0201A_HKD_44_0_1_hk_basic_0_Dental</v>
      </c>
      <c r="B2936" t="s">
        <v>41</v>
      </c>
      <c r="C2936" t="s">
        <v>18</v>
      </c>
      <c r="E2936">
        <v>44</v>
      </c>
      <c r="F2936">
        <v>0</v>
      </c>
      <c r="G2936">
        <v>1</v>
      </c>
      <c r="H2936">
        <v>0</v>
      </c>
      <c r="I2936" t="s">
        <v>156</v>
      </c>
      <c r="J2936">
        <v>484.59</v>
      </c>
      <c r="K2936">
        <v>1536.64</v>
      </c>
      <c r="L2936">
        <v>2798.88</v>
      </c>
      <c r="M2936">
        <v>5488</v>
      </c>
      <c r="N2936" t="s">
        <v>238</v>
      </c>
      <c r="O2936" t="s">
        <v>239</v>
      </c>
    </row>
    <row r="2937" spans="1:15" x14ac:dyDescent="0.3">
      <c r="A2937" t="str">
        <f t="shared" si="11"/>
        <v>MEDI0201A_HKD_44_0_1_hk_basic_16000_Dental</v>
      </c>
      <c r="B2937" t="s">
        <v>41</v>
      </c>
      <c r="C2937" t="s">
        <v>18</v>
      </c>
      <c r="E2937">
        <v>44</v>
      </c>
      <c r="F2937">
        <v>0</v>
      </c>
      <c r="G2937">
        <v>1</v>
      </c>
      <c r="H2937">
        <v>16000</v>
      </c>
      <c r="I2937" t="s">
        <v>156</v>
      </c>
      <c r="J2937">
        <v>484.59</v>
      </c>
      <c r="K2937">
        <v>1536.64</v>
      </c>
      <c r="L2937">
        <v>2798.88</v>
      </c>
      <c r="M2937">
        <v>5488</v>
      </c>
      <c r="N2937" t="s">
        <v>238</v>
      </c>
      <c r="O2937" t="s">
        <v>239</v>
      </c>
    </row>
    <row r="2938" spans="1:15" x14ac:dyDescent="0.3">
      <c r="A2938" t="str">
        <f t="shared" si="11"/>
        <v>MEDI0201A_HKD_44_0_1_hk_basic_25000_Dental</v>
      </c>
      <c r="B2938" t="s">
        <v>41</v>
      </c>
      <c r="C2938" t="s">
        <v>18</v>
      </c>
      <c r="E2938">
        <v>44</v>
      </c>
      <c r="F2938">
        <v>0</v>
      </c>
      <c r="G2938">
        <v>1</v>
      </c>
      <c r="H2938">
        <v>25000</v>
      </c>
      <c r="I2938" t="s">
        <v>156</v>
      </c>
      <c r="J2938">
        <v>484.59</v>
      </c>
      <c r="K2938">
        <v>1536.64</v>
      </c>
      <c r="L2938">
        <v>2798.88</v>
      </c>
      <c r="M2938">
        <v>5488</v>
      </c>
      <c r="N2938" t="s">
        <v>238</v>
      </c>
      <c r="O2938" t="s">
        <v>239</v>
      </c>
    </row>
    <row r="2939" spans="1:15" x14ac:dyDescent="0.3">
      <c r="A2939" t="str">
        <f t="shared" si="11"/>
        <v>MEDI0201A_HKD_44_0_0_hk_basic_0_Dental</v>
      </c>
      <c r="B2939" t="s">
        <v>41</v>
      </c>
      <c r="C2939" t="s">
        <v>18</v>
      </c>
      <c r="E2939">
        <v>44</v>
      </c>
      <c r="F2939">
        <v>0</v>
      </c>
      <c r="G2939">
        <v>0</v>
      </c>
      <c r="H2939">
        <v>0</v>
      </c>
      <c r="I2939" t="s">
        <v>156</v>
      </c>
      <c r="J2939">
        <v>484.59</v>
      </c>
      <c r="K2939">
        <v>1536.64</v>
      </c>
      <c r="L2939">
        <v>2798.88</v>
      </c>
      <c r="M2939">
        <v>5488</v>
      </c>
      <c r="N2939" t="s">
        <v>238</v>
      </c>
      <c r="O2939" t="s">
        <v>239</v>
      </c>
    </row>
    <row r="2940" spans="1:15" x14ac:dyDescent="0.3">
      <c r="A2940" t="str">
        <f t="shared" si="11"/>
        <v>MEDI0201A_HKD_44_0_0_hk_basic_16000_Dental</v>
      </c>
      <c r="B2940" t="s">
        <v>41</v>
      </c>
      <c r="C2940" t="s">
        <v>18</v>
      </c>
      <c r="E2940">
        <v>44</v>
      </c>
      <c r="F2940">
        <v>0</v>
      </c>
      <c r="G2940">
        <v>0</v>
      </c>
      <c r="H2940">
        <v>16000</v>
      </c>
      <c r="I2940" t="s">
        <v>156</v>
      </c>
      <c r="J2940">
        <v>484.59</v>
      </c>
      <c r="K2940">
        <v>1536.64</v>
      </c>
      <c r="L2940">
        <v>2798.88</v>
      </c>
      <c r="M2940">
        <v>5488</v>
      </c>
      <c r="N2940" t="s">
        <v>238</v>
      </c>
      <c r="O2940" t="s">
        <v>239</v>
      </c>
    </row>
    <row r="2941" spans="1:15" x14ac:dyDescent="0.3">
      <c r="A2941" t="str">
        <f t="shared" si="11"/>
        <v>MEDI0201A_HKD_44_0_0_hk_basic_25000_Dental</v>
      </c>
      <c r="B2941" t="s">
        <v>41</v>
      </c>
      <c r="C2941" t="s">
        <v>18</v>
      </c>
      <c r="E2941">
        <v>44</v>
      </c>
      <c r="F2941">
        <v>0</v>
      </c>
      <c r="G2941">
        <v>0</v>
      </c>
      <c r="H2941">
        <v>25000</v>
      </c>
      <c r="I2941" t="s">
        <v>156</v>
      </c>
      <c r="J2941">
        <v>484.59</v>
      </c>
      <c r="K2941">
        <v>1536.64</v>
      </c>
      <c r="L2941">
        <v>2798.88</v>
      </c>
      <c r="M2941">
        <v>5488</v>
      </c>
      <c r="N2941" t="s">
        <v>238</v>
      </c>
      <c r="O2941" t="s">
        <v>239</v>
      </c>
    </row>
    <row r="2942" spans="1:15" x14ac:dyDescent="0.3">
      <c r="A2942" t="str">
        <f t="shared" si="11"/>
        <v>MEDI0201A_HKD_45_1_1_hk_basic_0_Dental</v>
      </c>
      <c r="B2942" t="s">
        <v>41</v>
      </c>
      <c r="C2942" t="s">
        <v>18</v>
      </c>
      <c r="E2942">
        <v>45</v>
      </c>
      <c r="F2942">
        <v>1</v>
      </c>
      <c r="G2942">
        <v>1</v>
      </c>
      <c r="H2942">
        <v>0</v>
      </c>
      <c r="I2942" t="s">
        <v>156</v>
      </c>
      <c r="J2942">
        <v>484.59</v>
      </c>
      <c r="K2942">
        <v>1536.64</v>
      </c>
      <c r="L2942">
        <v>2798.88</v>
      </c>
      <c r="M2942">
        <v>5488</v>
      </c>
      <c r="N2942" t="s">
        <v>238</v>
      </c>
      <c r="O2942" t="s">
        <v>239</v>
      </c>
    </row>
    <row r="2943" spans="1:15" x14ac:dyDescent="0.3">
      <c r="A2943" t="str">
        <f t="shared" si="11"/>
        <v>MEDI0201A_HKD_45_1_1_hk_basic_16000_Dental</v>
      </c>
      <c r="B2943" t="s">
        <v>41</v>
      </c>
      <c r="C2943" t="s">
        <v>18</v>
      </c>
      <c r="E2943">
        <v>45</v>
      </c>
      <c r="F2943">
        <v>1</v>
      </c>
      <c r="G2943">
        <v>1</v>
      </c>
      <c r="H2943">
        <v>16000</v>
      </c>
      <c r="I2943" t="s">
        <v>156</v>
      </c>
      <c r="J2943">
        <v>484.59</v>
      </c>
      <c r="K2943">
        <v>1536.64</v>
      </c>
      <c r="L2943">
        <v>2798.88</v>
      </c>
      <c r="M2943">
        <v>5488</v>
      </c>
      <c r="N2943" t="s">
        <v>238</v>
      </c>
      <c r="O2943" t="s">
        <v>239</v>
      </c>
    </row>
    <row r="2944" spans="1:15" x14ac:dyDescent="0.3">
      <c r="A2944" t="str">
        <f t="shared" si="11"/>
        <v>MEDI0201A_HKD_45_1_1_hk_basic_25000_Dental</v>
      </c>
      <c r="B2944" t="s">
        <v>41</v>
      </c>
      <c r="C2944" t="s">
        <v>18</v>
      </c>
      <c r="E2944">
        <v>45</v>
      </c>
      <c r="F2944">
        <v>1</v>
      </c>
      <c r="G2944">
        <v>1</v>
      </c>
      <c r="H2944">
        <v>25000</v>
      </c>
      <c r="I2944" t="s">
        <v>156</v>
      </c>
      <c r="J2944">
        <v>484.59</v>
      </c>
      <c r="K2944">
        <v>1536.64</v>
      </c>
      <c r="L2944">
        <v>2798.88</v>
      </c>
      <c r="M2944">
        <v>5488</v>
      </c>
      <c r="N2944" t="s">
        <v>238</v>
      </c>
      <c r="O2944" t="s">
        <v>239</v>
      </c>
    </row>
    <row r="2945" spans="1:15" x14ac:dyDescent="0.3">
      <c r="A2945" t="str">
        <f t="shared" si="11"/>
        <v>MEDI0201A_HKD_45_1_0_hk_basic_0_Dental</v>
      </c>
      <c r="B2945" t="s">
        <v>41</v>
      </c>
      <c r="C2945" t="s">
        <v>18</v>
      </c>
      <c r="E2945">
        <v>45</v>
      </c>
      <c r="F2945">
        <v>1</v>
      </c>
      <c r="G2945">
        <v>0</v>
      </c>
      <c r="H2945">
        <v>0</v>
      </c>
      <c r="I2945" t="s">
        <v>156</v>
      </c>
      <c r="J2945">
        <v>484.59</v>
      </c>
      <c r="K2945">
        <v>1536.64</v>
      </c>
      <c r="L2945">
        <v>2798.88</v>
      </c>
      <c r="M2945">
        <v>5488</v>
      </c>
      <c r="N2945" t="s">
        <v>238</v>
      </c>
      <c r="O2945" t="s">
        <v>239</v>
      </c>
    </row>
    <row r="2946" spans="1:15" x14ac:dyDescent="0.3">
      <c r="A2946" t="str">
        <f t="shared" si="11"/>
        <v>MEDI0201A_HKD_45_1_0_hk_basic_16000_Dental</v>
      </c>
      <c r="B2946" t="s">
        <v>41</v>
      </c>
      <c r="C2946" t="s">
        <v>18</v>
      </c>
      <c r="E2946">
        <v>45</v>
      </c>
      <c r="F2946">
        <v>1</v>
      </c>
      <c r="G2946">
        <v>0</v>
      </c>
      <c r="H2946">
        <v>16000</v>
      </c>
      <c r="I2946" t="s">
        <v>156</v>
      </c>
      <c r="J2946">
        <v>484.59</v>
      </c>
      <c r="K2946">
        <v>1536.64</v>
      </c>
      <c r="L2946">
        <v>2798.88</v>
      </c>
      <c r="M2946">
        <v>5488</v>
      </c>
      <c r="N2946" t="s">
        <v>238</v>
      </c>
      <c r="O2946" t="s">
        <v>239</v>
      </c>
    </row>
    <row r="2947" spans="1:15" x14ac:dyDescent="0.3">
      <c r="A2947" t="str">
        <f t="shared" si="11"/>
        <v>MEDI0201A_HKD_45_1_0_hk_basic_25000_Dental</v>
      </c>
      <c r="B2947" t="s">
        <v>41</v>
      </c>
      <c r="C2947" t="s">
        <v>18</v>
      </c>
      <c r="E2947">
        <v>45</v>
      </c>
      <c r="F2947">
        <v>1</v>
      </c>
      <c r="G2947">
        <v>0</v>
      </c>
      <c r="H2947">
        <v>25000</v>
      </c>
      <c r="I2947" t="s">
        <v>156</v>
      </c>
      <c r="J2947">
        <v>484.59</v>
      </c>
      <c r="K2947">
        <v>1536.64</v>
      </c>
      <c r="L2947">
        <v>2798.88</v>
      </c>
      <c r="M2947">
        <v>5488</v>
      </c>
      <c r="N2947" t="s">
        <v>238</v>
      </c>
      <c r="O2947" t="s">
        <v>239</v>
      </c>
    </row>
    <row r="2948" spans="1:15" x14ac:dyDescent="0.3">
      <c r="A2948" t="str">
        <f t="shared" si="11"/>
        <v>MEDI0201A_HKD_45_0_1_hk_basic_0_Dental</v>
      </c>
      <c r="B2948" t="s">
        <v>41</v>
      </c>
      <c r="C2948" t="s">
        <v>18</v>
      </c>
      <c r="E2948">
        <v>45</v>
      </c>
      <c r="F2948">
        <v>0</v>
      </c>
      <c r="G2948">
        <v>1</v>
      </c>
      <c r="H2948">
        <v>0</v>
      </c>
      <c r="I2948" t="s">
        <v>156</v>
      </c>
      <c r="J2948">
        <v>484.59</v>
      </c>
      <c r="K2948">
        <v>1536.64</v>
      </c>
      <c r="L2948">
        <v>2798.88</v>
      </c>
      <c r="M2948">
        <v>5488</v>
      </c>
      <c r="N2948" t="s">
        <v>238</v>
      </c>
      <c r="O2948" t="s">
        <v>239</v>
      </c>
    </row>
    <row r="2949" spans="1:15" x14ac:dyDescent="0.3">
      <c r="A2949" t="str">
        <f t="shared" si="11"/>
        <v>MEDI0201A_HKD_45_0_1_hk_basic_16000_Dental</v>
      </c>
      <c r="B2949" t="s">
        <v>41</v>
      </c>
      <c r="C2949" t="s">
        <v>18</v>
      </c>
      <c r="E2949">
        <v>45</v>
      </c>
      <c r="F2949">
        <v>0</v>
      </c>
      <c r="G2949">
        <v>1</v>
      </c>
      <c r="H2949">
        <v>16000</v>
      </c>
      <c r="I2949" t="s">
        <v>156</v>
      </c>
      <c r="J2949">
        <v>484.59</v>
      </c>
      <c r="K2949">
        <v>1536.64</v>
      </c>
      <c r="L2949">
        <v>2798.88</v>
      </c>
      <c r="M2949">
        <v>5488</v>
      </c>
      <c r="N2949" t="s">
        <v>238</v>
      </c>
      <c r="O2949" t="s">
        <v>239</v>
      </c>
    </row>
    <row r="2950" spans="1:15" x14ac:dyDescent="0.3">
      <c r="A2950" t="str">
        <f t="shared" si="11"/>
        <v>MEDI0201A_HKD_45_0_1_hk_basic_25000_Dental</v>
      </c>
      <c r="B2950" t="s">
        <v>41</v>
      </c>
      <c r="C2950" t="s">
        <v>18</v>
      </c>
      <c r="E2950">
        <v>45</v>
      </c>
      <c r="F2950">
        <v>0</v>
      </c>
      <c r="G2950">
        <v>1</v>
      </c>
      <c r="H2950">
        <v>25000</v>
      </c>
      <c r="I2950" t="s">
        <v>156</v>
      </c>
      <c r="J2950">
        <v>484.59</v>
      </c>
      <c r="K2950">
        <v>1536.64</v>
      </c>
      <c r="L2950">
        <v>2798.88</v>
      </c>
      <c r="M2950">
        <v>5488</v>
      </c>
      <c r="N2950" t="s">
        <v>238</v>
      </c>
      <c r="O2950" t="s">
        <v>239</v>
      </c>
    </row>
    <row r="2951" spans="1:15" x14ac:dyDescent="0.3">
      <c r="A2951" t="str">
        <f t="shared" si="11"/>
        <v>MEDI0201A_HKD_45_0_0_hk_basic_0_Dental</v>
      </c>
      <c r="B2951" t="s">
        <v>41</v>
      </c>
      <c r="C2951" t="s">
        <v>18</v>
      </c>
      <c r="E2951">
        <v>45</v>
      </c>
      <c r="F2951">
        <v>0</v>
      </c>
      <c r="G2951">
        <v>0</v>
      </c>
      <c r="H2951">
        <v>0</v>
      </c>
      <c r="I2951" t="s">
        <v>156</v>
      </c>
      <c r="J2951">
        <v>484.59</v>
      </c>
      <c r="K2951">
        <v>1536.64</v>
      </c>
      <c r="L2951">
        <v>2798.88</v>
      </c>
      <c r="M2951">
        <v>5488</v>
      </c>
      <c r="N2951" t="s">
        <v>238</v>
      </c>
      <c r="O2951" t="s">
        <v>239</v>
      </c>
    </row>
    <row r="2952" spans="1:15" x14ac:dyDescent="0.3">
      <c r="A2952" t="str">
        <f t="shared" si="11"/>
        <v>MEDI0201A_HKD_45_0_0_hk_basic_16000_Dental</v>
      </c>
      <c r="B2952" t="s">
        <v>41</v>
      </c>
      <c r="C2952" t="s">
        <v>18</v>
      </c>
      <c r="E2952">
        <v>45</v>
      </c>
      <c r="F2952">
        <v>0</v>
      </c>
      <c r="G2952">
        <v>0</v>
      </c>
      <c r="H2952">
        <v>16000</v>
      </c>
      <c r="I2952" t="s">
        <v>156</v>
      </c>
      <c r="J2952">
        <v>484.59</v>
      </c>
      <c r="K2952">
        <v>1536.64</v>
      </c>
      <c r="L2952">
        <v>2798.88</v>
      </c>
      <c r="M2952">
        <v>5488</v>
      </c>
      <c r="N2952" t="s">
        <v>238</v>
      </c>
      <c r="O2952" t="s">
        <v>239</v>
      </c>
    </row>
    <row r="2953" spans="1:15" x14ac:dyDescent="0.3">
      <c r="A2953" t="str">
        <f t="shared" si="11"/>
        <v>MEDI0201A_HKD_45_0_0_hk_basic_25000_Dental</v>
      </c>
      <c r="B2953" t="s">
        <v>41</v>
      </c>
      <c r="C2953" t="s">
        <v>18</v>
      </c>
      <c r="E2953">
        <v>45</v>
      </c>
      <c r="F2953">
        <v>0</v>
      </c>
      <c r="G2953">
        <v>0</v>
      </c>
      <c r="H2953">
        <v>25000</v>
      </c>
      <c r="I2953" t="s">
        <v>156</v>
      </c>
      <c r="J2953">
        <v>484.59</v>
      </c>
      <c r="K2953">
        <v>1536.64</v>
      </c>
      <c r="L2953">
        <v>2798.88</v>
      </c>
      <c r="M2953">
        <v>5488</v>
      </c>
      <c r="N2953" t="s">
        <v>238</v>
      </c>
      <c r="O2953" t="s">
        <v>239</v>
      </c>
    </row>
    <row r="2954" spans="1:15" x14ac:dyDescent="0.3">
      <c r="A2954" t="str">
        <f t="shared" si="11"/>
        <v>MEDI0201A_HKD_46_1_1_hk_basic_0_Dental</v>
      </c>
      <c r="B2954" t="s">
        <v>41</v>
      </c>
      <c r="C2954" t="s">
        <v>18</v>
      </c>
      <c r="E2954">
        <v>46</v>
      </c>
      <c r="F2954">
        <v>1</v>
      </c>
      <c r="G2954">
        <v>1</v>
      </c>
      <c r="H2954">
        <v>0</v>
      </c>
      <c r="I2954" t="s">
        <v>156</v>
      </c>
      <c r="J2954">
        <v>484.59</v>
      </c>
      <c r="K2954">
        <v>1536.64</v>
      </c>
      <c r="L2954">
        <v>2798.88</v>
      </c>
      <c r="M2954">
        <v>5488</v>
      </c>
      <c r="N2954" t="s">
        <v>238</v>
      </c>
      <c r="O2954" t="s">
        <v>239</v>
      </c>
    </row>
    <row r="2955" spans="1:15" x14ac:dyDescent="0.3">
      <c r="A2955" t="str">
        <f t="shared" si="11"/>
        <v>MEDI0201A_HKD_46_1_1_hk_basic_16000_Dental</v>
      </c>
      <c r="B2955" t="s">
        <v>41</v>
      </c>
      <c r="C2955" t="s">
        <v>18</v>
      </c>
      <c r="E2955">
        <v>46</v>
      </c>
      <c r="F2955">
        <v>1</v>
      </c>
      <c r="G2955">
        <v>1</v>
      </c>
      <c r="H2955">
        <v>16000</v>
      </c>
      <c r="I2955" t="s">
        <v>156</v>
      </c>
      <c r="J2955">
        <v>484.59</v>
      </c>
      <c r="K2955">
        <v>1536.64</v>
      </c>
      <c r="L2955">
        <v>2798.88</v>
      </c>
      <c r="M2955">
        <v>5488</v>
      </c>
      <c r="N2955" t="s">
        <v>238</v>
      </c>
      <c r="O2955" t="s">
        <v>239</v>
      </c>
    </row>
    <row r="2956" spans="1:15" x14ac:dyDescent="0.3">
      <c r="A2956" t="str">
        <f t="shared" si="11"/>
        <v>MEDI0201A_HKD_46_1_1_hk_basic_25000_Dental</v>
      </c>
      <c r="B2956" t="s">
        <v>41</v>
      </c>
      <c r="C2956" t="s">
        <v>18</v>
      </c>
      <c r="E2956">
        <v>46</v>
      </c>
      <c r="F2956">
        <v>1</v>
      </c>
      <c r="G2956">
        <v>1</v>
      </c>
      <c r="H2956">
        <v>25000</v>
      </c>
      <c r="I2956" t="s">
        <v>156</v>
      </c>
      <c r="J2956">
        <v>484.59</v>
      </c>
      <c r="K2956">
        <v>1536.64</v>
      </c>
      <c r="L2956">
        <v>2798.88</v>
      </c>
      <c r="M2956">
        <v>5488</v>
      </c>
      <c r="N2956" t="s">
        <v>238</v>
      </c>
      <c r="O2956" t="s">
        <v>239</v>
      </c>
    </row>
    <row r="2957" spans="1:15" x14ac:dyDescent="0.3">
      <c r="A2957" t="str">
        <f t="shared" si="11"/>
        <v>MEDI0201A_HKD_46_1_0_hk_basic_0_Dental</v>
      </c>
      <c r="B2957" t="s">
        <v>41</v>
      </c>
      <c r="C2957" t="s">
        <v>18</v>
      </c>
      <c r="E2957">
        <v>46</v>
      </c>
      <c r="F2957">
        <v>1</v>
      </c>
      <c r="G2957">
        <v>0</v>
      </c>
      <c r="H2957">
        <v>0</v>
      </c>
      <c r="I2957" t="s">
        <v>156</v>
      </c>
      <c r="J2957">
        <v>484.59</v>
      </c>
      <c r="K2957">
        <v>1536.64</v>
      </c>
      <c r="L2957">
        <v>2798.88</v>
      </c>
      <c r="M2957">
        <v>5488</v>
      </c>
      <c r="N2957" t="s">
        <v>238</v>
      </c>
      <c r="O2957" t="s">
        <v>239</v>
      </c>
    </row>
    <row r="2958" spans="1:15" x14ac:dyDescent="0.3">
      <c r="A2958" t="str">
        <f t="shared" si="11"/>
        <v>MEDI0201A_HKD_46_1_0_hk_basic_16000_Dental</v>
      </c>
      <c r="B2958" t="s">
        <v>41</v>
      </c>
      <c r="C2958" t="s">
        <v>18</v>
      </c>
      <c r="E2958">
        <v>46</v>
      </c>
      <c r="F2958">
        <v>1</v>
      </c>
      <c r="G2958">
        <v>0</v>
      </c>
      <c r="H2958">
        <v>16000</v>
      </c>
      <c r="I2958" t="s">
        <v>156</v>
      </c>
      <c r="J2958">
        <v>484.59</v>
      </c>
      <c r="K2958">
        <v>1536.64</v>
      </c>
      <c r="L2958">
        <v>2798.88</v>
      </c>
      <c r="M2958">
        <v>5488</v>
      </c>
      <c r="N2958" t="s">
        <v>238</v>
      </c>
      <c r="O2958" t="s">
        <v>239</v>
      </c>
    </row>
    <row r="2959" spans="1:15" x14ac:dyDescent="0.3">
      <c r="A2959" t="str">
        <f t="shared" si="11"/>
        <v>MEDI0201A_HKD_46_1_0_hk_basic_25000_Dental</v>
      </c>
      <c r="B2959" t="s">
        <v>41</v>
      </c>
      <c r="C2959" t="s">
        <v>18</v>
      </c>
      <c r="E2959">
        <v>46</v>
      </c>
      <c r="F2959">
        <v>1</v>
      </c>
      <c r="G2959">
        <v>0</v>
      </c>
      <c r="H2959">
        <v>25000</v>
      </c>
      <c r="I2959" t="s">
        <v>156</v>
      </c>
      <c r="J2959">
        <v>484.59</v>
      </c>
      <c r="K2959">
        <v>1536.64</v>
      </c>
      <c r="L2959">
        <v>2798.88</v>
      </c>
      <c r="M2959">
        <v>5488</v>
      </c>
      <c r="N2959" t="s">
        <v>238</v>
      </c>
      <c r="O2959" t="s">
        <v>239</v>
      </c>
    </row>
    <row r="2960" spans="1:15" x14ac:dyDescent="0.3">
      <c r="A2960" t="str">
        <f t="shared" si="11"/>
        <v>MEDI0201A_HKD_46_0_1_hk_basic_0_Dental</v>
      </c>
      <c r="B2960" t="s">
        <v>41</v>
      </c>
      <c r="C2960" t="s">
        <v>18</v>
      </c>
      <c r="E2960">
        <v>46</v>
      </c>
      <c r="F2960">
        <v>0</v>
      </c>
      <c r="G2960">
        <v>1</v>
      </c>
      <c r="H2960">
        <v>0</v>
      </c>
      <c r="I2960" t="s">
        <v>156</v>
      </c>
      <c r="J2960">
        <v>484.59</v>
      </c>
      <c r="K2960">
        <v>1536.64</v>
      </c>
      <c r="L2960">
        <v>2798.88</v>
      </c>
      <c r="M2960">
        <v>5488</v>
      </c>
      <c r="N2960" t="s">
        <v>238</v>
      </c>
      <c r="O2960" t="s">
        <v>239</v>
      </c>
    </row>
    <row r="2961" spans="1:15" x14ac:dyDescent="0.3">
      <c r="A2961" t="str">
        <f t="shared" si="11"/>
        <v>MEDI0201A_HKD_46_0_1_hk_basic_16000_Dental</v>
      </c>
      <c r="B2961" t="s">
        <v>41</v>
      </c>
      <c r="C2961" t="s">
        <v>18</v>
      </c>
      <c r="E2961">
        <v>46</v>
      </c>
      <c r="F2961">
        <v>0</v>
      </c>
      <c r="G2961">
        <v>1</v>
      </c>
      <c r="H2961">
        <v>16000</v>
      </c>
      <c r="I2961" t="s">
        <v>156</v>
      </c>
      <c r="J2961">
        <v>484.59</v>
      </c>
      <c r="K2961">
        <v>1536.64</v>
      </c>
      <c r="L2961">
        <v>2798.88</v>
      </c>
      <c r="M2961">
        <v>5488</v>
      </c>
      <c r="N2961" t="s">
        <v>238</v>
      </c>
      <c r="O2961" t="s">
        <v>239</v>
      </c>
    </row>
    <row r="2962" spans="1:15" x14ac:dyDescent="0.3">
      <c r="A2962" t="str">
        <f t="shared" si="11"/>
        <v>MEDI0201A_HKD_46_0_1_hk_basic_25000_Dental</v>
      </c>
      <c r="B2962" t="s">
        <v>41</v>
      </c>
      <c r="C2962" t="s">
        <v>18</v>
      </c>
      <c r="E2962">
        <v>46</v>
      </c>
      <c r="F2962">
        <v>0</v>
      </c>
      <c r="G2962">
        <v>1</v>
      </c>
      <c r="H2962">
        <v>25000</v>
      </c>
      <c r="I2962" t="s">
        <v>156</v>
      </c>
      <c r="J2962">
        <v>484.59</v>
      </c>
      <c r="K2962">
        <v>1536.64</v>
      </c>
      <c r="L2962">
        <v>2798.88</v>
      </c>
      <c r="M2962">
        <v>5488</v>
      </c>
      <c r="N2962" t="s">
        <v>238</v>
      </c>
      <c r="O2962" t="s">
        <v>239</v>
      </c>
    </row>
    <row r="2963" spans="1:15" x14ac:dyDescent="0.3">
      <c r="A2963" t="str">
        <f t="shared" si="11"/>
        <v>MEDI0201A_HKD_46_0_0_hk_basic_0_Dental</v>
      </c>
      <c r="B2963" t="s">
        <v>41</v>
      </c>
      <c r="C2963" t="s">
        <v>18</v>
      </c>
      <c r="E2963">
        <v>46</v>
      </c>
      <c r="F2963">
        <v>0</v>
      </c>
      <c r="G2963">
        <v>0</v>
      </c>
      <c r="H2963">
        <v>0</v>
      </c>
      <c r="I2963" t="s">
        <v>156</v>
      </c>
      <c r="J2963">
        <v>484.59</v>
      </c>
      <c r="K2963">
        <v>1536.64</v>
      </c>
      <c r="L2963">
        <v>2798.88</v>
      </c>
      <c r="M2963">
        <v>5488</v>
      </c>
      <c r="N2963" t="s">
        <v>238</v>
      </c>
      <c r="O2963" t="s">
        <v>239</v>
      </c>
    </row>
    <row r="2964" spans="1:15" x14ac:dyDescent="0.3">
      <c r="A2964" t="str">
        <f t="shared" si="11"/>
        <v>MEDI0201A_HKD_46_0_0_hk_basic_16000_Dental</v>
      </c>
      <c r="B2964" t="s">
        <v>41</v>
      </c>
      <c r="C2964" t="s">
        <v>18</v>
      </c>
      <c r="E2964">
        <v>46</v>
      </c>
      <c r="F2964">
        <v>0</v>
      </c>
      <c r="G2964">
        <v>0</v>
      </c>
      <c r="H2964">
        <v>16000</v>
      </c>
      <c r="I2964" t="s">
        <v>156</v>
      </c>
      <c r="J2964">
        <v>484.59</v>
      </c>
      <c r="K2964">
        <v>1536.64</v>
      </c>
      <c r="L2964">
        <v>2798.88</v>
      </c>
      <c r="M2964">
        <v>5488</v>
      </c>
      <c r="N2964" t="s">
        <v>238</v>
      </c>
      <c r="O2964" t="s">
        <v>239</v>
      </c>
    </row>
    <row r="2965" spans="1:15" x14ac:dyDescent="0.3">
      <c r="A2965" t="str">
        <f t="shared" si="11"/>
        <v>MEDI0201A_HKD_46_0_0_hk_basic_25000_Dental</v>
      </c>
      <c r="B2965" t="s">
        <v>41</v>
      </c>
      <c r="C2965" t="s">
        <v>18</v>
      </c>
      <c r="E2965">
        <v>46</v>
      </c>
      <c r="F2965">
        <v>0</v>
      </c>
      <c r="G2965">
        <v>0</v>
      </c>
      <c r="H2965">
        <v>25000</v>
      </c>
      <c r="I2965" t="s">
        <v>156</v>
      </c>
      <c r="J2965">
        <v>484.59</v>
      </c>
      <c r="K2965">
        <v>1536.64</v>
      </c>
      <c r="L2965">
        <v>2798.88</v>
      </c>
      <c r="M2965">
        <v>5488</v>
      </c>
      <c r="N2965" t="s">
        <v>238</v>
      </c>
      <c r="O2965" t="s">
        <v>239</v>
      </c>
    </row>
    <row r="2966" spans="1:15" x14ac:dyDescent="0.3">
      <c r="A2966" t="str">
        <f t="shared" si="11"/>
        <v>MEDI0201A_HKD_47_1_1_hk_basic_0_Dental</v>
      </c>
      <c r="B2966" t="s">
        <v>41</v>
      </c>
      <c r="C2966" t="s">
        <v>18</v>
      </c>
      <c r="E2966">
        <v>47</v>
      </c>
      <c r="F2966">
        <v>1</v>
      </c>
      <c r="G2966">
        <v>1</v>
      </c>
      <c r="H2966">
        <v>0</v>
      </c>
      <c r="I2966" t="s">
        <v>156</v>
      </c>
      <c r="J2966">
        <v>484.59</v>
      </c>
      <c r="K2966">
        <v>1536.64</v>
      </c>
      <c r="L2966">
        <v>2798.88</v>
      </c>
      <c r="M2966">
        <v>5488</v>
      </c>
      <c r="N2966" t="s">
        <v>238</v>
      </c>
      <c r="O2966" t="s">
        <v>239</v>
      </c>
    </row>
    <row r="2967" spans="1:15" x14ac:dyDescent="0.3">
      <c r="A2967" t="str">
        <f t="shared" si="11"/>
        <v>MEDI0201A_HKD_47_1_1_hk_basic_16000_Dental</v>
      </c>
      <c r="B2967" t="s">
        <v>41</v>
      </c>
      <c r="C2967" t="s">
        <v>18</v>
      </c>
      <c r="E2967">
        <v>47</v>
      </c>
      <c r="F2967">
        <v>1</v>
      </c>
      <c r="G2967">
        <v>1</v>
      </c>
      <c r="H2967">
        <v>16000</v>
      </c>
      <c r="I2967" t="s">
        <v>156</v>
      </c>
      <c r="J2967">
        <v>484.59</v>
      </c>
      <c r="K2967">
        <v>1536.64</v>
      </c>
      <c r="L2967">
        <v>2798.88</v>
      </c>
      <c r="M2967">
        <v>5488</v>
      </c>
      <c r="N2967" t="s">
        <v>238</v>
      </c>
      <c r="O2967" t="s">
        <v>239</v>
      </c>
    </row>
    <row r="2968" spans="1:15" x14ac:dyDescent="0.3">
      <c r="A2968" t="str">
        <f t="shared" si="11"/>
        <v>MEDI0201A_HKD_47_1_1_hk_basic_25000_Dental</v>
      </c>
      <c r="B2968" t="s">
        <v>41</v>
      </c>
      <c r="C2968" t="s">
        <v>18</v>
      </c>
      <c r="E2968">
        <v>47</v>
      </c>
      <c r="F2968">
        <v>1</v>
      </c>
      <c r="G2968">
        <v>1</v>
      </c>
      <c r="H2968">
        <v>25000</v>
      </c>
      <c r="I2968" t="s">
        <v>156</v>
      </c>
      <c r="J2968">
        <v>484.59</v>
      </c>
      <c r="K2968">
        <v>1536.64</v>
      </c>
      <c r="L2968">
        <v>2798.88</v>
      </c>
      <c r="M2968">
        <v>5488</v>
      </c>
      <c r="N2968" t="s">
        <v>238</v>
      </c>
      <c r="O2968" t="s">
        <v>239</v>
      </c>
    </row>
    <row r="2969" spans="1:15" x14ac:dyDescent="0.3">
      <c r="A2969" t="str">
        <f t="shared" si="11"/>
        <v>MEDI0201A_HKD_47_1_0_hk_basic_0_Dental</v>
      </c>
      <c r="B2969" t="s">
        <v>41</v>
      </c>
      <c r="C2969" t="s">
        <v>18</v>
      </c>
      <c r="E2969">
        <v>47</v>
      </c>
      <c r="F2969">
        <v>1</v>
      </c>
      <c r="G2969">
        <v>0</v>
      </c>
      <c r="H2969">
        <v>0</v>
      </c>
      <c r="I2969" t="s">
        <v>156</v>
      </c>
      <c r="J2969">
        <v>484.59</v>
      </c>
      <c r="K2969">
        <v>1536.64</v>
      </c>
      <c r="L2969">
        <v>2798.88</v>
      </c>
      <c r="M2969">
        <v>5488</v>
      </c>
      <c r="N2969" t="s">
        <v>238</v>
      </c>
      <c r="O2969" t="s">
        <v>239</v>
      </c>
    </row>
    <row r="2970" spans="1:15" x14ac:dyDescent="0.3">
      <c r="A2970" t="str">
        <f t="shared" si="11"/>
        <v>MEDI0201A_HKD_47_1_0_hk_basic_16000_Dental</v>
      </c>
      <c r="B2970" t="s">
        <v>41</v>
      </c>
      <c r="C2970" t="s">
        <v>18</v>
      </c>
      <c r="E2970">
        <v>47</v>
      </c>
      <c r="F2970">
        <v>1</v>
      </c>
      <c r="G2970">
        <v>0</v>
      </c>
      <c r="H2970">
        <v>16000</v>
      </c>
      <c r="I2970" t="s">
        <v>156</v>
      </c>
      <c r="J2970">
        <v>484.59</v>
      </c>
      <c r="K2970">
        <v>1536.64</v>
      </c>
      <c r="L2970">
        <v>2798.88</v>
      </c>
      <c r="M2970">
        <v>5488</v>
      </c>
      <c r="N2970" t="s">
        <v>238</v>
      </c>
      <c r="O2970" t="s">
        <v>239</v>
      </c>
    </row>
    <row r="2971" spans="1:15" x14ac:dyDescent="0.3">
      <c r="A2971" t="str">
        <f t="shared" si="11"/>
        <v>MEDI0201A_HKD_47_1_0_hk_basic_25000_Dental</v>
      </c>
      <c r="B2971" t="s">
        <v>41</v>
      </c>
      <c r="C2971" t="s">
        <v>18</v>
      </c>
      <c r="E2971">
        <v>47</v>
      </c>
      <c r="F2971">
        <v>1</v>
      </c>
      <c r="G2971">
        <v>0</v>
      </c>
      <c r="H2971">
        <v>25000</v>
      </c>
      <c r="I2971" t="s">
        <v>156</v>
      </c>
      <c r="J2971">
        <v>484.59</v>
      </c>
      <c r="K2971">
        <v>1536.64</v>
      </c>
      <c r="L2971">
        <v>2798.88</v>
      </c>
      <c r="M2971">
        <v>5488</v>
      </c>
      <c r="N2971" t="s">
        <v>238</v>
      </c>
      <c r="O2971" t="s">
        <v>239</v>
      </c>
    </row>
    <row r="2972" spans="1:15" x14ac:dyDescent="0.3">
      <c r="A2972" t="str">
        <f t="shared" si="11"/>
        <v>MEDI0201A_HKD_47_0_1_hk_basic_0_Dental</v>
      </c>
      <c r="B2972" t="s">
        <v>41</v>
      </c>
      <c r="C2972" t="s">
        <v>18</v>
      </c>
      <c r="E2972">
        <v>47</v>
      </c>
      <c r="F2972">
        <v>0</v>
      </c>
      <c r="G2972">
        <v>1</v>
      </c>
      <c r="H2972">
        <v>0</v>
      </c>
      <c r="I2972" t="s">
        <v>156</v>
      </c>
      <c r="J2972">
        <v>484.59</v>
      </c>
      <c r="K2972">
        <v>1536.64</v>
      </c>
      <c r="L2972">
        <v>2798.88</v>
      </c>
      <c r="M2972">
        <v>5488</v>
      </c>
      <c r="N2972" t="s">
        <v>238</v>
      </c>
      <c r="O2972" t="s">
        <v>239</v>
      </c>
    </row>
    <row r="2973" spans="1:15" x14ac:dyDescent="0.3">
      <c r="A2973" t="str">
        <f t="shared" si="11"/>
        <v>MEDI0201A_HKD_47_0_1_hk_basic_16000_Dental</v>
      </c>
      <c r="B2973" t="s">
        <v>41</v>
      </c>
      <c r="C2973" t="s">
        <v>18</v>
      </c>
      <c r="E2973">
        <v>47</v>
      </c>
      <c r="F2973">
        <v>0</v>
      </c>
      <c r="G2973">
        <v>1</v>
      </c>
      <c r="H2973">
        <v>16000</v>
      </c>
      <c r="I2973" t="s">
        <v>156</v>
      </c>
      <c r="J2973">
        <v>484.59</v>
      </c>
      <c r="K2973">
        <v>1536.64</v>
      </c>
      <c r="L2973">
        <v>2798.88</v>
      </c>
      <c r="M2973">
        <v>5488</v>
      </c>
      <c r="N2973" t="s">
        <v>238</v>
      </c>
      <c r="O2973" t="s">
        <v>239</v>
      </c>
    </row>
    <row r="2974" spans="1:15" x14ac:dyDescent="0.3">
      <c r="A2974" t="str">
        <f t="shared" si="11"/>
        <v>MEDI0201A_HKD_47_0_1_hk_basic_25000_Dental</v>
      </c>
      <c r="B2974" t="s">
        <v>41</v>
      </c>
      <c r="C2974" t="s">
        <v>18</v>
      </c>
      <c r="E2974">
        <v>47</v>
      </c>
      <c r="F2974">
        <v>0</v>
      </c>
      <c r="G2974">
        <v>1</v>
      </c>
      <c r="H2974">
        <v>25000</v>
      </c>
      <c r="I2974" t="s">
        <v>156</v>
      </c>
      <c r="J2974">
        <v>484.59</v>
      </c>
      <c r="K2974">
        <v>1536.64</v>
      </c>
      <c r="L2974">
        <v>2798.88</v>
      </c>
      <c r="M2974">
        <v>5488</v>
      </c>
      <c r="N2974" t="s">
        <v>238</v>
      </c>
      <c r="O2974" t="s">
        <v>239</v>
      </c>
    </row>
    <row r="2975" spans="1:15" x14ac:dyDescent="0.3">
      <c r="A2975" t="str">
        <f t="shared" si="11"/>
        <v>MEDI0201A_HKD_47_0_0_hk_basic_0_Dental</v>
      </c>
      <c r="B2975" t="s">
        <v>41</v>
      </c>
      <c r="C2975" t="s">
        <v>18</v>
      </c>
      <c r="E2975">
        <v>47</v>
      </c>
      <c r="F2975">
        <v>0</v>
      </c>
      <c r="G2975">
        <v>0</v>
      </c>
      <c r="H2975">
        <v>0</v>
      </c>
      <c r="I2975" t="s">
        <v>156</v>
      </c>
      <c r="J2975">
        <v>484.59</v>
      </c>
      <c r="K2975">
        <v>1536.64</v>
      </c>
      <c r="L2975">
        <v>2798.88</v>
      </c>
      <c r="M2975">
        <v>5488</v>
      </c>
      <c r="N2975" t="s">
        <v>238</v>
      </c>
      <c r="O2975" t="s">
        <v>239</v>
      </c>
    </row>
    <row r="2976" spans="1:15" x14ac:dyDescent="0.3">
      <c r="A2976" t="str">
        <f t="shared" si="11"/>
        <v>MEDI0201A_HKD_47_0_0_hk_basic_16000_Dental</v>
      </c>
      <c r="B2976" t="s">
        <v>41</v>
      </c>
      <c r="C2976" t="s">
        <v>18</v>
      </c>
      <c r="E2976">
        <v>47</v>
      </c>
      <c r="F2976">
        <v>0</v>
      </c>
      <c r="G2976">
        <v>0</v>
      </c>
      <c r="H2976">
        <v>16000</v>
      </c>
      <c r="I2976" t="s">
        <v>156</v>
      </c>
      <c r="J2976">
        <v>484.59</v>
      </c>
      <c r="K2976">
        <v>1536.64</v>
      </c>
      <c r="L2976">
        <v>2798.88</v>
      </c>
      <c r="M2976">
        <v>5488</v>
      </c>
      <c r="N2976" t="s">
        <v>238</v>
      </c>
      <c r="O2976" t="s">
        <v>239</v>
      </c>
    </row>
    <row r="2977" spans="1:15" x14ac:dyDescent="0.3">
      <c r="A2977" t="str">
        <f t="shared" si="11"/>
        <v>MEDI0201A_HKD_47_0_0_hk_basic_25000_Dental</v>
      </c>
      <c r="B2977" t="s">
        <v>41</v>
      </c>
      <c r="C2977" t="s">
        <v>18</v>
      </c>
      <c r="E2977">
        <v>47</v>
      </c>
      <c r="F2977">
        <v>0</v>
      </c>
      <c r="G2977">
        <v>0</v>
      </c>
      <c r="H2977">
        <v>25000</v>
      </c>
      <c r="I2977" t="s">
        <v>156</v>
      </c>
      <c r="J2977">
        <v>484.59</v>
      </c>
      <c r="K2977">
        <v>1536.64</v>
      </c>
      <c r="L2977">
        <v>2798.88</v>
      </c>
      <c r="M2977">
        <v>5488</v>
      </c>
      <c r="N2977" t="s">
        <v>238</v>
      </c>
      <c r="O2977" t="s">
        <v>239</v>
      </c>
    </row>
    <row r="2978" spans="1:15" x14ac:dyDescent="0.3">
      <c r="A2978" t="str">
        <f t="shared" si="11"/>
        <v>MEDI0201A_HKD_48_1_1_hk_basic_0_Dental</v>
      </c>
      <c r="B2978" t="s">
        <v>41</v>
      </c>
      <c r="C2978" t="s">
        <v>18</v>
      </c>
      <c r="E2978">
        <v>48</v>
      </c>
      <c r="F2978">
        <v>1</v>
      </c>
      <c r="G2978">
        <v>1</v>
      </c>
      <c r="H2978">
        <v>0</v>
      </c>
      <c r="I2978" t="s">
        <v>156</v>
      </c>
      <c r="J2978">
        <v>484.59</v>
      </c>
      <c r="K2978">
        <v>1536.64</v>
      </c>
      <c r="L2978">
        <v>2798.88</v>
      </c>
      <c r="M2978">
        <v>5488</v>
      </c>
      <c r="N2978" t="s">
        <v>238</v>
      </c>
      <c r="O2978" t="s">
        <v>239</v>
      </c>
    </row>
    <row r="2979" spans="1:15" x14ac:dyDescent="0.3">
      <c r="A2979" t="str">
        <f t="shared" si="11"/>
        <v>MEDI0201A_HKD_48_1_1_hk_basic_16000_Dental</v>
      </c>
      <c r="B2979" t="s">
        <v>41</v>
      </c>
      <c r="C2979" t="s">
        <v>18</v>
      </c>
      <c r="E2979">
        <v>48</v>
      </c>
      <c r="F2979">
        <v>1</v>
      </c>
      <c r="G2979">
        <v>1</v>
      </c>
      <c r="H2979">
        <v>16000</v>
      </c>
      <c r="I2979" t="s">
        <v>156</v>
      </c>
      <c r="J2979">
        <v>484.59</v>
      </c>
      <c r="K2979">
        <v>1536.64</v>
      </c>
      <c r="L2979">
        <v>2798.88</v>
      </c>
      <c r="M2979">
        <v>5488</v>
      </c>
      <c r="N2979" t="s">
        <v>238</v>
      </c>
      <c r="O2979" t="s">
        <v>239</v>
      </c>
    </row>
    <row r="2980" spans="1:15" x14ac:dyDescent="0.3">
      <c r="A2980" t="str">
        <f t="shared" si="11"/>
        <v>MEDI0201A_HKD_48_1_1_hk_basic_25000_Dental</v>
      </c>
      <c r="B2980" t="s">
        <v>41</v>
      </c>
      <c r="C2980" t="s">
        <v>18</v>
      </c>
      <c r="E2980">
        <v>48</v>
      </c>
      <c r="F2980">
        <v>1</v>
      </c>
      <c r="G2980">
        <v>1</v>
      </c>
      <c r="H2980">
        <v>25000</v>
      </c>
      <c r="I2980" t="s">
        <v>156</v>
      </c>
      <c r="J2980">
        <v>484.59</v>
      </c>
      <c r="K2980">
        <v>1536.64</v>
      </c>
      <c r="L2980">
        <v>2798.88</v>
      </c>
      <c r="M2980">
        <v>5488</v>
      </c>
      <c r="N2980" t="s">
        <v>238</v>
      </c>
      <c r="O2980" t="s">
        <v>239</v>
      </c>
    </row>
    <row r="2981" spans="1:15" x14ac:dyDescent="0.3">
      <c r="A2981" t="str">
        <f t="shared" si="11"/>
        <v>MEDI0201A_HKD_48_1_0_hk_basic_0_Dental</v>
      </c>
      <c r="B2981" t="s">
        <v>41</v>
      </c>
      <c r="C2981" t="s">
        <v>18</v>
      </c>
      <c r="E2981">
        <v>48</v>
      </c>
      <c r="F2981">
        <v>1</v>
      </c>
      <c r="G2981">
        <v>0</v>
      </c>
      <c r="H2981">
        <v>0</v>
      </c>
      <c r="I2981" t="s">
        <v>156</v>
      </c>
      <c r="J2981">
        <v>484.59</v>
      </c>
      <c r="K2981">
        <v>1536.64</v>
      </c>
      <c r="L2981">
        <v>2798.88</v>
      </c>
      <c r="M2981">
        <v>5488</v>
      </c>
      <c r="N2981" t="s">
        <v>238</v>
      </c>
      <c r="O2981" t="s">
        <v>239</v>
      </c>
    </row>
    <row r="2982" spans="1:15" x14ac:dyDescent="0.3">
      <c r="A2982" t="str">
        <f t="shared" si="11"/>
        <v>MEDI0201A_HKD_48_1_0_hk_basic_16000_Dental</v>
      </c>
      <c r="B2982" t="s">
        <v>41</v>
      </c>
      <c r="C2982" t="s">
        <v>18</v>
      </c>
      <c r="E2982">
        <v>48</v>
      </c>
      <c r="F2982">
        <v>1</v>
      </c>
      <c r="G2982">
        <v>0</v>
      </c>
      <c r="H2982">
        <v>16000</v>
      </c>
      <c r="I2982" t="s">
        <v>156</v>
      </c>
      <c r="J2982">
        <v>484.59</v>
      </c>
      <c r="K2982">
        <v>1536.64</v>
      </c>
      <c r="L2982">
        <v>2798.88</v>
      </c>
      <c r="M2982">
        <v>5488</v>
      </c>
      <c r="N2982" t="s">
        <v>238</v>
      </c>
      <c r="O2982" t="s">
        <v>239</v>
      </c>
    </row>
    <row r="2983" spans="1:15" x14ac:dyDescent="0.3">
      <c r="A2983" t="str">
        <f t="shared" si="11"/>
        <v>MEDI0201A_HKD_48_1_0_hk_basic_25000_Dental</v>
      </c>
      <c r="B2983" t="s">
        <v>41</v>
      </c>
      <c r="C2983" t="s">
        <v>18</v>
      </c>
      <c r="E2983">
        <v>48</v>
      </c>
      <c r="F2983">
        <v>1</v>
      </c>
      <c r="G2983">
        <v>0</v>
      </c>
      <c r="H2983">
        <v>25000</v>
      </c>
      <c r="I2983" t="s">
        <v>156</v>
      </c>
      <c r="J2983">
        <v>484.59</v>
      </c>
      <c r="K2983">
        <v>1536.64</v>
      </c>
      <c r="L2983">
        <v>2798.88</v>
      </c>
      <c r="M2983">
        <v>5488</v>
      </c>
      <c r="N2983" t="s">
        <v>238</v>
      </c>
      <c r="O2983" t="s">
        <v>239</v>
      </c>
    </row>
    <row r="2984" spans="1:15" x14ac:dyDescent="0.3">
      <c r="A2984" t="str">
        <f t="shared" si="11"/>
        <v>MEDI0201A_HKD_48_0_1_hk_basic_0_Dental</v>
      </c>
      <c r="B2984" t="s">
        <v>41</v>
      </c>
      <c r="C2984" t="s">
        <v>18</v>
      </c>
      <c r="E2984">
        <v>48</v>
      </c>
      <c r="F2984">
        <v>0</v>
      </c>
      <c r="G2984">
        <v>1</v>
      </c>
      <c r="H2984">
        <v>0</v>
      </c>
      <c r="I2984" t="s">
        <v>156</v>
      </c>
      <c r="J2984">
        <v>484.59</v>
      </c>
      <c r="K2984">
        <v>1536.64</v>
      </c>
      <c r="L2984">
        <v>2798.88</v>
      </c>
      <c r="M2984">
        <v>5488</v>
      </c>
      <c r="N2984" t="s">
        <v>238</v>
      </c>
      <c r="O2984" t="s">
        <v>239</v>
      </c>
    </row>
    <row r="2985" spans="1:15" x14ac:dyDescent="0.3">
      <c r="A2985" t="str">
        <f t="shared" si="11"/>
        <v>MEDI0201A_HKD_48_0_1_hk_basic_16000_Dental</v>
      </c>
      <c r="B2985" t="s">
        <v>41</v>
      </c>
      <c r="C2985" t="s">
        <v>18</v>
      </c>
      <c r="E2985">
        <v>48</v>
      </c>
      <c r="F2985">
        <v>0</v>
      </c>
      <c r="G2985">
        <v>1</v>
      </c>
      <c r="H2985">
        <v>16000</v>
      </c>
      <c r="I2985" t="s">
        <v>156</v>
      </c>
      <c r="J2985">
        <v>484.59</v>
      </c>
      <c r="K2985">
        <v>1536.64</v>
      </c>
      <c r="L2985">
        <v>2798.88</v>
      </c>
      <c r="M2985">
        <v>5488</v>
      </c>
      <c r="N2985" t="s">
        <v>238</v>
      </c>
      <c r="O2985" t="s">
        <v>239</v>
      </c>
    </row>
    <row r="2986" spans="1:15" x14ac:dyDescent="0.3">
      <c r="A2986" t="str">
        <f t="shared" si="11"/>
        <v>MEDI0201A_HKD_48_0_1_hk_basic_25000_Dental</v>
      </c>
      <c r="B2986" t="s">
        <v>41</v>
      </c>
      <c r="C2986" t="s">
        <v>18</v>
      </c>
      <c r="E2986">
        <v>48</v>
      </c>
      <c r="F2986">
        <v>0</v>
      </c>
      <c r="G2986">
        <v>1</v>
      </c>
      <c r="H2986">
        <v>25000</v>
      </c>
      <c r="I2986" t="s">
        <v>156</v>
      </c>
      <c r="J2986">
        <v>484.59</v>
      </c>
      <c r="K2986">
        <v>1536.64</v>
      </c>
      <c r="L2986">
        <v>2798.88</v>
      </c>
      <c r="M2986">
        <v>5488</v>
      </c>
      <c r="N2986" t="s">
        <v>238</v>
      </c>
      <c r="O2986" t="s">
        <v>239</v>
      </c>
    </row>
    <row r="2987" spans="1:15" x14ac:dyDescent="0.3">
      <c r="A2987" t="str">
        <f t="shared" si="11"/>
        <v>MEDI0201A_HKD_48_0_0_hk_basic_0_Dental</v>
      </c>
      <c r="B2987" t="s">
        <v>41</v>
      </c>
      <c r="C2987" t="s">
        <v>18</v>
      </c>
      <c r="E2987">
        <v>48</v>
      </c>
      <c r="F2987">
        <v>0</v>
      </c>
      <c r="G2987">
        <v>0</v>
      </c>
      <c r="H2987">
        <v>0</v>
      </c>
      <c r="I2987" t="s">
        <v>156</v>
      </c>
      <c r="J2987">
        <v>484.59</v>
      </c>
      <c r="K2987">
        <v>1536.64</v>
      </c>
      <c r="L2987">
        <v>2798.88</v>
      </c>
      <c r="M2987">
        <v>5488</v>
      </c>
      <c r="N2987" t="s">
        <v>238</v>
      </c>
      <c r="O2987" t="s">
        <v>239</v>
      </c>
    </row>
    <row r="2988" spans="1:15" x14ac:dyDescent="0.3">
      <c r="A2988" t="str">
        <f t="shared" si="11"/>
        <v>MEDI0201A_HKD_48_0_0_hk_basic_16000_Dental</v>
      </c>
      <c r="B2988" t="s">
        <v>41</v>
      </c>
      <c r="C2988" t="s">
        <v>18</v>
      </c>
      <c r="E2988">
        <v>48</v>
      </c>
      <c r="F2988">
        <v>0</v>
      </c>
      <c r="G2988">
        <v>0</v>
      </c>
      <c r="H2988">
        <v>16000</v>
      </c>
      <c r="I2988" t="s">
        <v>156</v>
      </c>
      <c r="J2988">
        <v>484.59</v>
      </c>
      <c r="K2988">
        <v>1536.64</v>
      </c>
      <c r="L2988">
        <v>2798.88</v>
      </c>
      <c r="M2988">
        <v>5488</v>
      </c>
      <c r="N2988" t="s">
        <v>238</v>
      </c>
      <c r="O2988" t="s">
        <v>239</v>
      </c>
    </row>
    <row r="2989" spans="1:15" x14ac:dyDescent="0.3">
      <c r="A2989" t="str">
        <f t="shared" si="11"/>
        <v>MEDI0201A_HKD_48_0_0_hk_basic_25000_Dental</v>
      </c>
      <c r="B2989" t="s">
        <v>41</v>
      </c>
      <c r="C2989" t="s">
        <v>18</v>
      </c>
      <c r="E2989">
        <v>48</v>
      </c>
      <c r="F2989">
        <v>0</v>
      </c>
      <c r="G2989">
        <v>0</v>
      </c>
      <c r="H2989">
        <v>25000</v>
      </c>
      <c r="I2989" t="s">
        <v>156</v>
      </c>
      <c r="J2989">
        <v>484.59</v>
      </c>
      <c r="K2989">
        <v>1536.64</v>
      </c>
      <c r="L2989">
        <v>2798.88</v>
      </c>
      <c r="M2989">
        <v>5488</v>
      </c>
      <c r="N2989" t="s">
        <v>238</v>
      </c>
      <c r="O2989" t="s">
        <v>239</v>
      </c>
    </row>
    <row r="2990" spans="1:15" x14ac:dyDescent="0.3">
      <c r="A2990" t="str">
        <f t="shared" si="11"/>
        <v>MEDI0201A_HKD_49_1_1_hk_basic_0_Dental</v>
      </c>
      <c r="B2990" t="s">
        <v>41</v>
      </c>
      <c r="C2990" t="s">
        <v>18</v>
      </c>
      <c r="E2990">
        <v>49</v>
      </c>
      <c r="F2990">
        <v>1</v>
      </c>
      <c r="G2990">
        <v>1</v>
      </c>
      <c r="H2990">
        <v>0</v>
      </c>
      <c r="I2990" t="s">
        <v>156</v>
      </c>
      <c r="J2990">
        <v>484.59</v>
      </c>
      <c r="K2990">
        <v>1536.64</v>
      </c>
      <c r="L2990">
        <v>2798.88</v>
      </c>
      <c r="M2990">
        <v>5488</v>
      </c>
      <c r="N2990" t="s">
        <v>238</v>
      </c>
      <c r="O2990" t="s">
        <v>239</v>
      </c>
    </row>
    <row r="2991" spans="1:15" x14ac:dyDescent="0.3">
      <c r="A2991" t="str">
        <f t="shared" si="11"/>
        <v>MEDI0201A_HKD_49_1_1_hk_basic_16000_Dental</v>
      </c>
      <c r="B2991" t="s">
        <v>41</v>
      </c>
      <c r="C2991" t="s">
        <v>18</v>
      </c>
      <c r="E2991">
        <v>49</v>
      </c>
      <c r="F2991">
        <v>1</v>
      </c>
      <c r="G2991">
        <v>1</v>
      </c>
      <c r="H2991">
        <v>16000</v>
      </c>
      <c r="I2991" t="s">
        <v>156</v>
      </c>
      <c r="J2991">
        <v>484.59</v>
      </c>
      <c r="K2991">
        <v>1536.64</v>
      </c>
      <c r="L2991">
        <v>2798.88</v>
      </c>
      <c r="M2991">
        <v>5488</v>
      </c>
      <c r="N2991" t="s">
        <v>238</v>
      </c>
      <c r="O2991" t="s">
        <v>239</v>
      </c>
    </row>
    <row r="2992" spans="1:15" x14ac:dyDescent="0.3">
      <c r="A2992" t="str">
        <f t="shared" si="11"/>
        <v>MEDI0201A_HKD_49_1_1_hk_basic_25000_Dental</v>
      </c>
      <c r="B2992" t="s">
        <v>41</v>
      </c>
      <c r="C2992" t="s">
        <v>18</v>
      </c>
      <c r="E2992">
        <v>49</v>
      </c>
      <c r="F2992">
        <v>1</v>
      </c>
      <c r="G2992">
        <v>1</v>
      </c>
      <c r="H2992">
        <v>25000</v>
      </c>
      <c r="I2992" t="s">
        <v>156</v>
      </c>
      <c r="J2992">
        <v>484.59</v>
      </c>
      <c r="K2992">
        <v>1536.64</v>
      </c>
      <c r="L2992">
        <v>2798.88</v>
      </c>
      <c r="M2992">
        <v>5488</v>
      </c>
      <c r="N2992" t="s">
        <v>238</v>
      </c>
      <c r="O2992" t="s">
        <v>239</v>
      </c>
    </row>
    <row r="2993" spans="1:15" x14ac:dyDescent="0.3">
      <c r="A2993" t="str">
        <f t="shared" si="11"/>
        <v>MEDI0201A_HKD_49_1_0_hk_basic_0_Dental</v>
      </c>
      <c r="B2993" t="s">
        <v>41</v>
      </c>
      <c r="C2993" t="s">
        <v>18</v>
      </c>
      <c r="E2993">
        <v>49</v>
      </c>
      <c r="F2993">
        <v>1</v>
      </c>
      <c r="G2993">
        <v>0</v>
      </c>
      <c r="H2993">
        <v>0</v>
      </c>
      <c r="I2993" t="s">
        <v>156</v>
      </c>
      <c r="J2993">
        <v>484.59</v>
      </c>
      <c r="K2993">
        <v>1536.64</v>
      </c>
      <c r="L2993">
        <v>2798.88</v>
      </c>
      <c r="M2993">
        <v>5488</v>
      </c>
      <c r="N2993" t="s">
        <v>238</v>
      </c>
      <c r="O2993" t="s">
        <v>239</v>
      </c>
    </row>
    <row r="2994" spans="1:15" x14ac:dyDescent="0.3">
      <c r="A2994" t="str">
        <f t="shared" si="11"/>
        <v>MEDI0201A_HKD_49_1_0_hk_basic_16000_Dental</v>
      </c>
      <c r="B2994" t="s">
        <v>41</v>
      </c>
      <c r="C2994" t="s">
        <v>18</v>
      </c>
      <c r="E2994">
        <v>49</v>
      </c>
      <c r="F2994">
        <v>1</v>
      </c>
      <c r="G2994">
        <v>0</v>
      </c>
      <c r="H2994">
        <v>16000</v>
      </c>
      <c r="I2994" t="s">
        <v>156</v>
      </c>
      <c r="J2994">
        <v>484.59</v>
      </c>
      <c r="K2994">
        <v>1536.64</v>
      </c>
      <c r="L2994">
        <v>2798.88</v>
      </c>
      <c r="M2994">
        <v>5488</v>
      </c>
      <c r="N2994" t="s">
        <v>238</v>
      </c>
      <c r="O2994" t="s">
        <v>239</v>
      </c>
    </row>
    <row r="2995" spans="1:15" x14ac:dyDescent="0.3">
      <c r="A2995" t="str">
        <f t="shared" si="11"/>
        <v>MEDI0201A_HKD_49_1_0_hk_basic_25000_Dental</v>
      </c>
      <c r="B2995" t="s">
        <v>41</v>
      </c>
      <c r="C2995" t="s">
        <v>18</v>
      </c>
      <c r="E2995">
        <v>49</v>
      </c>
      <c r="F2995">
        <v>1</v>
      </c>
      <c r="G2995">
        <v>0</v>
      </c>
      <c r="H2995">
        <v>25000</v>
      </c>
      <c r="I2995" t="s">
        <v>156</v>
      </c>
      <c r="J2995">
        <v>484.59</v>
      </c>
      <c r="K2995">
        <v>1536.64</v>
      </c>
      <c r="L2995">
        <v>2798.88</v>
      </c>
      <c r="M2995">
        <v>5488</v>
      </c>
      <c r="N2995" t="s">
        <v>238</v>
      </c>
      <c r="O2995" t="s">
        <v>239</v>
      </c>
    </row>
    <row r="2996" spans="1:15" x14ac:dyDescent="0.3">
      <c r="A2996" t="str">
        <f t="shared" si="11"/>
        <v>MEDI0201A_HKD_49_0_1_hk_basic_0_Dental</v>
      </c>
      <c r="B2996" t="s">
        <v>41</v>
      </c>
      <c r="C2996" t="s">
        <v>18</v>
      </c>
      <c r="E2996">
        <v>49</v>
      </c>
      <c r="F2996">
        <v>0</v>
      </c>
      <c r="G2996">
        <v>1</v>
      </c>
      <c r="H2996">
        <v>0</v>
      </c>
      <c r="I2996" t="s">
        <v>156</v>
      </c>
      <c r="J2996">
        <v>484.59</v>
      </c>
      <c r="K2996">
        <v>1536.64</v>
      </c>
      <c r="L2996">
        <v>2798.88</v>
      </c>
      <c r="M2996">
        <v>5488</v>
      </c>
      <c r="N2996" t="s">
        <v>238</v>
      </c>
      <c r="O2996" t="s">
        <v>239</v>
      </c>
    </row>
    <row r="2997" spans="1:15" x14ac:dyDescent="0.3">
      <c r="A2997" t="str">
        <f t="shared" si="11"/>
        <v>MEDI0201A_HKD_49_0_1_hk_basic_16000_Dental</v>
      </c>
      <c r="B2997" t="s">
        <v>41</v>
      </c>
      <c r="C2997" t="s">
        <v>18</v>
      </c>
      <c r="E2997">
        <v>49</v>
      </c>
      <c r="F2997">
        <v>0</v>
      </c>
      <c r="G2997">
        <v>1</v>
      </c>
      <c r="H2997">
        <v>16000</v>
      </c>
      <c r="I2997" t="s">
        <v>156</v>
      </c>
      <c r="J2997">
        <v>484.59</v>
      </c>
      <c r="K2997">
        <v>1536.64</v>
      </c>
      <c r="L2997">
        <v>2798.88</v>
      </c>
      <c r="M2997">
        <v>5488</v>
      </c>
      <c r="N2997" t="s">
        <v>238</v>
      </c>
      <c r="O2997" t="s">
        <v>239</v>
      </c>
    </row>
    <row r="2998" spans="1:15" x14ac:dyDescent="0.3">
      <c r="A2998" t="str">
        <f t="shared" si="11"/>
        <v>MEDI0201A_HKD_49_0_1_hk_basic_25000_Dental</v>
      </c>
      <c r="B2998" t="s">
        <v>41</v>
      </c>
      <c r="C2998" t="s">
        <v>18</v>
      </c>
      <c r="E2998">
        <v>49</v>
      </c>
      <c r="F2998">
        <v>0</v>
      </c>
      <c r="G2998">
        <v>1</v>
      </c>
      <c r="H2998">
        <v>25000</v>
      </c>
      <c r="I2998" t="s">
        <v>156</v>
      </c>
      <c r="J2998">
        <v>484.59</v>
      </c>
      <c r="K2998">
        <v>1536.64</v>
      </c>
      <c r="L2998">
        <v>2798.88</v>
      </c>
      <c r="M2998">
        <v>5488</v>
      </c>
      <c r="N2998" t="s">
        <v>238</v>
      </c>
      <c r="O2998" t="s">
        <v>239</v>
      </c>
    </row>
    <row r="2999" spans="1:15" x14ac:dyDescent="0.3">
      <c r="A2999" t="str">
        <f t="shared" si="11"/>
        <v>MEDI0201A_HKD_49_0_0_hk_basic_0_Dental</v>
      </c>
      <c r="B2999" t="s">
        <v>41</v>
      </c>
      <c r="C2999" t="s">
        <v>18</v>
      </c>
      <c r="E2999">
        <v>49</v>
      </c>
      <c r="F2999">
        <v>0</v>
      </c>
      <c r="G2999">
        <v>0</v>
      </c>
      <c r="H2999">
        <v>0</v>
      </c>
      <c r="I2999" t="s">
        <v>156</v>
      </c>
      <c r="J2999">
        <v>484.59</v>
      </c>
      <c r="K2999">
        <v>1536.64</v>
      </c>
      <c r="L2999">
        <v>2798.88</v>
      </c>
      <c r="M2999">
        <v>5488</v>
      </c>
      <c r="N2999" t="s">
        <v>238</v>
      </c>
      <c r="O2999" t="s">
        <v>239</v>
      </c>
    </row>
    <row r="3000" spans="1:15" x14ac:dyDescent="0.3">
      <c r="A3000" t="str">
        <f t="shared" si="11"/>
        <v>MEDI0201A_HKD_49_0_0_hk_basic_16000_Dental</v>
      </c>
      <c r="B3000" t="s">
        <v>41</v>
      </c>
      <c r="C3000" t="s">
        <v>18</v>
      </c>
      <c r="E3000">
        <v>49</v>
      </c>
      <c r="F3000">
        <v>0</v>
      </c>
      <c r="G3000">
        <v>0</v>
      </c>
      <c r="H3000">
        <v>16000</v>
      </c>
      <c r="I3000" t="s">
        <v>156</v>
      </c>
      <c r="J3000">
        <v>484.59</v>
      </c>
      <c r="K3000">
        <v>1536.64</v>
      </c>
      <c r="L3000">
        <v>2798.88</v>
      </c>
      <c r="M3000">
        <v>5488</v>
      </c>
      <c r="N3000" t="s">
        <v>238</v>
      </c>
      <c r="O3000" t="s">
        <v>239</v>
      </c>
    </row>
    <row r="3001" spans="1:15" x14ac:dyDescent="0.3">
      <c r="A3001" t="str">
        <f t="shared" si="11"/>
        <v>MEDI0201A_HKD_49_0_0_hk_basic_25000_Dental</v>
      </c>
      <c r="B3001" t="s">
        <v>41</v>
      </c>
      <c r="C3001" t="s">
        <v>18</v>
      </c>
      <c r="E3001">
        <v>49</v>
      </c>
      <c r="F3001">
        <v>0</v>
      </c>
      <c r="G3001">
        <v>0</v>
      </c>
      <c r="H3001">
        <v>25000</v>
      </c>
      <c r="I3001" t="s">
        <v>156</v>
      </c>
      <c r="J3001">
        <v>484.59</v>
      </c>
      <c r="K3001">
        <v>1536.64</v>
      </c>
      <c r="L3001">
        <v>2798.88</v>
      </c>
      <c r="M3001">
        <v>5488</v>
      </c>
      <c r="N3001" t="s">
        <v>238</v>
      </c>
      <c r="O3001" t="s">
        <v>239</v>
      </c>
    </row>
    <row r="3002" spans="1:15" x14ac:dyDescent="0.3">
      <c r="A3002" t="str">
        <f t="shared" si="11"/>
        <v>MEDI0201A_HKD_50_1_1_hk_basic_0_Dental</v>
      </c>
      <c r="B3002" t="s">
        <v>41</v>
      </c>
      <c r="C3002" t="s">
        <v>18</v>
      </c>
      <c r="E3002">
        <v>50</v>
      </c>
      <c r="F3002">
        <v>1</v>
      </c>
      <c r="G3002">
        <v>1</v>
      </c>
      <c r="H3002">
        <v>0</v>
      </c>
      <c r="I3002" t="s">
        <v>156</v>
      </c>
      <c r="J3002">
        <v>484.59</v>
      </c>
      <c r="K3002">
        <v>1536.64</v>
      </c>
      <c r="L3002">
        <v>2798.88</v>
      </c>
      <c r="M3002">
        <v>5488</v>
      </c>
      <c r="N3002" t="s">
        <v>238</v>
      </c>
      <c r="O3002" t="s">
        <v>239</v>
      </c>
    </row>
    <row r="3003" spans="1:15" x14ac:dyDescent="0.3">
      <c r="A3003" t="str">
        <f t="shared" si="11"/>
        <v>MEDI0201A_HKD_50_1_1_hk_basic_16000_Dental</v>
      </c>
      <c r="B3003" t="s">
        <v>41</v>
      </c>
      <c r="C3003" t="s">
        <v>18</v>
      </c>
      <c r="E3003">
        <v>50</v>
      </c>
      <c r="F3003">
        <v>1</v>
      </c>
      <c r="G3003">
        <v>1</v>
      </c>
      <c r="H3003">
        <v>16000</v>
      </c>
      <c r="I3003" t="s">
        <v>156</v>
      </c>
      <c r="J3003">
        <v>484.59</v>
      </c>
      <c r="K3003">
        <v>1536.64</v>
      </c>
      <c r="L3003">
        <v>2798.88</v>
      </c>
      <c r="M3003">
        <v>5488</v>
      </c>
      <c r="N3003" t="s">
        <v>238</v>
      </c>
      <c r="O3003" t="s">
        <v>239</v>
      </c>
    </row>
    <row r="3004" spans="1:15" x14ac:dyDescent="0.3">
      <c r="A3004" t="str">
        <f t="shared" si="11"/>
        <v>MEDI0201A_HKD_50_1_1_hk_basic_25000_Dental</v>
      </c>
      <c r="B3004" t="s">
        <v>41</v>
      </c>
      <c r="C3004" t="s">
        <v>18</v>
      </c>
      <c r="E3004">
        <v>50</v>
      </c>
      <c r="F3004">
        <v>1</v>
      </c>
      <c r="G3004">
        <v>1</v>
      </c>
      <c r="H3004">
        <v>25000</v>
      </c>
      <c r="I3004" t="s">
        <v>156</v>
      </c>
      <c r="J3004">
        <v>484.59</v>
      </c>
      <c r="K3004">
        <v>1536.64</v>
      </c>
      <c r="L3004">
        <v>2798.88</v>
      </c>
      <c r="M3004">
        <v>5488</v>
      </c>
      <c r="N3004" t="s">
        <v>238</v>
      </c>
      <c r="O3004" t="s">
        <v>239</v>
      </c>
    </row>
    <row r="3005" spans="1:15" x14ac:dyDescent="0.3">
      <c r="A3005" t="str">
        <f t="shared" si="11"/>
        <v>MEDI0201A_HKD_50_1_0_hk_basic_0_Dental</v>
      </c>
      <c r="B3005" t="s">
        <v>41</v>
      </c>
      <c r="C3005" t="s">
        <v>18</v>
      </c>
      <c r="E3005">
        <v>50</v>
      </c>
      <c r="F3005">
        <v>1</v>
      </c>
      <c r="G3005">
        <v>0</v>
      </c>
      <c r="H3005">
        <v>0</v>
      </c>
      <c r="I3005" t="s">
        <v>156</v>
      </c>
      <c r="J3005">
        <v>484.59</v>
      </c>
      <c r="K3005">
        <v>1536.64</v>
      </c>
      <c r="L3005">
        <v>2798.88</v>
      </c>
      <c r="M3005">
        <v>5488</v>
      </c>
      <c r="N3005" t="s">
        <v>238</v>
      </c>
      <c r="O3005" t="s">
        <v>239</v>
      </c>
    </row>
    <row r="3006" spans="1:15" x14ac:dyDescent="0.3">
      <c r="A3006" t="str">
        <f t="shared" si="11"/>
        <v>MEDI0201A_HKD_50_1_0_hk_basic_16000_Dental</v>
      </c>
      <c r="B3006" t="s">
        <v>41</v>
      </c>
      <c r="C3006" t="s">
        <v>18</v>
      </c>
      <c r="E3006">
        <v>50</v>
      </c>
      <c r="F3006">
        <v>1</v>
      </c>
      <c r="G3006">
        <v>0</v>
      </c>
      <c r="H3006">
        <v>16000</v>
      </c>
      <c r="I3006" t="s">
        <v>156</v>
      </c>
      <c r="J3006">
        <v>484.59</v>
      </c>
      <c r="K3006">
        <v>1536.64</v>
      </c>
      <c r="L3006">
        <v>2798.88</v>
      </c>
      <c r="M3006">
        <v>5488</v>
      </c>
      <c r="N3006" t="s">
        <v>238</v>
      </c>
      <c r="O3006" t="s">
        <v>239</v>
      </c>
    </row>
    <row r="3007" spans="1:15" x14ac:dyDescent="0.3">
      <c r="A3007" t="str">
        <f t="shared" si="11"/>
        <v>MEDI0201A_HKD_50_1_0_hk_basic_25000_Dental</v>
      </c>
      <c r="B3007" t="s">
        <v>41</v>
      </c>
      <c r="C3007" t="s">
        <v>18</v>
      </c>
      <c r="E3007">
        <v>50</v>
      </c>
      <c r="F3007">
        <v>1</v>
      </c>
      <c r="G3007">
        <v>0</v>
      </c>
      <c r="H3007">
        <v>25000</v>
      </c>
      <c r="I3007" t="s">
        <v>156</v>
      </c>
      <c r="J3007">
        <v>484.59</v>
      </c>
      <c r="K3007">
        <v>1536.64</v>
      </c>
      <c r="L3007">
        <v>2798.88</v>
      </c>
      <c r="M3007">
        <v>5488</v>
      </c>
      <c r="N3007" t="s">
        <v>238</v>
      </c>
      <c r="O3007" t="s">
        <v>239</v>
      </c>
    </row>
    <row r="3008" spans="1:15" x14ac:dyDescent="0.3">
      <c r="A3008" t="str">
        <f t="shared" si="11"/>
        <v>MEDI0201A_HKD_50_0_1_hk_basic_0_Dental</v>
      </c>
      <c r="B3008" t="s">
        <v>41</v>
      </c>
      <c r="C3008" t="s">
        <v>18</v>
      </c>
      <c r="E3008">
        <v>50</v>
      </c>
      <c r="F3008">
        <v>0</v>
      </c>
      <c r="G3008">
        <v>1</v>
      </c>
      <c r="H3008">
        <v>0</v>
      </c>
      <c r="I3008" t="s">
        <v>156</v>
      </c>
      <c r="J3008">
        <v>484.59</v>
      </c>
      <c r="K3008">
        <v>1536.64</v>
      </c>
      <c r="L3008">
        <v>2798.88</v>
      </c>
      <c r="M3008">
        <v>5488</v>
      </c>
      <c r="N3008" t="s">
        <v>238</v>
      </c>
      <c r="O3008" t="s">
        <v>239</v>
      </c>
    </row>
    <row r="3009" spans="1:15" x14ac:dyDescent="0.3">
      <c r="A3009" t="str">
        <f t="shared" si="11"/>
        <v>MEDI0201A_HKD_50_0_1_hk_basic_16000_Dental</v>
      </c>
      <c r="B3009" t="s">
        <v>41</v>
      </c>
      <c r="C3009" t="s">
        <v>18</v>
      </c>
      <c r="E3009">
        <v>50</v>
      </c>
      <c r="F3009">
        <v>0</v>
      </c>
      <c r="G3009">
        <v>1</v>
      </c>
      <c r="H3009">
        <v>16000</v>
      </c>
      <c r="I3009" t="s">
        <v>156</v>
      </c>
      <c r="J3009">
        <v>484.59</v>
      </c>
      <c r="K3009">
        <v>1536.64</v>
      </c>
      <c r="L3009">
        <v>2798.88</v>
      </c>
      <c r="M3009">
        <v>5488</v>
      </c>
      <c r="N3009" t="s">
        <v>238</v>
      </c>
      <c r="O3009" t="s">
        <v>239</v>
      </c>
    </row>
    <row r="3010" spans="1:15" x14ac:dyDescent="0.3">
      <c r="A3010" t="str">
        <f t="shared" si="11"/>
        <v>MEDI0201A_HKD_50_0_1_hk_basic_25000_Dental</v>
      </c>
      <c r="B3010" t="s">
        <v>41</v>
      </c>
      <c r="C3010" t="s">
        <v>18</v>
      </c>
      <c r="E3010">
        <v>50</v>
      </c>
      <c r="F3010">
        <v>0</v>
      </c>
      <c r="G3010">
        <v>1</v>
      </c>
      <c r="H3010">
        <v>25000</v>
      </c>
      <c r="I3010" t="s">
        <v>156</v>
      </c>
      <c r="J3010">
        <v>484.59</v>
      </c>
      <c r="K3010">
        <v>1536.64</v>
      </c>
      <c r="L3010">
        <v>2798.88</v>
      </c>
      <c r="M3010">
        <v>5488</v>
      </c>
      <c r="N3010" t="s">
        <v>238</v>
      </c>
      <c r="O3010" t="s">
        <v>239</v>
      </c>
    </row>
    <row r="3011" spans="1:15" x14ac:dyDescent="0.3">
      <c r="A3011" t="str">
        <f t="shared" si="11"/>
        <v>MEDI0201A_HKD_50_0_0_hk_basic_0_Dental</v>
      </c>
      <c r="B3011" t="s">
        <v>41</v>
      </c>
      <c r="C3011" t="s">
        <v>18</v>
      </c>
      <c r="E3011">
        <v>50</v>
      </c>
      <c r="F3011">
        <v>0</v>
      </c>
      <c r="G3011">
        <v>0</v>
      </c>
      <c r="H3011">
        <v>0</v>
      </c>
      <c r="I3011" t="s">
        <v>156</v>
      </c>
      <c r="J3011">
        <v>484.59</v>
      </c>
      <c r="K3011">
        <v>1536.64</v>
      </c>
      <c r="L3011">
        <v>2798.88</v>
      </c>
      <c r="M3011">
        <v>5488</v>
      </c>
      <c r="N3011" t="s">
        <v>238</v>
      </c>
      <c r="O3011" t="s">
        <v>239</v>
      </c>
    </row>
    <row r="3012" spans="1:15" x14ac:dyDescent="0.3">
      <c r="A3012" t="str">
        <f t="shared" si="11"/>
        <v>MEDI0201A_HKD_50_0_0_hk_basic_16000_Dental</v>
      </c>
      <c r="B3012" t="s">
        <v>41</v>
      </c>
      <c r="C3012" t="s">
        <v>18</v>
      </c>
      <c r="E3012">
        <v>50</v>
      </c>
      <c r="F3012">
        <v>0</v>
      </c>
      <c r="G3012">
        <v>0</v>
      </c>
      <c r="H3012">
        <v>16000</v>
      </c>
      <c r="I3012" t="s">
        <v>156</v>
      </c>
      <c r="J3012">
        <v>484.59</v>
      </c>
      <c r="K3012">
        <v>1536.64</v>
      </c>
      <c r="L3012">
        <v>2798.88</v>
      </c>
      <c r="M3012">
        <v>5488</v>
      </c>
      <c r="N3012" t="s">
        <v>238</v>
      </c>
      <c r="O3012" t="s">
        <v>239</v>
      </c>
    </row>
    <row r="3013" spans="1:15" x14ac:dyDescent="0.3">
      <c r="A3013" t="str">
        <f t="shared" si="11"/>
        <v>MEDI0201A_HKD_50_0_0_hk_basic_25000_Dental</v>
      </c>
      <c r="B3013" t="s">
        <v>41</v>
      </c>
      <c r="C3013" t="s">
        <v>18</v>
      </c>
      <c r="E3013">
        <v>50</v>
      </c>
      <c r="F3013">
        <v>0</v>
      </c>
      <c r="G3013">
        <v>0</v>
      </c>
      <c r="H3013">
        <v>25000</v>
      </c>
      <c r="I3013" t="s">
        <v>156</v>
      </c>
      <c r="J3013">
        <v>484.59</v>
      </c>
      <c r="K3013">
        <v>1536.64</v>
      </c>
      <c r="L3013">
        <v>2798.88</v>
      </c>
      <c r="M3013">
        <v>5488</v>
      </c>
      <c r="N3013" t="s">
        <v>238</v>
      </c>
      <c r="O3013" t="s">
        <v>239</v>
      </c>
    </row>
    <row r="3014" spans="1:15" x14ac:dyDescent="0.3">
      <c r="A3014" t="str">
        <f t="shared" si="11"/>
        <v>MEDI0201A_HKD_51_1_1_hk_basic_0_Dental</v>
      </c>
      <c r="B3014" t="s">
        <v>41</v>
      </c>
      <c r="C3014" t="s">
        <v>18</v>
      </c>
      <c r="E3014">
        <v>51</v>
      </c>
      <c r="F3014">
        <v>1</v>
      </c>
      <c r="G3014">
        <v>1</v>
      </c>
      <c r="H3014">
        <v>0</v>
      </c>
      <c r="I3014" t="s">
        <v>156</v>
      </c>
      <c r="J3014">
        <v>484.59</v>
      </c>
      <c r="K3014">
        <v>1536.64</v>
      </c>
      <c r="L3014">
        <v>2798.88</v>
      </c>
      <c r="M3014">
        <v>5488</v>
      </c>
      <c r="N3014" t="s">
        <v>238</v>
      </c>
      <c r="O3014" t="s">
        <v>239</v>
      </c>
    </row>
    <row r="3015" spans="1:15" x14ac:dyDescent="0.3">
      <c r="A3015" t="str">
        <f t="shared" si="11"/>
        <v>MEDI0201A_HKD_51_1_1_hk_basic_16000_Dental</v>
      </c>
      <c r="B3015" t="s">
        <v>41</v>
      </c>
      <c r="C3015" t="s">
        <v>18</v>
      </c>
      <c r="E3015">
        <v>51</v>
      </c>
      <c r="F3015">
        <v>1</v>
      </c>
      <c r="G3015">
        <v>1</v>
      </c>
      <c r="H3015">
        <v>16000</v>
      </c>
      <c r="I3015" t="s">
        <v>156</v>
      </c>
      <c r="J3015">
        <v>484.59</v>
      </c>
      <c r="K3015">
        <v>1536.64</v>
      </c>
      <c r="L3015">
        <v>2798.88</v>
      </c>
      <c r="M3015">
        <v>5488</v>
      </c>
      <c r="N3015" t="s">
        <v>238</v>
      </c>
      <c r="O3015" t="s">
        <v>239</v>
      </c>
    </row>
    <row r="3016" spans="1:15" x14ac:dyDescent="0.3">
      <c r="A3016" t="str">
        <f t="shared" si="11"/>
        <v>MEDI0201A_HKD_51_1_1_hk_basic_25000_Dental</v>
      </c>
      <c r="B3016" t="s">
        <v>41</v>
      </c>
      <c r="C3016" t="s">
        <v>18</v>
      </c>
      <c r="E3016">
        <v>51</v>
      </c>
      <c r="F3016">
        <v>1</v>
      </c>
      <c r="G3016">
        <v>1</v>
      </c>
      <c r="H3016">
        <v>25000</v>
      </c>
      <c r="I3016" t="s">
        <v>156</v>
      </c>
      <c r="J3016">
        <v>484.59</v>
      </c>
      <c r="K3016">
        <v>1536.64</v>
      </c>
      <c r="L3016">
        <v>2798.88</v>
      </c>
      <c r="M3016">
        <v>5488</v>
      </c>
      <c r="N3016" t="s">
        <v>238</v>
      </c>
      <c r="O3016" t="s">
        <v>239</v>
      </c>
    </row>
    <row r="3017" spans="1:15" x14ac:dyDescent="0.3">
      <c r="A3017" t="str">
        <f t="shared" si="11"/>
        <v>MEDI0201A_HKD_51_1_0_hk_basic_0_Dental</v>
      </c>
      <c r="B3017" t="s">
        <v>41</v>
      </c>
      <c r="C3017" t="s">
        <v>18</v>
      </c>
      <c r="E3017">
        <v>51</v>
      </c>
      <c r="F3017">
        <v>1</v>
      </c>
      <c r="G3017">
        <v>0</v>
      </c>
      <c r="H3017">
        <v>0</v>
      </c>
      <c r="I3017" t="s">
        <v>156</v>
      </c>
      <c r="J3017">
        <v>484.59</v>
      </c>
      <c r="K3017">
        <v>1536.64</v>
      </c>
      <c r="L3017">
        <v>2798.88</v>
      </c>
      <c r="M3017">
        <v>5488</v>
      </c>
      <c r="N3017" t="s">
        <v>238</v>
      </c>
      <c r="O3017" t="s">
        <v>239</v>
      </c>
    </row>
    <row r="3018" spans="1:15" x14ac:dyDescent="0.3">
      <c r="A3018" t="str">
        <f t="shared" si="11"/>
        <v>MEDI0201A_HKD_51_1_0_hk_basic_16000_Dental</v>
      </c>
      <c r="B3018" t="s">
        <v>41</v>
      </c>
      <c r="C3018" t="s">
        <v>18</v>
      </c>
      <c r="E3018">
        <v>51</v>
      </c>
      <c r="F3018">
        <v>1</v>
      </c>
      <c r="G3018">
        <v>0</v>
      </c>
      <c r="H3018">
        <v>16000</v>
      </c>
      <c r="I3018" t="s">
        <v>156</v>
      </c>
      <c r="J3018">
        <v>484.59</v>
      </c>
      <c r="K3018">
        <v>1536.64</v>
      </c>
      <c r="L3018">
        <v>2798.88</v>
      </c>
      <c r="M3018">
        <v>5488</v>
      </c>
      <c r="N3018" t="s">
        <v>238</v>
      </c>
      <c r="O3018" t="s">
        <v>239</v>
      </c>
    </row>
    <row r="3019" spans="1:15" x14ac:dyDescent="0.3">
      <c r="A3019" t="str">
        <f t="shared" si="11"/>
        <v>MEDI0201A_HKD_51_1_0_hk_basic_25000_Dental</v>
      </c>
      <c r="B3019" t="s">
        <v>41</v>
      </c>
      <c r="C3019" t="s">
        <v>18</v>
      </c>
      <c r="E3019">
        <v>51</v>
      </c>
      <c r="F3019">
        <v>1</v>
      </c>
      <c r="G3019">
        <v>0</v>
      </c>
      <c r="H3019">
        <v>25000</v>
      </c>
      <c r="I3019" t="s">
        <v>156</v>
      </c>
      <c r="J3019">
        <v>484.59</v>
      </c>
      <c r="K3019">
        <v>1536.64</v>
      </c>
      <c r="L3019">
        <v>2798.88</v>
      </c>
      <c r="M3019">
        <v>5488</v>
      </c>
      <c r="N3019" t="s">
        <v>238</v>
      </c>
      <c r="O3019" t="s">
        <v>239</v>
      </c>
    </row>
    <row r="3020" spans="1:15" x14ac:dyDescent="0.3">
      <c r="A3020" t="str">
        <f t="shared" si="11"/>
        <v>MEDI0201A_HKD_51_0_1_hk_basic_0_Dental</v>
      </c>
      <c r="B3020" t="s">
        <v>41</v>
      </c>
      <c r="C3020" t="s">
        <v>18</v>
      </c>
      <c r="E3020">
        <v>51</v>
      </c>
      <c r="F3020">
        <v>0</v>
      </c>
      <c r="G3020">
        <v>1</v>
      </c>
      <c r="H3020">
        <v>0</v>
      </c>
      <c r="I3020" t="s">
        <v>156</v>
      </c>
      <c r="J3020">
        <v>484.59</v>
      </c>
      <c r="K3020">
        <v>1536.64</v>
      </c>
      <c r="L3020">
        <v>2798.88</v>
      </c>
      <c r="M3020">
        <v>5488</v>
      </c>
      <c r="N3020" t="s">
        <v>238</v>
      </c>
      <c r="O3020" t="s">
        <v>239</v>
      </c>
    </row>
    <row r="3021" spans="1:15" x14ac:dyDescent="0.3">
      <c r="A3021" t="str">
        <f t="shared" si="11"/>
        <v>MEDI0201A_HKD_51_0_1_hk_basic_16000_Dental</v>
      </c>
      <c r="B3021" t="s">
        <v>41</v>
      </c>
      <c r="C3021" t="s">
        <v>18</v>
      </c>
      <c r="E3021">
        <v>51</v>
      </c>
      <c r="F3021">
        <v>0</v>
      </c>
      <c r="G3021">
        <v>1</v>
      </c>
      <c r="H3021">
        <v>16000</v>
      </c>
      <c r="I3021" t="s">
        <v>156</v>
      </c>
      <c r="J3021">
        <v>484.59</v>
      </c>
      <c r="K3021">
        <v>1536.64</v>
      </c>
      <c r="L3021">
        <v>2798.88</v>
      </c>
      <c r="M3021">
        <v>5488</v>
      </c>
      <c r="N3021" t="s">
        <v>238</v>
      </c>
      <c r="O3021" t="s">
        <v>239</v>
      </c>
    </row>
    <row r="3022" spans="1:15" x14ac:dyDescent="0.3">
      <c r="A3022" t="str">
        <f t="shared" si="11"/>
        <v>MEDI0201A_HKD_51_0_1_hk_basic_25000_Dental</v>
      </c>
      <c r="B3022" t="s">
        <v>41</v>
      </c>
      <c r="C3022" t="s">
        <v>18</v>
      </c>
      <c r="E3022">
        <v>51</v>
      </c>
      <c r="F3022">
        <v>0</v>
      </c>
      <c r="G3022">
        <v>1</v>
      </c>
      <c r="H3022">
        <v>25000</v>
      </c>
      <c r="I3022" t="s">
        <v>156</v>
      </c>
      <c r="J3022">
        <v>484.59</v>
      </c>
      <c r="K3022">
        <v>1536.64</v>
      </c>
      <c r="L3022">
        <v>2798.88</v>
      </c>
      <c r="M3022">
        <v>5488</v>
      </c>
      <c r="N3022" t="s">
        <v>238</v>
      </c>
      <c r="O3022" t="s">
        <v>239</v>
      </c>
    </row>
    <row r="3023" spans="1:15" x14ac:dyDescent="0.3">
      <c r="A3023" t="str">
        <f t="shared" si="11"/>
        <v>MEDI0201A_HKD_51_0_0_hk_basic_0_Dental</v>
      </c>
      <c r="B3023" t="s">
        <v>41</v>
      </c>
      <c r="C3023" t="s">
        <v>18</v>
      </c>
      <c r="E3023">
        <v>51</v>
      </c>
      <c r="F3023">
        <v>0</v>
      </c>
      <c r="G3023">
        <v>0</v>
      </c>
      <c r="H3023">
        <v>0</v>
      </c>
      <c r="I3023" t="s">
        <v>156</v>
      </c>
      <c r="J3023">
        <v>484.59</v>
      </c>
      <c r="K3023">
        <v>1536.64</v>
      </c>
      <c r="L3023">
        <v>2798.88</v>
      </c>
      <c r="M3023">
        <v>5488</v>
      </c>
      <c r="N3023" t="s">
        <v>238</v>
      </c>
      <c r="O3023" t="s">
        <v>239</v>
      </c>
    </row>
    <row r="3024" spans="1:15" x14ac:dyDescent="0.3">
      <c r="A3024" t="str">
        <f t="shared" si="11"/>
        <v>MEDI0201A_HKD_51_0_0_hk_basic_16000_Dental</v>
      </c>
      <c r="B3024" t="s">
        <v>41</v>
      </c>
      <c r="C3024" t="s">
        <v>18</v>
      </c>
      <c r="E3024">
        <v>51</v>
      </c>
      <c r="F3024">
        <v>0</v>
      </c>
      <c r="G3024">
        <v>0</v>
      </c>
      <c r="H3024">
        <v>16000</v>
      </c>
      <c r="I3024" t="s">
        <v>156</v>
      </c>
      <c r="J3024">
        <v>484.59</v>
      </c>
      <c r="K3024">
        <v>1536.64</v>
      </c>
      <c r="L3024">
        <v>2798.88</v>
      </c>
      <c r="M3024">
        <v>5488</v>
      </c>
      <c r="N3024" t="s">
        <v>238</v>
      </c>
      <c r="O3024" t="s">
        <v>239</v>
      </c>
    </row>
    <row r="3025" spans="1:15" x14ac:dyDescent="0.3">
      <c r="A3025" t="str">
        <f t="shared" si="11"/>
        <v>MEDI0201A_HKD_51_0_0_hk_basic_25000_Dental</v>
      </c>
      <c r="B3025" t="s">
        <v>41</v>
      </c>
      <c r="C3025" t="s">
        <v>18</v>
      </c>
      <c r="E3025">
        <v>51</v>
      </c>
      <c r="F3025">
        <v>0</v>
      </c>
      <c r="G3025">
        <v>0</v>
      </c>
      <c r="H3025">
        <v>25000</v>
      </c>
      <c r="I3025" t="s">
        <v>156</v>
      </c>
      <c r="J3025">
        <v>484.59</v>
      </c>
      <c r="K3025">
        <v>1536.64</v>
      </c>
      <c r="L3025">
        <v>2798.88</v>
      </c>
      <c r="M3025">
        <v>5488</v>
      </c>
      <c r="N3025" t="s">
        <v>238</v>
      </c>
      <c r="O3025" t="s">
        <v>239</v>
      </c>
    </row>
    <row r="3026" spans="1:15" x14ac:dyDescent="0.3">
      <c r="A3026" t="str">
        <f t="shared" si="11"/>
        <v>MEDI0201A_HKD_52_1_1_hk_basic_0_Dental</v>
      </c>
      <c r="B3026" t="s">
        <v>41</v>
      </c>
      <c r="C3026" t="s">
        <v>18</v>
      </c>
      <c r="E3026">
        <v>52</v>
      </c>
      <c r="F3026">
        <v>1</v>
      </c>
      <c r="G3026">
        <v>1</v>
      </c>
      <c r="H3026">
        <v>0</v>
      </c>
      <c r="I3026" t="s">
        <v>156</v>
      </c>
      <c r="J3026">
        <v>484.59</v>
      </c>
      <c r="K3026">
        <v>1536.64</v>
      </c>
      <c r="L3026">
        <v>2798.88</v>
      </c>
      <c r="M3026">
        <v>5488</v>
      </c>
      <c r="N3026" t="s">
        <v>238</v>
      </c>
      <c r="O3026" t="s">
        <v>239</v>
      </c>
    </row>
    <row r="3027" spans="1:15" x14ac:dyDescent="0.3">
      <c r="A3027" t="str">
        <f t="shared" si="11"/>
        <v>MEDI0201A_HKD_52_1_1_hk_basic_16000_Dental</v>
      </c>
      <c r="B3027" t="s">
        <v>41</v>
      </c>
      <c r="C3027" t="s">
        <v>18</v>
      </c>
      <c r="E3027">
        <v>52</v>
      </c>
      <c r="F3027">
        <v>1</v>
      </c>
      <c r="G3027">
        <v>1</v>
      </c>
      <c r="H3027">
        <v>16000</v>
      </c>
      <c r="I3027" t="s">
        <v>156</v>
      </c>
      <c r="J3027">
        <v>484.59</v>
      </c>
      <c r="K3027">
        <v>1536.64</v>
      </c>
      <c r="L3027">
        <v>2798.88</v>
      </c>
      <c r="M3027">
        <v>5488</v>
      </c>
      <c r="N3027" t="s">
        <v>238</v>
      </c>
      <c r="O3027" t="s">
        <v>239</v>
      </c>
    </row>
    <row r="3028" spans="1:15" x14ac:dyDescent="0.3">
      <c r="A3028" t="str">
        <f t="shared" si="11"/>
        <v>MEDI0201A_HKD_52_1_1_hk_basic_25000_Dental</v>
      </c>
      <c r="B3028" t="s">
        <v>41</v>
      </c>
      <c r="C3028" t="s">
        <v>18</v>
      </c>
      <c r="E3028">
        <v>52</v>
      </c>
      <c r="F3028">
        <v>1</v>
      </c>
      <c r="G3028">
        <v>1</v>
      </c>
      <c r="H3028">
        <v>25000</v>
      </c>
      <c r="I3028" t="s">
        <v>156</v>
      </c>
      <c r="J3028">
        <v>484.59</v>
      </c>
      <c r="K3028">
        <v>1536.64</v>
      </c>
      <c r="L3028">
        <v>2798.88</v>
      </c>
      <c r="M3028">
        <v>5488</v>
      </c>
      <c r="N3028" t="s">
        <v>238</v>
      </c>
      <c r="O3028" t="s">
        <v>239</v>
      </c>
    </row>
    <row r="3029" spans="1:15" x14ac:dyDescent="0.3">
      <c r="A3029" t="str">
        <f t="shared" si="11"/>
        <v>MEDI0201A_HKD_52_1_0_hk_basic_0_Dental</v>
      </c>
      <c r="B3029" t="s">
        <v>41</v>
      </c>
      <c r="C3029" t="s">
        <v>18</v>
      </c>
      <c r="E3029">
        <v>52</v>
      </c>
      <c r="F3029">
        <v>1</v>
      </c>
      <c r="G3029">
        <v>0</v>
      </c>
      <c r="H3029">
        <v>0</v>
      </c>
      <c r="I3029" t="s">
        <v>156</v>
      </c>
      <c r="J3029">
        <v>484.59</v>
      </c>
      <c r="K3029">
        <v>1536.64</v>
      </c>
      <c r="L3029">
        <v>2798.88</v>
      </c>
      <c r="M3029">
        <v>5488</v>
      </c>
      <c r="N3029" t="s">
        <v>238</v>
      </c>
      <c r="O3029" t="s">
        <v>239</v>
      </c>
    </row>
    <row r="3030" spans="1:15" x14ac:dyDescent="0.3">
      <c r="A3030" t="str">
        <f t="shared" si="11"/>
        <v>MEDI0201A_HKD_52_1_0_hk_basic_16000_Dental</v>
      </c>
      <c r="B3030" t="s">
        <v>41</v>
      </c>
      <c r="C3030" t="s">
        <v>18</v>
      </c>
      <c r="E3030">
        <v>52</v>
      </c>
      <c r="F3030">
        <v>1</v>
      </c>
      <c r="G3030">
        <v>0</v>
      </c>
      <c r="H3030">
        <v>16000</v>
      </c>
      <c r="I3030" t="s">
        <v>156</v>
      </c>
      <c r="J3030">
        <v>484.59</v>
      </c>
      <c r="K3030">
        <v>1536.64</v>
      </c>
      <c r="L3030">
        <v>2798.88</v>
      </c>
      <c r="M3030">
        <v>5488</v>
      </c>
      <c r="N3030" t="s">
        <v>238</v>
      </c>
      <c r="O3030" t="s">
        <v>239</v>
      </c>
    </row>
    <row r="3031" spans="1:15" x14ac:dyDescent="0.3">
      <c r="A3031" t="str">
        <f t="shared" si="11"/>
        <v>MEDI0201A_HKD_52_1_0_hk_basic_25000_Dental</v>
      </c>
      <c r="B3031" t="s">
        <v>41</v>
      </c>
      <c r="C3031" t="s">
        <v>18</v>
      </c>
      <c r="E3031">
        <v>52</v>
      </c>
      <c r="F3031">
        <v>1</v>
      </c>
      <c r="G3031">
        <v>0</v>
      </c>
      <c r="H3031">
        <v>25000</v>
      </c>
      <c r="I3031" t="s">
        <v>156</v>
      </c>
      <c r="J3031">
        <v>484.59</v>
      </c>
      <c r="K3031">
        <v>1536.64</v>
      </c>
      <c r="L3031">
        <v>2798.88</v>
      </c>
      <c r="M3031">
        <v>5488</v>
      </c>
      <c r="N3031" t="s">
        <v>238</v>
      </c>
      <c r="O3031" t="s">
        <v>239</v>
      </c>
    </row>
    <row r="3032" spans="1:15" x14ac:dyDescent="0.3">
      <c r="A3032" t="str">
        <f t="shared" si="11"/>
        <v>MEDI0201A_HKD_52_0_1_hk_basic_0_Dental</v>
      </c>
      <c r="B3032" t="s">
        <v>41</v>
      </c>
      <c r="C3032" t="s">
        <v>18</v>
      </c>
      <c r="E3032">
        <v>52</v>
      </c>
      <c r="F3032">
        <v>0</v>
      </c>
      <c r="G3032">
        <v>1</v>
      </c>
      <c r="H3032">
        <v>0</v>
      </c>
      <c r="I3032" t="s">
        <v>156</v>
      </c>
      <c r="J3032">
        <v>484.59</v>
      </c>
      <c r="K3032">
        <v>1536.64</v>
      </c>
      <c r="L3032">
        <v>2798.88</v>
      </c>
      <c r="M3032">
        <v>5488</v>
      </c>
      <c r="N3032" t="s">
        <v>238</v>
      </c>
      <c r="O3032" t="s">
        <v>239</v>
      </c>
    </row>
    <row r="3033" spans="1:15" x14ac:dyDescent="0.3">
      <c r="A3033" t="str">
        <f t="shared" si="11"/>
        <v>MEDI0201A_HKD_52_0_1_hk_basic_16000_Dental</v>
      </c>
      <c r="B3033" t="s">
        <v>41</v>
      </c>
      <c r="C3033" t="s">
        <v>18</v>
      </c>
      <c r="E3033">
        <v>52</v>
      </c>
      <c r="F3033">
        <v>0</v>
      </c>
      <c r="G3033">
        <v>1</v>
      </c>
      <c r="H3033">
        <v>16000</v>
      </c>
      <c r="I3033" t="s">
        <v>156</v>
      </c>
      <c r="J3033">
        <v>484.59</v>
      </c>
      <c r="K3033">
        <v>1536.64</v>
      </c>
      <c r="L3033">
        <v>2798.88</v>
      </c>
      <c r="M3033">
        <v>5488</v>
      </c>
      <c r="N3033" t="s">
        <v>238</v>
      </c>
      <c r="O3033" t="s">
        <v>239</v>
      </c>
    </row>
    <row r="3034" spans="1:15" x14ac:dyDescent="0.3">
      <c r="A3034" t="str">
        <f t="shared" si="11"/>
        <v>MEDI0201A_HKD_52_0_1_hk_basic_25000_Dental</v>
      </c>
      <c r="B3034" t="s">
        <v>41</v>
      </c>
      <c r="C3034" t="s">
        <v>18</v>
      </c>
      <c r="E3034">
        <v>52</v>
      </c>
      <c r="F3034">
        <v>0</v>
      </c>
      <c r="G3034">
        <v>1</v>
      </c>
      <c r="H3034">
        <v>25000</v>
      </c>
      <c r="I3034" t="s">
        <v>156</v>
      </c>
      <c r="J3034">
        <v>484.59</v>
      </c>
      <c r="K3034">
        <v>1536.64</v>
      </c>
      <c r="L3034">
        <v>2798.88</v>
      </c>
      <c r="M3034">
        <v>5488</v>
      </c>
      <c r="N3034" t="s">
        <v>238</v>
      </c>
      <c r="O3034" t="s">
        <v>239</v>
      </c>
    </row>
    <row r="3035" spans="1:15" x14ac:dyDescent="0.3">
      <c r="A3035" t="str">
        <f t="shared" si="11"/>
        <v>MEDI0201A_HKD_52_0_0_hk_basic_0_Dental</v>
      </c>
      <c r="B3035" t="s">
        <v>41</v>
      </c>
      <c r="C3035" t="s">
        <v>18</v>
      </c>
      <c r="E3035">
        <v>52</v>
      </c>
      <c r="F3035">
        <v>0</v>
      </c>
      <c r="G3035">
        <v>0</v>
      </c>
      <c r="H3035">
        <v>0</v>
      </c>
      <c r="I3035" t="s">
        <v>156</v>
      </c>
      <c r="J3035">
        <v>484.59</v>
      </c>
      <c r="K3035">
        <v>1536.64</v>
      </c>
      <c r="L3035">
        <v>2798.88</v>
      </c>
      <c r="M3035">
        <v>5488</v>
      </c>
      <c r="N3035" t="s">
        <v>238</v>
      </c>
      <c r="O3035" t="s">
        <v>239</v>
      </c>
    </row>
    <row r="3036" spans="1:15" x14ac:dyDescent="0.3">
      <c r="A3036" t="str">
        <f t="shared" si="11"/>
        <v>MEDI0201A_HKD_52_0_0_hk_basic_16000_Dental</v>
      </c>
      <c r="B3036" t="s">
        <v>41</v>
      </c>
      <c r="C3036" t="s">
        <v>18</v>
      </c>
      <c r="E3036">
        <v>52</v>
      </c>
      <c r="F3036">
        <v>0</v>
      </c>
      <c r="G3036">
        <v>0</v>
      </c>
      <c r="H3036">
        <v>16000</v>
      </c>
      <c r="I3036" t="s">
        <v>156</v>
      </c>
      <c r="J3036">
        <v>484.59</v>
      </c>
      <c r="K3036">
        <v>1536.64</v>
      </c>
      <c r="L3036">
        <v>2798.88</v>
      </c>
      <c r="M3036">
        <v>5488</v>
      </c>
      <c r="N3036" t="s">
        <v>238</v>
      </c>
      <c r="O3036" t="s">
        <v>239</v>
      </c>
    </row>
    <row r="3037" spans="1:15" x14ac:dyDescent="0.3">
      <c r="A3037" t="str">
        <f t="shared" si="11"/>
        <v>MEDI0201A_HKD_52_0_0_hk_basic_25000_Dental</v>
      </c>
      <c r="B3037" t="s">
        <v>41</v>
      </c>
      <c r="C3037" t="s">
        <v>18</v>
      </c>
      <c r="E3037">
        <v>52</v>
      </c>
      <c r="F3037">
        <v>0</v>
      </c>
      <c r="G3037">
        <v>0</v>
      </c>
      <c r="H3037">
        <v>25000</v>
      </c>
      <c r="I3037" t="s">
        <v>156</v>
      </c>
      <c r="J3037">
        <v>484.59</v>
      </c>
      <c r="K3037">
        <v>1536.64</v>
      </c>
      <c r="L3037">
        <v>2798.88</v>
      </c>
      <c r="M3037">
        <v>5488</v>
      </c>
      <c r="N3037" t="s">
        <v>238</v>
      </c>
      <c r="O3037" t="s">
        <v>239</v>
      </c>
    </row>
    <row r="3038" spans="1:15" x14ac:dyDescent="0.3">
      <c r="A3038" t="str">
        <f t="shared" si="11"/>
        <v>MEDI0201A_HKD_53_1_1_hk_basic_0_Dental</v>
      </c>
      <c r="B3038" t="s">
        <v>41</v>
      </c>
      <c r="C3038" t="s">
        <v>18</v>
      </c>
      <c r="E3038">
        <v>53</v>
      </c>
      <c r="F3038">
        <v>1</v>
      </c>
      <c r="G3038">
        <v>1</v>
      </c>
      <c r="H3038">
        <v>0</v>
      </c>
      <c r="I3038" t="s">
        <v>156</v>
      </c>
      <c r="J3038">
        <v>484.59</v>
      </c>
      <c r="K3038">
        <v>1536.64</v>
      </c>
      <c r="L3038">
        <v>2798.88</v>
      </c>
      <c r="M3038">
        <v>5488</v>
      </c>
      <c r="N3038" t="s">
        <v>238</v>
      </c>
      <c r="O3038" t="s">
        <v>239</v>
      </c>
    </row>
    <row r="3039" spans="1:15" x14ac:dyDescent="0.3">
      <c r="A3039" t="str">
        <f t="shared" si="11"/>
        <v>MEDI0201A_HKD_53_1_1_hk_basic_16000_Dental</v>
      </c>
      <c r="B3039" t="s">
        <v>41</v>
      </c>
      <c r="C3039" t="s">
        <v>18</v>
      </c>
      <c r="E3039">
        <v>53</v>
      </c>
      <c r="F3039">
        <v>1</v>
      </c>
      <c r="G3039">
        <v>1</v>
      </c>
      <c r="H3039">
        <v>16000</v>
      </c>
      <c r="I3039" t="s">
        <v>156</v>
      </c>
      <c r="J3039">
        <v>484.59</v>
      </c>
      <c r="K3039">
        <v>1536.64</v>
      </c>
      <c r="L3039">
        <v>2798.88</v>
      </c>
      <c r="M3039">
        <v>5488</v>
      </c>
      <c r="N3039" t="s">
        <v>238</v>
      </c>
      <c r="O3039" t="s">
        <v>239</v>
      </c>
    </row>
    <row r="3040" spans="1:15" x14ac:dyDescent="0.3">
      <c r="A3040" t="str">
        <f t="shared" si="11"/>
        <v>MEDI0201A_HKD_53_1_1_hk_basic_25000_Dental</v>
      </c>
      <c r="B3040" t="s">
        <v>41</v>
      </c>
      <c r="C3040" t="s">
        <v>18</v>
      </c>
      <c r="E3040">
        <v>53</v>
      </c>
      <c r="F3040">
        <v>1</v>
      </c>
      <c r="G3040">
        <v>1</v>
      </c>
      <c r="H3040">
        <v>25000</v>
      </c>
      <c r="I3040" t="s">
        <v>156</v>
      </c>
      <c r="J3040">
        <v>484.59</v>
      </c>
      <c r="K3040">
        <v>1536.64</v>
      </c>
      <c r="L3040">
        <v>2798.88</v>
      </c>
      <c r="M3040">
        <v>5488</v>
      </c>
      <c r="N3040" t="s">
        <v>238</v>
      </c>
      <c r="O3040" t="s">
        <v>239</v>
      </c>
    </row>
    <row r="3041" spans="1:15" x14ac:dyDescent="0.3">
      <c r="A3041" t="str">
        <f t="shared" si="11"/>
        <v>MEDI0201A_HKD_53_1_0_hk_basic_0_Dental</v>
      </c>
      <c r="B3041" t="s">
        <v>41</v>
      </c>
      <c r="C3041" t="s">
        <v>18</v>
      </c>
      <c r="E3041">
        <v>53</v>
      </c>
      <c r="F3041">
        <v>1</v>
      </c>
      <c r="G3041">
        <v>0</v>
      </c>
      <c r="H3041">
        <v>0</v>
      </c>
      <c r="I3041" t="s">
        <v>156</v>
      </c>
      <c r="J3041">
        <v>484.59</v>
      </c>
      <c r="K3041">
        <v>1536.64</v>
      </c>
      <c r="L3041">
        <v>2798.88</v>
      </c>
      <c r="M3041">
        <v>5488</v>
      </c>
      <c r="N3041" t="s">
        <v>238</v>
      </c>
      <c r="O3041" t="s">
        <v>239</v>
      </c>
    </row>
    <row r="3042" spans="1:15" x14ac:dyDescent="0.3">
      <c r="A3042" t="str">
        <f t="shared" si="11"/>
        <v>MEDI0201A_HKD_53_1_0_hk_basic_16000_Dental</v>
      </c>
      <c r="B3042" t="s">
        <v>41</v>
      </c>
      <c r="C3042" t="s">
        <v>18</v>
      </c>
      <c r="E3042">
        <v>53</v>
      </c>
      <c r="F3042">
        <v>1</v>
      </c>
      <c r="G3042">
        <v>0</v>
      </c>
      <c r="H3042">
        <v>16000</v>
      </c>
      <c r="I3042" t="s">
        <v>156</v>
      </c>
      <c r="J3042">
        <v>484.59</v>
      </c>
      <c r="K3042">
        <v>1536.64</v>
      </c>
      <c r="L3042">
        <v>2798.88</v>
      </c>
      <c r="M3042">
        <v>5488</v>
      </c>
      <c r="N3042" t="s">
        <v>238</v>
      </c>
      <c r="O3042" t="s">
        <v>239</v>
      </c>
    </row>
    <row r="3043" spans="1:15" x14ac:dyDescent="0.3">
      <c r="A3043" t="str">
        <f t="shared" si="11"/>
        <v>MEDI0201A_HKD_53_1_0_hk_basic_25000_Dental</v>
      </c>
      <c r="B3043" t="s">
        <v>41</v>
      </c>
      <c r="C3043" t="s">
        <v>18</v>
      </c>
      <c r="E3043">
        <v>53</v>
      </c>
      <c r="F3043">
        <v>1</v>
      </c>
      <c r="G3043">
        <v>0</v>
      </c>
      <c r="H3043">
        <v>25000</v>
      </c>
      <c r="I3043" t="s">
        <v>156</v>
      </c>
      <c r="J3043">
        <v>484.59</v>
      </c>
      <c r="K3043">
        <v>1536.64</v>
      </c>
      <c r="L3043">
        <v>2798.88</v>
      </c>
      <c r="M3043">
        <v>5488</v>
      </c>
      <c r="N3043" t="s">
        <v>238</v>
      </c>
      <c r="O3043" t="s">
        <v>239</v>
      </c>
    </row>
    <row r="3044" spans="1:15" x14ac:dyDescent="0.3">
      <c r="A3044" t="str">
        <f t="shared" si="11"/>
        <v>MEDI0201A_HKD_53_0_1_hk_basic_0_Dental</v>
      </c>
      <c r="B3044" t="s">
        <v>41</v>
      </c>
      <c r="C3044" t="s">
        <v>18</v>
      </c>
      <c r="E3044">
        <v>53</v>
      </c>
      <c r="F3044">
        <v>0</v>
      </c>
      <c r="G3044">
        <v>1</v>
      </c>
      <c r="H3044">
        <v>0</v>
      </c>
      <c r="I3044" t="s">
        <v>156</v>
      </c>
      <c r="J3044">
        <v>484.59</v>
      </c>
      <c r="K3044">
        <v>1536.64</v>
      </c>
      <c r="L3044">
        <v>2798.88</v>
      </c>
      <c r="M3044">
        <v>5488</v>
      </c>
      <c r="N3044" t="s">
        <v>238</v>
      </c>
      <c r="O3044" t="s">
        <v>239</v>
      </c>
    </row>
    <row r="3045" spans="1:15" x14ac:dyDescent="0.3">
      <c r="A3045" t="str">
        <f t="shared" si="11"/>
        <v>MEDI0201A_HKD_53_0_1_hk_basic_16000_Dental</v>
      </c>
      <c r="B3045" t="s">
        <v>41</v>
      </c>
      <c r="C3045" t="s">
        <v>18</v>
      </c>
      <c r="E3045">
        <v>53</v>
      </c>
      <c r="F3045">
        <v>0</v>
      </c>
      <c r="G3045">
        <v>1</v>
      </c>
      <c r="H3045">
        <v>16000</v>
      </c>
      <c r="I3045" t="s">
        <v>156</v>
      </c>
      <c r="J3045">
        <v>484.59</v>
      </c>
      <c r="K3045">
        <v>1536.64</v>
      </c>
      <c r="L3045">
        <v>2798.88</v>
      </c>
      <c r="M3045">
        <v>5488</v>
      </c>
      <c r="N3045" t="s">
        <v>238</v>
      </c>
      <c r="O3045" t="s">
        <v>239</v>
      </c>
    </row>
    <row r="3046" spans="1:15" x14ac:dyDescent="0.3">
      <c r="A3046" t="str">
        <f t="shared" si="11"/>
        <v>MEDI0201A_HKD_53_0_1_hk_basic_25000_Dental</v>
      </c>
      <c r="B3046" t="s">
        <v>41</v>
      </c>
      <c r="C3046" t="s">
        <v>18</v>
      </c>
      <c r="E3046">
        <v>53</v>
      </c>
      <c r="F3046">
        <v>0</v>
      </c>
      <c r="G3046">
        <v>1</v>
      </c>
      <c r="H3046">
        <v>25000</v>
      </c>
      <c r="I3046" t="s">
        <v>156</v>
      </c>
      <c r="J3046">
        <v>484.59</v>
      </c>
      <c r="K3046">
        <v>1536.64</v>
      </c>
      <c r="L3046">
        <v>2798.88</v>
      </c>
      <c r="M3046">
        <v>5488</v>
      </c>
      <c r="N3046" t="s">
        <v>238</v>
      </c>
      <c r="O3046" t="s">
        <v>239</v>
      </c>
    </row>
    <row r="3047" spans="1:15" x14ac:dyDescent="0.3">
      <c r="A3047" t="str">
        <f t="shared" si="11"/>
        <v>MEDI0201A_HKD_53_0_0_hk_basic_0_Dental</v>
      </c>
      <c r="B3047" t="s">
        <v>41</v>
      </c>
      <c r="C3047" t="s">
        <v>18</v>
      </c>
      <c r="E3047">
        <v>53</v>
      </c>
      <c r="F3047">
        <v>0</v>
      </c>
      <c r="G3047">
        <v>0</v>
      </c>
      <c r="H3047">
        <v>0</v>
      </c>
      <c r="I3047" t="s">
        <v>156</v>
      </c>
      <c r="J3047">
        <v>484.59</v>
      </c>
      <c r="K3047">
        <v>1536.64</v>
      </c>
      <c r="L3047">
        <v>2798.88</v>
      </c>
      <c r="M3047">
        <v>5488</v>
      </c>
      <c r="N3047" t="s">
        <v>238</v>
      </c>
      <c r="O3047" t="s">
        <v>239</v>
      </c>
    </row>
    <row r="3048" spans="1:15" x14ac:dyDescent="0.3">
      <c r="A3048" t="str">
        <f t="shared" si="11"/>
        <v>MEDI0201A_HKD_53_0_0_hk_basic_16000_Dental</v>
      </c>
      <c r="B3048" t="s">
        <v>41</v>
      </c>
      <c r="C3048" t="s">
        <v>18</v>
      </c>
      <c r="E3048">
        <v>53</v>
      </c>
      <c r="F3048">
        <v>0</v>
      </c>
      <c r="G3048">
        <v>0</v>
      </c>
      <c r="H3048">
        <v>16000</v>
      </c>
      <c r="I3048" t="s">
        <v>156</v>
      </c>
      <c r="J3048">
        <v>484.59</v>
      </c>
      <c r="K3048">
        <v>1536.64</v>
      </c>
      <c r="L3048">
        <v>2798.88</v>
      </c>
      <c r="M3048">
        <v>5488</v>
      </c>
      <c r="N3048" t="s">
        <v>238</v>
      </c>
      <c r="O3048" t="s">
        <v>239</v>
      </c>
    </row>
    <row r="3049" spans="1:15" x14ac:dyDescent="0.3">
      <c r="A3049" t="str">
        <f t="shared" si="11"/>
        <v>MEDI0201A_HKD_53_0_0_hk_basic_25000_Dental</v>
      </c>
      <c r="B3049" t="s">
        <v>41</v>
      </c>
      <c r="C3049" t="s">
        <v>18</v>
      </c>
      <c r="E3049">
        <v>53</v>
      </c>
      <c r="F3049">
        <v>0</v>
      </c>
      <c r="G3049">
        <v>0</v>
      </c>
      <c r="H3049">
        <v>25000</v>
      </c>
      <c r="I3049" t="s">
        <v>156</v>
      </c>
      <c r="J3049">
        <v>484.59</v>
      </c>
      <c r="K3049">
        <v>1536.64</v>
      </c>
      <c r="L3049">
        <v>2798.88</v>
      </c>
      <c r="M3049">
        <v>5488</v>
      </c>
      <c r="N3049" t="s">
        <v>238</v>
      </c>
      <c r="O3049" t="s">
        <v>239</v>
      </c>
    </row>
    <row r="3050" spans="1:15" x14ac:dyDescent="0.3">
      <c r="A3050" t="str">
        <f t="shared" si="11"/>
        <v>MEDI0201A_HKD_54_1_1_hk_basic_0_Dental</v>
      </c>
      <c r="B3050" t="s">
        <v>41</v>
      </c>
      <c r="C3050" t="s">
        <v>18</v>
      </c>
      <c r="E3050">
        <v>54</v>
      </c>
      <c r="F3050">
        <v>1</v>
      </c>
      <c r="G3050">
        <v>1</v>
      </c>
      <c r="H3050">
        <v>0</v>
      </c>
      <c r="I3050" t="s">
        <v>156</v>
      </c>
      <c r="J3050">
        <v>484.59</v>
      </c>
      <c r="K3050">
        <v>1536.64</v>
      </c>
      <c r="L3050">
        <v>2798.88</v>
      </c>
      <c r="M3050">
        <v>5488</v>
      </c>
      <c r="N3050" t="s">
        <v>238</v>
      </c>
      <c r="O3050" t="s">
        <v>239</v>
      </c>
    </row>
    <row r="3051" spans="1:15" x14ac:dyDescent="0.3">
      <c r="A3051" t="str">
        <f t="shared" si="11"/>
        <v>MEDI0201A_HKD_54_1_1_hk_basic_16000_Dental</v>
      </c>
      <c r="B3051" t="s">
        <v>41</v>
      </c>
      <c r="C3051" t="s">
        <v>18</v>
      </c>
      <c r="E3051">
        <v>54</v>
      </c>
      <c r="F3051">
        <v>1</v>
      </c>
      <c r="G3051">
        <v>1</v>
      </c>
      <c r="H3051">
        <v>16000</v>
      </c>
      <c r="I3051" t="s">
        <v>156</v>
      </c>
      <c r="J3051">
        <v>484.59</v>
      </c>
      <c r="K3051">
        <v>1536.64</v>
      </c>
      <c r="L3051">
        <v>2798.88</v>
      </c>
      <c r="M3051">
        <v>5488</v>
      </c>
      <c r="N3051" t="s">
        <v>238</v>
      </c>
      <c r="O3051" t="s">
        <v>239</v>
      </c>
    </row>
    <row r="3052" spans="1:15" x14ac:dyDescent="0.3">
      <c r="A3052" t="str">
        <f t="shared" si="11"/>
        <v>MEDI0201A_HKD_54_1_1_hk_basic_25000_Dental</v>
      </c>
      <c r="B3052" t="s">
        <v>41</v>
      </c>
      <c r="C3052" t="s">
        <v>18</v>
      </c>
      <c r="E3052">
        <v>54</v>
      </c>
      <c r="F3052">
        <v>1</v>
      </c>
      <c r="G3052">
        <v>1</v>
      </c>
      <c r="H3052">
        <v>25000</v>
      </c>
      <c r="I3052" t="s">
        <v>156</v>
      </c>
      <c r="J3052">
        <v>484.59</v>
      </c>
      <c r="K3052">
        <v>1536.64</v>
      </c>
      <c r="L3052">
        <v>2798.88</v>
      </c>
      <c r="M3052">
        <v>5488</v>
      </c>
      <c r="N3052" t="s">
        <v>238</v>
      </c>
      <c r="O3052" t="s">
        <v>239</v>
      </c>
    </row>
    <row r="3053" spans="1:15" x14ac:dyDescent="0.3">
      <c r="A3053" t="str">
        <f t="shared" si="11"/>
        <v>MEDI0201A_HKD_54_1_0_hk_basic_0_Dental</v>
      </c>
      <c r="B3053" t="s">
        <v>41</v>
      </c>
      <c r="C3053" t="s">
        <v>18</v>
      </c>
      <c r="E3053">
        <v>54</v>
      </c>
      <c r="F3053">
        <v>1</v>
      </c>
      <c r="G3053">
        <v>0</v>
      </c>
      <c r="H3053">
        <v>0</v>
      </c>
      <c r="I3053" t="s">
        <v>156</v>
      </c>
      <c r="J3053">
        <v>484.59</v>
      </c>
      <c r="K3053">
        <v>1536.64</v>
      </c>
      <c r="L3053">
        <v>2798.88</v>
      </c>
      <c r="M3053">
        <v>5488</v>
      </c>
      <c r="N3053" t="s">
        <v>238</v>
      </c>
      <c r="O3053" t="s">
        <v>239</v>
      </c>
    </row>
    <row r="3054" spans="1:15" x14ac:dyDescent="0.3">
      <c r="A3054" t="str">
        <f t="shared" si="11"/>
        <v>MEDI0201A_HKD_54_1_0_hk_basic_16000_Dental</v>
      </c>
      <c r="B3054" t="s">
        <v>41</v>
      </c>
      <c r="C3054" t="s">
        <v>18</v>
      </c>
      <c r="E3054">
        <v>54</v>
      </c>
      <c r="F3054">
        <v>1</v>
      </c>
      <c r="G3054">
        <v>0</v>
      </c>
      <c r="H3054">
        <v>16000</v>
      </c>
      <c r="I3054" t="s">
        <v>156</v>
      </c>
      <c r="J3054">
        <v>484.59</v>
      </c>
      <c r="K3054">
        <v>1536.64</v>
      </c>
      <c r="L3054">
        <v>2798.88</v>
      </c>
      <c r="M3054">
        <v>5488</v>
      </c>
      <c r="N3054" t="s">
        <v>238</v>
      </c>
      <c r="O3054" t="s">
        <v>239</v>
      </c>
    </row>
    <row r="3055" spans="1:15" x14ac:dyDescent="0.3">
      <c r="A3055" t="str">
        <f t="shared" si="11"/>
        <v>MEDI0201A_HKD_54_1_0_hk_basic_25000_Dental</v>
      </c>
      <c r="B3055" t="s">
        <v>41</v>
      </c>
      <c r="C3055" t="s">
        <v>18</v>
      </c>
      <c r="E3055">
        <v>54</v>
      </c>
      <c r="F3055">
        <v>1</v>
      </c>
      <c r="G3055">
        <v>0</v>
      </c>
      <c r="H3055">
        <v>25000</v>
      </c>
      <c r="I3055" t="s">
        <v>156</v>
      </c>
      <c r="J3055">
        <v>484.59</v>
      </c>
      <c r="K3055">
        <v>1536.64</v>
      </c>
      <c r="L3055">
        <v>2798.88</v>
      </c>
      <c r="M3055">
        <v>5488</v>
      </c>
      <c r="N3055" t="s">
        <v>238</v>
      </c>
      <c r="O3055" t="s">
        <v>239</v>
      </c>
    </row>
    <row r="3056" spans="1:15" x14ac:dyDescent="0.3">
      <c r="A3056" t="str">
        <f t="shared" si="11"/>
        <v>MEDI0201A_HKD_54_0_1_hk_basic_0_Dental</v>
      </c>
      <c r="B3056" t="s">
        <v>41</v>
      </c>
      <c r="C3056" t="s">
        <v>18</v>
      </c>
      <c r="E3056">
        <v>54</v>
      </c>
      <c r="F3056">
        <v>0</v>
      </c>
      <c r="G3056">
        <v>1</v>
      </c>
      <c r="H3056">
        <v>0</v>
      </c>
      <c r="I3056" t="s">
        <v>156</v>
      </c>
      <c r="J3056">
        <v>484.59</v>
      </c>
      <c r="K3056">
        <v>1536.64</v>
      </c>
      <c r="L3056">
        <v>2798.88</v>
      </c>
      <c r="M3056">
        <v>5488</v>
      </c>
      <c r="N3056" t="s">
        <v>238</v>
      </c>
      <c r="O3056" t="s">
        <v>239</v>
      </c>
    </row>
    <row r="3057" spans="1:15" x14ac:dyDescent="0.3">
      <c r="A3057" t="str">
        <f t="shared" si="11"/>
        <v>MEDI0201A_HKD_54_0_1_hk_basic_16000_Dental</v>
      </c>
      <c r="B3057" t="s">
        <v>41</v>
      </c>
      <c r="C3057" t="s">
        <v>18</v>
      </c>
      <c r="E3057">
        <v>54</v>
      </c>
      <c r="F3057">
        <v>0</v>
      </c>
      <c r="G3057">
        <v>1</v>
      </c>
      <c r="H3057">
        <v>16000</v>
      </c>
      <c r="I3057" t="s">
        <v>156</v>
      </c>
      <c r="J3057">
        <v>484.59</v>
      </c>
      <c r="K3057">
        <v>1536.64</v>
      </c>
      <c r="L3057">
        <v>2798.88</v>
      </c>
      <c r="M3057">
        <v>5488</v>
      </c>
      <c r="N3057" t="s">
        <v>238</v>
      </c>
      <c r="O3057" t="s">
        <v>239</v>
      </c>
    </row>
    <row r="3058" spans="1:15" x14ac:dyDescent="0.3">
      <c r="A3058" t="str">
        <f t="shared" si="11"/>
        <v>MEDI0201A_HKD_54_0_1_hk_basic_25000_Dental</v>
      </c>
      <c r="B3058" t="s">
        <v>41</v>
      </c>
      <c r="C3058" t="s">
        <v>18</v>
      </c>
      <c r="E3058">
        <v>54</v>
      </c>
      <c r="F3058">
        <v>0</v>
      </c>
      <c r="G3058">
        <v>1</v>
      </c>
      <c r="H3058">
        <v>25000</v>
      </c>
      <c r="I3058" t="s">
        <v>156</v>
      </c>
      <c r="J3058">
        <v>484.59</v>
      </c>
      <c r="K3058">
        <v>1536.64</v>
      </c>
      <c r="L3058">
        <v>2798.88</v>
      </c>
      <c r="M3058">
        <v>5488</v>
      </c>
      <c r="N3058" t="s">
        <v>238</v>
      </c>
      <c r="O3058" t="s">
        <v>239</v>
      </c>
    </row>
    <row r="3059" spans="1:15" x14ac:dyDescent="0.3">
      <c r="A3059" t="str">
        <f t="shared" si="11"/>
        <v>MEDI0201A_HKD_54_0_0_hk_basic_0_Dental</v>
      </c>
      <c r="B3059" t="s">
        <v>41</v>
      </c>
      <c r="C3059" t="s">
        <v>18</v>
      </c>
      <c r="E3059">
        <v>54</v>
      </c>
      <c r="F3059">
        <v>0</v>
      </c>
      <c r="G3059">
        <v>0</v>
      </c>
      <c r="H3059">
        <v>0</v>
      </c>
      <c r="I3059" t="s">
        <v>156</v>
      </c>
      <c r="J3059">
        <v>484.59</v>
      </c>
      <c r="K3059">
        <v>1536.64</v>
      </c>
      <c r="L3059">
        <v>2798.88</v>
      </c>
      <c r="M3059">
        <v>5488</v>
      </c>
      <c r="N3059" t="s">
        <v>238</v>
      </c>
      <c r="O3059" t="s">
        <v>239</v>
      </c>
    </row>
    <row r="3060" spans="1:15" x14ac:dyDescent="0.3">
      <c r="A3060" t="str">
        <f t="shared" si="11"/>
        <v>MEDI0201A_HKD_54_0_0_hk_basic_16000_Dental</v>
      </c>
      <c r="B3060" t="s">
        <v>41</v>
      </c>
      <c r="C3060" t="s">
        <v>18</v>
      </c>
      <c r="E3060">
        <v>54</v>
      </c>
      <c r="F3060">
        <v>0</v>
      </c>
      <c r="G3060">
        <v>0</v>
      </c>
      <c r="H3060">
        <v>16000</v>
      </c>
      <c r="I3060" t="s">
        <v>156</v>
      </c>
      <c r="J3060">
        <v>484.59</v>
      </c>
      <c r="K3060">
        <v>1536.64</v>
      </c>
      <c r="L3060">
        <v>2798.88</v>
      </c>
      <c r="M3060">
        <v>5488</v>
      </c>
      <c r="N3060" t="s">
        <v>238</v>
      </c>
      <c r="O3060" t="s">
        <v>239</v>
      </c>
    </row>
    <row r="3061" spans="1:15" x14ac:dyDescent="0.3">
      <c r="A3061" t="str">
        <f t="shared" si="11"/>
        <v>MEDI0201A_HKD_54_0_0_hk_basic_25000_Dental</v>
      </c>
      <c r="B3061" t="s">
        <v>41</v>
      </c>
      <c r="C3061" t="s">
        <v>18</v>
      </c>
      <c r="E3061">
        <v>54</v>
      </c>
      <c r="F3061">
        <v>0</v>
      </c>
      <c r="G3061">
        <v>0</v>
      </c>
      <c r="H3061">
        <v>25000</v>
      </c>
      <c r="I3061" t="s">
        <v>156</v>
      </c>
      <c r="J3061">
        <v>484.59</v>
      </c>
      <c r="K3061">
        <v>1536.64</v>
      </c>
      <c r="L3061">
        <v>2798.88</v>
      </c>
      <c r="M3061">
        <v>5488</v>
      </c>
      <c r="N3061" t="s">
        <v>238</v>
      </c>
      <c r="O3061" t="s">
        <v>239</v>
      </c>
    </row>
    <row r="3062" spans="1:15" x14ac:dyDescent="0.3">
      <c r="A3062" t="str">
        <f t="shared" ref="A3062:A3316" si="12">CONCATENATE(B3062,"_",E3062, "_", F3062,"_",G3062,"_",N3062,"_",O3062,"_",H3062,"_",I3062)</f>
        <v>MEDI0201A_HKD_55_1_1_hk_basic_0_Dental</v>
      </c>
      <c r="B3062" t="s">
        <v>41</v>
      </c>
      <c r="C3062" t="s">
        <v>18</v>
      </c>
      <c r="E3062">
        <v>55</v>
      </c>
      <c r="F3062">
        <v>1</v>
      </c>
      <c r="G3062">
        <v>1</v>
      </c>
      <c r="H3062">
        <v>0</v>
      </c>
      <c r="I3062" t="s">
        <v>156</v>
      </c>
      <c r="J3062">
        <v>484.59</v>
      </c>
      <c r="K3062">
        <v>1536.64</v>
      </c>
      <c r="L3062">
        <v>2798.88</v>
      </c>
      <c r="M3062">
        <v>5488</v>
      </c>
      <c r="N3062" t="s">
        <v>238</v>
      </c>
      <c r="O3062" t="s">
        <v>239</v>
      </c>
    </row>
    <row r="3063" spans="1:15" x14ac:dyDescent="0.3">
      <c r="A3063" t="str">
        <f t="shared" si="12"/>
        <v>MEDI0201A_HKD_55_1_1_hk_basic_16000_Dental</v>
      </c>
      <c r="B3063" t="s">
        <v>41</v>
      </c>
      <c r="C3063" t="s">
        <v>18</v>
      </c>
      <c r="E3063">
        <v>55</v>
      </c>
      <c r="F3063">
        <v>1</v>
      </c>
      <c r="G3063">
        <v>1</v>
      </c>
      <c r="H3063">
        <v>16000</v>
      </c>
      <c r="I3063" t="s">
        <v>156</v>
      </c>
      <c r="J3063">
        <v>484.59</v>
      </c>
      <c r="K3063">
        <v>1536.64</v>
      </c>
      <c r="L3063">
        <v>2798.88</v>
      </c>
      <c r="M3063">
        <v>5488</v>
      </c>
      <c r="N3063" t="s">
        <v>238</v>
      </c>
      <c r="O3063" t="s">
        <v>239</v>
      </c>
    </row>
    <row r="3064" spans="1:15" x14ac:dyDescent="0.3">
      <c r="A3064" t="str">
        <f t="shared" si="12"/>
        <v>MEDI0201A_HKD_55_1_1_hk_basic_25000_Dental</v>
      </c>
      <c r="B3064" t="s">
        <v>41</v>
      </c>
      <c r="C3064" t="s">
        <v>18</v>
      </c>
      <c r="E3064">
        <v>55</v>
      </c>
      <c r="F3064">
        <v>1</v>
      </c>
      <c r="G3064">
        <v>1</v>
      </c>
      <c r="H3064">
        <v>25000</v>
      </c>
      <c r="I3064" t="s">
        <v>156</v>
      </c>
      <c r="J3064">
        <v>484.59</v>
      </c>
      <c r="K3064">
        <v>1536.64</v>
      </c>
      <c r="L3064">
        <v>2798.88</v>
      </c>
      <c r="M3064">
        <v>5488</v>
      </c>
      <c r="N3064" t="s">
        <v>238</v>
      </c>
      <c r="O3064" t="s">
        <v>239</v>
      </c>
    </row>
    <row r="3065" spans="1:15" x14ac:dyDescent="0.3">
      <c r="A3065" t="str">
        <f t="shared" si="12"/>
        <v>MEDI0201A_HKD_55_1_0_hk_basic_0_Dental</v>
      </c>
      <c r="B3065" t="s">
        <v>41</v>
      </c>
      <c r="C3065" t="s">
        <v>18</v>
      </c>
      <c r="E3065">
        <v>55</v>
      </c>
      <c r="F3065">
        <v>1</v>
      </c>
      <c r="G3065">
        <v>0</v>
      </c>
      <c r="H3065">
        <v>0</v>
      </c>
      <c r="I3065" t="s">
        <v>156</v>
      </c>
      <c r="J3065">
        <v>484.59</v>
      </c>
      <c r="K3065">
        <v>1536.64</v>
      </c>
      <c r="L3065">
        <v>2798.88</v>
      </c>
      <c r="M3065">
        <v>5488</v>
      </c>
      <c r="N3065" t="s">
        <v>238</v>
      </c>
      <c r="O3065" t="s">
        <v>239</v>
      </c>
    </row>
    <row r="3066" spans="1:15" x14ac:dyDescent="0.3">
      <c r="A3066" t="str">
        <f t="shared" si="12"/>
        <v>MEDI0201A_HKD_55_1_0_hk_basic_16000_Dental</v>
      </c>
      <c r="B3066" t="s">
        <v>41</v>
      </c>
      <c r="C3066" t="s">
        <v>18</v>
      </c>
      <c r="E3066">
        <v>55</v>
      </c>
      <c r="F3066">
        <v>1</v>
      </c>
      <c r="G3066">
        <v>0</v>
      </c>
      <c r="H3066">
        <v>16000</v>
      </c>
      <c r="I3066" t="s">
        <v>156</v>
      </c>
      <c r="J3066">
        <v>484.59</v>
      </c>
      <c r="K3066">
        <v>1536.64</v>
      </c>
      <c r="L3066">
        <v>2798.88</v>
      </c>
      <c r="M3066">
        <v>5488</v>
      </c>
      <c r="N3066" t="s">
        <v>238</v>
      </c>
      <c r="O3066" t="s">
        <v>239</v>
      </c>
    </row>
    <row r="3067" spans="1:15" x14ac:dyDescent="0.3">
      <c r="A3067" t="str">
        <f t="shared" si="12"/>
        <v>MEDI0201A_HKD_55_1_0_hk_basic_25000_Dental</v>
      </c>
      <c r="B3067" t="s">
        <v>41</v>
      </c>
      <c r="C3067" t="s">
        <v>18</v>
      </c>
      <c r="E3067">
        <v>55</v>
      </c>
      <c r="F3067">
        <v>1</v>
      </c>
      <c r="G3067">
        <v>0</v>
      </c>
      <c r="H3067">
        <v>25000</v>
      </c>
      <c r="I3067" t="s">
        <v>156</v>
      </c>
      <c r="J3067">
        <v>484.59</v>
      </c>
      <c r="K3067">
        <v>1536.64</v>
      </c>
      <c r="L3067">
        <v>2798.88</v>
      </c>
      <c r="M3067">
        <v>5488</v>
      </c>
      <c r="N3067" t="s">
        <v>238</v>
      </c>
      <c r="O3067" t="s">
        <v>239</v>
      </c>
    </row>
    <row r="3068" spans="1:15" x14ac:dyDescent="0.3">
      <c r="A3068" t="str">
        <f t="shared" si="12"/>
        <v>MEDI0201A_HKD_55_0_1_hk_basic_0_Dental</v>
      </c>
      <c r="B3068" t="s">
        <v>41</v>
      </c>
      <c r="C3068" t="s">
        <v>18</v>
      </c>
      <c r="E3068">
        <v>55</v>
      </c>
      <c r="F3068">
        <v>0</v>
      </c>
      <c r="G3068">
        <v>1</v>
      </c>
      <c r="H3068">
        <v>0</v>
      </c>
      <c r="I3068" t="s">
        <v>156</v>
      </c>
      <c r="J3068">
        <v>484.59</v>
      </c>
      <c r="K3068">
        <v>1536.64</v>
      </c>
      <c r="L3068">
        <v>2798.88</v>
      </c>
      <c r="M3068">
        <v>5488</v>
      </c>
      <c r="N3068" t="s">
        <v>238</v>
      </c>
      <c r="O3068" t="s">
        <v>239</v>
      </c>
    </row>
    <row r="3069" spans="1:15" x14ac:dyDescent="0.3">
      <c r="A3069" t="str">
        <f t="shared" si="12"/>
        <v>MEDI0201A_HKD_55_0_1_hk_basic_16000_Dental</v>
      </c>
      <c r="B3069" t="s">
        <v>41</v>
      </c>
      <c r="C3069" t="s">
        <v>18</v>
      </c>
      <c r="E3069">
        <v>55</v>
      </c>
      <c r="F3069">
        <v>0</v>
      </c>
      <c r="G3069">
        <v>1</v>
      </c>
      <c r="H3069">
        <v>16000</v>
      </c>
      <c r="I3069" t="s">
        <v>156</v>
      </c>
      <c r="J3069">
        <v>484.59</v>
      </c>
      <c r="K3069">
        <v>1536.64</v>
      </c>
      <c r="L3069">
        <v>2798.88</v>
      </c>
      <c r="M3069">
        <v>5488</v>
      </c>
      <c r="N3069" t="s">
        <v>238</v>
      </c>
      <c r="O3069" t="s">
        <v>239</v>
      </c>
    </row>
    <row r="3070" spans="1:15" x14ac:dyDescent="0.3">
      <c r="A3070" t="str">
        <f t="shared" si="12"/>
        <v>MEDI0201A_HKD_55_0_1_hk_basic_25000_Dental</v>
      </c>
      <c r="B3070" t="s">
        <v>41</v>
      </c>
      <c r="C3070" t="s">
        <v>18</v>
      </c>
      <c r="E3070">
        <v>55</v>
      </c>
      <c r="F3070">
        <v>0</v>
      </c>
      <c r="G3070">
        <v>1</v>
      </c>
      <c r="H3070">
        <v>25000</v>
      </c>
      <c r="I3070" t="s">
        <v>156</v>
      </c>
      <c r="J3070">
        <v>484.59</v>
      </c>
      <c r="K3070">
        <v>1536.64</v>
      </c>
      <c r="L3070">
        <v>2798.88</v>
      </c>
      <c r="M3070">
        <v>5488</v>
      </c>
      <c r="N3070" t="s">
        <v>238</v>
      </c>
      <c r="O3070" t="s">
        <v>239</v>
      </c>
    </row>
    <row r="3071" spans="1:15" x14ac:dyDescent="0.3">
      <c r="A3071" t="str">
        <f t="shared" si="12"/>
        <v>MEDI0201A_HKD_55_0_0_hk_basic_0_Dental</v>
      </c>
      <c r="B3071" t="s">
        <v>41</v>
      </c>
      <c r="C3071" t="s">
        <v>18</v>
      </c>
      <c r="E3071">
        <v>55</v>
      </c>
      <c r="F3071">
        <v>0</v>
      </c>
      <c r="G3071">
        <v>0</v>
      </c>
      <c r="H3071">
        <v>0</v>
      </c>
      <c r="I3071" t="s">
        <v>156</v>
      </c>
      <c r="J3071">
        <v>484.59</v>
      </c>
      <c r="K3071">
        <v>1536.64</v>
      </c>
      <c r="L3071">
        <v>2798.88</v>
      </c>
      <c r="M3071">
        <v>5488</v>
      </c>
      <c r="N3071" t="s">
        <v>238</v>
      </c>
      <c r="O3071" t="s">
        <v>239</v>
      </c>
    </row>
    <row r="3072" spans="1:15" x14ac:dyDescent="0.3">
      <c r="A3072" t="str">
        <f t="shared" si="12"/>
        <v>MEDI0201A_HKD_55_0_0_hk_basic_16000_Dental</v>
      </c>
      <c r="B3072" t="s">
        <v>41</v>
      </c>
      <c r="C3072" t="s">
        <v>18</v>
      </c>
      <c r="E3072">
        <v>55</v>
      </c>
      <c r="F3072">
        <v>0</v>
      </c>
      <c r="G3072">
        <v>0</v>
      </c>
      <c r="H3072">
        <v>16000</v>
      </c>
      <c r="I3072" t="s">
        <v>156</v>
      </c>
      <c r="J3072">
        <v>484.59</v>
      </c>
      <c r="K3072">
        <v>1536.64</v>
      </c>
      <c r="L3072">
        <v>2798.88</v>
      </c>
      <c r="M3072">
        <v>5488</v>
      </c>
      <c r="N3072" t="s">
        <v>238</v>
      </c>
      <c r="O3072" t="s">
        <v>239</v>
      </c>
    </row>
    <row r="3073" spans="1:15" x14ac:dyDescent="0.3">
      <c r="A3073" t="str">
        <f t="shared" si="12"/>
        <v>MEDI0201A_HKD_55_0_0_hk_basic_25000_Dental</v>
      </c>
      <c r="B3073" t="s">
        <v>41</v>
      </c>
      <c r="C3073" t="s">
        <v>18</v>
      </c>
      <c r="E3073">
        <v>55</v>
      </c>
      <c r="F3073">
        <v>0</v>
      </c>
      <c r="G3073">
        <v>0</v>
      </c>
      <c r="H3073">
        <v>25000</v>
      </c>
      <c r="I3073" t="s">
        <v>156</v>
      </c>
      <c r="J3073">
        <v>484.59</v>
      </c>
      <c r="K3073">
        <v>1536.64</v>
      </c>
      <c r="L3073">
        <v>2798.88</v>
      </c>
      <c r="M3073">
        <v>5488</v>
      </c>
      <c r="N3073" t="s">
        <v>238</v>
      </c>
      <c r="O3073" t="s">
        <v>239</v>
      </c>
    </row>
    <row r="3074" spans="1:15" x14ac:dyDescent="0.3">
      <c r="A3074" t="str">
        <f t="shared" si="12"/>
        <v>MEDI0201A_HKD_56_1_1_hk_basic_0_Dental</v>
      </c>
      <c r="B3074" t="s">
        <v>41</v>
      </c>
      <c r="C3074" t="s">
        <v>18</v>
      </c>
      <c r="E3074">
        <v>56</v>
      </c>
      <c r="F3074">
        <v>1</v>
      </c>
      <c r="G3074">
        <v>1</v>
      </c>
      <c r="H3074">
        <v>0</v>
      </c>
      <c r="I3074" t="s">
        <v>156</v>
      </c>
      <c r="J3074">
        <v>484.59</v>
      </c>
      <c r="K3074">
        <v>1536.64</v>
      </c>
      <c r="L3074">
        <v>2798.88</v>
      </c>
      <c r="M3074">
        <v>5488</v>
      </c>
      <c r="N3074" t="s">
        <v>238</v>
      </c>
      <c r="O3074" t="s">
        <v>239</v>
      </c>
    </row>
    <row r="3075" spans="1:15" x14ac:dyDescent="0.3">
      <c r="A3075" t="str">
        <f t="shared" si="12"/>
        <v>MEDI0201A_HKD_56_1_1_hk_basic_16000_Dental</v>
      </c>
      <c r="B3075" t="s">
        <v>41</v>
      </c>
      <c r="C3075" t="s">
        <v>18</v>
      </c>
      <c r="E3075">
        <v>56</v>
      </c>
      <c r="F3075">
        <v>1</v>
      </c>
      <c r="G3075">
        <v>1</v>
      </c>
      <c r="H3075">
        <v>16000</v>
      </c>
      <c r="I3075" t="s">
        <v>156</v>
      </c>
      <c r="J3075">
        <v>484.59</v>
      </c>
      <c r="K3075">
        <v>1536.64</v>
      </c>
      <c r="L3075">
        <v>2798.88</v>
      </c>
      <c r="M3075">
        <v>5488</v>
      </c>
      <c r="N3075" t="s">
        <v>238</v>
      </c>
      <c r="O3075" t="s">
        <v>239</v>
      </c>
    </row>
    <row r="3076" spans="1:15" x14ac:dyDescent="0.3">
      <c r="A3076" t="str">
        <f t="shared" si="12"/>
        <v>MEDI0201A_HKD_56_1_1_hk_basic_25000_Dental</v>
      </c>
      <c r="B3076" t="s">
        <v>41</v>
      </c>
      <c r="C3076" t="s">
        <v>18</v>
      </c>
      <c r="E3076">
        <v>56</v>
      </c>
      <c r="F3076">
        <v>1</v>
      </c>
      <c r="G3076">
        <v>1</v>
      </c>
      <c r="H3076">
        <v>25000</v>
      </c>
      <c r="I3076" t="s">
        <v>156</v>
      </c>
      <c r="J3076">
        <v>484.59</v>
      </c>
      <c r="K3076">
        <v>1536.64</v>
      </c>
      <c r="L3076">
        <v>2798.88</v>
      </c>
      <c r="M3076">
        <v>5488</v>
      </c>
      <c r="N3076" t="s">
        <v>238</v>
      </c>
      <c r="O3076" t="s">
        <v>239</v>
      </c>
    </row>
    <row r="3077" spans="1:15" x14ac:dyDescent="0.3">
      <c r="A3077" t="str">
        <f t="shared" si="12"/>
        <v>MEDI0201A_HKD_56_1_0_hk_basic_0_Dental</v>
      </c>
      <c r="B3077" t="s">
        <v>41</v>
      </c>
      <c r="C3077" t="s">
        <v>18</v>
      </c>
      <c r="E3077">
        <v>56</v>
      </c>
      <c r="F3077">
        <v>1</v>
      </c>
      <c r="G3077">
        <v>0</v>
      </c>
      <c r="H3077">
        <v>0</v>
      </c>
      <c r="I3077" t="s">
        <v>156</v>
      </c>
      <c r="J3077">
        <v>484.59</v>
      </c>
      <c r="K3077">
        <v>1536.64</v>
      </c>
      <c r="L3077">
        <v>2798.88</v>
      </c>
      <c r="M3077">
        <v>5488</v>
      </c>
      <c r="N3077" t="s">
        <v>238</v>
      </c>
      <c r="O3077" t="s">
        <v>239</v>
      </c>
    </row>
    <row r="3078" spans="1:15" x14ac:dyDescent="0.3">
      <c r="A3078" t="str">
        <f t="shared" si="12"/>
        <v>MEDI0201A_HKD_56_1_0_hk_basic_16000_Dental</v>
      </c>
      <c r="B3078" t="s">
        <v>41</v>
      </c>
      <c r="C3078" t="s">
        <v>18</v>
      </c>
      <c r="E3078">
        <v>56</v>
      </c>
      <c r="F3078">
        <v>1</v>
      </c>
      <c r="G3078">
        <v>0</v>
      </c>
      <c r="H3078">
        <v>16000</v>
      </c>
      <c r="I3078" t="s">
        <v>156</v>
      </c>
      <c r="J3078">
        <v>484.59</v>
      </c>
      <c r="K3078">
        <v>1536.64</v>
      </c>
      <c r="L3078">
        <v>2798.88</v>
      </c>
      <c r="M3078">
        <v>5488</v>
      </c>
      <c r="N3078" t="s">
        <v>238</v>
      </c>
      <c r="O3078" t="s">
        <v>239</v>
      </c>
    </row>
    <row r="3079" spans="1:15" x14ac:dyDescent="0.3">
      <c r="A3079" t="str">
        <f t="shared" si="12"/>
        <v>MEDI0201A_HKD_56_1_0_hk_basic_25000_Dental</v>
      </c>
      <c r="B3079" t="s">
        <v>41</v>
      </c>
      <c r="C3079" t="s">
        <v>18</v>
      </c>
      <c r="E3079">
        <v>56</v>
      </c>
      <c r="F3079">
        <v>1</v>
      </c>
      <c r="G3079">
        <v>0</v>
      </c>
      <c r="H3079">
        <v>25000</v>
      </c>
      <c r="I3079" t="s">
        <v>156</v>
      </c>
      <c r="J3079">
        <v>484.59</v>
      </c>
      <c r="K3079">
        <v>1536.64</v>
      </c>
      <c r="L3079">
        <v>2798.88</v>
      </c>
      <c r="M3079">
        <v>5488</v>
      </c>
      <c r="N3079" t="s">
        <v>238</v>
      </c>
      <c r="O3079" t="s">
        <v>239</v>
      </c>
    </row>
    <row r="3080" spans="1:15" x14ac:dyDescent="0.3">
      <c r="A3080" t="str">
        <f t="shared" si="12"/>
        <v>MEDI0201A_HKD_56_0_1_hk_basic_0_Dental</v>
      </c>
      <c r="B3080" t="s">
        <v>41</v>
      </c>
      <c r="C3080" t="s">
        <v>18</v>
      </c>
      <c r="E3080">
        <v>56</v>
      </c>
      <c r="F3080">
        <v>0</v>
      </c>
      <c r="G3080">
        <v>1</v>
      </c>
      <c r="H3080">
        <v>0</v>
      </c>
      <c r="I3080" t="s">
        <v>156</v>
      </c>
      <c r="J3080">
        <v>484.59</v>
      </c>
      <c r="K3080">
        <v>1536.64</v>
      </c>
      <c r="L3080">
        <v>2798.88</v>
      </c>
      <c r="M3080">
        <v>5488</v>
      </c>
      <c r="N3080" t="s">
        <v>238</v>
      </c>
      <c r="O3080" t="s">
        <v>239</v>
      </c>
    </row>
    <row r="3081" spans="1:15" x14ac:dyDescent="0.3">
      <c r="A3081" t="str">
        <f t="shared" si="12"/>
        <v>MEDI0201A_HKD_56_0_1_hk_basic_16000_Dental</v>
      </c>
      <c r="B3081" t="s">
        <v>41</v>
      </c>
      <c r="C3081" t="s">
        <v>18</v>
      </c>
      <c r="E3081">
        <v>56</v>
      </c>
      <c r="F3081">
        <v>0</v>
      </c>
      <c r="G3081">
        <v>1</v>
      </c>
      <c r="H3081">
        <v>16000</v>
      </c>
      <c r="I3081" t="s">
        <v>156</v>
      </c>
      <c r="J3081">
        <v>484.59</v>
      </c>
      <c r="K3081">
        <v>1536.64</v>
      </c>
      <c r="L3081">
        <v>2798.88</v>
      </c>
      <c r="M3081">
        <v>5488</v>
      </c>
      <c r="N3081" t="s">
        <v>238</v>
      </c>
      <c r="O3081" t="s">
        <v>239</v>
      </c>
    </row>
    <row r="3082" spans="1:15" x14ac:dyDescent="0.3">
      <c r="A3082" t="str">
        <f t="shared" si="12"/>
        <v>MEDI0201A_HKD_56_0_1_hk_basic_25000_Dental</v>
      </c>
      <c r="B3082" t="s">
        <v>41</v>
      </c>
      <c r="C3082" t="s">
        <v>18</v>
      </c>
      <c r="E3082">
        <v>56</v>
      </c>
      <c r="F3082">
        <v>0</v>
      </c>
      <c r="G3082">
        <v>1</v>
      </c>
      <c r="H3082">
        <v>25000</v>
      </c>
      <c r="I3082" t="s">
        <v>156</v>
      </c>
      <c r="J3082">
        <v>484.59</v>
      </c>
      <c r="K3082">
        <v>1536.64</v>
      </c>
      <c r="L3082">
        <v>2798.88</v>
      </c>
      <c r="M3082">
        <v>5488</v>
      </c>
      <c r="N3082" t="s">
        <v>238</v>
      </c>
      <c r="O3082" t="s">
        <v>239</v>
      </c>
    </row>
    <row r="3083" spans="1:15" x14ac:dyDescent="0.3">
      <c r="A3083" t="str">
        <f t="shared" si="12"/>
        <v>MEDI0201A_HKD_56_0_0_hk_basic_0_Dental</v>
      </c>
      <c r="B3083" t="s">
        <v>41</v>
      </c>
      <c r="C3083" t="s">
        <v>18</v>
      </c>
      <c r="E3083">
        <v>56</v>
      </c>
      <c r="F3083">
        <v>0</v>
      </c>
      <c r="G3083">
        <v>0</v>
      </c>
      <c r="H3083">
        <v>0</v>
      </c>
      <c r="I3083" t="s">
        <v>156</v>
      </c>
      <c r="J3083">
        <v>484.59</v>
      </c>
      <c r="K3083">
        <v>1536.64</v>
      </c>
      <c r="L3083">
        <v>2798.88</v>
      </c>
      <c r="M3083">
        <v>5488</v>
      </c>
      <c r="N3083" t="s">
        <v>238</v>
      </c>
      <c r="O3083" t="s">
        <v>239</v>
      </c>
    </row>
    <row r="3084" spans="1:15" x14ac:dyDescent="0.3">
      <c r="A3084" t="str">
        <f t="shared" si="12"/>
        <v>MEDI0201A_HKD_56_0_0_hk_basic_16000_Dental</v>
      </c>
      <c r="B3084" t="s">
        <v>41</v>
      </c>
      <c r="C3084" t="s">
        <v>18</v>
      </c>
      <c r="E3084">
        <v>56</v>
      </c>
      <c r="F3084">
        <v>0</v>
      </c>
      <c r="G3084">
        <v>0</v>
      </c>
      <c r="H3084">
        <v>16000</v>
      </c>
      <c r="I3084" t="s">
        <v>156</v>
      </c>
      <c r="J3084">
        <v>484.59</v>
      </c>
      <c r="K3084">
        <v>1536.64</v>
      </c>
      <c r="L3084">
        <v>2798.88</v>
      </c>
      <c r="M3084">
        <v>5488</v>
      </c>
      <c r="N3084" t="s">
        <v>238</v>
      </c>
      <c r="O3084" t="s">
        <v>239</v>
      </c>
    </row>
    <row r="3085" spans="1:15" x14ac:dyDescent="0.3">
      <c r="A3085" t="str">
        <f t="shared" si="12"/>
        <v>MEDI0201A_HKD_56_0_0_hk_basic_25000_Dental</v>
      </c>
      <c r="B3085" t="s">
        <v>41</v>
      </c>
      <c r="C3085" t="s">
        <v>18</v>
      </c>
      <c r="E3085">
        <v>56</v>
      </c>
      <c r="F3085">
        <v>0</v>
      </c>
      <c r="G3085">
        <v>0</v>
      </c>
      <c r="H3085">
        <v>25000</v>
      </c>
      <c r="I3085" t="s">
        <v>156</v>
      </c>
      <c r="J3085">
        <v>484.59</v>
      </c>
      <c r="K3085">
        <v>1536.64</v>
      </c>
      <c r="L3085">
        <v>2798.88</v>
      </c>
      <c r="M3085">
        <v>5488</v>
      </c>
      <c r="N3085" t="s">
        <v>238</v>
      </c>
      <c r="O3085" t="s">
        <v>239</v>
      </c>
    </row>
    <row r="3086" spans="1:15" x14ac:dyDescent="0.3">
      <c r="A3086" t="str">
        <f t="shared" si="12"/>
        <v>MEDI0201A_HKD_57_1_1_hk_basic_0_Dental</v>
      </c>
      <c r="B3086" t="s">
        <v>41</v>
      </c>
      <c r="C3086" t="s">
        <v>18</v>
      </c>
      <c r="E3086">
        <v>57</v>
      </c>
      <c r="F3086">
        <v>1</v>
      </c>
      <c r="G3086">
        <v>1</v>
      </c>
      <c r="H3086">
        <v>0</v>
      </c>
      <c r="I3086" t="s">
        <v>156</v>
      </c>
      <c r="J3086">
        <v>484.59</v>
      </c>
      <c r="K3086">
        <v>1536.64</v>
      </c>
      <c r="L3086">
        <v>2798.88</v>
      </c>
      <c r="M3086">
        <v>5488</v>
      </c>
      <c r="N3086" t="s">
        <v>238</v>
      </c>
      <c r="O3086" t="s">
        <v>239</v>
      </c>
    </row>
    <row r="3087" spans="1:15" x14ac:dyDescent="0.3">
      <c r="A3087" t="str">
        <f t="shared" si="12"/>
        <v>MEDI0201A_HKD_57_1_1_hk_basic_16000_Dental</v>
      </c>
      <c r="B3087" t="s">
        <v>41</v>
      </c>
      <c r="C3087" t="s">
        <v>18</v>
      </c>
      <c r="E3087">
        <v>57</v>
      </c>
      <c r="F3087">
        <v>1</v>
      </c>
      <c r="G3087">
        <v>1</v>
      </c>
      <c r="H3087">
        <v>16000</v>
      </c>
      <c r="I3087" t="s">
        <v>156</v>
      </c>
      <c r="J3087">
        <v>484.59</v>
      </c>
      <c r="K3087">
        <v>1536.64</v>
      </c>
      <c r="L3087">
        <v>2798.88</v>
      </c>
      <c r="M3087">
        <v>5488</v>
      </c>
      <c r="N3087" t="s">
        <v>238</v>
      </c>
      <c r="O3087" t="s">
        <v>239</v>
      </c>
    </row>
    <row r="3088" spans="1:15" x14ac:dyDescent="0.3">
      <c r="A3088" t="str">
        <f t="shared" si="12"/>
        <v>MEDI0201A_HKD_57_1_1_hk_basic_25000_Dental</v>
      </c>
      <c r="B3088" t="s">
        <v>41</v>
      </c>
      <c r="C3088" t="s">
        <v>18</v>
      </c>
      <c r="E3088">
        <v>57</v>
      </c>
      <c r="F3088">
        <v>1</v>
      </c>
      <c r="G3088">
        <v>1</v>
      </c>
      <c r="H3088">
        <v>25000</v>
      </c>
      <c r="I3088" t="s">
        <v>156</v>
      </c>
      <c r="J3088">
        <v>484.59</v>
      </c>
      <c r="K3088">
        <v>1536.64</v>
      </c>
      <c r="L3088">
        <v>2798.88</v>
      </c>
      <c r="M3088">
        <v>5488</v>
      </c>
      <c r="N3088" t="s">
        <v>238</v>
      </c>
      <c r="O3088" t="s">
        <v>239</v>
      </c>
    </row>
    <row r="3089" spans="1:15" x14ac:dyDescent="0.3">
      <c r="A3089" t="str">
        <f t="shared" si="12"/>
        <v>MEDI0201A_HKD_57_1_0_hk_basic_0_Dental</v>
      </c>
      <c r="B3089" t="s">
        <v>41</v>
      </c>
      <c r="C3089" t="s">
        <v>18</v>
      </c>
      <c r="E3089">
        <v>57</v>
      </c>
      <c r="F3089">
        <v>1</v>
      </c>
      <c r="G3089">
        <v>0</v>
      </c>
      <c r="H3089">
        <v>0</v>
      </c>
      <c r="I3089" t="s">
        <v>156</v>
      </c>
      <c r="J3089">
        <v>484.59</v>
      </c>
      <c r="K3089">
        <v>1536.64</v>
      </c>
      <c r="L3089">
        <v>2798.88</v>
      </c>
      <c r="M3089">
        <v>5488</v>
      </c>
      <c r="N3089" t="s">
        <v>238</v>
      </c>
      <c r="O3089" t="s">
        <v>239</v>
      </c>
    </row>
    <row r="3090" spans="1:15" x14ac:dyDescent="0.3">
      <c r="A3090" t="str">
        <f t="shared" si="12"/>
        <v>MEDI0201A_HKD_57_1_0_hk_basic_16000_Dental</v>
      </c>
      <c r="B3090" t="s">
        <v>41</v>
      </c>
      <c r="C3090" t="s">
        <v>18</v>
      </c>
      <c r="E3090">
        <v>57</v>
      </c>
      <c r="F3090">
        <v>1</v>
      </c>
      <c r="G3090">
        <v>0</v>
      </c>
      <c r="H3090">
        <v>16000</v>
      </c>
      <c r="I3090" t="s">
        <v>156</v>
      </c>
      <c r="J3090">
        <v>484.59</v>
      </c>
      <c r="K3090">
        <v>1536.64</v>
      </c>
      <c r="L3090">
        <v>2798.88</v>
      </c>
      <c r="M3090">
        <v>5488</v>
      </c>
      <c r="N3090" t="s">
        <v>238</v>
      </c>
      <c r="O3090" t="s">
        <v>239</v>
      </c>
    </row>
    <row r="3091" spans="1:15" x14ac:dyDescent="0.3">
      <c r="A3091" t="str">
        <f t="shared" si="12"/>
        <v>MEDI0201A_HKD_57_1_0_hk_basic_25000_Dental</v>
      </c>
      <c r="B3091" t="s">
        <v>41</v>
      </c>
      <c r="C3091" t="s">
        <v>18</v>
      </c>
      <c r="E3091">
        <v>57</v>
      </c>
      <c r="F3091">
        <v>1</v>
      </c>
      <c r="G3091">
        <v>0</v>
      </c>
      <c r="H3091">
        <v>25000</v>
      </c>
      <c r="I3091" t="s">
        <v>156</v>
      </c>
      <c r="J3091">
        <v>484.59</v>
      </c>
      <c r="K3091">
        <v>1536.64</v>
      </c>
      <c r="L3091">
        <v>2798.88</v>
      </c>
      <c r="M3091">
        <v>5488</v>
      </c>
      <c r="N3091" t="s">
        <v>238</v>
      </c>
      <c r="O3091" t="s">
        <v>239</v>
      </c>
    </row>
    <row r="3092" spans="1:15" x14ac:dyDescent="0.3">
      <c r="A3092" t="str">
        <f t="shared" si="12"/>
        <v>MEDI0201A_HKD_57_0_1_hk_basic_0_Dental</v>
      </c>
      <c r="B3092" t="s">
        <v>41</v>
      </c>
      <c r="C3092" t="s">
        <v>18</v>
      </c>
      <c r="E3092">
        <v>57</v>
      </c>
      <c r="F3092">
        <v>0</v>
      </c>
      <c r="G3092">
        <v>1</v>
      </c>
      <c r="H3092">
        <v>0</v>
      </c>
      <c r="I3092" t="s">
        <v>156</v>
      </c>
      <c r="J3092">
        <v>484.59</v>
      </c>
      <c r="K3092">
        <v>1536.64</v>
      </c>
      <c r="L3092">
        <v>2798.88</v>
      </c>
      <c r="M3092">
        <v>5488</v>
      </c>
      <c r="N3092" t="s">
        <v>238</v>
      </c>
      <c r="O3092" t="s">
        <v>239</v>
      </c>
    </row>
    <row r="3093" spans="1:15" x14ac:dyDescent="0.3">
      <c r="A3093" t="str">
        <f t="shared" si="12"/>
        <v>MEDI0201A_HKD_57_0_1_hk_basic_16000_Dental</v>
      </c>
      <c r="B3093" t="s">
        <v>41</v>
      </c>
      <c r="C3093" t="s">
        <v>18</v>
      </c>
      <c r="E3093">
        <v>57</v>
      </c>
      <c r="F3093">
        <v>0</v>
      </c>
      <c r="G3093">
        <v>1</v>
      </c>
      <c r="H3093">
        <v>16000</v>
      </c>
      <c r="I3093" t="s">
        <v>156</v>
      </c>
      <c r="J3093">
        <v>484.59</v>
      </c>
      <c r="K3093">
        <v>1536.64</v>
      </c>
      <c r="L3093">
        <v>2798.88</v>
      </c>
      <c r="M3093">
        <v>5488</v>
      </c>
      <c r="N3093" t="s">
        <v>238</v>
      </c>
      <c r="O3093" t="s">
        <v>239</v>
      </c>
    </row>
    <row r="3094" spans="1:15" x14ac:dyDescent="0.3">
      <c r="A3094" t="str">
        <f t="shared" si="12"/>
        <v>MEDI0201A_HKD_57_0_1_hk_basic_25000_Dental</v>
      </c>
      <c r="B3094" t="s">
        <v>41</v>
      </c>
      <c r="C3094" t="s">
        <v>18</v>
      </c>
      <c r="E3094">
        <v>57</v>
      </c>
      <c r="F3094">
        <v>0</v>
      </c>
      <c r="G3094">
        <v>1</v>
      </c>
      <c r="H3094">
        <v>25000</v>
      </c>
      <c r="I3094" t="s">
        <v>156</v>
      </c>
      <c r="J3094">
        <v>484.59</v>
      </c>
      <c r="K3094">
        <v>1536.64</v>
      </c>
      <c r="L3094">
        <v>2798.88</v>
      </c>
      <c r="M3094">
        <v>5488</v>
      </c>
      <c r="N3094" t="s">
        <v>238</v>
      </c>
      <c r="O3094" t="s">
        <v>239</v>
      </c>
    </row>
    <row r="3095" spans="1:15" x14ac:dyDescent="0.3">
      <c r="A3095" t="str">
        <f t="shared" si="12"/>
        <v>MEDI0201A_HKD_57_0_0_hk_basic_0_Dental</v>
      </c>
      <c r="B3095" t="s">
        <v>41</v>
      </c>
      <c r="C3095" t="s">
        <v>18</v>
      </c>
      <c r="E3095">
        <v>57</v>
      </c>
      <c r="F3095">
        <v>0</v>
      </c>
      <c r="G3095">
        <v>0</v>
      </c>
      <c r="H3095">
        <v>0</v>
      </c>
      <c r="I3095" t="s">
        <v>156</v>
      </c>
      <c r="J3095">
        <v>484.59</v>
      </c>
      <c r="K3095">
        <v>1536.64</v>
      </c>
      <c r="L3095">
        <v>2798.88</v>
      </c>
      <c r="M3095">
        <v>5488</v>
      </c>
      <c r="N3095" t="s">
        <v>238</v>
      </c>
      <c r="O3095" t="s">
        <v>239</v>
      </c>
    </row>
    <row r="3096" spans="1:15" x14ac:dyDescent="0.3">
      <c r="A3096" t="str">
        <f t="shared" si="12"/>
        <v>MEDI0201A_HKD_57_0_0_hk_basic_16000_Dental</v>
      </c>
      <c r="B3096" t="s">
        <v>41</v>
      </c>
      <c r="C3096" t="s">
        <v>18</v>
      </c>
      <c r="E3096">
        <v>57</v>
      </c>
      <c r="F3096">
        <v>0</v>
      </c>
      <c r="G3096">
        <v>0</v>
      </c>
      <c r="H3096">
        <v>16000</v>
      </c>
      <c r="I3096" t="s">
        <v>156</v>
      </c>
      <c r="J3096">
        <v>484.59</v>
      </c>
      <c r="K3096">
        <v>1536.64</v>
      </c>
      <c r="L3096">
        <v>2798.88</v>
      </c>
      <c r="M3096">
        <v>5488</v>
      </c>
      <c r="N3096" t="s">
        <v>238</v>
      </c>
      <c r="O3096" t="s">
        <v>239</v>
      </c>
    </row>
    <row r="3097" spans="1:15" x14ac:dyDescent="0.3">
      <c r="A3097" t="str">
        <f t="shared" si="12"/>
        <v>MEDI0201A_HKD_57_0_0_hk_basic_25000_Dental</v>
      </c>
      <c r="B3097" t="s">
        <v>41</v>
      </c>
      <c r="C3097" t="s">
        <v>18</v>
      </c>
      <c r="E3097">
        <v>57</v>
      </c>
      <c r="F3097">
        <v>0</v>
      </c>
      <c r="G3097">
        <v>0</v>
      </c>
      <c r="H3097">
        <v>25000</v>
      </c>
      <c r="I3097" t="s">
        <v>156</v>
      </c>
      <c r="J3097">
        <v>484.59</v>
      </c>
      <c r="K3097">
        <v>1536.64</v>
      </c>
      <c r="L3097">
        <v>2798.88</v>
      </c>
      <c r="M3097">
        <v>5488</v>
      </c>
      <c r="N3097" t="s">
        <v>238</v>
      </c>
      <c r="O3097" t="s">
        <v>239</v>
      </c>
    </row>
    <row r="3098" spans="1:15" x14ac:dyDescent="0.3">
      <c r="A3098" t="str">
        <f t="shared" si="12"/>
        <v>MEDI0201A_HKD_58_1_1_hk_basic_0_Dental</v>
      </c>
      <c r="B3098" t="s">
        <v>41</v>
      </c>
      <c r="C3098" t="s">
        <v>18</v>
      </c>
      <c r="E3098">
        <v>58</v>
      </c>
      <c r="F3098">
        <v>1</v>
      </c>
      <c r="G3098">
        <v>1</v>
      </c>
      <c r="H3098">
        <v>0</v>
      </c>
      <c r="I3098" t="s">
        <v>156</v>
      </c>
      <c r="J3098">
        <v>484.59</v>
      </c>
      <c r="K3098">
        <v>1536.64</v>
      </c>
      <c r="L3098">
        <v>2798.88</v>
      </c>
      <c r="M3098">
        <v>5488</v>
      </c>
      <c r="N3098" t="s">
        <v>238</v>
      </c>
      <c r="O3098" t="s">
        <v>239</v>
      </c>
    </row>
    <row r="3099" spans="1:15" x14ac:dyDescent="0.3">
      <c r="A3099" t="str">
        <f t="shared" si="12"/>
        <v>MEDI0201A_HKD_58_1_1_hk_basic_16000_Dental</v>
      </c>
      <c r="B3099" t="s">
        <v>41</v>
      </c>
      <c r="C3099" t="s">
        <v>18</v>
      </c>
      <c r="E3099">
        <v>58</v>
      </c>
      <c r="F3099">
        <v>1</v>
      </c>
      <c r="G3099">
        <v>1</v>
      </c>
      <c r="H3099">
        <v>16000</v>
      </c>
      <c r="I3099" t="s">
        <v>156</v>
      </c>
      <c r="J3099">
        <v>484.59</v>
      </c>
      <c r="K3099">
        <v>1536.64</v>
      </c>
      <c r="L3099">
        <v>2798.88</v>
      </c>
      <c r="M3099">
        <v>5488</v>
      </c>
      <c r="N3099" t="s">
        <v>238</v>
      </c>
      <c r="O3099" t="s">
        <v>239</v>
      </c>
    </row>
    <row r="3100" spans="1:15" x14ac:dyDescent="0.3">
      <c r="A3100" t="str">
        <f t="shared" si="12"/>
        <v>MEDI0201A_HKD_58_1_1_hk_basic_25000_Dental</v>
      </c>
      <c r="B3100" t="s">
        <v>41</v>
      </c>
      <c r="C3100" t="s">
        <v>18</v>
      </c>
      <c r="E3100">
        <v>58</v>
      </c>
      <c r="F3100">
        <v>1</v>
      </c>
      <c r="G3100">
        <v>1</v>
      </c>
      <c r="H3100">
        <v>25000</v>
      </c>
      <c r="I3100" t="s">
        <v>156</v>
      </c>
      <c r="J3100">
        <v>484.59</v>
      </c>
      <c r="K3100">
        <v>1536.64</v>
      </c>
      <c r="L3100">
        <v>2798.88</v>
      </c>
      <c r="M3100">
        <v>5488</v>
      </c>
      <c r="N3100" t="s">
        <v>238</v>
      </c>
      <c r="O3100" t="s">
        <v>239</v>
      </c>
    </row>
    <row r="3101" spans="1:15" x14ac:dyDescent="0.3">
      <c r="A3101" t="str">
        <f t="shared" si="12"/>
        <v>MEDI0201A_HKD_58_1_0_hk_basic_0_Dental</v>
      </c>
      <c r="B3101" t="s">
        <v>41</v>
      </c>
      <c r="C3101" t="s">
        <v>18</v>
      </c>
      <c r="E3101">
        <v>58</v>
      </c>
      <c r="F3101">
        <v>1</v>
      </c>
      <c r="G3101">
        <v>0</v>
      </c>
      <c r="H3101">
        <v>0</v>
      </c>
      <c r="I3101" t="s">
        <v>156</v>
      </c>
      <c r="J3101">
        <v>484.59</v>
      </c>
      <c r="K3101">
        <v>1536.64</v>
      </c>
      <c r="L3101">
        <v>2798.88</v>
      </c>
      <c r="M3101">
        <v>5488</v>
      </c>
      <c r="N3101" t="s">
        <v>238</v>
      </c>
      <c r="O3101" t="s">
        <v>239</v>
      </c>
    </row>
    <row r="3102" spans="1:15" x14ac:dyDescent="0.3">
      <c r="A3102" t="str">
        <f t="shared" si="12"/>
        <v>MEDI0201A_HKD_58_1_0_hk_basic_16000_Dental</v>
      </c>
      <c r="B3102" t="s">
        <v>41</v>
      </c>
      <c r="C3102" t="s">
        <v>18</v>
      </c>
      <c r="E3102">
        <v>58</v>
      </c>
      <c r="F3102">
        <v>1</v>
      </c>
      <c r="G3102">
        <v>0</v>
      </c>
      <c r="H3102">
        <v>16000</v>
      </c>
      <c r="I3102" t="s">
        <v>156</v>
      </c>
      <c r="J3102">
        <v>484.59</v>
      </c>
      <c r="K3102">
        <v>1536.64</v>
      </c>
      <c r="L3102">
        <v>2798.88</v>
      </c>
      <c r="M3102">
        <v>5488</v>
      </c>
      <c r="N3102" t="s">
        <v>238</v>
      </c>
      <c r="O3102" t="s">
        <v>239</v>
      </c>
    </row>
    <row r="3103" spans="1:15" x14ac:dyDescent="0.3">
      <c r="A3103" t="str">
        <f t="shared" si="12"/>
        <v>MEDI0201A_HKD_58_1_0_hk_basic_25000_Dental</v>
      </c>
      <c r="B3103" t="s">
        <v>41</v>
      </c>
      <c r="C3103" t="s">
        <v>18</v>
      </c>
      <c r="E3103">
        <v>58</v>
      </c>
      <c r="F3103">
        <v>1</v>
      </c>
      <c r="G3103">
        <v>0</v>
      </c>
      <c r="H3103">
        <v>25000</v>
      </c>
      <c r="I3103" t="s">
        <v>156</v>
      </c>
      <c r="J3103">
        <v>484.59</v>
      </c>
      <c r="K3103">
        <v>1536.64</v>
      </c>
      <c r="L3103">
        <v>2798.88</v>
      </c>
      <c r="M3103">
        <v>5488</v>
      </c>
      <c r="N3103" t="s">
        <v>238</v>
      </c>
      <c r="O3103" t="s">
        <v>239</v>
      </c>
    </row>
    <row r="3104" spans="1:15" x14ac:dyDescent="0.3">
      <c r="A3104" t="str">
        <f t="shared" si="12"/>
        <v>MEDI0201A_HKD_58_0_1_hk_basic_0_Dental</v>
      </c>
      <c r="B3104" t="s">
        <v>41</v>
      </c>
      <c r="C3104" t="s">
        <v>18</v>
      </c>
      <c r="E3104">
        <v>58</v>
      </c>
      <c r="F3104">
        <v>0</v>
      </c>
      <c r="G3104">
        <v>1</v>
      </c>
      <c r="H3104">
        <v>0</v>
      </c>
      <c r="I3104" t="s">
        <v>156</v>
      </c>
      <c r="J3104">
        <v>484.59</v>
      </c>
      <c r="K3104">
        <v>1536.64</v>
      </c>
      <c r="L3104">
        <v>2798.88</v>
      </c>
      <c r="M3104">
        <v>5488</v>
      </c>
      <c r="N3104" t="s">
        <v>238</v>
      </c>
      <c r="O3104" t="s">
        <v>239</v>
      </c>
    </row>
    <row r="3105" spans="1:15" x14ac:dyDescent="0.3">
      <c r="A3105" t="str">
        <f t="shared" si="12"/>
        <v>MEDI0201A_HKD_58_0_1_hk_basic_16000_Dental</v>
      </c>
      <c r="B3105" t="s">
        <v>41</v>
      </c>
      <c r="C3105" t="s">
        <v>18</v>
      </c>
      <c r="E3105">
        <v>58</v>
      </c>
      <c r="F3105">
        <v>0</v>
      </c>
      <c r="G3105">
        <v>1</v>
      </c>
      <c r="H3105">
        <v>16000</v>
      </c>
      <c r="I3105" t="s">
        <v>156</v>
      </c>
      <c r="J3105">
        <v>484.59</v>
      </c>
      <c r="K3105">
        <v>1536.64</v>
      </c>
      <c r="L3105">
        <v>2798.88</v>
      </c>
      <c r="M3105">
        <v>5488</v>
      </c>
      <c r="N3105" t="s">
        <v>238</v>
      </c>
      <c r="O3105" t="s">
        <v>239</v>
      </c>
    </row>
    <row r="3106" spans="1:15" x14ac:dyDescent="0.3">
      <c r="A3106" t="str">
        <f t="shared" si="12"/>
        <v>MEDI0201A_HKD_58_0_1_hk_basic_25000_Dental</v>
      </c>
      <c r="B3106" t="s">
        <v>41</v>
      </c>
      <c r="C3106" t="s">
        <v>18</v>
      </c>
      <c r="E3106">
        <v>58</v>
      </c>
      <c r="F3106">
        <v>0</v>
      </c>
      <c r="G3106">
        <v>1</v>
      </c>
      <c r="H3106">
        <v>25000</v>
      </c>
      <c r="I3106" t="s">
        <v>156</v>
      </c>
      <c r="J3106">
        <v>484.59</v>
      </c>
      <c r="K3106">
        <v>1536.64</v>
      </c>
      <c r="L3106">
        <v>2798.88</v>
      </c>
      <c r="M3106">
        <v>5488</v>
      </c>
      <c r="N3106" t="s">
        <v>238</v>
      </c>
      <c r="O3106" t="s">
        <v>239</v>
      </c>
    </row>
    <row r="3107" spans="1:15" x14ac:dyDescent="0.3">
      <c r="A3107" t="str">
        <f t="shared" si="12"/>
        <v>MEDI0201A_HKD_58_0_0_hk_basic_0_Dental</v>
      </c>
      <c r="B3107" t="s">
        <v>41</v>
      </c>
      <c r="C3107" t="s">
        <v>18</v>
      </c>
      <c r="E3107">
        <v>58</v>
      </c>
      <c r="F3107">
        <v>0</v>
      </c>
      <c r="G3107">
        <v>0</v>
      </c>
      <c r="H3107">
        <v>0</v>
      </c>
      <c r="I3107" t="s">
        <v>156</v>
      </c>
      <c r="J3107">
        <v>484.59</v>
      </c>
      <c r="K3107">
        <v>1536.64</v>
      </c>
      <c r="L3107">
        <v>2798.88</v>
      </c>
      <c r="M3107">
        <v>5488</v>
      </c>
      <c r="N3107" t="s">
        <v>238</v>
      </c>
      <c r="O3107" t="s">
        <v>239</v>
      </c>
    </row>
    <row r="3108" spans="1:15" x14ac:dyDescent="0.3">
      <c r="A3108" t="str">
        <f t="shared" si="12"/>
        <v>MEDI0201A_HKD_58_0_0_hk_basic_16000_Dental</v>
      </c>
      <c r="B3108" t="s">
        <v>41</v>
      </c>
      <c r="C3108" t="s">
        <v>18</v>
      </c>
      <c r="E3108">
        <v>58</v>
      </c>
      <c r="F3108">
        <v>0</v>
      </c>
      <c r="G3108">
        <v>0</v>
      </c>
      <c r="H3108">
        <v>16000</v>
      </c>
      <c r="I3108" t="s">
        <v>156</v>
      </c>
      <c r="J3108">
        <v>484.59</v>
      </c>
      <c r="K3108">
        <v>1536.64</v>
      </c>
      <c r="L3108">
        <v>2798.88</v>
      </c>
      <c r="M3108">
        <v>5488</v>
      </c>
      <c r="N3108" t="s">
        <v>238</v>
      </c>
      <c r="O3108" t="s">
        <v>239</v>
      </c>
    </row>
    <row r="3109" spans="1:15" x14ac:dyDescent="0.3">
      <c r="A3109" t="str">
        <f t="shared" si="12"/>
        <v>MEDI0201A_HKD_58_0_0_hk_basic_25000_Dental</v>
      </c>
      <c r="B3109" t="s">
        <v>41</v>
      </c>
      <c r="C3109" t="s">
        <v>18</v>
      </c>
      <c r="E3109">
        <v>58</v>
      </c>
      <c r="F3109">
        <v>0</v>
      </c>
      <c r="G3109">
        <v>0</v>
      </c>
      <c r="H3109">
        <v>25000</v>
      </c>
      <c r="I3109" t="s">
        <v>156</v>
      </c>
      <c r="J3109">
        <v>484.59</v>
      </c>
      <c r="K3109">
        <v>1536.64</v>
      </c>
      <c r="L3109">
        <v>2798.88</v>
      </c>
      <c r="M3109">
        <v>5488</v>
      </c>
      <c r="N3109" t="s">
        <v>238</v>
      </c>
      <c r="O3109" t="s">
        <v>239</v>
      </c>
    </row>
    <row r="3110" spans="1:15" x14ac:dyDescent="0.3">
      <c r="A3110" t="str">
        <f t="shared" si="12"/>
        <v>MEDI0201A_HKD_59_1_1_hk_basic_0_Dental</v>
      </c>
      <c r="B3110" t="s">
        <v>41</v>
      </c>
      <c r="C3110" t="s">
        <v>18</v>
      </c>
      <c r="E3110">
        <v>59</v>
      </c>
      <c r="F3110">
        <v>1</v>
      </c>
      <c r="G3110">
        <v>1</v>
      </c>
      <c r="H3110">
        <v>0</v>
      </c>
      <c r="I3110" t="s">
        <v>156</v>
      </c>
      <c r="J3110">
        <v>484.59</v>
      </c>
      <c r="K3110">
        <v>1536.64</v>
      </c>
      <c r="L3110">
        <v>2798.88</v>
      </c>
      <c r="M3110">
        <v>5488</v>
      </c>
      <c r="N3110" t="s">
        <v>238</v>
      </c>
      <c r="O3110" t="s">
        <v>239</v>
      </c>
    </row>
    <row r="3111" spans="1:15" x14ac:dyDescent="0.3">
      <c r="A3111" t="str">
        <f t="shared" si="12"/>
        <v>MEDI0201A_HKD_59_1_1_hk_basic_16000_Dental</v>
      </c>
      <c r="B3111" t="s">
        <v>41</v>
      </c>
      <c r="C3111" t="s">
        <v>18</v>
      </c>
      <c r="E3111">
        <v>59</v>
      </c>
      <c r="F3111">
        <v>1</v>
      </c>
      <c r="G3111">
        <v>1</v>
      </c>
      <c r="H3111">
        <v>16000</v>
      </c>
      <c r="I3111" t="s">
        <v>156</v>
      </c>
      <c r="J3111">
        <v>484.59</v>
      </c>
      <c r="K3111">
        <v>1536.64</v>
      </c>
      <c r="L3111">
        <v>2798.88</v>
      </c>
      <c r="M3111">
        <v>5488</v>
      </c>
      <c r="N3111" t="s">
        <v>238</v>
      </c>
      <c r="O3111" t="s">
        <v>239</v>
      </c>
    </row>
    <row r="3112" spans="1:15" x14ac:dyDescent="0.3">
      <c r="A3112" t="str">
        <f t="shared" si="12"/>
        <v>MEDI0201A_HKD_59_1_1_hk_basic_25000_Dental</v>
      </c>
      <c r="B3112" t="s">
        <v>41</v>
      </c>
      <c r="C3112" t="s">
        <v>18</v>
      </c>
      <c r="E3112">
        <v>59</v>
      </c>
      <c r="F3112">
        <v>1</v>
      </c>
      <c r="G3112">
        <v>1</v>
      </c>
      <c r="H3112">
        <v>25000</v>
      </c>
      <c r="I3112" t="s">
        <v>156</v>
      </c>
      <c r="J3112">
        <v>484.59</v>
      </c>
      <c r="K3112">
        <v>1536.64</v>
      </c>
      <c r="L3112">
        <v>2798.88</v>
      </c>
      <c r="M3112">
        <v>5488</v>
      </c>
      <c r="N3112" t="s">
        <v>238</v>
      </c>
      <c r="O3112" t="s">
        <v>239</v>
      </c>
    </row>
    <row r="3113" spans="1:15" x14ac:dyDescent="0.3">
      <c r="A3113" t="str">
        <f t="shared" si="12"/>
        <v>MEDI0201A_HKD_59_1_0_hk_basic_0_Dental</v>
      </c>
      <c r="B3113" t="s">
        <v>41</v>
      </c>
      <c r="C3113" t="s">
        <v>18</v>
      </c>
      <c r="E3113">
        <v>59</v>
      </c>
      <c r="F3113">
        <v>1</v>
      </c>
      <c r="G3113">
        <v>0</v>
      </c>
      <c r="H3113">
        <v>0</v>
      </c>
      <c r="I3113" t="s">
        <v>156</v>
      </c>
      <c r="J3113">
        <v>484.59</v>
      </c>
      <c r="K3113">
        <v>1536.64</v>
      </c>
      <c r="L3113">
        <v>2798.88</v>
      </c>
      <c r="M3113">
        <v>5488</v>
      </c>
      <c r="N3113" t="s">
        <v>238</v>
      </c>
      <c r="O3113" t="s">
        <v>239</v>
      </c>
    </row>
    <row r="3114" spans="1:15" x14ac:dyDescent="0.3">
      <c r="A3114" t="str">
        <f t="shared" si="12"/>
        <v>MEDI0201A_HKD_59_1_0_hk_basic_16000_Dental</v>
      </c>
      <c r="B3114" t="s">
        <v>41</v>
      </c>
      <c r="C3114" t="s">
        <v>18</v>
      </c>
      <c r="E3114">
        <v>59</v>
      </c>
      <c r="F3114">
        <v>1</v>
      </c>
      <c r="G3114">
        <v>0</v>
      </c>
      <c r="H3114">
        <v>16000</v>
      </c>
      <c r="I3114" t="s">
        <v>156</v>
      </c>
      <c r="J3114">
        <v>484.59</v>
      </c>
      <c r="K3114">
        <v>1536.64</v>
      </c>
      <c r="L3114">
        <v>2798.88</v>
      </c>
      <c r="M3114">
        <v>5488</v>
      </c>
      <c r="N3114" t="s">
        <v>238</v>
      </c>
      <c r="O3114" t="s">
        <v>239</v>
      </c>
    </row>
    <row r="3115" spans="1:15" x14ac:dyDescent="0.3">
      <c r="A3115" t="str">
        <f t="shared" si="12"/>
        <v>MEDI0201A_HKD_59_1_0_hk_basic_25000_Dental</v>
      </c>
      <c r="B3115" t="s">
        <v>41</v>
      </c>
      <c r="C3115" t="s">
        <v>18</v>
      </c>
      <c r="E3115">
        <v>59</v>
      </c>
      <c r="F3115">
        <v>1</v>
      </c>
      <c r="G3115">
        <v>0</v>
      </c>
      <c r="H3115">
        <v>25000</v>
      </c>
      <c r="I3115" t="s">
        <v>156</v>
      </c>
      <c r="J3115">
        <v>484.59</v>
      </c>
      <c r="K3115">
        <v>1536.64</v>
      </c>
      <c r="L3115">
        <v>2798.88</v>
      </c>
      <c r="M3115">
        <v>5488</v>
      </c>
      <c r="N3115" t="s">
        <v>238</v>
      </c>
      <c r="O3115" t="s">
        <v>239</v>
      </c>
    </row>
    <row r="3116" spans="1:15" x14ac:dyDescent="0.3">
      <c r="A3116" t="str">
        <f t="shared" si="12"/>
        <v>MEDI0201A_HKD_59_0_1_hk_basic_0_Dental</v>
      </c>
      <c r="B3116" t="s">
        <v>41</v>
      </c>
      <c r="C3116" t="s">
        <v>18</v>
      </c>
      <c r="E3116">
        <v>59</v>
      </c>
      <c r="F3116">
        <v>0</v>
      </c>
      <c r="G3116">
        <v>1</v>
      </c>
      <c r="H3116">
        <v>0</v>
      </c>
      <c r="I3116" t="s">
        <v>156</v>
      </c>
      <c r="J3116">
        <v>484.59</v>
      </c>
      <c r="K3116">
        <v>1536.64</v>
      </c>
      <c r="L3116">
        <v>2798.88</v>
      </c>
      <c r="M3116">
        <v>5488</v>
      </c>
      <c r="N3116" t="s">
        <v>238</v>
      </c>
      <c r="O3116" t="s">
        <v>239</v>
      </c>
    </row>
    <row r="3117" spans="1:15" x14ac:dyDescent="0.3">
      <c r="A3117" t="str">
        <f t="shared" si="12"/>
        <v>MEDI0201A_HKD_59_0_1_hk_basic_16000_Dental</v>
      </c>
      <c r="B3117" t="s">
        <v>41</v>
      </c>
      <c r="C3117" t="s">
        <v>18</v>
      </c>
      <c r="E3117">
        <v>59</v>
      </c>
      <c r="F3117">
        <v>0</v>
      </c>
      <c r="G3117">
        <v>1</v>
      </c>
      <c r="H3117">
        <v>16000</v>
      </c>
      <c r="I3117" t="s">
        <v>156</v>
      </c>
      <c r="J3117">
        <v>484.59</v>
      </c>
      <c r="K3117">
        <v>1536.64</v>
      </c>
      <c r="L3117">
        <v>2798.88</v>
      </c>
      <c r="M3117">
        <v>5488</v>
      </c>
      <c r="N3117" t="s">
        <v>238</v>
      </c>
      <c r="O3117" t="s">
        <v>239</v>
      </c>
    </row>
    <row r="3118" spans="1:15" x14ac:dyDescent="0.3">
      <c r="A3118" t="str">
        <f t="shared" si="12"/>
        <v>MEDI0201A_HKD_59_0_1_hk_basic_25000_Dental</v>
      </c>
      <c r="B3118" t="s">
        <v>41</v>
      </c>
      <c r="C3118" t="s">
        <v>18</v>
      </c>
      <c r="E3118">
        <v>59</v>
      </c>
      <c r="F3118">
        <v>0</v>
      </c>
      <c r="G3118">
        <v>1</v>
      </c>
      <c r="H3118">
        <v>25000</v>
      </c>
      <c r="I3118" t="s">
        <v>156</v>
      </c>
      <c r="J3118">
        <v>484.59</v>
      </c>
      <c r="K3118">
        <v>1536.64</v>
      </c>
      <c r="L3118">
        <v>2798.88</v>
      </c>
      <c r="M3118">
        <v>5488</v>
      </c>
      <c r="N3118" t="s">
        <v>238</v>
      </c>
      <c r="O3118" t="s">
        <v>239</v>
      </c>
    </row>
    <row r="3119" spans="1:15" x14ac:dyDescent="0.3">
      <c r="A3119" t="str">
        <f t="shared" si="12"/>
        <v>MEDI0201A_HKD_59_0_0_hk_basic_0_Dental</v>
      </c>
      <c r="B3119" t="s">
        <v>41</v>
      </c>
      <c r="C3119" t="s">
        <v>18</v>
      </c>
      <c r="E3119">
        <v>59</v>
      </c>
      <c r="F3119">
        <v>0</v>
      </c>
      <c r="G3119">
        <v>0</v>
      </c>
      <c r="H3119">
        <v>0</v>
      </c>
      <c r="I3119" t="s">
        <v>156</v>
      </c>
      <c r="J3119">
        <v>484.59</v>
      </c>
      <c r="K3119">
        <v>1536.64</v>
      </c>
      <c r="L3119">
        <v>2798.88</v>
      </c>
      <c r="M3119">
        <v>5488</v>
      </c>
      <c r="N3119" t="s">
        <v>238</v>
      </c>
      <c r="O3119" t="s">
        <v>239</v>
      </c>
    </row>
    <row r="3120" spans="1:15" x14ac:dyDescent="0.3">
      <c r="A3120" t="str">
        <f t="shared" si="12"/>
        <v>MEDI0201A_HKD_59_0_0_hk_basic_16000_Dental</v>
      </c>
      <c r="B3120" t="s">
        <v>41</v>
      </c>
      <c r="C3120" t="s">
        <v>18</v>
      </c>
      <c r="E3120">
        <v>59</v>
      </c>
      <c r="F3120">
        <v>0</v>
      </c>
      <c r="G3120">
        <v>0</v>
      </c>
      <c r="H3120">
        <v>16000</v>
      </c>
      <c r="I3120" t="s">
        <v>156</v>
      </c>
      <c r="J3120">
        <v>484.59</v>
      </c>
      <c r="K3120">
        <v>1536.64</v>
      </c>
      <c r="L3120">
        <v>2798.88</v>
      </c>
      <c r="M3120">
        <v>5488</v>
      </c>
      <c r="N3120" t="s">
        <v>238</v>
      </c>
      <c r="O3120" t="s">
        <v>239</v>
      </c>
    </row>
    <row r="3121" spans="1:15" x14ac:dyDescent="0.3">
      <c r="A3121" t="str">
        <f t="shared" si="12"/>
        <v>MEDI0201A_HKD_59_0_0_hk_basic_25000_Dental</v>
      </c>
      <c r="B3121" t="s">
        <v>41</v>
      </c>
      <c r="C3121" t="s">
        <v>18</v>
      </c>
      <c r="E3121">
        <v>59</v>
      </c>
      <c r="F3121">
        <v>0</v>
      </c>
      <c r="G3121">
        <v>0</v>
      </c>
      <c r="H3121">
        <v>25000</v>
      </c>
      <c r="I3121" t="s">
        <v>156</v>
      </c>
      <c r="J3121">
        <v>484.59</v>
      </c>
      <c r="K3121">
        <v>1536.64</v>
      </c>
      <c r="L3121">
        <v>2798.88</v>
      </c>
      <c r="M3121">
        <v>5488</v>
      </c>
      <c r="N3121" t="s">
        <v>238</v>
      </c>
      <c r="O3121" t="s">
        <v>239</v>
      </c>
    </row>
    <row r="3122" spans="1:15" x14ac:dyDescent="0.3">
      <c r="A3122" t="str">
        <f t="shared" si="12"/>
        <v>MEDI0201A_HKD_60_1_1_hk_basic_0_Dental</v>
      </c>
      <c r="B3122" t="s">
        <v>41</v>
      </c>
      <c r="C3122" t="s">
        <v>18</v>
      </c>
      <c r="E3122">
        <v>60</v>
      </c>
      <c r="F3122">
        <v>1</v>
      </c>
      <c r="G3122">
        <v>1</v>
      </c>
      <c r="H3122">
        <v>0</v>
      </c>
      <c r="I3122" t="s">
        <v>156</v>
      </c>
      <c r="J3122">
        <v>484.59</v>
      </c>
      <c r="K3122">
        <v>1536.64</v>
      </c>
      <c r="L3122">
        <v>2798.88</v>
      </c>
      <c r="M3122">
        <v>5488</v>
      </c>
      <c r="N3122" t="s">
        <v>238</v>
      </c>
      <c r="O3122" t="s">
        <v>239</v>
      </c>
    </row>
    <row r="3123" spans="1:15" x14ac:dyDescent="0.3">
      <c r="A3123" t="str">
        <f t="shared" si="12"/>
        <v>MEDI0201A_HKD_60_1_1_hk_basic_16000_Dental</v>
      </c>
      <c r="B3123" t="s">
        <v>41</v>
      </c>
      <c r="C3123" t="s">
        <v>18</v>
      </c>
      <c r="E3123">
        <v>60</v>
      </c>
      <c r="F3123">
        <v>1</v>
      </c>
      <c r="G3123">
        <v>1</v>
      </c>
      <c r="H3123">
        <v>16000</v>
      </c>
      <c r="I3123" t="s">
        <v>156</v>
      </c>
      <c r="J3123">
        <v>484.59</v>
      </c>
      <c r="K3123">
        <v>1536.64</v>
      </c>
      <c r="L3123">
        <v>2798.88</v>
      </c>
      <c r="M3123">
        <v>5488</v>
      </c>
      <c r="N3123" t="s">
        <v>238</v>
      </c>
      <c r="O3123" t="s">
        <v>239</v>
      </c>
    </row>
    <row r="3124" spans="1:15" x14ac:dyDescent="0.3">
      <c r="A3124" t="str">
        <f t="shared" si="12"/>
        <v>MEDI0201A_HKD_60_1_1_hk_basic_25000_Dental</v>
      </c>
      <c r="B3124" t="s">
        <v>41</v>
      </c>
      <c r="C3124" t="s">
        <v>18</v>
      </c>
      <c r="E3124">
        <v>60</v>
      </c>
      <c r="F3124">
        <v>1</v>
      </c>
      <c r="G3124">
        <v>1</v>
      </c>
      <c r="H3124">
        <v>25000</v>
      </c>
      <c r="I3124" t="s">
        <v>156</v>
      </c>
      <c r="J3124">
        <v>484.59</v>
      </c>
      <c r="K3124">
        <v>1536.64</v>
      </c>
      <c r="L3124">
        <v>2798.88</v>
      </c>
      <c r="M3124">
        <v>5488</v>
      </c>
      <c r="N3124" t="s">
        <v>238</v>
      </c>
      <c r="O3124" t="s">
        <v>239</v>
      </c>
    </row>
    <row r="3125" spans="1:15" x14ac:dyDescent="0.3">
      <c r="A3125" t="str">
        <f t="shared" si="12"/>
        <v>MEDI0201A_HKD_60_1_0_hk_basic_0_Dental</v>
      </c>
      <c r="B3125" t="s">
        <v>41</v>
      </c>
      <c r="C3125" t="s">
        <v>18</v>
      </c>
      <c r="E3125">
        <v>60</v>
      </c>
      <c r="F3125">
        <v>1</v>
      </c>
      <c r="G3125">
        <v>0</v>
      </c>
      <c r="H3125">
        <v>0</v>
      </c>
      <c r="I3125" t="s">
        <v>156</v>
      </c>
      <c r="J3125">
        <v>484.59</v>
      </c>
      <c r="K3125">
        <v>1536.64</v>
      </c>
      <c r="L3125">
        <v>2798.88</v>
      </c>
      <c r="M3125">
        <v>5488</v>
      </c>
      <c r="N3125" t="s">
        <v>238</v>
      </c>
      <c r="O3125" t="s">
        <v>239</v>
      </c>
    </row>
    <row r="3126" spans="1:15" x14ac:dyDescent="0.3">
      <c r="A3126" t="str">
        <f t="shared" si="12"/>
        <v>MEDI0201A_HKD_60_1_0_hk_basic_16000_Dental</v>
      </c>
      <c r="B3126" t="s">
        <v>41</v>
      </c>
      <c r="C3126" t="s">
        <v>18</v>
      </c>
      <c r="E3126">
        <v>60</v>
      </c>
      <c r="F3126">
        <v>1</v>
      </c>
      <c r="G3126">
        <v>0</v>
      </c>
      <c r="H3126">
        <v>16000</v>
      </c>
      <c r="I3126" t="s">
        <v>156</v>
      </c>
      <c r="J3126">
        <v>484.59</v>
      </c>
      <c r="K3126">
        <v>1536.64</v>
      </c>
      <c r="L3126">
        <v>2798.88</v>
      </c>
      <c r="M3126">
        <v>5488</v>
      </c>
      <c r="N3126" t="s">
        <v>238</v>
      </c>
      <c r="O3126" t="s">
        <v>239</v>
      </c>
    </row>
    <row r="3127" spans="1:15" x14ac:dyDescent="0.3">
      <c r="A3127" t="str">
        <f t="shared" si="12"/>
        <v>MEDI0201A_HKD_60_1_0_hk_basic_25000_Dental</v>
      </c>
      <c r="B3127" t="s">
        <v>41</v>
      </c>
      <c r="C3127" t="s">
        <v>18</v>
      </c>
      <c r="E3127">
        <v>60</v>
      </c>
      <c r="F3127">
        <v>1</v>
      </c>
      <c r="G3127">
        <v>0</v>
      </c>
      <c r="H3127">
        <v>25000</v>
      </c>
      <c r="I3127" t="s">
        <v>156</v>
      </c>
      <c r="J3127">
        <v>484.59</v>
      </c>
      <c r="K3127">
        <v>1536.64</v>
      </c>
      <c r="L3127">
        <v>2798.88</v>
      </c>
      <c r="M3127">
        <v>5488</v>
      </c>
      <c r="N3127" t="s">
        <v>238</v>
      </c>
      <c r="O3127" t="s">
        <v>239</v>
      </c>
    </row>
    <row r="3128" spans="1:15" x14ac:dyDescent="0.3">
      <c r="A3128" t="str">
        <f t="shared" si="12"/>
        <v>MEDI0201A_HKD_60_0_1_hk_basic_0_Dental</v>
      </c>
      <c r="B3128" t="s">
        <v>41</v>
      </c>
      <c r="C3128" t="s">
        <v>18</v>
      </c>
      <c r="E3128">
        <v>60</v>
      </c>
      <c r="F3128">
        <v>0</v>
      </c>
      <c r="G3128">
        <v>1</v>
      </c>
      <c r="H3128">
        <v>0</v>
      </c>
      <c r="I3128" t="s">
        <v>156</v>
      </c>
      <c r="J3128">
        <v>484.59</v>
      </c>
      <c r="K3128">
        <v>1536.64</v>
      </c>
      <c r="L3128">
        <v>2798.88</v>
      </c>
      <c r="M3128">
        <v>5488</v>
      </c>
      <c r="N3128" t="s">
        <v>238</v>
      </c>
      <c r="O3128" t="s">
        <v>239</v>
      </c>
    </row>
    <row r="3129" spans="1:15" x14ac:dyDescent="0.3">
      <c r="A3129" t="str">
        <f t="shared" si="12"/>
        <v>MEDI0201A_HKD_60_0_1_hk_basic_16000_Dental</v>
      </c>
      <c r="B3129" t="s">
        <v>41</v>
      </c>
      <c r="C3129" t="s">
        <v>18</v>
      </c>
      <c r="E3129">
        <v>60</v>
      </c>
      <c r="F3129">
        <v>0</v>
      </c>
      <c r="G3129">
        <v>1</v>
      </c>
      <c r="H3129">
        <v>16000</v>
      </c>
      <c r="I3129" t="s">
        <v>156</v>
      </c>
      <c r="J3129">
        <v>484.59</v>
      </c>
      <c r="K3129">
        <v>1536.64</v>
      </c>
      <c r="L3129">
        <v>2798.88</v>
      </c>
      <c r="M3129">
        <v>5488</v>
      </c>
      <c r="N3129" t="s">
        <v>238</v>
      </c>
      <c r="O3129" t="s">
        <v>239</v>
      </c>
    </row>
    <row r="3130" spans="1:15" x14ac:dyDescent="0.3">
      <c r="A3130" t="str">
        <f t="shared" si="12"/>
        <v>MEDI0201A_HKD_60_0_1_hk_basic_25000_Dental</v>
      </c>
      <c r="B3130" t="s">
        <v>41</v>
      </c>
      <c r="C3130" t="s">
        <v>18</v>
      </c>
      <c r="E3130">
        <v>60</v>
      </c>
      <c r="F3130">
        <v>0</v>
      </c>
      <c r="G3130">
        <v>1</v>
      </c>
      <c r="H3130">
        <v>25000</v>
      </c>
      <c r="I3130" t="s">
        <v>156</v>
      </c>
      <c r="J3130">
        <v>484.59</v>
      </c>
      <c r="K3130">
        <v>1536.64</v>
      </c>
      <c r="L3130">
        <v>2798.88</v>
      </c>
      <c r="M3130">
        <v>5488</v>
      </c>
      <c r="N3130" t="s">
        <v>238</v>
      </c>
      <c r="O3130" t="s">
        <v>239</v>
      </c>
    </row>
    <row r="3131" spans="1:15" x14ac:dyDescent="0.3">
      <c r="A3131" t="str">
        <f t="shared" si="12"/>
        <v>MEDI0201A_HKD_60_0_0_hk_basic_0_Dental</v>
      </c>
      <c r="B3131" t="s">
        <v>41</v>
      </c>
      <c r="C3131" t="s">
        <v>18</v>
      </c>
      <c r="E3131">
        <v>60</v>
      </c>
      <c r="F3131">
        <v>0</v>
      </c>
      <c r="G3131">
        <v>0</v>
      </c>
      <c r="H3131">
        <v>0</v>
      </c>
      <c r="I3131" t="s">
        <v>156</v>
      </c>
      <c r="J3131">
        <v>484.59</v>
      </c>
      <c r="K3131">
        <v>1536.64</v>
      </c>
      <c r="L3131">
        <v>2798.88</v>
      </c>
      <c r="M3131">
        <v>5488</v>
      </c>
      <c r="N3131" t="s">
        <v>238</v>
      </c>
      <c r="O3131" t="s">
        <v>239</v>
      </c>
    </row>
    <row r="3132" spans="1:15" x14ac:dyDescent="0.3">
      <c r="A3132" t="str">
        <f t="shared" si="12"/>
        <v>MEDI0201A_HKD_60_0_0_hk_basic_16000_Dental</v>
      </c>
      <c r="B3132" t="s">
        <v>41</v>
      </c>
      <c r="C3132" t="s">
        <v>18</v>
      </c>
      <c r="E3132">
        <v>60</v>
      </c>
      <c r="F3132">
        <v>0</v>
      </c>
      <c r="G3132">
        <v>0</v>
      </c>
      <c r="H3132">
        <v>16000</v>
      </c>
      <c r="I3132" t="s">
        <v>156</v>
      </c>
      <c r="J3132">
        <v>484.59</v>
      </c>
      <c r="K3132">
        <v>1536.64</v>
      </c>
      <c r="L3132">
        <v>2798.88</v>
      </c>
      <c r="M3132">
        <v>5488</v>
      </c>
      <c r="N3132" t="s">
        <v>238</v>
      </c>
      <c r="O3132" t="s">
        <v>239</v>
      </c>
    </row>
    <row r="3133" spans="1:15" x14ac:dyDescent="0.3">
      <c r="A3133" t="str">
        <f t="shared" si="12"/>
        <v>MEDI0201A_HKD_60_0_0_hk_basic_25000_Dental</v>
      </c>
      <c r="B3133" t="s">
        <v>41</v>
      </c>
      <c r="C3133" t="s">
        <v>18</v>
      </c>
      <c r="E3133">
        <v>60</v>
      </c>
      <c r="F3133">
        <v>0</v>
      </c>
      <c r="G3133">
        <v>0</v>
      </c>
      <c r="H3133">
        <v>25000</v>
      </c>
      <c r="I3133" t="s">
        <v>156</v>
      </c>
      <c r="J3133">
        <v>484.59</v>
      </c>
      <c r="K3133">
        <v>1536.64</v>
      </c>
      <c r="L3133">
        <v>2798.88</v>
      </c>
      <c r="M3133">
        <v>5488</v>
      </c>
      <c r="N3133" t="s">
        <v>238</v>
      </c>
      <c r="O3133" t="s">
        <v>239</v>
      </c>
    </row>
    <row r="3134" spans="1:15" x14ac:dyDescent="0.3">
      <c r="A3134" t="str">
        <f t="shared" si="12"/>
        <v>MEDI0201A_HKD_61_1_1_hk_basic_0_Dental</v>
      </c>
      <c r="B3134" t="s">
        <v>41</v>
      </c>
      <c r="C3134" t="s">
        <v>18</v>
      </c>
      <c r="E3134">
        <v>61</v>
      </c>
      <c r="F3134">
        <v>1</v>
      </c>
      <c r="G3134">
        <v>1</v>
      </c>
      <c r="H3134">
        <v>0</v>
      </c>
      <c r="I3134" t="s">
        <v>156</v>
      </c>
      <c r="J3134">
        <v>484.59</v>
      </c>
      <c r="K3134">
        <v>1536.64</v>
      </c>
      <c r="L3134">
        <v>2798.88</v>
      </c>
      <c r="M3134">
        <v>5488</v>
      </c>
      <c r="N3134" t="s">
        <v>238</v>
      </c>
      <c r="O3134" t="s">
        <v>239</v>
      </c>
    </row>
    <row r="3135" spans="1:15" x14ac:dyDescent="0.3">
      <c r="A3135" t="str">
        <f t="shared" si="12"/>
        <v>MEDI0201A_HKD_61_1_1_hk_basic_16000_Dental</v>
      </c>
      <c r="B3135" t="s">
        <v>41</v>
      </c>
      <c r="C3135" t="s">
        <v>18</v>
      </c>
      <c r="E3135">
        <v>61</v>
      </c>
      <c r="F3135">
        <v>1</v>
      </c>
      <c r="G3135">
        <v>1</v>
      </c>
      <c r="H3135">
        <v>16000</v>
      </c>
      <c r="I3135" t="s">
        <v>156</v>
      </c>
      <c r="J3135">
        <v>484.59</v>
      </c>
      <c r="K3135">
        <v>1536.64</v>
      </c>
      <c r="L3135">
        <v>2798.88</v>
      </c>
      <c r="M3135">
        <v>5488</v>
      </c>
      <c r="N3135" t="s">
        <v>238</v>
      </c>
      <c r="O3135" t="s">
        <v>239</v>
      </c>
    </row>
    <row r="3136" spans="1:15" x14ac:dyDescent="0.3">
      <c r="A3136" t="str">
        <f t="shared" si="12"/>
        <v>MEDI0201A_HKD_61_1_1_hk_basic_25000_Dental</v>
      </c>
      <c r="B3136" t="s">
        <v>41</v>
      </c>
      <c r="C3136" t="s">
        <v>18</v>
      </c>
      <c r="E3136">
        <v>61</v>
      </c>
      <c r="F3136">
        <v>1</v>
      </c>
      <c r="G3136">
        <v>1</v>
      </c>
      <c r="H3136">
        <v>25000</v>
      </c>
      <c r="I3136" t="s">
        <v>156</v>
      </c>
      <c r="J3136">
        <v>484.59</v>
      </c>
      <c r="K3136">
        <v>1536.64</v>
      </c>
      <c r="L3136">
        <v>2798.88</v>
      </c>
      <c r="M3136">
        <v>5488</v>
      </c>
      <c r="N3136" t="s">
        <v>238</v>
      </c>
      <c r="O3136" t="s">
        <v>239</v>
      </c>
    </row>
    <row r="3137" spans="1:15" x14ac:dyDescent="0.3">
      <c r="A3137" t="str">
        <f t="shared" si="12"/>
        <v>MEDI0201A_HKD_61_1_0_hk_basic_0_Dental</v>
      </c>
      <c r="B3137" t="s">
        <v>41</v>
      </c>
      <c r="C3137" t="s">
        <v>18</v>
      </c>
      <c r="E3137">
        <v>61</v>
      </c>
      <c r="F3137">
        <v>1</v>
      </c>
      <c r="G3137">
        <v>0</v>
      </c>
      <c r="H3137">
        <v>0</v>
      </c>
      <c r="I3137" t="s">
        <v>156</v>
      </c>
      <c r="J3137">
        <v>484.59</v>
      </c>
      <c r="K3137">
        <v>1536.64</v>
      </c>
      <c r="L3137">
        <v>2798.88</v>
      </c>
      <c r="M3137">
        <v>5488</v>
      </c>
      <c r="N3137" t="s">
        <v>238</v>
      </c>
      <c r="O3137" t="s">
        <v>239</v>
      </c>
    </row>
    <row r="3138" spans="1:15" x14ac:dyDescent="0.3">
      <c r="A3138" t="str">
        <f t="shared" si="12"/>
        <v>MEDI0201A_HKD_61_1_0_hk_basic_16000_Dental</v>
      </c>
      <c r="B3138" t="s">
        <v>41</v>
      </c>
      <c r="C3138" t="s">
        <v>18</v>
      </c>
      <c r="E3138">
        <v>61</v>
      </c>
      <c r="F3138">
        <v>1</v>
      </c>
      <c r="G3138">
        <v>0</v>
      </c>
      <c r="H3138">
        <v>16000</v>
      </c>
      <c r="I3138" t="s">
        <v>156</v>
      </c>
      <c r="J3138">
        <v>484.59</v>
      </c>
      <c r="K3138">
        <v>1536.64</v>
      </c>
      <c r="L3138">
        <v>2798.88</v>
      </c>
      <c r="M3138">
        <v>5488</v>
      </c>
      <c r="N3138" t="s">
        <v>238</v>
      </c>
      <c r="O3138" t="s">
        <v>239</v>
      </c>
    </row>
    <row r="3139" spans="1:15" x14ac:dyDescent="0.3">
      <c r="A3139" t="str">
        <f t="shared" si="12"/>
        <v>MEDI0201A_HKD_61_1_0_hk_basic_25000_Dental</v>
      </c>
      <c r="B3139" t="s">
        <v>41</v>
      </c>
      <c r="C3139" t="s">
        <v>18</v>
      </c>
      <c r="E3139">
        <v>61</v>
      </c>
      <c r="F3139">
        <v>1</v>
      </c>
      <c r="G3139">
        <v>0</v>
      </c>
      <c r="H3139">
        <v>25000</v>
      </c>
      <c r="I3139" t="s">
        <v>156</v>
      </c>
      <c r="J3139">
        <v>484.59</v>
      </c>
      <c r="K3139">
        <v>1536.64</v>
      </c>
      <c r="L3139">
        <v>2798.88</v>
      </c>
      <c r="M3139">
        <v>5488</v>
      </c>
      <c r="N3139" t="s">
        <v>238</v>
      </c>
      <c r="O3139" t="s">
        <v>239</v>
      </c>
    </row>
    <row r="3140" spans="1:15" x14ac:dyDescent="0.3">
      <c r="A3140" t="str">
        <f t="shared" si="12"/>
        <v>MEDI0201A_HKD_61_0_1_hk_basic_0_Dental</v>
      </c>
      <c r="B3140" t="s">
        <v>41</v>
      </c>
      <c r="C3140" t="s">
        <v>18</v>
      </c>
      <c r="E3140">
        <v>61</v>
      </c>
      <c r="F3140">
        <v>0</v>
      </c>
      <c r="G3140">
        <v>1</v>
      </c>
      <c r="H3140">
        <v>0</v>
      </c>
      <c r="I3140" t="s">
        <v>156</v>
      </c>
      <c r="J3140">
        <v>484.59</v>
      </c>
      <c r="K3140">
        <v>1536.64</v>
      </c>
      <c r="L3140">
        <v>2798.88</v>
      </c>
      <c r="M3140">
        <v>5488</v>
      </c>
      <c r="N3140" t="s">
        <v>238</v>
      </c>
      <c r="O3140" t="s">
        <v>239</v>
      </c>
    </row>
    <row r="3141" spans="1:15" x14ac:dyDescent="0.3">
      <c r="A3141" t="str">
        <f t="shared" si="12"/>
        <v>MEDI0201A_HKD_61_0_1_hk_basic_16000_Dental</v>
      </c>
      <c r="B3141" t="s">
        <v>41</v>
      </c>
      <c r="C3141" t="s">
        <v>18</v>
      </c>
      <c r="E3141">
        <v>61</v>
      </c>
      <c r="F3141">
        <v>0</v>
      </c>
      <c r="G3141">
        <v>1</v>
      </c>
      <c r="H3141">
        <v>16000</v>
      </c>
      <c r="I3141" t="s">
        <v>156</v>
      </c>
      <c r="J3141">
        <v>484.59</v>
      </c>
      <c r="K3141">
        <v>1536.64</v>
      </c>
      <c r="L3141">
        <v>2798.88</v>
      </c>
      <c r="M3141">
        <v>5488</v>
      </c>
      <c r="N3141" t="s">
        <v>238</v>
      </c>
      <c r="O3141" t="s">
        <v>239</v>
      </c>
    </row>
    <row r="3142" spans="1:15" x14ac:dyDescent="0.3">
      <c r="A3142" t="str">
        <f t="shared" si="12"/>
        <v>MEDI0201A_HKD_61_0_1_hk_basic_25000_Dental</v>
      </c>
      <c r="B3142" t="s">
        <v>41</v>
      </c>
      <c r="C3142" t="s">
        <v>18</v>
      </c>
      <c r="E3142">
        <v>61</v>
      </c>
      <c r="F3142">
        <v>0</v>
      </c>
      <c r="G3142">
        <v>1</v>
      </c>
      <c r="H3142">
        <v>25000</v>
      </c>
      <c r="I3142" t="s">
        <v>156</v>
      </c>
      <c r="J3142">
        <v>484.59</v>
      </c>
      <c r="K3142">
        <v>1536.64</v>
      </c>
      <c r="L3142">
        <v>2798.88</v>
      </c>
      <c r="M3142">
        <v>5488</v>
      </c>
      <c r="N3142" t="s">
        <v>238</v>
      </c>
      <c r="O3142" t="s">
        <v>239</v>
      </c>
    </row>
    <row r="3143" spans="1:15" x14ac:dyDescent="0.3">
      <c r="A3143" t="str">
        <f t="shared" si="12"/>
        <v>MEDI0201A_HKD_61_0_0_hk_basic_0_Dental</v>
      </c>
      <c r="B3143" t="s">
        <v>41</v>
      </c>
      <c r="C3143" t="s">
        <v>18</v>
      </c>
      <c r="E3143">
        <v>61</v>
      </c>
      <c r="F3143">
        <v>0</v>
      </c>
      <c r="G3143">
        <v>0</v>
      </c>
      <c r="H3143">
        <v>0</v>
      </c>
      <c r="I3143" t="s">
        <v>156</v>
      </c>
      <c r="J3143">
        <v>484.59</v>
      </c>
      <c r="K3143">
        <v>1536.64</v>
      </c>
      <c r="L3143">
        <v>2798.88</v>
      </c>
      <c r="M3143">
        <v>5488</v>
      </c>
      <c r="N3143" t="s">
        <v>238</v>
      </c>
      <c r="O3143" t="s">
        <v>239</v>
      </c>
    </row>
    <row r="3144" spans="1:15" x14ac:dyDescent="0.3">
      <c r="A3144" t="str">
        <f t="shared" si="12"/>
        <v>MEDI0201A_HKD_61_0_0_hk_basic_16000_Dental</v>
      </c>
      <c r="B3144" t="s">
        <v>41</v>
      </c>
      <c r="C3144" t="s">
        <v>18</v>
      </c>
      <c r="E3144">
        <v>61</v>
      </c>
      <c r="F3144">
        <v>0</v>
      </c>
      <c r="G3144">
        <v>0</v>
      </c>
      <c r="H3144">
        <v>16000</v>
      </c>
      <c r="I3144" t="s">
        <v>156</v>
      </c>
      <c r="J3144">
        <v>484.59</v>
      </c>
      <c r="K3144">
        <v>1536.64</v>
      </c>
      <c r="L3144">
        <v>2798.88</v>
      </c>
      <c r="M3144">
        <v>5488</v>
      </c>
      <c r="N3144" t="s">
        <v>238</v>
      </c>
      <c r="O3144" t="s">
        <v>239</v>
      </c>
    </row>
    <row r="3145" spans="1:15" x14ac:dyDescent="0.3">
      <c r="A3145" t="str">
        <f t="shared" si="12"/>
        <v>MEDI0201A_HKD_61_0_0_hk_basic_25000_Dental</v>
      </c>
      <c r="B3145" t="s">
        <v>41</v>
      </c>
      <c r="C3145" t="s">
        <v>18</v>
      </c>
      <c r="E3145">
        <v>61</v>
      </c>
      <c r="F3145">
        <v>0</v>
      </c>
      <c r="G3145">
        <v>0</v>
      </c>
      <c r="H3145">
        <v>25000</v>
      </c>
      <c r="I3145" t="s">
        <v>156</v>
      </c>
      <c r="J3145">
        <v>484.59</v>
      </c>
      <c r="K3145">
        <v>1536.64</v>
      </c>
      <c r="L3145">
        <v>2798.88</v>
      </c>
      <c r="M3145">
        <v>5488</v>
      </c>
      <c r="N3145" t="s">
        <v>238</v>
      </c>
      <c r="O3145" t="s">
        <v>239</v>
      </c>
    </row>
    <row r="3146" spans="1:15" x14ac:dyDescent="0.3">
      <c r="A3146" t="str">
        <f t="shared" si="12"/>
        <v>MEDI0201A_HKD_62_1_1_hk_basic_0_Dental</v>
      </c>
      <c r="B3146" t="s">
        <v>41</v>
      </c>
      <c r="C3146" t="s">
        <v>18</v>
      </c>
      <c r="E3146">
        <v>62</v>
      </c>
      <c r="F3146">
        <v>1</v>
      </c>
      <c r="G3146">
        <v>1</v>
      </c>
      <c r="H3146">
        <v>0</v>
      </c>
      <c r="I3146" t="s">
        <v>156</v>
      </c>
      <c r="J3146">
        <v>484.59</v>
      </c>
      <c r="K3146">
        <v>1536.64</v>
      </c>
      <c r="L3146">
        <v>2798.88</v>
      </c>
      <c r="M3146">
        <v>5488</v>
      </c>
      <c r="N3146" t="s">
        <v>238</v>
      </c>
      <c r="O3146" t="s">
        <v>239</v>
      </c>
    </row>
    <row r="3147" spans="1:15" x14ac:dyDescent="0.3">
      <c r="A3147" t="str">
        <f t="shared" si="12"/>
        <v>MEDI0201A_HKD_62_1_1_hk_basic_16000_Dental</v>
      </c>
      <c r="B3147" t="s">
        <v>41</v>
      </c>
      <c r="C3147" t="s">
        <v>18</v>
      </c>
      <c r="E3147">
        <v>62</v>
      </c>
      <c r="F3147">
        <v>1</v>
      </c>
      <c r="G3147">
        <v>1</v>
      </c>
      <c r="H3147">
        <v>16000</v>
      </c>
      <c r="I3147" t="s">
        <v>156</v>
      </c>
      <c r="J3147">
        <v>484.59</v>
      </c>
      <c r="K3147">
        <v>1536.64</v>
      </c>
      <c r="L3147">
        <v>2798.88</v>
      </c>
      <c r="M3147">
        <v>5488</v>
      </c>
      <c r="N3147" t="s">
        <v>238</v>
      </c>
      <c r="O3147" t="s">
        <v>239</v>
      </c>
    </row>
    <row r="3148" spans="1:15" x14ac:dyDescent="0.3">
      <c r="A3148" t="str">
        <f t="shared" si="12"/>
        <v>MEDI0201A_HKD_62_1_1_hk_basic_25000_Dental</v>
      </c>
      <c r="B3148" t="s">
        <v>41</v>
      </c>
      <c r="C3148" t="s">
        <v>18</v>
      </c>
      <c r="E3148">
        <v>62</v>
      </c>
      <c r="F3148">
        <v>1</v>
      </c>
      <c r="G3148">
        <v>1</v>
      </c>
      <c r="H3148">
        <v>25000</v>
      </c>
      <c r="I3148" t="s">
        <v>156</v>
      </c>
      <c r="J3148">
        <v>484.59</v>
      </c>
      <c r="K3148">
        <v>1536.64</v>
      </c>
      <c r="L3148">
        <v>2798.88</v>
      </c>
      <c r="M3148">
        <v>5488</v>
      </c>
      <c r="N3148" t="s">
        <v>238</v>
      </c>
      <c r="O3148" t="s">
        <v>239</v>
      </c>
    </row>
    <row r="3149" spans="1:15" x14ac:dyDescent="0.3">
      <c r="A3149" t="str">
        <f t="shared" si="12"/>
        <v>MEDI0201A_HKD_62_1_0_hk_basic_0_Dental</v>
      </c>
      <c r="B3149" t="s">
        <v>41</v>
      </c>
      <c r="C3149" t="s">
        <v>18</v>
      </c>
      <c r="E3149">
        <v>62</v>
      </c>
      <c r="F3149">
        <v>1</v>
      </c>
      <c r="G3149">
        <v>0</v>
      </c>
      <c r="H3149">
        <v>0</v>
      </c>
      <c r="I3149" t="s">
        <v>156</v>
      </c>
      <c r="J3149">
        <v>484.59</v>
      </c>
      <c r="K3149">
        <v>1536.64</v>
      </c>
      <c r="L3149">
        <v>2798.88</v>
      </c>
      <c r="M3149">
        <v>5488</v>
      </c>
      <c r="N3149" t="s">
        <v>238</v>
      </c>
      <c r="O3149" t="s">
        <v>239</v>
      </c>
    </row>
    <row r="3150" spans="1:15" x14ac:dyDescent="0.3">
      <c r="A3150" t="str">
        <f t="shared" si="12"/>
        <v>MEDI0201A_HKD_62_1_0_hk_basic_16000_Dental</v>
      </c>
      <c r="B3150" t="s">
        <v>41</v>
      </c>
      <c r="C3150" t="s">
        <v>18</v>
      </c>
      <c r="E3150">
        <v>62</v>
      </c>
      <c r="F3150">
        <v>1</v>
      </c>
      <c r="G3150">
        <v>0</v>
      </c>
      <c r="H3150">
        <v>16000</v>
      </c>
      <c r="I3150" t="s">
        <v>156</v>
      </c>
      <c r="J3150">
        <v>484.59</v>
      </c>
      <c r="K3150">
        <v>1536.64</v>
      </c>
      <c r="L3150">
        <v>2798.88</v>
      </c>
      <c r="M3150">
        <v>5488</v>
      </c>
      <c r="N3150" t="s">
        <v>238</v>
      </c>
      <c r="O3150" t="s">
        <v>239</v>
      </c>
    </row>
    <row r="3151" spans="1:15" x14ac:dyDescent="0.3">
      <c r="A3151" t="str">
        <f t="shared" si="12"/>
        <v>MEDI0201A_HKD_62_1_0_hk_basic_25000_Dental</v>
      </c>
      <c r="B3151" t="s">
        <v>41</v>
      </c>
      <c r="C3151" t="s">
        <v>18</v>
      </c>
      <c r="E3151">
        <v>62</v>
      </c>
      <c r="F3151">
        <v>1</v>
      </c>
      <c r="G3151">
        <v>0</v>
      </c>
      <c r="H3151">
        <v>25000</v>
      </c>
      <c r="I3151" t="s">
        <v>156</v>
      </c>
      <c r="J3151">
        <v>484.59</v>
      </c>
      <c r="K3151">
        <v>1536.64</v>
      </c>
      <c r="L3151">
        <v>2798.88</v>
      </c>
      <c r="M3151">
        <v>5488</v>
      </c>
      <c r="N3151" t="s">
        <v>238</v>
      </c>
      <c r="O3151" t="s">
        <v>239</v>
      </c>
    </row>
    <row r="3152" spans="1:15" x14ac:dyDescent="0.3">
      <c r="A3152" t="str">
        <f t="shared" si="12"/>
        <v>MEDI0201A_HKD_62_0_1_hk_basic_0_Dental</v>
      </c>
      <c r="B3152" t="s">
        <v>41</v>
      </c>
      <c r="C3152" t="s">
        <v>18</v>
      </c>
      <c r="E3152">
        <v>62</v>
      </c>
      <c r="F3152">
        <v>0</v>
      </c>
      <c r="G3152">
        <v>1</v>
      </c>
      <c r="H3152">
        <v>0</v>
      </c>
      <c r="I3152" t="s">
        <v>156</v>
      </c>
      <c r="J3152">
        <v>484.59</v>
      </c>
      <c r="K3152">
        <v>1536.64</v>
      </c>
      <c r="L3152">
        <v>2798.88</v>
      </c>
      <c r="M3152">
        <v>5488</v>
      </c>
      <c r="N3152" t="s">
        <v>238</v>
      </c>
      <c r="O3152" t="s">
        <v>239</v>
      </c>
    </row>
    <row r="3153" spans="1:15" x14ac:dyDescent="0.3">
      <c r="A3153" t="str">
        <f t="shared" si="12"/>
        <v>MEDI0201A_HKD_62_0_1_hk_basic_16000_Dental</v>
      </c>
      <c r="B3153" t="s">
        <v>41</v>
      </c>
      <c r="C3153" t="s">
        <v>18</v>
      </c>
      <c r="E3153">
        <v>62</v>
      </c>
      <c r="F3153">
        <v>0</v>
      </c>
      <c r="G3153">
        <v>1</v>
      </c>
      <c r="H3153">
        <v>16000</v>
      </c>
      <c r="I3153" t="s">
        <v>156</v>
      </c>
      <c r="J3153">
        <v>484.59</v>
      </c>
      <c r="K3153">
        <v>1536.64</v>
      </c>
      <c r="L3153">
        <v>2798.88</v>
      </c>
      <c r="M3153">
        <v>5488</v>
      </c>
      <c r="N3153" t="s">
        <v>238</v>
      </c>
      <c r="O3153" t="s">
        <v>239</v>
      </c>
    </row>
    <row r="3154" spans="1:15" x14ac:dyDescent="0.3">
      <c r="A3154" t="str">
        <f t="shared" si="12"/>
        <v>MEDI0201A_HKD_62_0_1_hk_basic_25000_Dental</v>
      </c>
      <c r="B3154" t="s">
        <v>41</v>
      </c>
      <c r="C3154" t="s">
        <v>18</v>
      </c>
      <c r="E3154">
        <v>62</v>
      </c>
      <c r="F3154">
        <v>0</v>
      </c>
      <c r="G3154">
        <v>1</v>
      </c>
      <c r="H3154">
        <v>25000</v>
      </c>
      <c r="I3154" t="s">
        <v>156</v>
      </c>
      <c r="J3154">
        <v>484.59</v>
      </c>
      <c r="K3154">
        <v>1536.64</v>
      </c>
      <c r="L3154">
        <v>2798.88</v>
      </c>
      <c r="M3154">
        <v>5488</v>
      </c>
      <c r="N3154" t="s">
        <v>238</v>
      </c>
      <c r="O3154" t="s">
        <v>239</v>
      </c>
    </row>
    <row r="3155" spans="1:15" x14ac:dyDescent="0.3">
      <c r="A3155" t="str">
        <f t="shared" si="12"/>
        <v>MEDI0201A_HKD_62_0_0_hk_basic_0_Dental</v>
      </c>
      <c r="B3155" t="s">
        <v>41</v>
      </c>
      <c r="C3155" t="s">
        <v>18</v>
      </c>
      <c r="E3155">
        <v>62</v>
      </c>
      <c r="F3155">
        <v>0</v>
      </c>
      <c r="G3155">
        <v>0</v>
      </c>
      <c r="H3155">
        <v>0</v>
      </c>
      <c r="I3155" t="s">
        <v>156</v>
      </c>
      <c r="J3155">
        <v>484.59</v>
      </c>
      <c r="K3155">
        <v>1536.64</v>
      </c>
      <c r="L3155">
        <v>2798.88</v>
      </c>
      <c r="M3155">
        <v>5488</v>
      </c>
      <c r="N3155" t="s">
        <v>238</v>
      </c>
      <c r="O3155" t="s">
        <v>239</v>
      </c>
    </row>
    <row r="3156" spans="1:15" x14ac:dyDescent="0.3">
      <c r="A3156" t="str">
        <f t="shared" si="12"/>
        <v>MEDI0201A_HKD_62_0_0_hk_basic_16000_Dental</v>
      </c>
      <c r="B3156" t="s">
        <v>41</v>
      </c>
      <c r="C3156" t="s">
        <v>18</v>
      </c>
      <c r="E3156">
        <v>62</v>
      </c>
      <c r="F3156">
        <v>0</v>
      </c>
      <c r="G3156">
        <v>0</v>
      </c>
      <c r="H3156">
        <v>16000</v>
      </c>
      <c r="I3156" t="s">
        <v>156</v>
      </c>
      <c r="J3156">
        <v>484.59</v>
      </c>
      <c r="K3156">
        <v>1536.64</v>
      </c>
      <c r="L3156">
        <v>2798.88</v>
      </c>
      <c r="M3156">
        <v>5488</v>
      </c>
      <c r="N3156" t="s">
        <v>238</v>
      </c>
      <c r="O3156" t="s">
        <v>239</v>
      </c>
    </row>
    <row r="3157" spans="1:15" x14ac:dyDescent="0.3">
      <c r="A3157" t="str">
        <f t="shared" si="12"/>
        <v>MEDI0201A_HKD_62_0_0_hk_basic_25000_Dental</v>
      </c>
      <c r="B3157" t="s">
        <v>41</v>
      </c>
      <c r="C3157" t="s">
        <v>18</v>
      </c>
      <c r="E3157">
        <v>62</v>
      </c>
      <c r="F3157">
        <v>0</v>
      </c>
      <c r="G3157">
        <v>0</v>
      </c>
      <c r="H3157">
        <v>25000</v>
      </c>
      <c r="I3157" t="s">
        <v>156</v>
      </c>
      <c r="J3157">
        <v>484.59</v>
      </c>
      <c r="K3157">
        <v>1536.64</v>
      </c>
      <c r="L3157">
        <v>2798.88</v>
      </c>
      <c r="M3157">
        <v>5488</v>
      </c>
      <c r="N3157" t="s">
        <v>238</v>
      </c>
      <c r="O3157" t="s">
        <v>239</v>
      </c>
    </row>
    <row r="3158" spans="1:15" x14ac:dyDescent="0.3">
      <c r="A3158" t="str">
        <f t="shared" si="12"/>
        <v>MEDI0201A_HKD_63_1_1_hk_basic_0_Dental</v>
      </c>
      <c r="B3158" t="s">
        <v>41</v>
      </c>
      <c r="C3158" t="s">
        <v>18</v>
      </c>
      <c r="E3158">
        <v>63</v>
      </c>
      <c r="F3158">
        <v>1</v>
      </c>
      <c r="G3158">
        <v>1</v>
      </c>
      <c r="H3158">
        <v>0</v>
      </c>
      <c r="I3158" t="s">
        <v>156</v>
      </c>
      <c r="J3158">
        <v>484.59</v>
      </c>
      <c r="K3158">
        <v>1536.64</v>
      </c>
      <c r="L3158">
        <v>2798.88</v>
      </c>
      <c r="M3158">
        <v>5488</v>
      </c>
      <c r="N3158" t="s">
        <v>238</v>
      </c>
      <c r="O3158" t="s">
        <v>239</v>
      </c>
    </row>
    <row r="3159" spans="1:15" x14ac:dyDescent="0.3">
      <c r="A3159" t="str">
        <f t="shared" si="12"/>
        <v>MEDI0201A_HKD_63_1_1_hk_basic_16000_Dental</v>
      </c>
      <c r="B3159" t="s">
        <v>41</v>
      </c>
      <c r="C3159" t="s">
        <v>18</v>
      </c>
      <c r="E3159">
        <v>63</v>
      </c>
      <c r="F3159">
        <v>1</v>
      </c>
      <c r="G3159">
        <v>1</v>
      </c>
      <c r="H3159">
        <v>16000</v>
      </c>
      <c r="I3159" t="s">
        <v>156</v>
      </c>
      <c r="J3159">
        <v>484.59</v>
      </c>
      <c r="K3159">
        <v>1536.64</v>
      </c>
      <c r="L3159">
        <v>2798.88</v>
      </c>
      <c r="M3159">
        <v>5488</v>
      </c>
      <c r="N3159" t="s">
        <v>238</v>
      </c>
      <c r="O3159" t="s">
        <v>239</v>
      </c>
    </row>
    <row r="3160" spans="1:15" x14ac:dyDescent="0.3">
      <c r="A3160" t="str">
        <f t="shared" si="12"/>
        <v>MEDI0201A_HKD_63_1_1_hk_basic_25000_Dental</v>
      </c>
      <c r="B3160" t="s">
        <v>41</v>
      </c>
      <c r="C3160" t="s">
        <v>18</v>
      </c>
      <c r="E3160">
        <v>63</v>
      </c>
      <c r="F3160">
        <v>1</v>
      </c>
      <c r="G3160">
        <v>1</v>
      </c>
      <c r="H3160">
        <v>25000</v>
      </c>
      <c r="I3160" t="s">
        <v>156</v>
      </c>
      <c r="J3160">
        <v>484.59</v>
      </c>
      <c r="K3160">
        <v>1536.64</v>
      </c>
      <c r="L3160">
        <v>2798.88</v>
      </c>
      <c r="M3160">
        <v>5488</v>
      </c>
      <c r="N3160" t="s">
        <v>238</v>
      </c>
      <c r="O3160" t="s">
        <v>239</v>
      </c>
    </row>
    <row r="3161" spans="1:15" x14ac:dyDescent="0.3">
      <c r="A3161" t="str">
        <f t="shared" si="12"/>
        <v>MEDI0201A_HKD_63_1_0_hk_basic_0_Dental</v>
      </c>
      <c r="B3161" t="s">
        <v>41</v>
      </c>
      <c r="C3161" t="s">
        <v>18</v>
      </c>
      <c r="E3161">
        <v>63</v>
      </c>
      <c r="F3161">
        <v>1</v>
      </c>
      <c r="G3161">
        <v>0</v>
      </c>
      <c r="H3161">
        <v>0</v>
      </c>
      <c r="I3161" t="s">
        <v>156</v>
      </c>
      <c r="J3161">
        <v>484.59</v>
      </c>
      <c r="K3161">
        <v>1536.64</v>
      </c>
      <c r="L3161">
        <v>2798.88</v>
      </c>
      <c r="M3161">
        <v>5488</v>
      </c>
      <c r="N3161" t="s">
        <v>238</v>
      </c>
      <c r="O3161" t="s">
        <v>239</v>
      </c>
    </row>
    <row r="3162" spans="1:15" x14ac:dyDescent="0.3">
      <c r="A3162" t="str">
        <f t="shared" si="12"/>
        <v>MEDI0201A_HKD_63_1_0_hk_basic_16000_Dental</v>
      </c>
      <c r="B3162" t="s">
        <v>41</v>
      </c>
      <c r="C3162" t="s">
        <v>18</v>
      </c>
      <c r="E3162">
        <v>63</v>
      </c>
      <c r="F3162">
        <v>1</v>
      </c>
      <c r="G3162">
        <v>0</v>
      </c>
      <c r="H3162">
        <v>16000</v>
      </c>
      <c r="I3162" t="s">
        <v>156</v>
      </c>
      <c r="J3162">
        <v>484.59</v>
      </c>
      <c r="K3162">
        <v>1536.64</v>
      </c>
      <c r="L3162">
        <v>2798.88</v>
      </c>
      <c r="M3162">
        <v>5488</v>
      </c>
      <c r="N3162" t="s">
        <v>238</v>
      </c>
      <c r="O3162" t="s">
        <v>239</v>
      </c>
    </row>
    <row r="3163" spans="1:15" x14ac:dyDescent="0.3">
      <c r="A3163" t="str">
        <f t="shared" si="12"/>
        <v>MEDI0201A_HKD_63_1_0_hk_basic_25000_Dental</v>
      </c>
      <c r="B3163" t="s">
        <v>41</v>
      </c>
      <c r="C3163" t="s">
        <v>18</v>
      </c>
      <c r="E3163">
        <v>63</v>
      </c>
      <c r="F3163">
        <v>1</v>
      </c>
      <c r="G3163">
        <v>0</v>
      </c>
      <c r="H3163">
        <v>25000</v>
      </c>
      <c r="I3163" t="s">
        <v>156</v>
      </c>
      <c r="J3163">
        <v>484.59</v>
      </c>
      <c r="K3163">
        <v>1536.64</v>
      </c>
      <c r="L3163">
        <v>2798.88</v>
      </c>
      <c r="M3163">
        <v>5488</v>
      </c>
      <c r="N3163" t="s">
        <v>238</v>
      </c>
      <c r="O3163" t="s">
        <v>239</v>
      </c>
    </row>
    <row r="3164" spans="1:15" x14ac:dyDescent="0.3">
      <c r="A3164" t="str">
        <f t="shared" si="12"/>
        <v>MEDI0201A_HKD_63_0_1_hk_basic_0_Dental</v>
      </c>
      <c r="B3164" t="s">
        <v>41</v>
      </c>
      <c r="C3164" t="s">
        <v>18</v>
      </c>
      <c r="E3164">
        <v>63</v>
      </c>
      <c r="F3164">
        <v>0</v>
      </c>
      <c r="G3164">
        <v>1</v>
      </c>
      <c r="H3164">
        <v>0</v>
      </c>
      <c r="I3164" t="s">
        <v>156</v>
      </c>
      <c r="J3164">
        <v>484.59</v>
      </c>
      <c r="K3164">
        <v>1536.64</v>
      </c>
      <c r="L3164">
        <v>2798.88</v>
      </c>
      <c r="M3164">
        <v>5488</v>
      </c>
      <c r="N3164" t="s">
        <v>238</v>
      </c>
      <c r="O3164" t="s">
        <v>239</v>
      </c>
    </row>
    <row r="3165" spans="1:15" x14ac:dyDescent="0.3">
      <c r="A3165" t="str">
        <f t="shared" si="12"/>
        <v>MEDI0201A_HKD_63_0_1_hk_basic_16000_Dental</v>
      </c>
      <c r="B3165" t="s">
        <v>41</v>
      </c>
      <c r="C3165" t="s">
        <v>18</v>
      </c>
      <c r="E3165">
        <v>63</v>
      </c>
      <c r="F3165">
        <v>0</v>
      </c>
      <c r="G3165">
        <v>1</v>
      </c>
      <c r="H3165">
        <v>16000</v>
      </c>
      <c r="I3165" t="s">
        <v>156</v>
      </c>
      <c r="J3165">
        <v>484.59</v>
      </c>
      <c r="K3165">
        <v>1536.64</v>
      </c>
      <c r="L3165">
        <v>2798.88</v>
      </c>
      <c r="M3165">
        <v>5488</v>
      </c>
      <c r="N3165" t="s">
        <v>238</v>
      </c>
      <c r="O3165" t="s">
        <v>239</v>
      </c>
    </row>
    <row r="3166" spans="1:15" x14ac:dyDescent="0.3">
      <c r="A3166" t="str">
        <f t="shared" si="12"/>
        <v>MEDI0201A_HKD_63_0_1_hk_basic_25000_Dental</v>
      </c>
      <c r="B3166" t="s">
        <v>41</v>
      </c>
      <c r="C3166" t="s">
        <v>18</v>
      </c>
      <c r="E3166">
        <v>63</v>
      </c>
      <c r="F3166">
        <v>0</v>
      </c>
      <c r="G3166">
        <v>1</v>
      </c>
      <c r="H3166">
        <v>25000</v>
      </c>
      <c r="I3166" t="s">
        <v>156</v>
      </c>
      <c r="J3166">
        <v>484.59</v>
      </c>
      <c r="K3166">
        <v>1536.64</v>
      </c>
      <c r="L3166">
        <v>2798.88</v>
      </c>
      <c r="M3166">
        <v>5488</v>
      </c>
      <c r="N3166" t="s">
        <v>238</v>
      </c>
      <c r="O3166" t="s">
        <v>239</v>
      </c>
    </row>
    <row r="3167" spans="1:15" x14ac:dyDescent="0.3">
      <c r="A3167" t="str">
        <f t="shared" si="12"/>
        <v>MEDI0201A_HKD_63_0_0_hk_basic_0_Dental</v>
      </c>
      <c r="B3167" t="s">
        <v>41</v>
      </c>
      <c r="C3167" t="s">
        <v>18</v>
      </c>
      <c r="E3167">
        <v>63</v>
      </c>
      <c r="F3167">
        <v>0</v>
      </c>
      <c r="G3167">
        <v>0</v>
      </c>
      <c r="H3167">
        <v>0</v>
      </c>
      <c r="I3167" t="s">
        <v>156</v>
      </c>
      <c r="J3167">
        <v>484.59</v>
      </c>
      <c r="K3167">
        <v>1536.64</v>
      </c>
      <c r="L3167">
        <v>2798.88</v>
      </c>
      <c r="M3167">
        <v>5488</v>
      </c>
      <c r="N3167" t="s">
        <v>238</v>
      </c>
      <c r="O3167" t="s">
        <v>239</v>
      </c>
    </row>
    <row r="3168" spans="1:15" x14ac:dyDescent="0.3">
      <c r="A3168" t="str">
        <f t="shared" si="12"/>
        <v>MEDI0201A_HKD_63_0_0_hk_basic_16000_Dental</v>
      </c>
      <c r="B3168" t="s">
        <v>41</v>
      </c>
      <c r="C3168" t="s">
        <v>18</v>
      </c>
      <c r="E3168">
        <v>63</v>
      </c>
      <c r="F3168">
        <v>0</v>
      </c>
      <c r="G3168">
        <v>0</v>
      </c>
      <c r="H3168">
        <v>16000</v>
      </c>
      <c r="I3168" t="s">
        <v>156</v>
      </c>
      <c r="J3168">
        <v>484.59</v>
      </c>
      <c r="K3168">
        <v>1536.64</v>
      </c>
      <c r="L3168">
        <v>2798.88</v>
      </c>
      <c r="M3168">
        <v>5488</v>
      </c>
      <c r="N3168" t="s">
        <v>238</v>
      </c>
      <c r="O3168" t="s">
        <v>239</v>
      </c>
    </row>
    <row r="3169" spans="1:15" x14ac:dyDescent="0.3">
      <c r="A3169" t="str">
        <f t="shared" si="12"/>
        <v>MEDI0201A_HKD_63_0_0_hk_basic_25000_Dental</v>
      </c>
      <c r="B3169" t="s">
        <v>41</v>
      </c>
      <c r="C3169" t="s">
        <v>18</v>
      </c>
      <c r="E3169">
        <v>63</v>
      </c>
      <c r="F3169">
        <v>0</v>
      </c>
      <c r="G3169">
        <v>0</v>
      </c>
      <c r="H3169">
        <v>25000</v>
      </c>
      <c r="I3169" t="s">
        <v>156</v>
      </c>
      <c r="J3169">
        <v>484.59</v>
      </c>
      <c r="K3169">
        <v>1536.64</v>
      </c>
      <c r="L3169">
        <v>2798.88</v>
      </c>
      <c r="M3169">
        <v>5488</v>
      </c>
      <c r="N3169" t="s">
        <v>238</v>
      </c>
      <c r="O3169" t="s">
        <v>239</v>
      </c>
    </row>
    <row r="3170" spans="1:15" x14ac:dyDescent="0.3">
      <c r="A3170" t="str">
        <f t="shared" si="12"/>
        <v>MEDI0201A_HKD_64_1_1_hk_basic_0_Dental</v>
      </c>
      <c r="B3170" t="s">
        <v>41</v>
      </c>
      <c r="C3170" t="s">
        <v>18</v>
      </c>
      <c r="E3170">
        <v>64</v>
      </c>
      <c r="F3170">
        <v>1</v>
      </c>
      <c r="G3170">
        <v>1</v>
      </c>
      <c r="H3170">
        <v>0</v>
      </c>
      <c r="I3170" t="s">
        <v>156</v>
      </c>
      <c r="J3170">
        <v>484.59</v>
      </c>
      <c r="K3170">
        <v>1536.64</v>
      </c>
      <c r="L3170">
        <v>2798.88</v>
      </c>
      <c r="M3170">
        <v>5488</v>
      </c>
      <c r="N3170" t="s">
        <v>238</v>
      </c>
      <c r="O3170" t="s">
        <v>239</v>
      </c>
    </row>
    <row r="3171" spans="1:15" x14ac:dyDescent="0.3">
      <c r="A3171" t="str">
        <f t="shared" si="12"/>
        <v>MEDI0201A_HKD_64_1_1_hk_basic_16000_Dental</v>
      </c>
      <c r="B3171" t="s">
        <v>41</v>
      </c>
      <c r="C3171" t="s">
        <v>18</v>
      </c>
      <c r="E3171">
        <v>64</v>
      </c>
      <c r="F3171">
        <v>1</v>
      </c>
      <c r="G3171">
        <v>1</v>
      </c>
      <c r="H3171">
        <v>16000</v>
      </c>
      <c r="I3171" t="s">
        <v>156</v>
      </c>
      <c r="J3171">
        <v>484.59</v>
      </c>
      <c r="K3171">
        <v>1536.64</v>
      </c>
      <c r="L3171">
        <v>2798.88</v>
      </c>
      <c r="M3171">
        <v>5488</v>
      </c>
      <c r="N3171" t="s">
        <v>238</v>
      </c>
      <c r="O3171" t="s">
        <v>239</v>
      </c>
    </row>
    <row r="3172" spans="1:15" x14ac:dyDescent="0.3">
      <c r="A3172" t="str">
        <f t="shared" si="12"/>
        <v>MEDI0201A_HKD_64_1_1_hk_basic_25000_Dental</v>
      </c>
      <c r="B3172" t="s">
        <v>41</v>
      </c>
      <c r="C3172" t="s">
        <v>18</v>
      </c>
      <c r="E3172">
        <v>64</v>
      </c>
      <c r="F3172">
        <v>1</v>
      </c>
      <c r="G3172">
        <v>1</v>
      </c>
      <c r="H3172">
        <v>25000</v>
      </c>
      <c r="I3172" t="s">
        <v>156</v>
      </c>
      <c r="J3172">
        <v>484.59</v>
      </c>
      <c r="K3172">
        <v>1536.64</v>
      </c>
      <c r="L3172">
        <v>2798.88</v>
      </c>
      <c r="M3172">
        <v>5488</v>
      </c>
      <c r="N3172" t="s">
        <v>238</v>
      </c>
      <c r="O3172" t="s">
        <v>239</v>
      </c>
    </row>
    <row r="3173" spans="1:15" x14ac:dyDescent="0.3">
      <c r="A3173" t="str">
        <f t="shared" si="12"/>
        <v>MEDI0201A_HKD_64_1_0_hk_basic_0_Dental</v>
      </c>
      <c r="B3173" t="s">
        <v>41</v>
      </c>
      <c r="C3173" t="s">
        <v>18</v>
      </c>
      <c r="E3173">
        <v>64</v>
      </c>
      <c r="F3173">
        <v>1</v>
      </c>
      <c r="G3173">
        <v>0</v>
      </c>
      <c r="H3173">
        <v>0</v>
      </c>
      <c r="I3173" t="s">
        <v>156</v>
      </c>
      <c r="J3173">
        <v>484.59</v>
      </c>
      <c r="K3173">
        <v>1536.64</v>
      </c>
      <c r="L3173">
        <v>2798.88</v>
      </c>
      <c r="M3173">
        <v>5488</v>
      </c>
      <c r="N3173" t="s">
        <v>238</v>
      </c>
      <c r="O3173" t="s">
        <v>239</v>
      </c>
    </row>
    <row r="3174" spans="1:15" x14ac:dyDescent="0.3">
      <c r="A3174" t="str">
        <f t="shared" si="12"/>
        <v>MEDI0201A_HKD_64_1_0_hk_basic_16000_Dental</v>
      </c>
      <c r="B3174" t="s">
        <v>41</v>
      </c>
      <c r="C3174" t="s">
        <v>18</v>
      </c>
      <c r="E3174">
        <v>64</v>
      </c>
      <c r="F3174">
        <v>1</v>
      </c>
      <c r="G3174">
        <v>0</v>
      </c>
      <c r="H3174">
        <v>16000</v>
      </c>
      <c r="I3174" t="s">
        <v>156</v>
      </c>
      <c r="J3174">
        <v>484.59</v>
      </c>
      <c r="K3174">
        <v>1536.64</v>
      </c>
      <c r="L3174">
        <v>2798.88</v>
      </c>
      <c r="M3174">
        <v>5488</v>
      </c>
      <c r="N3174" t="s">
        <v>238</v>
      </c>
      <c r="O3174" t="s">
        <v>239</v>
      </c>
    </row>
    <row r="3175" spans="1:15" x14ac:dyDescent="0.3">
      <c r="A3175" t="str">
        <f t="shared" si="12"/>
        <v>MEDI0201A_HKD_64_1_0_hk_basic_25000_Dental</v>
      </c>
      <c r="B3175" t="s">
        <v>41</v>
      </c>
      <c r="C3175" t="s">
        <v>18</v>
      </c>
      <c r="E3175">
        <v>64</v>
      </c>
      <c r="F3175">
        <v>1</v>
      </c>
      <c r="G3175">
        <v>0</v>
      </c>
      <c r="H3175">
        <v>25000</v>
      </c>
      <c r="I3175" t="s">
        <v>156</v>
      </c>
      <c r="J3175">
        <v>484.59</v>
      </c>
      <c r="K3175">
        <v>1536.64</v>
      </c>
      <c r="L3175">
        <v>2798.88</v>
      </c>
      <c r="M3175">
        <v>5488</v>
      </c>
      <c r="N3175" t="s">
        <v>238</v>
      </c>
      <c r="O3175" t="s">
        <v>239</v>
      </c>
    </row>
    <row r="3176" spans="1:15" x14ac:dyDescent="0.3">
      <c r="A3176" t="str">
        <f t="shared" si="12"/>
        <v>MEDI0201A_HKD_64_0_1_hk_basic_0_Dental</v>
      </c>
      <c r="B3176" t="s">
        <v>41</v>
      </c>
      <c r="C3176" t="s">
        <v>18</v>
      </c>
      <c r="E3176">
        <v>64</v>
      </c>
      <c r="F3176">
        <v>0</v>
      </c>
      <c r="G3176">
        <v>1</v>
      </c>
      <c r="H3176">
        <v>0</v>
      </c>
      <c r="I3176" t="s">
        <v>156</v>
      </c>
      <c r="J3176">
        <v>484.59</v>
      </c>
      <c r="K3176">
        <v>1536.64</v>
      </c>
      <c r="L3176">
        <v>2798.88</v>
      </c>
      <c r="M3176">
        <v>5488</v>
      </c>
      <c r="N3176" t="s">
        <v>238</v>
      </c>
      <c r="O3176" t="s">
        <v>239</v>
      </c>
    </row>
    <row r="3177" spans="1:15" x14ac:dyDescent="0.3">
      <c r="A3177" t="str">
        <f t="shared" si="12"/>
        <v>MEDI0201A_HKD_64_0_1_hk_basic_16000_Dental</v>
      </c>
      <c r="B3177" t="s">
        <v>41</v>
      </c>
      <c r="C3177" t="s">
        <v>18</v>
      </c>
      <c r="E3177">
        <v>64</v>
      </c>
      <c r="F3177">
        <v>0</v>
      </c>
      <c r="G3177">
        <v>1</v>
      </c>
      <c r="H3177">
        <v>16000</v>
      </c>
      <c r="I3177" t="s">
        <v>156</v>
      </c>
      <c r="J3177">
        <v>484.59</v>
      </c>
      <c r="K3177">
        <v>1536.64</v>
      </c>
      <c r="L3177">
        <v>2798.88</v>
      </c>
      <c r="M3177">
        <v>5488</v>
      </c>
      <c r="N3177" t="s">
        <v>238</v>
      </c>
      <c r="O3177" t="s">
        <v>239</v>
      </c>
    </row>
    <row r="3178" spans="1:15" x14ac:dyDescent="0.3">
      <c r="A3178" t="str">
        <f t="shared" si="12"/>
        <v>MEDI0201A_HKD_64_0_1_hk_basic_25000_Dental</v>
      </c>
      <c r="B3178" t="s">
        <v>41</v>
      </c>
      <c r="C3178" t="s">
        <v>18</v>
      </c>
      <c r="E3178">
        <v>64</v>
      </c>
      <c r="F3178">
        <v>0</v>
      </c>
      <c r="G3178">
        <v>1</v>
      </c>
      <c r="H3178">
        <v>25000</v>
      </c>
      <c r="I3178" t="s">
        <v>156</v>
      </c>
      <c r="J3178">
        <v>484.59</v>
      </c>
      <c r="K3178">
        <v>1536.64</v>
      </c>
      <c r="L3178">
        <v>2798.88</v>
      </c>
      <c r="M3178">
        <v>5488</v>
      </c>
      <c r="N3178" t="s">
        <v>238</v>
      </c>
      <c r="O3178" t="s">
        <v>239</v>
      </c>
    </row>
    <row r="3179" spans="1:15" x14ac:dyDescent="0.3">
      <c r="A3179" t="str">
        <f t="shared" si="12"/>
        <v>MEDI0201A_HKD_64_0_0_hk_basic_0_Dental</v>
      </c>
      <c r="B3179" t="s">
        <v>41</v>
      </c>
      <c r="C3179" t="s">
        <v>18</v>
      </c>
      <c r="E3179">
        <v>64</v>
      </c>
      <c r="F3179">
        <v>0</v>
      </c>
      <c r="G3179">
        <v>0</v>
      </c>
      <c r="H3179">
        <v>0</v>
      </c>
      <c r="I3179" t="s">
        <v>156</v>
      </c>
      <c r="J3179">
        <v>484.59</v>
      </c>
      <c r="K3179">
        <v>1536.64</v>
      </c>
      <c r="L3179">
        <v>2798.88</v>
      </c>
      <c r="M3179">
        <v>5488</v>
      </c>
      <c r="N3179" t="s">
        <v>238</v>
      </c>
      <c r="O3179" t="s">
        <v>239</v>
      </c>
    </row>
    <row r="3180" spans="1:15" x14ac:dyDescent="0.3">
      <c r="A3180" t="str">
        <f t="shared" si="12"/>
        <v>MEDI0201A_HKD_64_0_0_hk_basic_16000_Dental</v>
      </c>
      <c r="B3180" t="s">
        <v>41</v>
      </c>
      <c r="C3180" t="s">
        <v>18</v>
      </c>
      <c r="E3180">
        <v>64</v>
      </c>
      <c r="F3180">
        <v>0</v>
      </c>
      <c r="G3180">
        <v>0</v>
      </c>
      <c r="H3180">
        <v>16000</v>
      </c>
      <c r="I3180" t="s">
        <v>156</v>
      </c>
      <c r="J3180">
        <v>484.59</v>
      </c>
      <c r="K3180">
        <v>1536.64</v>
      </c>
      <c r="L3180">
        <v>2798.88</v>
      </c>
      <c r="M3180">
        <v>5488</v>
      </c>
      <c r="N3180" t="s">
        <v>238</v>
      </c>
      <c r="O3180" t="s">
        <v>239</v>
      </c>
    </row>
    <row r="3181" spans="1:15" x14ac:dyDescent="0.3">
      <c r="A3181" t="str">
        <f t="shared" si="12"/>
        <v>MEDI0201A_HKD_64_0_0_hk_basic_25000_Dental</v>
      </c>
      <c r="B3181" t="s">
        <v>41</v>
      </c>
      <c r="C3181" t="s">
        <v>18</v>
      </c>
      <c r="E3181">
        <v>64</v>
      </c>
      <c r="F3181">
        <v>0</v>
      </c>
      <c r="G3181">
        <v>0</v>
      </c>
      <c r="H3181">
        <v>25000</v>
      </c>
      <c r="I3181" t="s">
        <v>156</v>
      </c>
      <c r="J3181">
        <v>484.59</v>
      </c>
      <c r="K3181">
        <v>1536.64</v>
      </c>
      <c r="L3181">
        <v>2798.88</v>
      </c>
      <c r="M3181">
        <v>5488</v>
      </c>
      <c r="N3181" t="s">
        <v>238</v>
      </c>
      <c r="O3181" t="s">
        <v>239</v>
      </c>
    </row>
    <row r="3182" spans="1:15" x14ac:dyDescent="0.3">
      <c r="A3182" t="str">
        <f t="shared" si="12"/>
        <v>MEDI0201A_HKD_65_1_1_hk_basic_0_Dental</v>
      </c>
      <c r="B3182" t="s">
        <v>41</v>
      </c>
      <c r="C3182" t="s">
        <v>18</v>
      </c>
      <c r="E3182">
        <v>65</v>
      </c>
      <c r="F3182">
        <v>1</v>
      </c>
      <c r="G3182">
        <v>1</v>
      </c>
      <c r="H3182">
        <v>0</v>
      </c>
      <c r="I3182" t="s">
        <v>156</v>
      </c>
      <c r="J3182">
        <v>484.59</v>
      </c>
      <c r="K3182">
        <v>1536.64</v>
      </c>
      <c r="L3182">
        <v>2798.88</v>
      </c>
      <c r="M3182">
        <v>5488</v>
      </c>
      <c r="N3182" t="s">
        <v>238</v>
      </c>
      <c r="O3182" t="s">
        <v>239</v>
      </c>
    </row>
    <row r="3183" spans="1:15" x14ac:dyDescent="0.3">
      <c r="A3183" t="str">
        <f t="shared" si="12"/>
        <v>MEDI0201A_HKD_65_1_1_hk_basic_16000_Dental</v>
      </c>
      <c r="B3183" t="s">
        <v>41</v>
      </c>
      <c r="C3183" t="s">
        <v>18</v>
      </c>
      <c r="E3183">
        <v>65</v>
      </c>
      <c r="F3183">
        <v>1</v>
      </c>
      <c r="G3183">
        <v>1</v>
      </c>
      <c r="H3183">
        <v>16000</v>
      </c>
      <c r="I3183" t="s">
        <v>156</v>
      </c>
      <c r="J3183">
        <v>484.59</v>
      </c>
      <c r="K3183">
        <v>1536.64</v>
      </c>
      <c r="L3183">
        <v>2798.88</v>
      </c>
      <c r="M3183">
        <v>5488</v>
      </c>
      <c r="N3183" t="s">
        <v>238</v>
      </c>
      <c r="O3183" t="s">
        <v>239</v>
      </c>
    </row>
    <row r="3184" spans="1:15" x14ac:dyDescent="0.3">
      <c r="A3184" t="str">
        <f t="shared" si="12"/>
        <v>MEDI0201A_HKD_65_1_1_hk_basic_25000_Dental</v>
      </c>
      <c r="B3184" t="s">
        <v>41</v>
      </c>
      <c r="C3184" t="s">
        <v>18</v>
      </c>
      <c r="E3184">
        <v>65</v>
      </c>
      <c r="F3184">
        <v>1</v>
      </c>
      <c r="G3184">
        <v>1</v>
      </c>
      <c r="H3184">
        <v>25000</v>
      </c>
      <c r="I3184" t="s">
        <v>156</v>
      </c>
      <c r="J3184">
        <v>484.59</v>
      </c>
      <c r="K3184">
        <v>1536.64</v>
      </c>
      <c r="L3184">
        <v>2798.88</v>
      </c>
      <c r="M3184">
        <v>5488</v>
      </c>
      <c r="N3184" t="s">
        <v>238</v>
      </c>
      <c r="O3184" t="s">
        <v>239</v>
      </c>
    </row>
    <row r="3185" spans="1:15" x14ac:dyDescent="0.3">
      <c r="A3185" t="str">
        <f t="shared" si="12"/>
        <v>MEDI0201A_HKD_65_1_0_hk_basic_0_Dental</v>
      </c>
      <c r="B3185" t="s">
        <v>41</v>
      </c>
      <c r="C3185" t="s">
        <v>18</v>
      </c>
      <c r="E3185">
        <v>65</v>
      </c>
      <c r="F3185">
        <v>1</v>
      </c>
      <c r="G3185">
        <v>0</v>
      </c>
      <c r="H3185">
        <v>0</v>
      </c>
      <c r="I3185" t="s">
        <v>156</v>
      </c>
      <c r="J3185">
        <v>484.59</v>
      </c>
      <c r="K3185">
        <v>1536.64</v>
      </c>
      <c r="L3185">
        <v>2798.88</v>
      </c>
      <c r="M3185">
        <v>5488</v>
      </c>
      <c r="N3185" t="s">
        <v>238</v>
      </c>
      <c r="O3185" t="s">
        <v>239</v>
      </c>
    </row>
    <row r="3186" spans="1:15" x14ac:dyDescent="0.3">
      <c r="A3186" t="str">
        <f t="shared" si="12"/>
        <v>MEDI0201A_HKD_65_1_0_hk_basic_16000_Dental</v>
      </c>
      <c r="B3186" t="s">
        <v>41</v>
      </c>
      <c r="C3186" t="s">
        <v>18</v>
      </c>
      <c r="E3186">
        <v>65</v>
      </c>
      <c r="F3186">
        <v>1</v>
      </c>
      <c r="G3186">
        <v>0</v>
      </c>
      <c r="H3186">
        <v>16000</v>
      </c>
      <c r="I3186" t="s">
        <v>156</v>
      </c>
      <c r="J3186">
        <v>484.59</v>
      </c>
      <c r="K3186">
        <v>1536.64</v>
      </c>
      <c r="L3186">
        <v>2798.88</v>
      </c>
      <c r="M3186">
        <v>5488</v>
      </c>
      <c r="N3186" t="s">
        <v>238</v>
      </c>
      <c r="O3186" t="s">
        <v>239</v>
      </c>
    </row>
    <row r="3187" spans="1:15" x14ac:dyDescent="0.3">
      <c r="A3187" t="str">
        <f t="shared" si="12"/>
        <v>MEDI0201A_HKD_65_1_0_hk_basic_25000_Dental</v>
      </c>
      <c r="B3187" t="s">
        <v>41</v>
      </c>
      <c r="C3187" t="s">
        <v>18</v>
      </c>
      <c r="E3187">
        <v>65</v>
      </c>
      <c r="F3187">
        <v>1</v>
      </c>
      <c r="G3187">
        <v>0</v>
      </c>
      <c r="H3187">
        <v>25000</v>
      </c>
      <c r="I3187" t="s">
        <v>156</v>
      </c>
      <c r="J3187">
        <v>484.59</v>
      </c>
      <c r="K3187">
        <v>1536.64</v>
      </c>
      <c r="L3187">
        <v>2798.88</v>
      </c>
      <c r="M3187">
        <v>5488</v>
      </c>
      <c r="N3187" t="s">
        <v>238</v>
      </c>
      <c r="O3187" t="s">
        <v>239</v>
      </c>
    </row>
    <row r="3188" spans="1:15" x14ac:dyDescent="0.3">
      <c r="A3188" t="str">
        <f t="shared" si="12"/>
        <v>MEDI0201A_HKD_65_0_1_hk_basic_0_Dental</v>
      </c>
      <c r="B3188" t="s">
        <v>41</v>
      </c>
      <c r="C3188" t="s">
        <v>18</v>
      </c>
      <c r="E3188">
        <v>65</v>
      </c>
      <c r="F3188">
        <v>0</v>
      </c>
      <c r="G3188">
        <v>1</v>
      </c>
      <c r="H3188">
        <v>0</v>
      </c>
      <c r="I3188" t="s">
        <v>156</v>
      </c>
      <c r="J3188">
        <v>484.59</v>
      </c>
      <c r="K3188">
        <v>1536.64</v>
      </c>
      <c r="L3188">
        <v>2798.88</v>
      </c>
      <c r="M3188">
        <v>5488</v>
      </c>
      <c r="N3188" t="s">
        <v>238</v>
      </c>
      <c r="O3188" t="s">
        <v>239</v>
      </c>
    </row>
    <row r="3189" spans="1:15" x14ac:dyDescent="0.3">
      <c r="A3189" t="str">
        <f t="shared" si="12"/>
        <v>MEDI0201A_HKD_65_0_1_hk_basic_16000_Dental</v>
      </c>
      <c r="B3189" t="s">
        <v>41</v>
      </c>
      <c r="C3189" t="s">
        <v>18</v>
      </c>
      <c r="E3189">
        <v>65</v>
      </c>
      <c r="F3189">
        <v>0</v>
      </c>
      <c r="G3189">
        <v>1</v>
      </c>
      <c r="H3189">
        <v>16000</v>
      </c>
      <c r="I3189" t="s">
        <v>156</v>
      </c>
      <c r="J3189">
        <v>484.59</v>
      </c>
      <c r="K3189">
        <v>1536.64</v>
      </c>
      <c r="L3189">
        <v>2798.88</v>
      </c>
      <c r="M3189">
        <v>5488</v>
      </c>
      <c r="N3189" t="s">
        <v>238</v>
      </c>
      <c r="O3189" t="s">
        <v>239</v>
      </c>
    </row>
    <row r="3190" spans="1:15" x14ac:dyDescent="0.3">
      <c r="A3190" t="str">
        <f t="shared" si="12"/>
        <v>MEDI0201A_HKD_65_0_1_hk_basic_25000_Dental</v>
      </c>
      <c r="B3190" t="s">
        <v>41</v>
      </c>
      <c r="C3190" t="s">
        <v>18</v>
      </c>
      <c r="E3190">
        <v>65</v>
      </c>
      <c r="F3190">
        <v>0</v>
      </c>
      <c r="G3190">
        <v>1</v>
      </c>
      <c r="H3190">
        <v>25000</v>
      </c>
      <c r="I3190" t="s">
        <v>156</v>
      </c>
      <c r="J3190">
        <v>484.59</v>
      </c>
      <c r="K3190">
        <v>1536.64</v>
      </c>
      <c r="L3190">
        <v>2798.88</v>
      </c>
      <c r="M3190">
        <v>5488</v>
      </c>
      <c r="N3190" t="s">
        <v>238</v>
      </c>
      <c r="O3190" t="s">
        <v>239</v>
      </c>
    </row>
    <row r="3191" spans="1:15" x14ac:dyDescent="0.3">
      <c r="A3191" t="str">
        <f t="shared" si="12"/>
        <v>MEDI0201A_HKD_65_0_0_hk_basic_0_Dental</v>
      </c>
      <c r="B3191" t="s">
        <v>41</v>
      </c>
      <c r="C3191" t="s">
        <v>18</v>
      </c>
      <c r="E3191">
        <v>65</v>
      </c>
      <c r="F3191">
        <v>0</v>
      </c>
      <c r="G3191">
        <v>0</v>
      </c>
      <c r="H3191">
        <v>0</v>
      </c>
      <c r="I3191" t="s">
        <v>156</v>
      </c>
      <c r="J3191">
        <v>484.59</v>
      </c>
      <c r="K3191">
        <v>1536.64</v>
      </c>
      <c r="L3191">
        <v>2798.88</v>
      </c>
      <c r="M3191">
        <v>5488</v>
      </c>
      <c r="N3191" t="s">
        <v>238</v>
      </c>
      <c r="O3191" t="s">
        <v>239</v>
      </c>
    </row>
    <row r="3192" spans="1:15" x14ac:dyDescent="0.3">
      <c r="A3192" t="str">
        <f t="shared" si="12"/>
        <v>MEDI0201A_HKD_65_0_0_hk_basic_16000_Dental</v>
      </c>
      <c r="B3192" t="s">
        <v>41</v>
      </c>
      <c r="C3192" t="s">
        <v>18</v>
      </c>
      <c r="E3192">
        <v>65</v>
      </c>
      <c r="F3192">
        <v>0</v>
      </c>
      <c r="G3192">
        <v>0</v>
      </c>
      <c r="H3192">
        <v>16000</v>
      </c>
      <c r="I3192" t="s">
        <v>156</v>
      </c>
      <c r="J3192">
        <v>484.59</v>
      </c>
      <c r="K3192">
        <v>1536.64</v>
      </c>
      <c r="L3192">
        <v>2798.88</v>
      </c>
      <c r="M3192">
        <v>5488</v>
      </c>
      <c r="N3192" t="s">
        <v>238</v>
      </c>
      <c r="O3192" t="s">
        <v>239</v>
      </c>
    </row>
    <row r="3193" spans="1:15" x14ac:dyDescent="0.3">
      <c r="A3193" t="str">
        <f t="shared" si="12"/>
        <v>MEDI0201A_HKD_65_0_0_hk_basic_25000_Dental</v>
      </c>
      <c r="B3193" t="s">
        <v>41</v>
      </c>
      <c r="C3193" t="s">
        <v>18</v>
      </c>
      <c r="E3193">
        <v>65</v>
      </c>
      <c r="F3193">
        <v>0</v>
      </c>
      <c r="G3193">
        <v>0</v>
      </c>
      <c r="H3193">
        <v>25000</v>
      </c>
      <c r="I3193" t="s">
        <v>156</v>
      </c>
      <c r="J3193">
        <v>484.59</v>
      </c>
      <c r="K3193">
        <v>1536.64</v>
      </c>
      <c r="L3193">
        <v>2798.88</v>
      </c>
      <c r="M3193">
        <v>5488</v>
      </c>
      <c r="N3193" t="s">
        <v>238</v>
      </c>
      <c r="O3193" t="s">
        <v>239</v>
      </c>
    </row>
    <row r="3194" spans="1:15" x14ac:dyDescent="0.3">
      <c r="A3194" t="str">
        <f t="shared" si="12"/>
        <v>MEDI0201B_HKD_0_1_1_hk_basic_0_Core</v>
      </c>
      <c r="B3194" t="s">
        <v>19</v>
      </c>
      <c r="C3194" t="s">
        <v>18</v>
      </c>
      <c r="E3194">
        <v>0</v>
      </c>
      <c r="F3194">
        <v>1</v>
      </c>
      <c r="G3194">
        <v>1</v>
      </c>
      <c r="H3194">
        <v>0</v>
      </c>
      <c r="I3194" t="s">
        <v>132</v>
      </c>
      <c r="J3194">
        <v>2274.61</v>
      </c>
      <c r="K3194">
        <v>7212.8</v>
      </c>
      <c r="L3194">
        <v>13137.6</v>
      </c>
      <c r="M3194">
        <v>25760</v>
      </c>
      <c r="N3194" t="s">
        <v>238</v>
      </c>
      <c r="O3194" t="s">
        <v>239</v>
      </c>
    </row>
    <row r="3195" spans="1:15" x14ac:dyDescent="0.3">
      <c r="A3195" t="str">
        <f t="shared" si="12"/>
        <v>MEDI0201B_HKD_0_1_1_hk_basic_16000_Core</v>
      </c>
      <c r="B3195" t="s">
        <v>19</v>
      </c>
      <c r="C3195" t="s">
        <v>18</v>
      </c>
      <c r="E3195">
        <v>0</v>
      </c>
      <c r="F3195">
        <v>1</v>
      </c>
      <c r="G3195">
        <v>1</v>
      </c>
      <c r="H3195">
        <v>16000</v>
      </c>
      <c r="I3195" t="s">
        <v>132</v>
      </c>
      <c r="J3195">
        <v>1087.8599999999999</v>
      </c>
      <c r="K3195">
        <v>3449.6</v>
      </c>
      <c r="L3195">
        <v>6283.2</v>
      </c>
      <c r="M3195">
        <v>12320</v>
      </c>
      <c r="N3195" t="s">
        <v>238</v>
      </c>
      <c r="O3195" t="s">
        <v>239</v>
      </c>
    </row>
    <row r="3196" spans="1:15" x14ac:dyDescent="0.3">
      <c r="A3196" t="str">
        <f t="shared" si="12"/>
        <v>MEDI0201B_HKD_0_1_1_hk_basic_25000_Core</v>
      </c>
      <c r="B3196" t="s">
        <v>19</v>
      </c>
      <c r="C3196" t="s">
        <v>18</v>
      </c>
      <c r="E3196">
        <v>0</v>
      </c>
      <c r="F3196">
        <v>1</v>
      </c>
      <c r="G3196">
        <v>1</v>
      </c>
      <c r="H3196">
        <v>25000</v>
      </c>
      <c r="I3196" t="s">
        <v>132</v>
      </c>
      <c r="J3196">
        <v>974.83</v>
      </c>
      <c r="K3196">
        <v>3091.2</v>
      </c>
      <c r="L3196">
        <v>5630.4</v>
      </c>
      <c r="M3196">
        <v>11040</v>
      </c>
      <c r="N3196" t="s">
        <v>238</v>
      </c>
      <c r="O3196" t="s">
        <v>239</v>
      </c>
    </row>
    <row r="3197" spans="1:15" x14ac:dyDescent="0.3">
      <c r="A3197" t="str">
        <f t="shared" si="12"/>
        <v>MEDI0201B_HKD_0_1_0_hk_basic_0_Core</v>
      </c>
      <c r="B3197" t="s">
        <v>19</v>
      </c>
      <c r="C3197" t="s">
        <v>18</v>
      </c>
      <c r="E3197">
        <v>0</v>
      </c>
      <c r="F3197">
        <v>1</v>
      </c>
      <c r="G3197">
        <v>0</v>
      </c>
      <c r="H3197">
        <v>0</v>
      </c>
      <c r="I3197" t="s">
        <v>132</v>
      </c>
      <c r="J3197">
        <v>2274.61</v>
      </c>
      <c r="K3197">
        <v>7212.8</v>
      </c>
      <c r="L3197">
        <v>13137.6</v>
      </c>
      <c r="M3197">
        <v>25760</v>
      </c>
      <c r="N3197" t="s">
        <v>238</v>
      </c>
      <c r="O3197" t="s">
        <v>239</v>
      </c>
    </row>
    <row r="3198" spans="1:15" x14ac:dyDescent="0.3">
      <c r="A3198" t="str">
        <f t="shared" si="12"/>
        <v>MEDI0201B_HKD_0_1_0_hk_basic_16000_Core</v>
      </c>
      <c r="B3198" t="s">
        <v>19</v>
      </c>
      <c r="C3198" t="s">
        <v>18</v>
      </c>
      <c r="E3198">
        <v>0</v>
      </c>
      <c r="F3198">
        <v>1</v>
      </c>
      <c r="G3198">
        <v>0</v>
      </c>
      <c r="H3198">
        <v>16000</v>
      </c>
      <c r="I3198" t="s">
        <v>132</v>
      </c>
      <c r="J3198">
        <v>1087.8599999999999</v>
      </c>
      <c r="K3198">
        <v>3449.6</v>
      </c>
      <c r="L3198">
        <v>6283.2</v>
      </c>
      <c r="M3198">
        <v>12320</v>
      </c>
      <c r="N3198" t="s">
        <v>238</v>
      </c>
      <c r="O3198" t="s">
        <v>239</v>
      </c>
    </row>
    <row r="3199" spans="1:15" x14ac:dyDescent="0.3">
      <c r="A3199" t="str">
        <f t="shared" si="12"/>
        <v>MEDI0201B_HKD_0_1_0_hk_basic_25000_Core</v>
      </c>
      <c r="B3199" t="s">
        <v>19</v>
      </c>
      <c r="C3199" t="s">
        <v>18</v>
      </c>
      <c r="E3199">
        <v>0</v>
      </c>
      <c r="F3199">
        <v>1</v>
      </c>
      <c r="G3199">
        <v>0</v>
      </c>
      <c r="H3199">
        <v>25000</v>
      </c>
      <c r="I3199" t="s">
        <v>132</v>
      </c>
      <c r="J3199">
        <v>974.83</v>
      </c>
      <c r="K3199">
        <v>3091.2</v>
      </c>
      <c r="L3199">
        <v>5630.4</v>
      </c>
      <c r="M3199">
        <v>11040</v>
      </c>
      <c r="N3199" t="s">
        <v>238</v>
      </c>
      <c r="O3199" t="s">
        <v>239</v>
      </c>
    </row>
    <row r="3200" spans="1:15" x14ac:dyDescent="0.3">
      <c r="A3200" t="str">
        <f t="shared" si="12"/>
        <v>MEDI0201B_HKD_0_0_1_hk_basic_0_Core</v>
      </c>
      <c r="B3200" t="s">
        <v>19</v>
      </c>
      <c r="C3200" t="s">
        <v>18</v>
      </c>
      <c r="E3200">
        <v>0</v>
      </c>
      <c r="F3200">
        <v>0</v>
      </c>
      <c r="G3200">
        <v>1</v>
      </c>
      <c r="H3200">
        <v>0</v>
      </c>
      <c r="I3200" t="s">
        <v>132</v>
      </c>
      <c r="J3200">
        <v>2274.61</v>
      </c>
      <c r="K3200">
        <v>7212.8</v>
      </c>
      <c r="L3200">
        <v>13137.6</v>
      </c>
      <c r="M3200">
        <v>25760</v>
      </c>
      <c r="N3200" t="s">
        <v>238</v>
      </c>
      <c r="O3200" t="s">
        <v>239</v>
      </c>
    </row>
    <row r="3201" spans="1:15" x14ac:dyDescent="0.3">
      <c r="A3201" t="str">
        <f t="shared" si="12"/>
        <v>MEDI0201B_HKD_0_0_1_hk_basic_16000_Core</v>
      </c>
      <c r="B3201" t="s">
        <v>19</v>
      </c>
      <c r="C3201" t="s">
        <v>18</v>
      </c>
      <c r="E3201">
        <v>0</v>
      </c>
      <c r="F3201">
        <v>0</v>
      </c>
      <c r="G3201">
        <v>1</v>
      </c>
      <c r="H3201">
        <v>16000</v>
      </c>
      <c r="I3201" t="s">
        <v>132</v>
      </c>
      <c r="J3201">
        <v>1087.8599999999999</v>
      </c>
      <c r="K3201">
        <v>3449.6</v>
      </c>
      <c r="L3201">
        <v>6283.2</v>
      </c>
      <c r="M3201">
        <v>12320</v>
      </c>
      <c r="N3201" t="s">
        <v>238</v>
      </c>
      <c r="O3201" t="s">
        <v>239</v>
      </c>
    </row>
    <row r="3202" spans="1:15" x14ac:dyDescent="0.3">
      <c r="A3202" t="str">
        <f t="shared" si="12"/>
        <v>MEDI0201B_HKD_0_0_1_hk_basic_25000_Core</v>
      </c>
      <c r="B3202" t="s">
        <v>19</v>
      </c>
      <c r="C3202" t="s">
        <v>18</v>
      </c>
      <c r="E3202">
        <v>0</v>
      </c>
      <c r="F3202">
        <v>0</v>
      </c>
      <c r="G3202">
        <v>1</v>
      </c>
      <c r="H3202">
        <v>25000</v>
      </c>
      <c r="I3202" t="s">
        <v>132</v>
      </c>
      <c r="J3202">
        <v>974.83</v>
      </c>
      <c r="K3202">
        <v>3091.2</v>
      </c>
      <c r="L3202">
        <v>5630.4</v>
      </c>
      <c r="M3202">
        <v>11040</v>
      </c>
      <c r="N3202" t="s">
        <v>238</v>
      </c>
      <c r="O3202" t="s">
        <v>239</v>
      </c>
    </row>
    <row r="3203" spans="1:15" x14ac:dyDescent="0.3">
      <c r="A3203" t="str">
        <f t="shared" si="12"/>
        <v>MEDI0201B_HKD_0_0_0_hk_basic_0_Core</v>
      </c>
      <c r="B3203" t="s">
        <v>19</v>
      </c>
      <c r="C3203" t="s">
        <v>18</v>
      </c>
      <c r="E3203">
        <v>0</v>
      </c>
      <c r="F3203">
        <v>0</v>
      </c>
      <c r="G3203">
        <v>0</v>
      </c>
      <c r="H3203">
        <v>0</v>
      </c>
      <c r="I3203" t="s">
        <v>132</v>
      </c>
      <c r="J3203">
        <v>2274.61</v>
      </c>
      <c r="K3203">
        <v>7212.8</v>
      </c>
      <c r="L3203">
        <v>13137.6</v>
      </c>
      <c r="M3203">
        <v>25760</v>
      </c>
      <c r="N3203" t="s">
        <v>238</v>
      </c>
      <c r="O3203" t="s">
        <v>239</v>
      </c>
    </row>
    <row r="3204" spans="1:15" x14ac:dyDescent="0.3">
      <c r="A3204" t="str">
        <f t="shared" si="12"/>
        <v>MEDI0201B_HKD_0_0_0_hk_basic_16000_Core</v>
      </c>
      <c r="B3204" t="s">
        <v>19</v>
      </c>
      <c r="C3204" t="s">
        <v>18</v>
      </c>
      <c r="E3204">
        <v>0</v>
      </c>
      <c r="F3204">
        <v>0</v>
      </c>
      <c r="G3204">
        <v>0</v>
      </c>
      <c r="H3204">
        <v>16000</v>
      </c>
      <c r="I3204" t="s">
        <v>132</v>
      </c>
      <c r="J3204">
        <v>1087.8599999999999</v>
      </c>
      <c r="K3204">
        <v>3449.6</v>
      </c>
      <c r="L3204">
        <v>6283.2</v>
      </c>
      <c r="M3204">
        <v>12320</v>
      </c>
      <c r="N3204" t="s">
        <v>238</v>
      </c>
      <c r="O3204" t="s">
        <v>239</v>
      </c>
    </row>
    <row r="3205" spans="1:15" x14ac:dyDescent="0.3">
      <c r="A3205" t="str">
        <f t="shared" si="12"/>
        <v>MEDI0201B_HKD_0_0_0_hk_basic_25000_Core</v>
      </c>
      <c r="B3205" t="s">
        <v>19</v>
      </c>
      <c r="C3205" t="s">
        <v>18</v>
      </c>
      <c r="E3205">
        <v>0</v>
      </c>
      <c r="F3205">
        <v>0</v>
      </c>
      <c r="G3205">
        <v>0</v>
      </c>
      <c r="H3205">
        <v>25000</v>
      </c>
      <c r="I3205" t="s">
        <v>132</v>
      </c>
      <c r="J3205">
        <v>974.83</v>
      </c>
      <c r="K3205">
        <v>3091.2</v>
      </c>
      <c r="L3205">
        <v>5630.4</v>
      </c>
      <c r="M3205">
        <v>11040</v>
      </c>
      <c r="N3205" t="s">
        <v>238</v>
      </c>
      <c r="O3205" t="s">
        <v>239</v>
      </c>
    </row>
    <row r="3206" spans="1:15" x14ac:dyDescent="0.3">
      <c r="A3206" t="str">
        <f t="shared" si="12"/>
        <v>MEDI0201B_HKD_1_1_1_hk_basic_0_Core</v>
      </c>
      <c r="B3206" t="s">
        <v>19</v>
      </c>
      <c r="C3206" t="s">
        <v>18</v>
      </c>
      <c r="E3206">
        <v>1</v>
      </c>
      <c r="F3206">
        <v>1</v>
      </c>
      <c r="G3206">
        <v>1</v>
      </c>
      <c r="H3206">
        <v>0</v>
      </c>
      <c r="I3206" t="s">
        <v>132</v>
      </c>
      <c r="J3206">
        <v>2274.61</v>
      </c>
      <c r="K3206">
        <v>7212.8</v>
      </c>
      <c r="L3206">
        <v>13137.6</v>
      </c>
      <c r="M3206">
        <v>25760</v>
      </c>
      <c r="N3206" t="s">
        <v>238</v>
      </c>
      <c r="O3206" t="s">
        <v>239</v>
      </c>
    </row>
    <row r="3207" spans="1:15" x14ac:dyDescent="0.3">
      <c r="A3207" t="str">
        <f t="shared" si="12"/>
        <v>MEDI0201B_HKD_1_1_1_hk_basic_16000_Core</v>
      </c>
      <c r="B3207" t="s">
        <v>19</v>
      </c>
      <c r="C3207" t="s">
        <v>18</v>
      </c>
      <c r="E3207">
        <v>1</v>
      </c>
      <c r="F3207">
        <v>1</v>
      </c>
      <c r="G3207">
        <v>1</v>
      </c>
      <c r="H3207">
        <v>16000</v>
      </c>
      <c r="I3207" t="s">
        <v>132</v>
      </c>
      <c r="J3207">
        <v>1087.8599999999999</v>
      </c>
      <c r="K3207">
        <v>3449.6</v>
      </c>
      <c r="L3207">
        <v>6283.2</v>
      </c>
      <c r="M3207">
        <v>12320</v>
      </c>
      <c r="N3207" t="s">
        <v>238</v>
      </c>
      <c r="O3207" t="s">
        <v>239</v>
      </c>
    </row>
    <row r="3208" spans="1:15" x14ac:dyDescent="0.3">
      <c r="A3208" t="str">
        <f t="shared" si="12"/>
        <v>MEDI0201B_HKD_1_1_1_hk_basic_25000_Core</v>
      </c>
      <c r="B3208" t="s">
        <v>19</v>
      </c>
      <c r="C3208" t="s">
        <v>18</v>
      </c>
      <c r="E3208">
        <v>1</v>
      </c>
      <c r="F3208">
        <v>1</v>
      </c>
      <c r="G3208">
        <v>1</v>
      </c>
      <c r="H3208">
        <v>25000</v>
      </c>
      <c r="I3208" t="s">
        <v>132</v>
      </c>
      <c r="J3208">
        <v>974.83</v>
      </c>
      <c r="K3208">
        <v>3091.2</v>
      </c>
      <c r="L3208">
        <v>5630.4</v>
      </c>
      <c r="M3208">
        <v>11040</v>
      </c>
      <c r="N3208" t="s">
        <v>238</v>
      </c>
      <c r="O3208" t="s">
        <v>239</v>
      </c>
    </row>
    <row r="3209" spans="1:15" x14ac:dyDescent="0.3">
      <c r="A3209" t="str">
        <f t="shared" si="12"/>
        <v>MEDI0201B_HKD_1_1_0_hk_basic_0_Core</v>
      </c>
      <c r="B3209" t="s">
        <v>19</v>
      </c>
      <c r="C3209" t="s">
        <v>18</v>
      </c>
      <c r="E3209">
        <v>1</v>
      </c>
      <c r="F3209">
        <v>1</v>
      </c>
      <c r="G3209">
        <v>0</v>
      </c>
      <c r="H3209">
        <v>0</v>
      </c>
      <c r="I3209" t="s">
        <v>132</v>
      </c>
      <c r="J3209">
        <v>2274.61</v>
      </c>
      <c r="K3209">
        <v>7212.8</v>
      </c>
      <c r="L3209">
        <v>13137.6</v>
      </c>
      <c r="M3209">
        <v>25760</v>
      </c>
      <c r="N3209" t="s">
        <v>238</v>
      </c>
      <c r="O3209" t="s">
        <v>239</v>
      </c>
    </row>
    <row r="3210" spans="1:15" x14ac:dyDescent="0.3">
      <c r="A3210" t="str">
        <f t="shared" si="12"/>
        <v>MEDI0201B_HKD_1_1_0_hk_basic_16000_Core</v>
      </c>
      <c r="B3210" t="s">
        <v>19</v>
      </c>
      <c r="C3210" t="s">
        <v>18</v>
      </c>
      <c r="E3210">
        <v>1</v>
      </c>
      <c r="F3210">
        <v>1</v>
      </c>
      <c r="G3210">
        <v>0</v>
      </c>
      <c r="H3210">
        <v>16000</v>
      </c>
      <c r="I3210" t="s">
        <v>132</v>
      </c>
      <c r="J3210">
        <v>1087.8599999999999</v>
      </c>
      <c r="K3210">
        <v>3449.6</v>
      </c>
      <c r="L3210">
        <v>6283.2</v>
      </c>
      <c r="M3210">
        <v>12320</v>
      </c>
      <c r="N3210" t="s">
        <v>238</v>
      </c>
      <c r="O3210" t="s">
        <v>239</v>
      </c>
    </row>
    <row r="3211" spans="1:15" x14ac:dyDescent="0.3">
      <c r="A3211" t="str">
        <f t="shared" si="12"/>
        <v>MEDI0201B_HKD_1_1_0_hk_basic_25000_Core</v>
      </c>
      <c r="B3211" t="s">
        <v>19</v>
      </c>
      <c r="C3211" t="s">
        <v>18</v>
      </c>
      <c r="E3211">
        <v>1</v>
      </c>
      <c r="F3211">
        <v>1</v>
      </c>
      <c r="G3211">
        <v>0</v>
      </c>
      <c r="H3211">
        <v>25000</v>
      </c>
      <c r="I3211" t="s">
        <v>132</v>
      </c>
      <c r="J3211">
        <v>974.83</v>
      </c>
      <c r="K3211">
        <v>3091.2</v>
      </c>
      <c r="L3211">
        <v>5630.4</v>
      </c>
      <c r="M3211">
        <v>11040</v>
      </c>
      <c r="N3211" t="s">
        <v>238</v>
      </c>
      <c r="O3211" t="s">
        <v>239</v>
      </c>
    </row>
    <row r="3212" spans="1:15" x14ac:dyDescent="0.3">
      <c r="A3212" t="str">
        <f t="shared" si="12"/>
        <v>MEDI0201B_HKD_1_0_1_hk_basic_0_Core</v>
      </c>
      <c r="B3212" t="s">
        <v>19</v>
      </c>
      <c r="C3212" t="s">
        <v>18</v>
      </c>
      <c r="E3212">
        <v>1</v>
      </c>
      <c r="F3212">
        <v>0</v>
      </c>
      <c r="G3212">
        <v>1</v>
      </c>
      <c r="H3212">
        <v>0</v>
      </c>
      <c r="I3212" t="s">
        <v>132</v>
      </c>
      <c r="J3212">
        <v>2274.61</v>
      </c>
      <c r="K3212">
        <v>7212.8</v>
      </c>
      <c r="L3212">
        <v>13137.6</v>
      </c>
      <c r="M3212">
        <v>25760</v>
      </c>
      <c r="N3212" t="s">
        <v>238</v>
      </c>
      <c r="O3212" t="s">
        <v>239</v>
      </c>
    </row>
    <row r="3213" spans="1:15" x14ac:dyDescent="0.3">
      <c r="A3213" t="str">
        <f t="shared" si="12"/>
        <v>MEDI0201B_HKD_1_0_1_hk_basic_16000_Core</v>
      </c>
      <c r="B3213" t="s">
        <v>19</v>
      </c>
      <c r="C3213" t="s">
        <v>18</v>
      </c>
      <c r="E3213">
        <v>1</v>
      </c>
      <c r="F3213">
        <v>0</v>
      </c>
      <c r="G3213">
        <v>1</v>
      </c>
      <c r="H3213">
        <v>16000</v>
      </c>
      <c r="I3213" t="s">
        <v>132</v>
      </c>
      <c r="J3213">
        <v>1087.8599999999999</v>
      </c>
      <c r="K3213">
        <v>3449.6</v>
      </c>
      <c r="L3213">
        <v>6283.2</v>
      </c>
      <c r="M3213">
        <v>12320</v>
      </c>
      <c r="N3213" t="s">
        <v>238</v>
      </c>
      <c r="O3213" t="s">
        <v>239</v>
      </c>
    </row>
    <row r="3214" spans="1:15" x14ac:dyDescent="0.3">
      <c r="A3214" t="str">
        <f t="shared" si="12"/>
        <v>MEDI0201B_HKD_1_0_1_hk_basic_25000_Core</v>
      </c>
      <c r="B3214" t="s">
        <v>19</v>
      </c>
      <c r="C3214" t="s">
        <v>18</v>
      </c>
      <c r="E3214">
        <v>1</v>
      </c>
      <c r="F3214">
        <v>0</v>
      </c>
      <c r="G3214">
        <v>1</v>
      </c>
      <c r="H3214">
        <v>25000</v>
      </c>
      <c r="I3214" t="s">
        <v>132</v>
      </c>
      <c r="J3214">
        <v>974.83</v>
      </c>
      <c r="K3214">
        <v>3091.2</v>
      </c>
      <c r="L3214">
        <v>5630.4</v>
      </c>
      <c r="M3214">
        <v>11040</v>
      </c>
      <c r="N3214" t="s">
        <v>238</v>
      </c>
      <c r="O3214" t="s">
        <v>239</v>
      </c>
    </row>
    <row r="3215" spans="1:15" x14ac:dyDescent="0.3">
      <c r="A3215" t="str">
        <f t="shared" si="12"/>
        <v>MEDI0201B_HKD_1_0_0_hk_basic_0_Core</v>
      </c>
      <c r="B3215" t="s">
        <v>19</v>
      </c>
      <c r="C3215" t="s">
        <v>18</v>
      </c>
      <c r="E3215">
        <v>1</v>
      </c>
      <c r="F3215">
        <v>0</v>
      </c>
      <c r="G3215">
        <v>0</v>
      </c>
      <c r="H3215">
        <v>0</v>
      </c>
      <c r="I3215" t="s">
        <v>132</v>
      </c>
      <c r="J3215">
        <v>2274.61</v>
      </c>
      <c r="K3215">
        <v>7212.8</v>
      </c>
      <c r="L3215">
        <v>13137.6</v>
      </c>
      <c r="M3215">
        <v>25760</v>
      </c>
      <c r="N3215" t="s">
        <v>238</v>
      </c>
      <c r="O3215" t="s">
        <v>239</v>
      </c>
    </row>
    <row r="3216" spans="1:15" x14ac:dyDescent="0.3">
      <c r="A3216" t="str">
        <f t="shared" si="12"/>
        <v>MEDI0201B_HKD_1_0_0_hk_basic_16000_Core</v>
      </c>
      <c r="B3216" t="s">
        <v>19</v>
      </c>
      <c r="C3216" t="s">
        <v>18</v>
      </c>
      <c r="E3216">
        <v>1</v>
      </c>
      <c r="F3216">
        <v>0</v>
      </c>
      <c r="G3216">
        <v>0</v>
      </c>
      <c r="H3216">
        <v>16000</v>
      </c>
      <c r="I3216" t="s">
        <v>132</v>
      </c>
      <c r="J3216">
        <v>1087.8599999999999</v>
      </c>
      <c r="K3216">
        <v>3449.6</v>
      </c>
      <c r="L3216">
        <v>6283.2</v>
      </c>
      <c r="M3216">
        <v>12320</v>
      </c>
      <c r="N3216" t="s">
        <v>238</v>
      </c>
      <c r="O3216" t="s">
        <v>239</v>
      </c>
    </row>
    <row r="3217" spans="1:15" x14ac:dyDescent="0.3">
      <c r="A3217" t="str">
        <f t="shared" si="12"/>
        <v>MEDI0201B_HKD_1_0_0_hk_basic_25000_Core</v>
      </c>
      <c r="B3217" t="s">
        <v>19</v>
      </c>
      <c r="C3217" t="s">
        <v>18</v>
      </c>
      <c r="E3217">
        <v>1</v>
      </c>
      <c r="F3217">
        <v>0</v>
      </c>
      <c r="G3217">
        <v>0</v>
      </c>
      <c r="H3217">
        <v>25000</v>
      </c>
      <c r="I3217" t="s">
        <v>132</v>
      </c>
      <c r="J3217">
        <v>974.83</v>
      </c>
      <c r="K3217">
        <v>3091.2</v>
      </c>
      <c r="L3217">
        <v>5630.4</v>
      </c>
      <c r="M3217">
        <v>11040</v>
      </c>
      <c r="N3217" t="s">
        <v>238</v>
      </c>
      <c r="O3217" t="s">
        <v>239</v>
      </c>
    </row>
    <row r="3218" spans="1:15" x14ac:dyDescent="0.3">
      <c r="A3218" t="str">
        <f t="shared" si="12"/>
        <v>MEDI0201B_HKD_2_1_1_hk_basic_0_Core</v>
      </c>
      <c r="B3218" t="s">
        <v>19</v>
      </c>
      <c r="C3218" t="s">
        <v>18</v>
      </c>
      <c r="E3218">
        <v>2</v>
      </c>
      <c r="F3218">
        <v>1</v>
      </c>
      <c r="G3218">
        <v>1</v>
      </c>
      <c r="H3218">
        <v>0</v>
      </c>
      <c r="I3218" t="s">
        <v>132</v>
      </c>
      <c r="J3218">
        <v>2274.61</v>
      </c>
      <c r="K3218">
        <v>7212.8</v>
      </c>
      <c r="L3218">
        <v>13137.6</v>
      </c>
      <c r="M3218">
        <v>25760</v>
      </c>
      <c r="N3218" t="s">
        <v>238</v>
      </c>
      <c r="O3218" t="s">
        <v>239</v>
      </c>
    </row>
    <row r="3219" spans="1:15" x14ac:dyDescent="0.3">
      <c r="A3219" t="str">
        <f t="shared" si="12"/>
        <v>MEDI0201B_HKD_2_1_1_hk_basic_16000_Core</v>
      </c>
      <c r="B3219" t="s">
        <v>19</v>
      </c>
      <c r="C3219" t="s">
        <v>18</v>
      </c>
      <c r="E3219">
        <v>2</v>
      </c>
      <c r="F3219">
        <v>1</v>
      </c>
      <c r="G3219">
        <v>1</v>
      </c>
      <c r="H3219">
        <v>16000</v>
      </c>
      <c r="I3219" t="s">
        <v>132</v>
      </c>
      <c r="J3219">
        <v>1087.8599999999999</v>
      </c>
      <c r="K3219">
        <v>3449.6</v>
      </c>
      <c r="L3219">
        <v>6283.2</v>
      </c>
      <c r="M3219">
        <v>12320</v>
      </c>
      <c r="N3219" t="s">
        <v>238</v>
      </c>
      <c r="O3219" t="s">
        <v>239</v>
      </c>
    </row>
    <row r="3220" spans="1:15" x14ac:dyDescent="0.3">
      <c r="A3220" t="str">
        <f t="shared" si="12"/>
        <v>MEDI0201B_HKD_2_1_1_hk_basic_25000_Core</v>
      </c>
      <c r="B3220" t="s">
        <v>19</v>
      </c>
      <c r="C3220" t="s">
        <v>18</v>
      </c>
      <c r="E3220">
        <v>2</v>
      </c>
      <c r="F3220">
        <v>1</v>
      </c>
      <c r="G3220">
        <v>1</v>
      </c>
      <c r="H3220">
        <v>25000</v>
      </c>
      <c r="I3220" t="s">
        <v>132</v>
      </c>
      <c r="J3220">
        <v>974.83</v>
      </c>
      <c r="K3220">
        <v>3091.2</v>
      </c>
      <c r="L3220">
        <v>5630.4</v>
      </c>
      <c r="M3220">
        <v>11040</v>
      </c>
      <c r="N3220" t="s">
        <v>238</v>
      </c>
      <c r="O3220" t="s">
        <v>239</v>
      </c>
    </row>
    <row r="3221" spans="1:15" x14ac:dyDescent="0.3">
      <c r="A3221" t="str">
        <f t="shared" si="12"/>
        <v>MEDI0201B_HKD_2_1_0_hk_basic_0_Core</v>
      </c>
      <c r="B3221" t="s">
        <v>19</v>
      </c>
      <c r="C3221" t="s">
        <v>18</v>
      </c>
      <c r="E3221">
        <v>2</v>
      </c>
      <c r="F3221">
        <v>1</v>
      </c>
      <c r="G3221">
        <v>0</v>
      </c>
      <c r="H3221">
        <v>0</v>
      </c>
      <c r="I3221" t="s">
        <v>132</v>
      </c>
      <c r="J3221">
        <v>2274.61</v>
      </c>
      <c r="K3221">
        <v>7212.8</v>
      </c>
      <c r="L3221">
        <v>13137.6</v>
      </c>
      <c r="M3221">
        <v>25760</v>
      </c>
      <c r="N3221" t="s">
        <v>238</v>
      </c>
      <c r="O3221" t="s">
        <v>239</v>
      </c>
    </row>
    <row r="3222" spans="1:15" x14ac:dyDescent="0.3">
      <c r="A3222" t="str">
        <f t="shared" si="12"/>
        <v>MEDI0201B_HKD_2_1_0_hk_basic_16000_Core</v>
      </c>
      <c r="B3222" t="s">
        <v>19</v>
      </c>
      <c r="C3222" t="s">
        <v>18</v>
      </c>
      <c r="E3222">
        <v>2</v>
      </c>
      <c r="F3222">
        <v>1</v>
      </c>
      <c r="G3222">
        <v>0</v>
      </c>
      <c r="H3222">
        <v>16000</v>
      </c>
      <c r="I3222" t="s">
        <v>132</v>
      </c>
      <c r="J3222">
        <v>1087.8599999999999</v>
      </c>
      <c r="K3222">
        <v>3449.6</v>
      </c>
      <c r="L3222">
        <v>6283.2</v>
      </c>
      <c r="M3222">
        <v>12320</v>
      </c>
      <c r="N3222" t="s">
        <v>238</v>
      </c>
      <c r="O3222" t="s">
        <v>239</v>
      </c>
    </row>
    <row r="3223" spans="1:15" x14ac:dyDescent="0.3">
      <c r="A3223" t="str">
        <f t="shared" si="12"/>
        <v>MEDI0201B_HKD_2_1_0_hk_basic_25000_Core</v>
      </c>
      <c r="B3223" t="s">
        <v>19</v>
      </c>
      <c r="C3223" t="s">
        <v>18</v>
      </c>
      <c r="E3223">
        <v>2</v>
      </c>
      <c r="F3223">
        <v>1</v>
      </c>
      <c r="G3223">
        <v>0</v>
      </c>
      <c r="H3223">
        <v>25000</v>
      </c>
      <c r="I3223" t="s">
        <v>132</v>
      </c>
      <c r="J3223">
        <v>974.83</v>
      </c>
      <c r="K3223">
        <v>3091.2</v>
      </c>
      <c r="L3223">
        <v>5630.4</v>
      </c>
      <c r="M3223">
        <v>11040</v>
      </c>
      <c r="N3223" t="s">
        <v>238</v>
      </c>
      <c r="O3223" t="s">
        <v>239</v>
      </c>
    </row>
    <row r="3224" spans="1:15" x14ac:dyDescent="0.3">
      <c r="A3224" t="str">
        <f t="shared" si="12"/>
        <v>MEDI0201B_HKD_2_0_1_hk_basic_0_Core</v>
      </c>
      <c r="B3224" t="s">
        <v>19</v>
      </c>
      <c r="C3224" t="s">
        <v>18</v>
      </c>
      <c r="E3224">
        <v>2</v>
      </c>
      <c r="F3224">
        <v>0</v>
      </c>
      <c r="G3224">
        <v>1</v>
      </c>
      <c r="H3224">
        <v>0</v>
      </c>
      <c r="I3224" t="s">
        <v>132</v>
      </c>
      <c r="J3224">
        <v>2274.61</v>
      </c>
      <c r="K3224">
        <v>7212.8</v>
      </c>
      <c r="L3224">
        <v>13137.6</v>
      </c>
      <c r="M3224">
        <v>25760</v>
      </c>
      <c r="N3224" t="s">
        <v>238</v>
      </c>
      <c r="O3224" t="s">
        <v>239</v>
      </c>
    </row>
    <row r="3225" spans="1:15" x14ac:dyDescent="0.3">
      <c r="A3225" t="str">
        <f t="shared" si="12"/>
        <v>MEDI0201B_HKD_2_0_1_hk_basic_16000_Core</v>
      </c>
      <c r="B3225" t="s">
        <v>19</v>
      </c>
      <c r="C3225" t="s">
        <v>18</v>
      </c>
      <c r="E3225">
        <v>2</v>
      </c>
      <c r="F3225">
        <v>0</v>
      </c>
      <c r="G3225">
        <v>1</v>
      </c>
      <c r="H3225">
        <v>16000</v>
      </c>
      <c r="I3225" t="s">
        <v>132</v>
      </c>
      <c r="J3225">
        <v>1087.8599999999999</v>
      </c>
      <c r="K3225">
        <v>3449.6</v>
      </c>
      <c r="L3225">
        <v>6283.2</v>
      </c>
      <c r="M3225">
        <v>12320</v>
      </c>
      <c r="N3225" t="s">
        <v>238</v>
      </c>
      <c r="O3225" t="s">
        <v>239</v>
      </c>
    </row>
    <row r="3226" spans="1:15" x14ac:dyDescent="0.3">
      <c r="A3226" t="str">
        <f t="shared" si="12"/>
        <v>MEDI0201B_HKD_2_0_1_hk_basic_25000_Core</v>
      </c>
      <c r="B3226" t="s">
        <v>19</v>
      </c>
      <c r="C3226" t="s">
        <v>18</v>
      </c>
      <c r="E3226">
        <v>2</v>
      </c>
      <c r="F3226">
        <v>0</v>
      </c>
      <c r="G3226">
        <v>1</v>
      </c>
      <c r="H3226">
        <v>25000</v>
      </c>
      <c r="I3226" t="s">
        <v>132</v>
      </c>
      <c r="J3226">
        <v>974.83</v>
      </c>
      <c r="K3226">
        <v>3091.2</v>
      </c>
      <c r="L3226">
        <v>5630.4</v>
      </c>
      <c r="M3226">
        <v>11040</v>
      </c>
      <c r="N3226" t="s">
        <v>238</v>
      </c>
      <c r="O3226" t="s">
        <v>239</v>
      </c>
    </row>
    <row r="3227" spans="1:15" x14ac:dyDescent="0.3">
      <c r="A3227" t="str">
        <f t="shared" si="12"/>
        <v>MEDI0201B_HKD_2_0_0_hk_basic_0_Core</v>
      </c>
      <c r="B3227" t="s">
        <v>19</v>
      </c>
      <c r="C3227" t="s">
        <v>18</v>
      </c>
      <c r="E3227">
        <v>2</v>
      </c>
      <c r="F3227">
        <v>0</v>
      </c>
      <c r="G3227">
        <v>0</v>
      </c>
      <c r="H3227">
        <v>0</v>
      </c>
      <c r="I3227" t="s">
        <v>132</v>
      </c>
      <c r="J3227">
        <v>2274.61</v>
      </c>
      <c r="K3227">
        <v>7212.8</v>
      </c>
      <c r="L3227">
        <v>13137.6</v>
      </c>
      <c r="M3227">
        <v>25760</v>
      </c>
      <c r="N3227" t="s">
        <v>238</v>
      </c>
      <c r="O3227" t="s">
        <v>239</v>
      </c>
    </row>
    <row r="3228" spans="1:15" x14ac:dyDescent="0.3">
      <c r="A3228" t="str">
        <f t="shared" si="12"/>
        <v>MEDI0201B_HKD_2_0_0_hk_basic_16000_Core</v>
      </c>
      <c r="B3228" t="s">
        <v>19</v>
      </c>
      <c r="C3228" t="s">
        <v>18</v>
      </c>
      <c r="E3228">
        <v>2</v>
      </c>
      <c r="F3228">
        <v>0</v>
      </c>
      <c r="G3228">
        <v>0</v>
      </c>
      <c r="H3228">
        <v>16000</v>
      </c>
      <c r="I3228" t="s">
        <v>132</v>
      </c>
      <c r="J3228">
        <v>1087.8599999999999</v>
      </c>
      <c r="K3228">
        <v>3449.6</v>
      </c>
      <c r="L3228">
        <v>6283.2</v>
      </c>
      <c r="M3228">
        <v>12320</v>
      </c>
      <c r="N3228" t="s">
        <v>238</v>
      </c>
      <c r="O3228" t="s">
        <v>239</v>
      </c>
    </row>
    <row r="3229" spans="1:15" x14ac:dyDescent="0.3">
      <c r="A3229" t="str">
        <f t="shared" si="12"/>
        <v>MEDI0201B_HKD_2_0_0_hk_basic_25000_Core</v>
      </c>
      <c r="B3229" t="s">
        <v>19</v>
      </c>
      <c r="C3229" t="s">
        <v>18</v>
      </c>
      <c r="E3229">
        <v>2</v>
      </c>
      <c r="F3229">
        <v>0</v>
      </c>
      <c r="G3229">
        <v>0</v>
      </c>
      <c r="H3229">
        <v>25000</v>
      </c>
      <c r="I3229" t="s">
        <v>132</v>
      </c>
      <c r="J3229">
        <v>974.83</v>
      </c>
      <c r="K3229">
        <v>3091.2</v>
      </c>
      <c r="L3229">
        <v>5630.4</v>
      </c>
      <c r="M3229">
        <v>11040</v>
      </c>
      <c r="N3229" t="s">
        <v>238</v>
      </c>
      <c r="O3229" t="s">
        <v>239</v>
      </c>
    </row>
    <row r="3230" spans="1:15" x14ac:dyDescent="0.3">
      <c r="A3230" t="str">
        <f t="shared" si="12"/>
        <v>MEDI0201B_HKD_3_1_1_hk_basic_0_Core</v>
      </c>
      <c r="B3230" t="s">
        <v>19</v>
      </c>
      <c r="C3230" t="s">
        <v>18</v>
      </c>
      <c r="E3230">
        <v>3</v>
      </c>
      <c r="F3230">
        <v>1</v>
      </c>
      <c r="G3230">
        <v>1</v>
      </c>
      <c r="H3230">
        <v>0</v>
      </c>
      <c r="I3230" t="s">
        <v>132</v>
      </c>
      <c r="J3230">
        <v>2274.61</v>
      </c>
      <c r="K3230">
        <v>7212.8</v>
      </c>
      <c r="L3230">
        <v>13137.6</v>
      </c>
      <c r="M3230">
        <v>25760</v>
      </c>
      <c r="N3230" t="s">
        <v>238</v>
      </c>
      <c r="O3230" t="s">
        <v>239</v>
      </c>
    </row>
    <row r="3231" spans="1:15" x14ac:dyDescent="0.3">
      <c r="A3231" t="str">
        <f t="shared" si="12"/>
        <v>MEDI0201B_HKD_3_1_1_hk_basic_16000_Core</v>
      </c>
      <c r="B3231" t="s">
        <v>19</v>
      </c>
      <c r="C3231" t="s">
        <v>18</v>
      </c>
      <c r="E3231">
        <v>3</v>
      </c>
      <c r="F3231">
        <v>1</v>
      </c>
      <c r="G3231">
        <v>1</v>
      </c>
      <c r="H3231">
        <v>16000</v>
      </c>
      <c r="I3231" t="s">
        <v>132</v>
      </c>
      <c r="J3231">
        <v>1087.8599999999999</v>
      </c>
      <c r="K3231">
        <v>3449.6</v>
      </c>
      <c r="L3231">
        <v>6283.2</v>
      </c>
      <c r="M3231">
        <v>12320</v>
      </c>
      <c r="N3231" t="s">
        <v>238</v>
      </c>
      <c r="O3231" t="s">
        <v>239</v>
      </c>
    </row>
    <row r="3232" spans="1:15" x14ac:dyDescent="0.3">
      <c r="A3232" t="str">
        <f t="shared" si="12"/>
        <v>MEDI0201B_HKD_3_1_1_hk_basic_25000_Core</v>
      </c>
      <c r="B3232" t="s">
        <v>19</v>
      </c>
      <c r="C3232" t="s">
        <v>18</v>
      </c>
      <c r="E3232">
        <v>3</v>
      </c>
      <c r="F3232">
        <v>1</v>
      </c>
      <c r="G3232">
        <v>1</v>
      </c>
      <c r="H3232">
        <v>25000</v>
      </c>
      <c r="I3232" t="s">
        <v>132</v>
      </c>
      <c r="J3232">
        <v>974.83</v>
      </c>
      <c r="K3232">
        <v>3091.2</v>
      </c>
      <c r="L3232">
        <v>5630.4</v>
      </c>
      <c r="M3232">
        <v>11040</v>
      </c>
      <c r="N3232" t="s">
        <v>238</v>
      </c>
      <c r="O3232" t="s">
        <v>239</v>
      </c>
    </row>
    <row r="3233" spans="1:15" x14ac:dyDescent="0.3">
      <c r="A3233" t="str">
        <f t="shared" si="12"/>
        <v>MEDI0201B_HKD_3_1_0_hk_basic_0_Core</v>
      </c>
      <c r="B3233" t="s">
        <v>19</v>
      </c>
      <c r="C3233" t="s">
        <v>18</v>
      </c>
      <c r="E3233">
        <v>3</v>
      </c>
      <c r="F3233">
        <v>1</v>
      </c>
      <c r="G3233">
        <v>0</v>
      </c>
      <c r="H3233">
        <v>0</v>
      </c>
      <c r="I3233" t="s">
        <v>132</v>
      </c>
      <c r="J3233">
        <v>2274.61</v>
      </c>
      <c r="K3233">
        <v>7212.8</v>
      </c>
      <c r="L3233">
        <v>13137.6</v>
      </c>
      <c r="M3233">
        <v>25760</v>
      </c>
      <c r="N3233" t="s">
        <v>238</v>
      </c>
      <c r="O3233" t="s">
        <v>239</v>
      </c>
    </row>
    <row r="3234" spans="1:15" x14ac:dyDescent="0.3">
      <c r="A3234" t="str">
        <f t="shared" si="12"/>
        <v>MEDI0201B_HKD_3_1_0_hk_basic_16000_Core</v>
      </c>
      <c r="B3234" t="s">
        <v>19</v>
      </c>
      <c r="C3234" t="s">
        <v>18</v>
      </c>
      <c r="E3234">
        <v>3</v>
      </c>
      <c r="F3234">
        <v>1</v>
      </c>
      <c r="G3234">
        <v>0</v>
      </c>
      <c r="H3234">
        <v>16000</v>
      </c>
      <c r="I3234" t="s">
        <v>132</v>
      </c>
      <c r="J3234">
        <v>1087.8599999999999</v>
      </c>
      <c r="K3234">
        <v>3449.6</v>
      </c>
      <c r="L3234">
        <v>6283.2</v>
      </c>
      <c r="M3234">
        <v>12320</v>
      </c>
      <c r="N3234" t="s">
        <v>238</v>
      </c>
      <c r="O3234" t="s">
        <v>239</v>
      </c>
    </row>
    <row r="3235" spans="1:15" x14ac:dyDescent="0.3">
      <c r="A3235" t="str">
        <f t="shared" si="12"/>
        <v>MEDI0201B_HKD_3_1_0_hk_basic_25000_Core</v>
      </c>
      <c r="B3235" t="s">
        <v>19</v>
      </c>
      <c r="C3235" t="s">
        <v>18</v>
      </c>
      <c r="E3235">
        <v>3</v>
      </c>
      <c r="F3235">
        <v>1</v>
      </c>
      <c r="G3235">
        <v>0</v>
      </c>
      <c r="H3235">
        <v>25000</v>
      </c>
      <c r="I3235" t="s">
        <v>132</v>
      </c>
      <c r="J3235">
        <v>974.83</v>
      </c>
      <c r="K3235">
        <v>3091.2</v>
      </c>
      <c r="L3235">
        <v>5630.4</v>
      </c>
      <c r="M3235">
        <v>11040</v>
      </c>
      <c r="N3235" t="s">
        <v>238</v>
      </c>
      <c r="O3235" t="s">
        <v>239</v>
      </c>
    </row>
    <row r="3236" spans="1:15" x14ac:dyDescent="0.3">
      <c r="A3236" t="str">
        <f t="shared" si="12"/>
        <v>MEDI0201B_HKD_3_0_1_hk_basic_0_Core</v>
      </c>
      <c r="B3236" t="s">
        <v>19</v>
      </c>
      <c r="C3236" t="s">
        <v>18</v>
      </c>
      <c r="E3236">
        <v>3</v>
      </c>
      <c r="F3236">
        <v>0</v>
      </c>
      <c r="G3236">
        <v>1</v>
      </c>
      <c r="H3236">
        <v>0</v>
      </c>
      <c r="I3236" t="s">
        <v>132</v>
      </c>
      <c r="J3236">
        <v>2274.61</v>
      </c>
      <c r="K3236">
        <v>7212.8</v>
      </c>
      <c r="L3236">
        <v>13137.6</v>
      </c>
      <c r="M3236">
        <v>25760</v>
      </c>
      <c r="N3236" t="s">
        <v>238</v>
      </c>
      <c r="O3236" t="s">
        <v>239</v>
      </c>
    </row>
    <row r="3237" spans="1:15" x14ac:dyDescent="0.3">
      <c r="A3237" t="str">
        <f t="shared" si="12"/>
        <v>MEDI0201B_HKD_3_0_1_hk_basic_16000_Core</v>
      </c>
      <c r="B3237" t="s">
        <v>19</v>
      </c>
      <c r="C3237" t="s">
        <v>18</v>
      </c>
      <c r="E3237">
        <v>3</v>
      </c>
      <c r="F3237">
        <v>0</v>
      </c>
      <c r="G3237">
        <v>1</v>
      </c>
      <c r="H3237">
        <v>16000</v>
      </c>
      <c r="I3237" t="s">
        <v>132</v>
      </c>
      <c r="J3237">
        <v>1087.8599999999999</v>
      </c>
      <c r="K3237">
        <v>3449.6</v>
      </c>
      <c r="L3237">
        <v>6283.2</v>
      </c>
      <c r="M3237">
        <v>12320</v>
      </c>
      <c r="N3237" t="s">
        <v>238</v>
      </c>
      <c r="O3237" t="s">
        <v>239</v>
      </c>
    </row>
    <row r="3238" spans="1:15" x14ac:dyDescent="0.3">
      <c r="A3238" t="str">
        <f t="shared" si="12"/>
        <v>MEDI0201B_HKD_3_0_1_hk_basic_25000_Core</v>
      </c>
      <c r="B3238" t="s">
        <v>19</v>
      </c>
      <c r="C3238" t="s">
        <v>18</v>
      </c>
      <c r="E3238">
        <v>3</v>
      </c>
      <c r="F3238">
        <v>0</v>
      </c>
      <c r="G3238">
        <v>1</v>
      </c>
      <c r="H3238">
        <v>25000</v>
      </c>
      <c r="I3238" t="s">
        <v>132</v>
      </c>
      <c r="J3238">
        <v>974.83</v>
      </c>
      <c r="K3238">
        <v>3091.2</v>
      </c>
      <c r="L3238">
        <v>5630.4</v>
      </c>
      <c r="M3238">
        <v>11040</v>
      </c>
      <c r="N3238" t="s">
        <v>238</v>
      </c>
      <c r="O3238" t="s">
        <v>239</v>
      </c>
    </row>
    <row r="3239" spans="1:15" x14ac:dyDescent="0.3">
      <c r="A3239" t="str">
        <f t="shared" si="12"/>
        <v>MEDI0201B_HKD_3_0_0_hk_basic_0_Core</v>
      </c>
      <c r="B3239" t="s">
        <v>19</v>
      </c>
      <c r="C3239" t="s">
        <v>18</v>
      </c>
      <c r="E3239">
        <v>3</v>
      </c>
      <c r="F3239">
        <v>0</v>
      </c>
      <c r="G3239">
        <v>0</v>
      </c>
      <c r="H3239">
        <v>0</v>
      </c>
      <c r="I3239" t="s">
        <v>132</v>
      </c>
      <c r="J3239">
        <v>2274.61</v>
      </c>
      <c r="K3239">
        <v>7212.8</v>
      </c>
      <c r="L3239">
        <v>13137.6</v>
      </c>
      <c r="M3239">
        <v>25760</v>
      </c>
      <c r="N3239" t="s">
        <v>238</v>
      </c>
      <c r="O3239" t="s">
        <v>239</v>
      </c>
    </row>
    <row r="3240" spans="1:15" x14ac:dyDescent="0.3">
      <c r="A3240" t="str">
        <f t="shared" si="12"/>
        <v>MEDI0201B_HKD_3_0_0_hk_basic_16000_Core</v>
      </c>
      <c r="B3240" t="s">
        <v>19</v>
      </c>
      <c r="C3240" t="s">
        <v>18</v>
      </c>
      <c r="E3240">
        <v>3</v>
      </c>
      <c r="F3240">
        <v>0</v>
      </c>
      <c r="G3240">
        <v>0</v>
      </c>
      <c r="H3240">
        <v>16000</v>
      </c>
      <c r="I3240" t="s">
        <v>132</v>
      </c>
      <c r="J3240">
        <v>1087.8599999999999</v>
      </c>
      <c r="K3240">
        <v>3449.6</v>
      </c>
      <c r="L3240">
        <v>6283.2</v>
      </c>
      <c r="M3240">
        <v>12320</v>
      </c>
      <c r="N3240" t="s">
        <v>238</v>
      </c>
      <c r="O3240" t="s">
        <v>239</v>
      </c>
    </row>
    <row r="3241" spans="1:15" x14ac:dyDescent="0.3">
      <c r="A3241" t="str">
        <f t="shared" si="12"/>
        <v>MEDI0201B_HKD_3_0_0_hk_basic_25000_Core</v>
      </c>
      <c r="B3241" t="s">
        <v>19</v>
      </c>
      <c r="C3241" t="s">
        <v>18</v>
      </c>
      <c r="E3241">
        <v>3</v>
      </c>
      <c r="F3241">
        <v>0</v>
      </c>
      <c r="G3241">
        <v>0</v>
      </c>
      <c r="H3241">
        <v>25000</v>
      </c>
      <c r="I3241" t="s">
        <v>132</v>
      </c>
      <c r="J3241">
        <v>974.83</v>
      </c>
      <c r="K3241">
        <v>3091.2</v>
      </c>
      <c r="L3241">
        <v>5630.4</v>
      </c>
      <c r="M3241">
        <v>11040</v>
      </c>
      <c r="N3241" t="s">
        <v>238</v>
      </c>
      <c r="O3241" t="s">
        <v>239</v>
      </c>
    </row>
    <row r="3242" spans="1:15" x14ac:dyDescent="0.3">
      <c r="A3242" t="str">
        <f t="shared" si="12"/>
        <v>MEDI0201B_HKD_4_1_1_hk_basic_0_Core</v>
      </c>
      <c r="B3242" t="s">
        <v>19</v>
      </c>
      <c r="C3242" t="s">
        <v>18</v>
      </c>
      <c r="E3242">
        <v>4</v>
      </c>
      <c r="F3242">
        <v>1</v>
      </c>
      <c r="G3242">
        <v>1</v>
      </c>
      <c r="H3242">
        <v>0</v>
      </c>
      <c r="I3242" t="s">
        <v>132</v>
      </c>
      <c r="J3242">
        <v>2274.61</v>
      </c>
      <c r="K3242">
        <v>7212.8</v>
      </c>
      <c r="L3242">
        <v>13137.6</v>
      </c>
      <c r="M3242">
        <v>25760</v>
      </c>
      <c r="N3242" t="s">
        <v>238</v>
      </c>
      <c r="O3242" t="s">
        <v>239</v>
      </c>
    </row>
    <row r="3243" spans="1:15" x14ac:dyDescent="0.3">
      <c r="A3243" t="str">
        <f t="shared" si="12"/>
        <v>MEDI0201B_HKD_4_1_1_hk_basic_16000_Core</v>
      </c>
      <c r="B3243" t="s">
        <v>19</v>
      </c>
      <c r="C3243" t="s">
        <v>18</v>
      </c>
      <c r="E3243">
        <v>4</v>
      </c>
      <c r="F3243">
        <v>1</v>
      </c>
      <c r="G3243">
        <v>1</v>
      </c>
      <c r="H3243">
        <v>16000</v>
      </c>
      <c r="I3243" t="s">
        <v>132</v>
      </c>
      <c r="J3243">
        <v>1087.8599999999999</v>
      </c>
      <c r="K3243">
        <v>3449.6</v>
      </c>
      <c r="L3243">
        <v>6283.2</v>
      </c>
      <c r="M3243">
        <v>12320</v>
      </c>
      <c r="N3243" t="s">
        <v>238</v>
      </c>
      <c r="O3243" t="s">
        <v>239</v>
      </c>
    </row>
    <row r="3244" spans="1:15" x14ac:dyDescent="0.3">
      <c r="A3244" t="str">
        <f t="shared" si="12"/>
        <v>MEDI0201B_HKD_4_1_1_hk_basic_25000_Core</v>
      </c>
      <c r="B3244" t="s">
        <v>19</v>
      </c>
      <c r="C3244" t="s">
        <v>18</v>
      </c>
      <c r="E3244">
        <v>4</v>
      </c>
      <c r="F3244">
        <v>1</v>
      </c>
      <c r="G3244">
        <v>1</v>
      </c>
      <c r="H3244">
        <v>25000</v>
      </c>
      <c r="I3244" t="s">
        <v>132</v>
      </c>
      <c r="J3244">
        <v>974.83</v>
      </c>
      <c r="K3244">
        <v>3091.2</v>
      </c>
      <c r="L3244">
        <v>5630.4</v>
      </c>
      <c r="M3244">
        <v>11040</v>
      </c>
      <c r="N3244" t="s">
        <v>238</v>
      </c>
      <c r="O3244" t="s">
        <v>239</v>
      </c>
    </row>
    <row r="3245" spans="1:15" x14ac:dyDescent="0.3">
      <c r="A3245" t="str">
        <f t="shared" si="12"/>
        <v>MEDI0201B_HKD_4_1_0_hk_basic_0_Core</v>
      </c>
      <c r="B3245" t="s">
        <v>19</v>
      </c>
      <c r="C3245" t="s">
        <v>18</v>
      </c>
      <c r="E3245">
        <v>4</v>
      </c>
      <c r="F3245">
        <v>1</v>
      </c>
      <c r="G3245">
        <v>0</v>
      </c>
      <c r="H3245">
        <v>0</v>
      </c>
      <c r="I3245" t="s">
        <v>132</v>
      </c>
      <c r="J3245">
        <v>2274.61</v>
      </c>
      <c r="K3245">
        <v>7212.8</v>
      </c>
      <c r="L3245">
        <v>13137.6</v>
      </c>
      <c r="M3245">
        <v>25760</v>
      </c>
      <c r="N3245" t="s">
        <v>238</v>
      </c>
      <c r="O3245" t="s">
        <v>239</v>
      </c>
    </row>
    <row r="3246" spans="1:15" x14ac:dyDescent="0.3">
      <c r="A3246" t="str">
        <f t="shared" si="12"/>
        <v>MEDI0201B_HKD_4_1_0_hk_basic_16000_Core</v>
      </c>
      <c r="B3246" t="s">
        <v>19</v>
      </c>
      <c r="C3246" t="s">
        <v>18</v>
      </c>
      <c r="E3246">
        <v>4</v>
      </c>
      <c r="F3246">
        <v>1</v>
      </c>
      <c r="G3246">
        <v>0</v>
      </c>
      <c r="H3246">
        <v>16000</v>
      </c>
      <c r="I3246" t="s">
        <v>132</v>
      </c>
      <c r="J3246">
        <v>1087.8599999999999</v>
      </c>
      <c r="K3246">
        <v>3449.6</v>
      </c>
      <c r="L3246">
        <v>6283.2</v>
      </c>
      <c r="M3246">
        <v>12320</v>
      </c>
      <c r="N3246" t="s">
        <v>238</v>
      </c>
      <c r="O3246" t="s">
        <v>239</v>
      </c>
    </row>
    <row r="3247" spans="1:15" x14ac:dyDescent="0.3">
      <c r="A3247" t="str">
        <f t="shared" si="12"/>
        <v>MEDI0201B_HKD_4_1_0_hk_basic_25000_Core</v>
      </c>
      <c r="B3247" t="s">
        <v>19</v>
      </c>
      <c r="C3247" t="s">
        <v>18</v>
      </c>
      <c r="E3247">
        <v>4</v>
      </c>
      <c r="F3247">
        <v>1</v>
      </c>
      <c r="G3247">
        <v>0</v>
      </c>
      <c r="H3247">
        <v>25000</v>
      </c>
      <c r="I3247" t="s">
        <v>132</v>
      </c>
      <c r="J3247">
        <v>974.83</v>
      </c>
      <c r="K3247">
        <v>3091.2</v>
      </c>
      <c r="L3247">
        <v>5630.4</v>
      </c>
      <c r="M3247">
        <v>11040</v>
      </c>
      <c r="N3247" t="s">
        <v>238</v>
      </c>
      <c r="O3247" t="s">
        <v>239</v>
      </c>
    </row>
    <row r="3248" spans="1:15" x14ac:dyDescent="0.3">
      <c r="A3248" t="str">
        <f t="shared" si="12"/>
        <v>MEDI0201B_HKD_4_0_1_hk_basic_0_Core</v>
      </c>
      <c r="B3248" t="s">
        <v>19</v>
      </c>
      <c r="C3248" t="s">
        <v>18</v>
      </c>
      <c r="E3248">
        <v>4</v>
      </c>
      <c r="F3248">
        <v>0</v>
      </c>
      <c r="G3248">
        <v>1</v>
      </c>
      <c r="H3248">
        <v>0</v>
      </c>
      <c r="I3248" t="s">
        <v>132</v>
      </c>
      <c r="J3248">
        <v>2274.61</v>
      </c>
      <c r="K3248">
        <v>7212.8</v>
      </c>
      <c r="L3248">
        <v>13137.6</v>
      </c>
      <c r="M3248">
        <v>25760</v>
      </c>
      <c r="N3248" t="s">
        <v>238</v>
      </c>
      <c r="O3248" t="s">
        <v>239</v>
      </c>
    </row>
    <row r="3249" spans="1:15" x14ac:dyDescent="0.3">
      <c r="A3249" t="str">
        <f t="shared" si="12"/>
        <v>MEDI0201B_HKD_4_0_1_hk_basic_16000_Core</v>
      </c>
      <c r="B3249" t="s">
        <v>19</v>
      </c>
      <c r="C3249" t="s">
        <v>18</v>
      </c>
      <c r="E3249">
        <v>4</v>
      </c>
      <c r="F3249">
        <v>0</v>
      </c>
      <c r="G3249">
        <v>1</v>
      </c>
      <c r="H3249">
        <v>16000</v>
      </c>
      <c r="I3249" t="s">
        <v>132</v>
      </c>
      <c r="J3249">
        <v>1087.8599999999999</v>
      </c>
      <c r="K3249">
        <v>3449.6</v>
      </c>
      <c r="L3249">
        <v>6283.2</v>
      </c>
      <c r="M3249">
        <v>12320</v>
      </c>
      <c r="N3249" t="s">
        <v>238</v>
      </c>
      <c r="O3249" t="s">
        <v>239</v>
      </c>
    </row>
    <row r="3250" spans="1:15" x14ac:dyDescent="0.3">
      <c r="A3250" t="str">
        <f t="shared" si="12"/>
        <v>MEDI0201B_HKD_4_0_1_hk_basic_25000_Core</v>
      </c>
      <c r="B3250" t="s">
        <v>19</v>
      </c>
      <c r="C3250" t="s">
        <v>18</v>
      </c>
      <c r="E3250">
        <v>4</v>
      </c>
      <c r="F3250">
        <v>0</v>
      </c>
      <c r="G3250">
        <v>1</v>
      </c>
      <c r="H3250">
        <v>25000</v>
      </c>
      <c r="I3250" t="s">
        <v>132</v>
      </c>
      <c r="J3250">
        <v>974.83</v>
      </c>
      <c r="K3250">
        <v>3091.2</v>
      </c>
      <c r="L3250">
        <v>5630.4</v>
      </c>
      <c r="M3250">
        <v>11040</v>
      </c>
      <c r="N3250" t="s">
        <v>238</v>
      </c>
      <c r="O3250" t="s">
        <v>239</v>
      </c>
    </row>
    <row r="3251" spans="1:15" x14ac:dyDescent="0.3">
      <c r="A3251" t="str">
        <f t="shared" si="12"/>
        <v>MEDI0201B_HKD_4_0_0_hk_basic_0_Core</v>
      </c>
      <c r="B3251" t="s">
        <v>19</v>
      </c>
      <c r="C3251" t="s">
        <v>18</v>
      </c>
      <c r="E3251">
        <v>4</v>
      </c>
      <c r="F3251">
        <v>0</v>
      </c>
      <c r="G3251">
        <v>0</v>
      </c>
      <c r="H3251">
        <v>0</v>
      </c>
      <c r="I3251" t="s">
        <v>132</v>
      </c>
      <c r="J3251">
        <v>2274.61</v>
      </c>
      <c r="K3251">
        <v>7212.8</v>
      </c>
      <c r="L3251">
        <v>13137.6</v>
      </c>
      <c r="M3251">
        <v>25760</v>
      </c>
      <c r="N3251" t="s">
        <v>238</v>
      </c>
      <c r="O3251" t="s">
        <v>239</v>
      </c>
    </row>
    <row r="3252" spans="1:15" x14ac:dyDescent="0.3">
      <c r="A3252" t="str">
        <f t="shared" si="12"/>
        <v>MEDI0201B_HKD_4_0_0_hk_basic_16000_Core</v>
      </c>
      <c r="B3252" t="s">
        <v>19</v>
      </c>
      <c r="C3252" t="s">
        <v>18</v>
      </c>
      <c r="E3252">
        <v>4</v>
      </c>
      <c r="F3252">
        <v>0</v>
      </c>
      <c r="G3252">
        <v>0</v>
      </c>
      <c r="H3252">
        <v>16000</v>
      </c>
      <c r="I3252" t="s">
        <v>132</v>
      </c>
      <c r="J3252">
        <v>1087.8599999999999</v>
      </c>
      <c r="K3252">
        <v>3449.6</v>
      </c>
      <c r="L3252">
        <v>6283.2</v>
      </c>
      <c r="M3252">
        <v>12320</v>
      </c>
      <c r="N3252" t="s">
        <v>238</v>
      </c>
      <c r="O3252" t="s">
        <v>239</v>
      </c>
    </row>
    <row r="3253" spans="1:15" x14ac:dyDescent="0.3">
      <c r="A3253" t="str">
        <f t="shared" si="12"/>
        <v>MEDI0201B_HKD_4_0_0_hk_basic_25000_Core</v>
      </c>
      <c r="B3253" t="s">
        <v>19</v>
      </c>
      <c r="C3253" t="s">
        <v>18</v>
      </c>
      <c r="E3253">
        <v>4</v>
      </c>
      <c r="F3253">
        <v>0</v>
      </c>
      <c r="G3253">
        <v>0</v>
      </c>
      <c r="H3253">
        <v>25000</v>
      </c>
      <c r="I3253" t="s">
        <v>132</v>
      </c>
      <c r="J3253">
        <v>974.83</v>
      </c>
      <c r="K3253">
        <v>3091.2</v>
      </c>
      <c r="L3253">
        <v>5630.4</v>
      </c>
      <c r="M3253">
        <v>11040</v>
      </c>
      <c r="N3253" t="s">
        <v>238</v>
      </c>
      <c r="O3253" t="s">
        <v>239</v>
      </c>
    </row>
    <row r="3254" spans="1:15" x14ac:dyDescent="0.3">
      <c r="A3254" t="str">
        <f t="shared" si="12"/>
        <v>MEDI0201B_HKD_5_1_1_hk_basic_0_Core</v>
      </c>
      <c r="B3254" t="s">
        <v>19</v>
      </c>
      <c r="C3254" t="s">
        <v>18</v>
      </c>
      <c r="E3254">
        <v>5</v>
      </c>
      <c r="F3254">
        <v>1</v>
      </c>
      <c r="G3254">
        <v>1</v>
      </c>
      <c r="H3254">
        <v>0</v>
      </c>
      <c r="I3254" t="s">
        <v>132</v>
      </c>
      <c r="J3254">
        <v>2232.2199999999998</v>
      </c>
      <c r="K3254">
        <v>7078.4</v>
      </c>
      <c r="L3254">
        <v>12892.8</v>
      </c>
      <c r="M3254">
        <v>25280</v>
      </c>
      <c r="N3254" t="s">
        <v>238</v>
      </c>
      <c r="O3254" t="s">
        <v>239</v>
      </c>
    </row>
    <row r="3255" spans="1:15" x14ac:dyDescent="0.3">
      <c r="A3255" t="str">
        <f t="shared" si="12"/>
        <v>MEDI0201B_HKD_5_1_1_hk_basic_16000_Core</v>
      </c>
      <c r="B3255" t="s">
        <v>19</v>
      </c>
      <c r="C3255" t="s">
        <v>18</v>
      </c>
      <c r="E3255">
        <v>5</v>
      </c>
      <c r="F3255">
        <v>1</v>
      </c>
      <c r="G3255">
        <v>1</v>
      </c>
      <c r="H3255">
        <v>16000</v>
      </c>
      <c r="I3255" t="s">
        <v>132</v>
      </c>
      <c r="J3255">
        <v>974.83</v>
      </c>
      <c r="K3255">
        <v>3091.2</v>
      </c>
      <c r="L3255">
        <v>5630.4</v>
      </c>
      <c r="M3255">
        <v>11040</v>
      </c>
      <c r="N3255" t="s">
        <v>238</v>
      </c>
      <c r="O3255" t="s">
        <v>239</v>
      </c>
    </row>
    <row r="3256" spans="1:15" x14ac:dyDescent="0.3">
      <c r="A3256" t="str">
        <f t="shared" si="12"/>
        <v>MEDI0201B_HKD_5_1_1_hk_basic_25000_Core</v>
      </c>
      <c r="B3256" t="s">
        <v>19</v>
      </c>
      <c r="C3256" t="s">
        <v>18</v>
      </c>
      <c r="E3256">
        <v>5</v>
      </c>
      <c r="F3256">
        <v>1</v>
      </c>
      <c r="G3256">
        <v>1</v>
      </c>
      <c r="H3256">
        <v>25000</v>
      </c>
      <c r="I3256" t="s">
        <v>132</v>
      </c>
      <c r="J3256">
        <v>875.94</v>
      </c>
      <c r="K3256">
        <v>2777.6</v>
      </c>
      <c r="L3256">
        <v>5059.2</v>
      </c>
      <c r="M3256">
        <v>9920</v>
      </c>
      <c r="N3256" t="s">
        <v>238</v>
      </c>
      <c r="O3256" t="s">
        <v>239</v>
      </c>
    </row>
    <row r="3257" spans="1:15" x14ac:dyDescent="0.3">
      <c r="A3257" t="str">
        <f t="shared" si="12"/>
        <v>MEDI0201B_HKD_5_1_0_hk_basic_0_Core</v>
      </c>
      <c r="B3257" t="s">
        <v>19</v>
      </c>
      <c r="C3257" t="s">
        <v>18</v>
      </c>
      <c r="E3257">
        <v>5</v>
      </c>
      <c r="F3257">
        <v>1</v>
      </c>
      <c r="G3257">
        <v>0</v>
      </c>
      <c r="H3257">
        <v>0</v>
      </c>
      <c r="I3257" t="s">
        <v>132</v>
      </c>
      <c r="J3257">
        <v>2232.2199999999998</v>
      </c>
      <c r="K3257">
        <v>7078.4</v>
      </c>
      <c r="L3257">
        <v>12892.8</v>
      </c>
      <c r="M3257">
        <v>25280</v>
      </c>
      <c r="N3257" t="s">
        <v>238</v>
      </c>
      <c r="O3257" t="s">
        <v>239</v>
      </c>
    </row>
    <row r="3258" spans="1:15" x14ac:dyDescent="0.3">
      <c r="A3258" t="str">
        <f t="shared" si="12"/>
        <v>MEDI0201B_HKD_5_1_0_hk_basic_16000_Core</v>
      </c>
      <c r="B3258" t="s">
        <v>19</v>
      </c>
      <c r="C3258" t="s">
        <v>18</v>
      </c>
      <c r="E3258">
        <v>5</v>
      </c>
      <c r="F3258">
        <v>1</v>
      </c>
      <c r="G3258">
        <v>0</v>
      </c>
      <c r="H3258">
        <v>16000</v>
      </c>
      <c r="I3258" t="s">
        <v>132</v>
      </c>
      <c r="J3258">
        <v>974.83</v>
      </c>
      <c r="K3258">
        <v>3091.2</v>
      </c>
      <c r="L3258">
        <v>5630.4</v>
      </c>
      <c r="M3258">
        <v>11040</v>
      </c>
      <c r="N3258" t="s">
        <v>238</v>
      </c>
      <c r="O3258" t="s">
        <v>239</v>
      </c>
    </row>
    <row r="3259" spans="1:15" x14ac:dyDescent="0.3">
      <c r="A3259" t="str">
        <f t="shared" si="12"/>
        <v>MEDI0201B_HKD_5_1_0_hk_basic_25000_Core</v>
      </c>
      <c r="B3259" t="s">
        <v>19</v>
      </c>
      <c r="C3259" t="s">
        <v>18</v>
      </c>
      <c r="E3259">
        <v>5</v>
      </c>
      <c r="F3259">
        <v>1</v>
      </c>
      <c r="G3259">
        <v>0</v>
      </c>
      <c r="H3259">
        <v>25000</v>
      </c>
      <c r="I3259" t="s">
        <v>132</v>
      </c>
      <c r="J3259">
        <v>875.94</v>
      </c>
      <c r="K3259">
        <v>2777.6</v>
      </c>
      <c r="L3259">
        <v>5059.2</v>
      </c>
      <c r="M3259">
        <v>9920</v>
      </c>
      <c r="N3259" t="s">
        <v>238</v>
      </c>
      <c r="O3259" t="s">
        <v>239</v>
      </c>
    </row>
    <row r="3260" spans="1:15" x14ac:dyDescent="0.3">
      <c r="A3260" t="str">
        <f t="shared" si="12"/>
        <v>MEDI0201B_HKD_5_0_1_hk_basic_0_Core</v>
      </c>
      <c r="B3260" t="s">
        <v>19</v>
      </c>
      <c r="C3260" t="s">
        <v>18</v>
      </c>
      <c r="E3260">
        <v>5</v>
      </c>
      <c r="F3260">
        <v>0</v>
      </c>
      <c r="G3260">
        <v>1</v>
      </c>
      <c r="H3260">
        <v>0</v>
      </c>
      <c r="I3260" t="s">
        <v>132</v>
      </c>
      <c r="J3260">
        <v>2232.2199999999998</v>
      </c>
      <c r="K3260">
        <v>7078.4</v>
      </c>
      <c r="L3260">
        <v>12892.8</v>
      </c>
      <c r="M3260">
        <v>25280</v>
      </c>
      <c r="N3260" t="s">
        <v>238</v>
      </c>
      <c r="O3260" t="s">
        <v>239</v>
      </c>
    </row>
    <row r="3261" spans="1:15" x14ac:dyDescent="0.3">
      <c r="A3261" t="str">
        <f t="shared" si="12"/>
        <v>MEDI0201B_HKD_5_0_1_hk_basic_16000_Core</v>
      </c>
      <c r="B3261" t="s">
        <v>19</v>
      </c>
      <c r="C3261" t="s">
        <v>18</v>
      </c>
      <c r="E3261">
        <v>5</v>
      </c>
      <c r="F3261">
        <v>0</v>
      </c>
      <c r="G3261">
        <v>1</v>
      </c>
      <c r="H3261">
        <v>16000</v>
      </c>
      <c r="I3261" t="s">
        <v>132</v>
      </c>
      <c r="J3261">
        <v>974.83</v>
      </c>
      <c r="K3261">
        <v>3091.2</v>
      </c>
      <c r="L3261">
        <v>5630.4</v>
      </c>
      <c r="M3261">
        <v>11040</v>
      </c>
      <c r="N3261" t="s">
        <v>238</v>
      </c>
      <c r="O3261" t="s">
        <v>239</v>
      </c>
    </row>
    <row r="3262" spans="1:15" x14ac:dyDescent="0.3">
      <c r="A3262" t="str">
        <f t="shared" si="12"/>
        <v>MEDI0201B_HKD_5_0_1_hk_basic_25000_Core</v>
      </c>
      <c r="B3262" t="s">
        <v>19</v>
      </c>
      <c r="C3262" t="s">
        <v>18</v>
      </c>
      <c r="E3262">
        <v>5</v>
      </c>
      <c r="F3262">
        <v>0</v>
      </c>
      <c r="G3262">
        <v>1</v>
      </c>
      <c r="H3262">
        <v>25000</v>
      </c>
      <c r="I3262" t="s">
        <v>132</v>
      </c>
      <c r="J3262">
        <v>875.94</v>
      </c>
      <c r="K3262">
        <v>2777.6</v>
      </c>
      <c r="L3262">
        <v>5059.2</v>
      </c>
      <c r="M3262">
        <v>9920</v>
      </c>
      <c r="N3262" t="s">
        <v>238</v>
      </c>
      <c r="O3262" t="s">
        <v>239</v>
      </c>
    </row>
    <row r="3263" spans="1:15" x14ac:dyDescent="0.3">
      <c r="A3263" t="str">
        <f t="shared" si="12"/>
        <v>MEDI0201B_HKD_5_0_0_hk_basic_0_Core</v>
      </c>
      <c r="B3263" t="s">
        <v>19</v>
      </c>
      <c r="C3263" t="s">
        <v>18</v>
      </c>
      <c r="E3263">
        <v>5</v>
      </c>
      <c r="F3263">
        <v>0</v>
      </c>
      <c r="G3263">
        <v>0</v>
      </c>
      <c r="H3263">
        <v>0</v>
      </c>
      <c r="I3263" t="s">
        <v>132</v>
      </c>
      <c r="J3263">
        <v>2232.2199999999998</v>
      </c>
      <c r="K3263">
        <v>7078.4</v>
      </c>
      <c r="L3263">
        <v>12892.8</v>
      </c>
      <c r="M3263">
        <v>25280</v>
      </c>
      <c r="N3263" t="s">
        <v>238</v>
      </c>
      <c r="O3263" t="s">
        <v>239</v>
      </c>
    </row>
    <row r="3264" spans="1:15" x14ac:dyDescent="0.3">
      <c r="A3264" t="str">
        <f t="shared" si="12"/>
        <v>MEDI0201B_HKD_5_0_0_hk_basic_16000_Core</v>
      </c>
      <c r="B3264" t="s">
        <v>19</v>
      </c>
      <c r="C3264" t="s">
        <v>18</v>
      </c>
      <c r="E3264">
        <v>5</v>
      </c>
      <c r="F3264">
        <v>0</v>
      </c>
      <c r="G3264">
        <v>0</v>
      </c>
      <c r="H3264">
        <v>16000</v>
      </c>
      <c r="I3264" t="s">
        <v>132</v>
      </c>
      <c r="J3264">
        <v>974.83</v>
      </c>
      <c r="K3264">
        <v>3091.2</v>
      </c>
      <c r="L3264">
        <v>5630.4</v>
      </c>
      <c r="M3264">
        <v>11040</v>
      </c>
      <c r="N3264" t="s">
        <v>238</v>
      </c>
      <c r="O3264" t="s">
        <v>239</v>
      </c>
    </row>
    <row r="3265" spans="1:15" x14ac:dyDescent="0.3">
      <c r="A3265" t="str">
        <f t="shared" si="12"/>
        <v>MEDI0201B_HKD_5_0_0_hk_basic_25000_Core</v>
      </c>
      <c r="B3265" t="s">
        <v>19</v>
      </c>
      <c r="C3265" t="s">
        <v>18</v>
      </c>
      <c r="E3265">
        <v>5</v>
      </c>
      <c r="F3265">
        <v>0</v>
      </c>
      <c r="G3265">
        <v>0</v>
      </c>
      <c r="H3265">
        <v>25000</v>
      </c>
      <c r="I3265" t="s">
        <v>132</v>
      </c>
      <c r="J3265">
        <v>875.94</v>
      </c>
      <c r="K3265">
        <v>2777.6</v>
      </c>
      <c r="L3265">
        <v>5059.2</v>
      </c>
      <c r="M3265">
        <v>9920</v>
      </c>
      <c r="N3265" t="s">
        <v>238</v>
      </c>
      <c r="O3265" t="s">
        <v>239</v>
      </c>
    </row>
    <row r="3266" spans="1:15" x14ac:dyDescent="0.3">
      <c r="A3266" t="str">
        <f t="shared" si="12"/>
        <v>MEDI0201B_HKD_6_1_1_hk_basic_0_Core</v>
      </c>
      <c r="B3266" t="s">
        <v>19</v>
      </c>
      <c r="C3266" t="s">
        <v>18</v>
      </c>
      <c r="E3266">
        <v>6</v>
      </c>
      <c r="F3266">
        <v>1</v>
      </c>
      <c r="G3266">
        <v>1</v>
      </c>
      <c r="H3266">
        <v>0</v>
      </c>
      <c r="I3266" t="s">
        <v>132</v>
      </c>
      <c r="J3266">
        <v>2232.2199999999998</v>
      </c>
      <c r="K3266">
        <v>7078.4</v>
      </c>
      <c r="L3266">
        <v>12892.8</v>
      </c>
      <c r="M3266">
        <v>25280</v>
      </c>
      <c r="N3266" t="s">
        <v>238</v>
      </c>
      <c r="O3266" t="s">
        <v>239</v>
      </c>
    </row>
    <row r="3267" spans="1:15" x14ac:dyDescent="0.3">
      <c r="A3267" t="str">
        <f t="shared" si="12"/>
        <v>MEDI0201B_HKD_6_1_1_hk_basic_16000_Core</v>
      </c>
      <c r="B3267" t="s">
        <v>19</v>
      </c>
      <c r="C3267" t="s">
        <v>18</v>
      </c>
      <c r="E3267">
        <v>6</v>
      </c>
      <c r="F3267">
        <v>1</v>
      </c>
      <c r="G3267">
        <v>1</v>
      </c>
      <c r="H3267">
        <v>16000</v>
      </c>
      <c r="I3267" t="s">
        <v>132</v>
      </c>
      <c r="J3267">
        <v>974.83</v>
      </c>
      <c r="K3267">
        <v>3091.2</v>
      </c>
      <c r="L3267">
        <v>5630.4</v>
      </c>
      <c r="M3267">
        <v>11040</v>
      </c>
      <c r="N3267" t="s">
        <v>238</v>
      </c>
      <c r="O3267" t="s">
        <v>239</v>
      </c>
    </row>
    <row r="3268" spans="1:15" x14ac:dyDescent="0.3">
      <c r="A3268" t="str">
        <f t="shared" si="12"/>
        <v>MEDI0201B_HKD_6_1_1_hk_basic_25000_Core</v>
      </c>
      <c r="B3268" t="s">
        <v>19</v>
      </c>
      <c r="C3268" t="s">
        <v>18</v>
      </c>
      <c r="E3268">
        <v>6</v>
      </c>
      <c r="F3268">
        <v>1</v>
      </c>
      <c r="G3268">
        <v>1</v>
      </c>
      <c r="H3268">
        <v>25000</v>
      </c>
      <c r="I3268" t="s">
        <v>132</v>
      </c>
      <c r="J3268">
        <v>875.94</v>
      </c>
      <c r="K3268">
        <v>2777.6</v>
      </c>
      <c r="L3268">
        <v>5059.2</v>
      </c>
      <c r="M3268">
        <v>9920</v>
      </c>
      <c r="N3268" t="s">
        <v>238</v>
      </c>
      <c r="O3268" t="s">
        <v>239</v>
      </c>
    </row>
    <row r="3269" spans="1:15" x14ac:dyDescent="0.3">
      <c r="A3269" t="str">
        <f t="shared" si="12"/>
        <v>MEDI0201B_HKD_6_1_0_hk_basic_0_Core</v>
      </c>
      <c r="B3269" t="s">
        <v>19</v>
      </c>
      <c r="C3269" t="s">
        <v>18</v>
      </c>
      <c r="E3269">
        <v>6</v>
      </c>
      <c r="F3269">
        <v>1</v>
      </c>
      <c r="G3269">
        <v>0</v>
      </c>
      <c r="H3269">
        <v>0</v>
      </c>
      <c r="I3269" t="s">
        <v>132</v>
      </c>
      <c r="J3269">
        <v>2232.2199999999998</v>
      </c>
      <c r="K3269">
        <v>7078.4</v>
      </c>
      <c r="L3269">
        <v>12892.8</v>
      </c>
      <c r="M3269">
        <v>25280</v>
      </c>
      <c r="N3269" t="s">
        <v>238</v>
      </c>
      <c r="O3269" t="s">
        <v>239</v>
      </c>
    </row>
    <row r="3270" spans="1:15" x14ac:dyDescent="0.3">
      <c r="A3270" t="str">
        <f t="shared" si="12"/>
        <v>MEDI0201B_HKD_6_1_0_hk_basic_16000_Core</v>
      </c>
      <c r="B3270" t="s">
        <v>19</v>
      </c>
      <c r="C3270" t="s">
        <v>18</v>
      </c>
      <c r="E3270">
        <v>6</v>
      </c>
      <c r="F3270">
        <v>1</v>
      </c>
      <c r="G3270">
        <v>0</v>
      </c>
      <c r="H3270">
        <v>16000</v>
      </c>
      <c r="I3270" t="s">
        <v>132</v>
      </c>
      <c r="J3270">
        <v>974.83</v>
      </c>
      <c r="K3270">
        <v>3091.2</v>
      </c>
      <c r="L3270">
        <v>5630.4</v>
      </c>
      <c r="M3270">
        <v>11040</v>
      </c>
      <c r="N3270" t="s">
        <v>238</v>
      </c>
      <c r="O3270" t="s">
        <v>239</v>
      </c>
    </row>
    <row r="3271" spans="1:15" x14ac:dyDescent="0.3">
      <c r="A3271" t="str">
        <f t="shared" si="12"/>
        <v>MEDI0201B_HKD_6_1_0_hk_basic_25000_Core</v>
      </c>
      <c r="B3271" t="s">
        <v>19</v>
      </c>
      <c r="C3271" t="s">
        <v>18</v>
      </c>
      <c r="E3271">
        <v>6</v>
      </c>
      <c r="F3271">
        <v>1</v>
      </c>
      <c r="G3271">
        <v>0</v>
      </c>
      <c r="H3271">
        <v>25000</v>
      </c>
      <c r="I3271" t="s">
        <v>132</v>
      </c>
      <c r="J3271">
        <v>875.94</v>
      </c>
      <c r="K3271">
        <v>2777.6</v>
      </c>
      <c r="L3271">
        <v>5059.2</v>
      </c>
      <c r="M3271">
        <v>9920</v>
      </c>
      <c r="N3271" t="s">
        <v>238</v>
      </c>
      <c r="O3271" t="s">
        <v>239</v>
      </c>
    </row>
    <row r="3272" spans="1:15" x14ac:dyDescent="0.3">
      <c r="A3272" t="str">
        <f t="shared" si="12"/>
        <v>MEDI0201B_HKD_6_0_1_hk_basic_0_Core</v>
      </c>
      <c r="B3272" t="s">
        <v>19</v>
      </c>
      <c r="C3272" t="s">
        <v>18</v>
      </c>
      <c r="E3272">
        <v>6</v>
      </c>
      <c r="F3272">
        <v>0</v>
      </c>
      <c r="G3272">
        <v>1</v>
      </c>
      <c r="H3272">
        <v>0</v>
      </c>
      <c r="I3272" t="s">
        <v>132</v>
      </c>
      <c r="J3272">
        <v>2232.2199999999998</v>
      </c>
      <c r="K3272">
        <v>7078.4</v>
      </c>
      <c r="L3272">
        <v>12892.8</v>
      </c>
      <c r="M3272">
        <v>25280</v>
      </c>
      <c r="N3272" t="s">
        <v>238</v>
      </c>
      <c r="O3272" t="s">
        <v>239</v>
      </c>
    </row>
    <row r="3273" spans="1:15" x14ac:dyDescent="0.3">
      <c r="A3273" t="str">
        <f t="shared" si="12"/>
        <v>MEDI0201B_HKD_6_0_1_hk_basic_16000_Core</v>
      </c>
      <c r="B3273" t="s">
        <v>19</v>
      </c>
      <c r="C3273" t="s">
        <v>18</v>
      </c>
      <c r="E3273">
        <v>6</v>
      </c>
      <c r="F3273">
        <v>0</v>
      </c>
      <c r="G3273">
        <v>1</v>
      </c>
      <c r="H3273">
        <v>16000</v>
      </c>
      <c r="I3273" t="s">
        <v>132</v>
      </c>
      <c r="J3273">
        <v>974.83</v>
      </c>
      <c r="K3273">
        <v>3091.2</v>
      </c>
      <c r="L3273">
        <v>5630.4</v>
      </c>
      <c r="M3273">
        <v>11040</v>
      </c>
      <c r="N3273" t="s">
        <v>238</v>
      </c>
      <c r="O3273" t="s">
        <v>239</v>
      </c>
    </row>
    <row r="3274" spans="1:15" x14ac:dyDescent="0.3">
      <c r="A3274" t="str">
        <f t="shared" si="12"/>
        <v>MEDI0201B_HKD_6_0_1_hk_basic_25000_Core</v>
      </c>
      <c r="B3274" t="s">
        <v>19</v>
      </c>
      <c r="C3274" t="s">
        <v>18</v>
      </c>
      <c r="E3274">
        <v>6</v>
      </c>
      <c r="F3274">
        <v>0</v>
      </c>
      <c r="G3274">
        <v>1</v>
      </c>
      <c r="H3274">
        <v>25000</v>
      </c>
      <c r="I3274" t="s">
        <v>132</v>
      </c>
      <c r="J3274">
        <v>875.94</v>
      </c>
      <c r="K3274">
        <v>2777.6</v>
      </c>
      <c r="L3274">
        <v>5059.2</v>
      </c>
      <c r="M3274">
        <v>9920</v>
      </c>
      <c r="N3274" t="s">
        <v>238</v>
      </c>
      <c r="O3274" t="s">
        <v>239</v>
      </c>
    </row>
    <row r="3275" spans="1:15" x14ac:dyDescent="0.3">
      <c r="A3275" t="str">
        <f t="shared" si="12"/>
        <v>MEDI0201B_HKD_6_0_0_hk_basic_0_Core</v>
      </c>
      <c r="B3275" t="s">
        <v>19</v>
      </c>
      <c r="C3275" t="s">
        <v>18</v>
      </c>
      <c r="E3275">
        <v>6</v>
      </c>
      <c r="F3275">
        <v>0</v>
      </c>
      <c r="G3275">
        <v>0</v>
      </c>
      <c r="H3275">
        <v>0</v>
      </c>
      <c r="I3275" t="s">
        <v>132</v>
      </c>
      <c r="J3275">
        <v>2232.2199999999998</v>
      </c>
      <c r="K3275">
        <v>7078.4</v>
      </c>
      <c r="L3275">
        <v>12892.8</v>
      </c>
      <c r="M3275">
        <v>25280</v>
      </c>
      <c r="N3275" t="s">
        <v>238</v>
      </c>
      <c r="O3275" t="s">
        <v>239</v>
      </c>
    </row>
    <row r="3276" spans="1:15" x14ac:dyDescent="0.3">
      <c r="A3276" t="str">
        <f t="shared" si="12"/>
        <v>MEDI0201B_HKD_6_0_0_hk_basic_16000_Core</v>
      </c>
      <c r="B3276" t="s">
        <v>19</v>
      </c>
      <c r="C3276" t="s">
        <v>18</v>
      </c>
      <c r="E3276">
        <v>6</v>
      </c>
      <c r="F3276">
        <v>0</v>
      </c>
      <c r="G3276">
        <v>0</v>
      </c>
      <c r="H3276">
        <v>16000</v>
      </c>
      <c r="I3276" t="s">
        <v>132</v>
      </c>
      <c r="J3276">
        <v>974.83</v>
      </c>
      <c r="K3276">
        <v>3091.2</v>
      </c>
      <c r="L3276">
        <v>5630.4</v>
      </c>
      <c r="M3276">
        <v>11040</v>
      </c>
      <c r="N3276" t="s">
        <v>238</v>
      </c>
      <c r="O3276" t="s">
        <v>239</v>
      </c>
    </row>
    <row r="3277" spans="1:15" x14ac:dyDescent="0.3">
      <c r="A3277" t="str">
        <f t="shared" si="12"/>
        <v>MEDI0201B_HKD_6_0_0_hk_basic_25000_Core</v>
      </c>
      <c r="B3277" t="s">
        <v>19</v>
      </c>
      <c r="C3277" t="s">
        <v>18</v>
      </c>
      <c r="E3277">
        <v>6</v>
      </c>
      <c r="F3277">
        <v>0</v>
      </c>
      <c r="G3277">
        <v>0</v>
      </c>
      <c r="H3277">
        <v>25000</v>
      </c>
      <c r="I3277" t="s">
        <v>132</v>
      </c>
      <c r="J3277">
        <v>875.94</v>
      </c>
      <c r="K3277">
        <v>2777.6</v>
      </c>
      <c r="L3277">
        <v>5059.2</v>
      </c>
      <c r="M3277">
        <v>9920</v>
      </c>
      <c r="N3277" t="s">
        <v>238</v>
      </c>
      <c r="O3277" t="s">
        <v>239</v>
      </c>
    </row>
    <row r="3278" spans="1:15" x14ac:dyDescent="0.3">
      <c r="A3278" t="str">
        <f t="shared" si="12"/>
        <v>MEDI0201B_HKD_7_1_1_hk_basic_0_Core</v>
      </c>
      <c r="B3278" t="s">
        <v>19</v>
      </c>
      <c r="C3278" t="s">
        <v>18</v>
      </c>
      <c r="E3278">
        <v>7</v>
      </c>
      <c r="F3278">
        <v>1</v>
      </c>
      <c r="G3278">
        <v>1</v>
      </c>
      <c r="H3278">
        <v>0</v>
      </c>
      <c r="I3278" t="s">
        <v>132</v>
      </c>
      <c r="J3278">
        <v>2232.2199999999998</v>
      </c>
      <c r="K3278">
        <v>7078.4</v>
      </c>
      <c r="L3278">
        <v>12892.8</v>
      </c>
      <c r="M3278">
        <v>25280</v>
      </c>
      <c r="N3278" t="s">
        <v>238</v>
      </c>
      <c r="O3278" t="s">
        <v>239</v>
      </c>
    </row>
    <row r="3279" spans="1:15" x14ac:dyDescent="0.3">
      <c r="A3279" t="str">
        <f t="shared" si="12"/>
        <v>MEDI0201B_HKD_7_1_1_hk_basic_16000_Core</v>
      </c>
      <c r="B3279" t="s">
        <v>19</v>
      </c>
      <c r="C3279" t="s">
        <v>18</v>
      </c>
      <c r="E3279">
        <v>7</v>
      </c>
      <c r="F3279">
        <v>1</v>
      </c>
      <c r="G3279">
        <v>1</v>
      </c>
      <c r="H3279">
        <v>16000</v>
      </c>
      <c r="I3279" t="s">
        <v>132</v>
      </c>
      <c r="J3279">
        <v>974.83</v>
      </c>
      <c r="K3279">
        <v>3091.2</v>
      </c>
      <c r="L3279">
        <v>5630.4</v>
      </c>
      <c r="M3279">
        <v>11040</v>
      </c>
      <c r="N3279" t="s">
        <v>238</v>
      </c>
      <c r="O3279" t="s">
        <v>239</v>
      </c>
    </row>
    <row r="3280" spans="1:15" x14ac:dyDescent="0.3">
      <c r="A3280" t="str">
        <f t="shared" si="12"/>
        <v>MEDI0201B_HKD_7_1_1_hk_basic_25000_Core</v>
      </c>
      <c r="B3280" t="s">
        <v>19</v>
      </c>
      <c r="C3280" t="s">
        <v>18</v>
      </c>
      <c r="E3280">
        <v>7</v>
      </c>
      <c r="F3280">
        <v>1</v>
      </c>
      <c r="G3280">
        <v>1</v>
      </c>
      <c r="H3280">
        <v>25000</v>
      </c>
      <c r="I3280" t="s">
        <v>132</v>
      </c>
      <c r="J3280">
        <v>875.94</v>
      </c>
      <c r="K3280">
        <v>2777.6</v>
      </c>
      <c r="L3280">
        <v>5059.2</v>
      </c>
      <c r="M3280">
        <v>9920</v>
      </c>
      <c r="N3280" t="s">
        <v>238</v>
      </c>
      <c r="O3280" t="s">
        <v>239</v>
      </c>
    </row>
    <row r="3281" spans="1:15" x14ac:dyDescent="0.3">
      <c r="A3281" t="str">
        <f t="shared" si="12"/>
        <v>MEDI0201B_HKD_7_1_0_hk_basic_0_Core</v>
      </c>
      <c r="B3281" t="s">
        <v>19</v>
      </c>
      <c r="C3281" t="s">
        <v>18</v>
      </c>
      <c r="E3281">
        <v>7</v>
      </c>
      <c r="F3281">
        <v>1</v>
      </c>
      <c r="G3281">
        <v>0</v>
      </c>
      <c r="H3281">
        <v>0</v>
      </c>
      <c r="I3281" t="s">
        <v>132</v>
      </c>
      <c r="J3281">
        <v>2232.2199999999998</v>
      </c>
      <c r="K3281">
        <v>7078.4</v>
      </c>
      <c r="L3281">
        <v>12892.8</v>
      </c>
      <c r="M3281">
        <v>25280</v>
      </c>
      <c r="N3281" t="s">
        <v>238</v>
      </c>
      <c r="O3281" t="s">
        <v>239</v>
      </c>
    </row>
    <row r="3282" spans="1:15" x14ac:dyDescent="0.3">
      <c r="A3282" t="str">
        <f t="shared" si="12"/>
        <v>MEDI0201B_HKD_7_1_0_hk_basic_16000_Core</v>
      </c>
      <c r="B3282" t="s">
        <v>19</v>
      </c>
      <c r="C3282" t="s">
        <v>18</v>
      </c>
      <c r="E3282">
        <v>7</v>
      </c>
      <c r="F3282">
        <v>1</v>
      </c>
      <c r="G3282">
        <v>0</v>
      </c>
      <c r="H3282">
        <v>16000</v>
      </c>
      <c r="I3282" t="s">
        <v>132</v>
      </c>
      <c r="J3282">
        <v>974.83</v>
      </c>
      <c r="K3282">
        <v>3091.2</v>
      </c>
      <c r="L3282">
        <v>5630.4</v>
      </c>
      <c r="M3282">
        <v>11040</v>
      </c>
      <c r="N3282" t="s">
        <v>238</v>
      </c>
      <c r="O3282" t="s">
        <v>239</v>
      </c>
    </row>
    <row r="3283" spans="1:15" x14ac:dyDescent="0.3">
      <c r="A3283" t="str">
        <f t="shared" si="12"/>
        <v>MEDI0201B_HKD_7_1_0_hk_basic_25000_Core</v>
      </c>
      <c r="B3283" t="s">
        <v>19</v>
      </c>
      <c r="C3283" t="s">
        <v>18</v>
      </c>
      <c r="E3283">
        <v>7</v>
      </c>
      <c r="F3283">
        <v>1</v>
      </c>
      <c r="G3283">
        <v>0</v>
      </c>
      <c r="H3283">
        <v>25000</v>
      </c>
      <c r="I3283" t="s">
        <v>132</v>
      </c>
      <c r="J3283">
        <v>875.94</v>
      </c>
      <c r="K3283">
        <v>2777.6</v>
      </c>
      <c r="L3283">
        <v>5059.2</v>
      </c>
      <c r="M3283">
        <v>9920</v>
      </c>
      <c r="N3283" t="s">
        <v>238</v>
      </c>
      <c r="O3283" t="s">
        <v>239</v>
      </c>
    </row>
    <row r="3284" spans="1:15" x14ac:dyDescent="0.3">
      <c r="A3284" t="str">
        <f t="shared" si="12"/>
        <v>MEDI0201B_HKD_7_0_1_hk_basic_0_Core</v>
      </c>
      <c r="B3284" t="s">
        <v>19</v>
      </c>
      <c r="C3284" t="s">
        <v>18</v>
      </c>
      <c r="E3284">
        <v>7</v>
      </c>
      <c r="F3284">
        <v>0</v>
      </c>
      <c r="G3284">
        <v>1</v>
      </c>
      <c r="H3284">
        <v>0</v>
      </c>
      <c r="I3284" t="s">
        <v>132</v>
      </c>
      <c r="J3284">
        <v>2232.2199999999998</v>
      </c>
      <c r="K3284">
        <v>7078.4</v>
      </c>
      <c r="L3284">
        <v>12892.8</v>
      </c>
      <c r="M3284">
        <v>25280</v>
      </c>
      <c r="N3284" t="s">
        <v>238</v>
      </c>
      <c r="O3284" t="s">
        <v>239</v>
      </c>
    </row>
    <row r="3285" spans="1:15" x14ac:dyDescent="0.3">
      <c r="A3285" t="str">
        <f t="shared" si="12"/>
        <v>MEDI0201B_HKD_7_0_1_hk_basic_16000_Core</v>
      </c>
      <c r="B3285" t="s">
        <v>19</v>
      </c>
      <c r="C3285" t="s">
        <v>18</v>
      </c>
      <c r="E3285">
        <v>7</v>
      </c>
      <c r="F3285">
        <v>0</v>
      </c>
      <c r="G3285">
        <v>1</v>
      </c>
      <c r="H3285">
        <v>16000</v>
      </c>
      <c r="I3285" t="s">
        <v>132</v>
      </c>
      <c r="J3285">
        <v>974.83</v>
      </c>
      <c r="K3285">
        <v>3091.2</v>
      </c>
      <c r="L3285">
        <v>5630.4</v>
      </c>
      <c r="M3285">
        <v>11040</v>
      </c>
      <c r="N3285" t="s">
        <v>238</v>
      </c>
      <c r="O3285" t="s">
        <v>239</v>
      </c>
    </row>
    <row r="3286" spans="1:15" x14ac:dyDescent="0.3">
      <c r="A3286" t="str">
        <f t="shared" si="12"/>
        <v>MEDI0201B_HKD_7_0_1_hk_basic_25000_Core</v>
      </c>
      <c r="B3286" t="s">
        <v>19</v>
      </c>
      <c r="C3286" t="s">
        <v>18</v>
      </c>
      <c r="E3286">
        <v>7</v>
      </c>
      <c r="F3286">
        <v>0</v>
      </c>
      <c r="G3286">
        <v>1</v>
      </c>
      <c r="H3286">
        <v>25000</v>
      </c>
      <c r="I3286" t="s">
        <v>132</v>
      </c>
      <c r="J3286">
        <v>875.94</v>
      </c>
      <c r="K3286">
        <v>2777.6</v>
      </c>
      <c r="L3286">
        <v>5059.2</v>
      </c>
      <c r="M3286">
        <v>9920</v>
      </c>
      <c r="N3286" t="s">
        <v>238</v>
      </c>
      <c r="O3286" t="s">
        <v>239</v>
      </c>
    </row>
    <row r="3287" spans="1:15" x14ac:dyDescent="0.3">
      <c r="A3287" t="str">
        <f t="shared" si="12"/>
        <v>MEDI0201B_HKD_7_0_0_hk_basic_0_Core</v>
      </c>
      <c r="B3287" t="s">
        <v>19</v>
      </c>
      <c r="C3287" t="s">
        <v>18</v>
      </c>
      <c r="E3287">
        <v>7</v>
      </c>
      <c r="F3287">
        <v>0</v>
      </c>
      <c r="G3287">
        <v>0</v>
      </c>
      <c r="H3287">
        <v>0</v>
      </c>
      <c r="I3287" t="s">
        <v>132</v>
      </c>
      <c r="J3287">
        <v>2232.2199999999998</v>
      </c>
      <c r="K3287">
        <v>7078.4</v>
      </c>
      <c r="L3287">
        <v>12892.8</v>
      </c>
      <c r="M3287">
        <v>25280</v>
      </c>
      <c r="N3287" t="s">
        <v>238</v>
      </c>
      <c r="O3287" t="s">
        <v>239</v>
      </c>
    </row>
    <row r="3288" spans="1:15" x14ac:dyDescent="0.3">
      <c r="A3288" t="str">
        <f t="shared" si="12"/>
        <v>MEDI0201B_HKD_7_0_0_hk_basic_16000_Core</v>
      </c>
      <c r="B3288" t="s">
        <v>19</v>
      </c>
      <c r="C3288" t="s">
        <v>18</v>
      </c>
      <c r="E3288">
        <v>7</v>
      </c>
      <c r="F3288">
        <v>0</v>
      </c>
      <c r="G3288">
        <v>0</v>
      </c>
      <c r="H3288">
        <v>16000</v>
      </c>
      <c r="I3288" t="s">
        <v>132</v>
      </c>
      <c r="J3288">
        <v>974.83</v>
      </c>
      <c r="K3288">
        <v>3091.2</v>
      </c>
      <c r="L3288">
        <v>5630.4</v>
      </c>
      <c r="M3288">
        <v>11040</v>
      </c>
      <c r="N3288" t="s">
        <v>238</v>
      </c>
      <c r="O3288" t="s">
        <v>239</v>
      </c>
    </row>
    <row r="3289" spans="1:15" x14ac:dyDescent="0.3">
      <c r="A3289" t="str">
        <f t="shared" si="12"/>
        <v>MEDI0201B_HKD_7_0_0_hk_basic_25000_Core</v>
      </c>
      <c r="B3289" t="s">
        <v>19</v>
      </c>
      <c r="C3289" t="s">
        <v>18</v>
      </c>
      <c r="E3289">
        <v>7</v>
      </c>
      <c r="F3289">
        <v>0</v>
      </c>
      <c r="G3289">
        <v>0</v>
      </c>
      <c r="H3289">
        <v>25000</v>
      </c>
      <c r="I3289" t="s">
        <v>132</v>
      </c>
      <c r="J3289">
        <v>875.94</v>
      </c>
      <c r="K3289">
        <v>2777.6</v>
      </c>
      <c r="L3289">
        <v>5059.2</v>
      </c>
      <c r="M3289">
        <v>9920</v>
      </c>
      <c r="N3289" t="s">
        <v>238</v>
      </c>
      <c r="O3289" t="s">
        <v>239</v>
      </c>
    </row>
    <row r="3290" spans="1:15" x14ac:dyDescent="0.3">
      <c r="A3290" t="str">
        <f t="shared" si="12"/>
        <v>MEDI0201B_HKD_8_1_1_hk_basic_0_Core</v>
      </c>
      <c r="B3290" t="s">
        <v>19</v>
      </c>
      <c r="C3290" t="s">
        <v>18</v>
      </c>
      <c r="E3290">
        <v>8</v>
      </c>
      <c r="F3290">
        <v>1</v>
      </c>
      <c r="G3290">
        <v>1</v>
      </c>
      <c r="H3290">
        <v>0</v>
      </c>
      <c r="I3290" t="s">
        <v>132</v>
      </c>
      <c r="J3290">
        <v>2232.2199999999998</v>
      </c>
      <c r="K3290">
        <v>7078.4</v>
      </c>
      <c r="L3290">
        <v>12892.8</v>
      </c>
      <c r="M3290">
        <v>25280</v>
      </c>
      <c r="N3290" t="s">
        <v>238</v>
      </c>
      <c r="O3290" t="s">
        <v>239</v>
      </c>
    </row>
    <row r="3291" spans="1:15" x14ac:dyDescent="0.3">
      <c r="A3291" t="str">
        <f t="shared" si="12"/>
        <v>MEDI0201B_HKD_8_1_1_hk_basic_16000_Core</v>
      </c>
      <c r="B3291" t="s">
        <v>19</v>
      </c>
      <c r="C3291" t="s">
        <v>18</v>
      </c>
      <c r="E3291">
        <v>8</v>
      </c>
      <c r="F3291">
        <v>1</v>
      </c>
      <c r="G3291">
        <v>1</v>
      </c>
      <c r="H3291">
        <v>16000</v>
      </c>
      <c r="I3291" t="s">
        <v>132</v>
      </c>
      <c r="J3291">
        <v>974.83</v>
      </c>
      <c r="K3291">
        <v>3091.2</v>
      </c>
      <c r="L3291">
        <v>5630.4</v>
      </c>
      <c r="M3291">
        <v>11040</v>
      </c>
      <c r="N3291" t="s">
        <v>238</v>
      </c>
      <c r="O3291" t="s">
        <v>239</v>
      </c>
    </row>
    <row r="3292" spans="1:15" x14ac:dyDescent="0.3">
      <c r="A3292" t="str">
        <f t="shared" si="12"/>
        <v>MEDI0201B_HKD_8_1_1_hk_basic_25000_Core</v>
      </c>
      <c r="B3292" t="s">
        <v>19</v>
      </c>
      <c r="C3292" t="s">
        <v>18</v>
      </c>
      <c r="E3292">
        <v>8</v>
      </c>
      <c r="F3292">
        <v>1</v>
      </c>
      <c r="G3292">
        <v>1</v>
      </c>
      <c r="H3292">
        <v>25000</v>
      </c>
      <c r="I3292" t="s">
        <v>132</v>
      </c>
      <c r="J3292">
        <v>875.94</v>
      </c>
      <c r="K3292">
        <v>2777.6</v>
      </c>
      <c r="L3292">
        <v>5059.2</v>
      </c>
      <c r="M3292">
        <v>9920</v>
      </c>
      <c r="N3292" t="s">
        <v>238</v>
      </c>
      <c r="O3292" t="s">
        <v>239</v>
      </c>
    </row>
    <row r="3293" spans="1:15" x14ac:dyDescent="0.3">
      <c r="A3293" t="str">
        <f t="shared" si="12"/>
        <v>MEDI0201B_HKD_8_1_0_hk_basic_0_Core</v>
      </c>
      <c r="B3293" t="s">
        <v>19</v>
      </c>
      <c r="C3293" t="s">
        <v>18</v>
      </c>
      <c r="E3293">
        <v>8</v>
      </c>
      <c r="F3293">
        <v>1</v>
      </c>
      <c r="G3293">
        <v>0</v>
      </c>
      <c r="H3293">
        <v>0</v>
      </c>
      <c r="I3293" t="s">
        <v>132</v>
      </c>
      <c r="J3293">
        <v>2232.2199999999998</v>
      </c>
      <c r="K3293">
        <v>7078.4</v>
      </c>
      <c r="L3293">
        <v>12892.8</v>
      </c>
      <c r="M3293">
        <v>25280</v>
      </c>
      <c r="N3293" t="s">
        <v>238</v>
      </c>
      <c r="O3293" t="s">
        <v>239</v>
      </c>
    </row>
    <row r="3294" spans="1:15" x14ac:dyDescent="0.3">
      <c r="A3294" t="str">
        <f t="shared" si="12"/>
        <v>MEDI0201B_HKD_8_1_0_hk_basic_16000_Core</v>
      </c>
      <c r="B3294" t="s">
        <v>19</v>
      </c>
      <c r="C3294" t="s">
        <v>18</v>
      </c>
      <c r="E3294">
        <v>8</v>
      </c>
      <c r="F3294">
        <v>1</v>
      </c>
      <c r="G3294">
        <v>0</v>
      </c>
      <c r="H3294">
        <v>16000</v>
      </c>
      <c r="I3294" t="s">
        <v>132</v>
      </c>
      <c r="J3294">
        <v>974.83</v>
      </c>
      <c r="K3294">
        <v>3091.2</v>
      </c>
      <c r="L3294">
        <v>5630.4</v>
      </c>
      <c r="M3294">
        <v>11040</v>
      </c>
      <c r="N3294" t="s">
        <v>238</v>
      </c>
      <c r="O3294" t="s">
        <v>239</v>
      </c>
    </row>
    <row r="3295" spans="1:15" x14ac:dyDescent="0.3">
      <c r="A3295" t="str">
        <f t="shared" si="12"/>
        <v>MEDI0201B_HKD_8_1_0_hk_basic_25000_Core</v>
      </c>
      <c r="B3295" t="s">
        <v>19</v>
      </c>
      <c r="C3295" t="s">
        <v>18</v>
      </c>
      <c r="E3295">
        <v>8</v>
      </c>
      <c r="F3295">
        <v>1</v>
      </c>
      <c r="G3295">
        <v>0</v>
      </c>
      <c r="H3295">
        <v>25000</v>
      </c>
      <c r="I3295" t="s">
        <v>132</v>
      </c>
      <c r="J3295">
        <v>875.94</v>
      </c>
      <c r="K3295">
        <v>2777.6</v>
      </c>
      <c r="L3295">
        <v>5059.2</v>
      </c>
      <c r="M3295">
        <v>9920</v>
      </c>
      <c r="N3295" t="s">
        <v>238</v>
      </c>
      <c r="O3295" t="s">
        <v>239</v>
      </c>
    </row>
    <row r="3296" spans="1:15" x14ac:dyDescent="0.3">
      <c r="A3296" t="str">
        <f t="shared" si="12"/>
        <v>MEDI0201B_HKD_8_0_1_hk_basic_0_Core</v>
      </c>
      <c r="B3296" t="s">
        <v>19</v>
      </c>
      <c r="C3296" t="s">
        <v>18</v>
      </c>
      <c r="E3296">
        <v>8</v>
      </c>
      <c r="F3296">
        <v>0</v>
      </c>
      <c r="G3296">
        <v>1</v>
      </c>
      <c r="H3296">
        <v>0</v>
      </c>
      <c r="I3296" t="s">
        <v>132</v>
      </c>
      <c r="J3296">
        <v>2232.2199999999998</v>
      </c>
      <c r="K3296">
        <v>7078.4</v>
      </c>
      <c r="L3296">
        <v>12892.8</v>
      </c>
      <c r="M3296">
        <v>25280</v>
      </c>
      <c r="N3296" t="s">
        <v>238</v>
      </c>
      <c r="O3296" t="s">
        <v>239</v>
      </c>
    </row>
    <row r="3297" spans="1:15" x14ac:dyDescent="0.3">
      <c r="A3297" t="str">
        <f t="shared" si="12"/>
        <v>MEDI0201B_HKD_8_0_1_hk_basic_16000_Core</v>
      </c>
      <c r="B3297" t="s">
        <v>19</v>
      </c>
      <c r="C3297" t="s">
        <v>18</v>
      </c>
      <c r="E3297">
        <v>8</v>
      </c>
      <c r="F3297">
        <v>0</v>
      </c>
      <c r="G3297">
        <v>1</v>
      </c>
      <c r="H3297">
        <v>16000</v>
      </c>
      <c r="I3297" t="s">
        <v>132</v>
      </c>
      <c r="J3297">
        <v>974.83</v>
      </c>
      <c r="K3297">
        <v>3091.2</v>
      </c>
      <c r="L3297">
        <v>5630.4</v>
      </c>
      <c r="M3297">
        <v>11040</v>
      </c>
      <c r="N3297" t="s">
        <v>238</v>
      </c>
      <c r="O3297" t="s">
        <v>239</v>
      </c>
    </row>
    <row r="3298" spans="1:15" x14ac:dyDescent="0.3">
      <c r="A3298" t="str">
        <f t="shared" si="12"/>
        <v>MEDI0201B_HKD_8_0_1_hk_basic_25000_Core</v>
      </c>
      <c r="B3298" t="s">
        <v>19</v>
      </c>
      <c r="C3298" t="s">
        <v>18</v>
      </c>
      <c r="E3298">
        <v>8</v>
      </c>
      <c r="F3298">
        <v>0</v>
      </c>
      <c r="G3298">
        <v>1</v>
      </c>
      <c r="H3298">
        <v>25000</v>
      </c>
      <c r="I3298" t="s">
        <v>132</v>
      </c>
      <c r="J3298">
        <v>875.94</v>
      </c>
      <c r="K3298">
        <v>2777.6</v>
      </c>
      <c r="L3298">
        <v>5059.2</v>
      </c>
      <c r="M3298">
        <v>9920</v>
      </c>
      <c r="N3298" t="s">
        <v>238</v>
      </c>
      <c r="O3298" t="s">
        <v>239</v>
      </c>
    </row>
    <row r="3299" spans="1:15" x14ac:dyDescent="0.3">
      <c r="A3299" t="str">
        <f t="shared" si="12"/>
        <v>MEDI0201B_HKD_8_0_0_hk_basic_0_Core</v>
      </c>
      <c r="B3299" t="s">
        <v>19</v>
      </c>
      <c r="C3299" t="s">
        <v>18</v>
      </c>
      <c r="E3299">
        <v>8</v>
      </c>
      <c r="F3299">
        <v>0</v>
      </c>
      <c r="G3299">
        <v>0</v>
      </c>
      <c r="H3299">
        <v>0</v>
      </c>
      <c r="I3299" t="s">
        <v>132</v>
      </c>
      <c r="J3299">
        <v>2232.2199999999998</v>
      </c>
      <c r="K3299">
        <v>7078.4</v>
      </c>
      <c r="L3299">
        <v>12892.8</v>
      </c>
      <c r="M3299">
        <v>25280</v>
      </c>
      <c r="N3299" t="s">
        <v>238</v>
      </c>
      <c r="O3299" t="s">
        <v>239</v>
      </c>
    </row>
    <row r="3300" spans="1:15" x14ac:dyDescent="0.3">
      <c r="A3300" t="str">
        <f t="shared" si="12"/>
        <v>MEDI0201B_HKD_8_0_0_hk_basic_16000_Core</v>
      </c>
      <c r="B3300" t="s">
        <v>19</v>
      </c>
      <c r="C3300" t="s">
        <v>18</v>
      </c>
      <c r="E3300">
        <v>8</v>
      </c>
      <c r="F3300">
        <v>0</v>
      </c>
      <c r="G3300">
        <v>0</v>
      </c>
      <c r="H3300">
        <v>16000</v>
      </c>
      <c r="I3300" t="s">
        <v>132</v>
      </c>
      <c r="J3300">
        <v>974.83</v>
      </c>
      <c r="K3300">
        <v>3091.2</v>
      </c>
      <c r="L3300">
        <v>5630.4</v>
      </c>
      <c r="M3300">
        <v>11040</v>
      </c>
      <c r="N3300" t="s">
        <v>238</v>
      </c>
      <c r="O3300" t="s">
        <v>239</v>
      </c>
    </row>
    <row r="3301" spans="1:15" x14ac:dyDescent="0.3">
      <c r="A3301" t="str">
        <f t="shared" si="12"/>
        <v>MEDI0201B_HKD_8_0_0_hk_basic_25000_Core</v>
      </c>
      <c r="B3301" t="s">
        <v>19</v>
      </c>
      <c r="C3301" t="s">
        <v>18</v>
      </c>
      <c r="E3301">
        <v>8</v>
      </c>
      <c r="F3301">
        <v>0</v>
      </c>
      <c r="G3301">
        <v>0</v>
      </c>
      <c r="H3301">
        <v>25000</v>
      </c>
      <c r="I3301" t="s">
        <v>132</v>
      </c>
      <c r="J3301">
        <v>875.94</v>
      </c>
      <c r="K3301">
        <v>2777.6</v>
      </c>
      <c r="L3301">
        <v>5059.2</v>
      </c>
      <c r="M3301">
        <v>9920</v>
      </c>
      <c r="N3301" t="s">
        <v>238</v>
      </c>
      <c r="O3301" t="s">
        <v>239</v>
      </c>
    </row>
    <row r="3302" spans="1:15" x14ac:dyDescent="0.3">
      <c r="A3302" t="str">
        <f t="shared" si="12"/>
        <v>MEDI0201B_HKD_9_1_1_hk_basic_0_Core</v>
      </c>
      <c r="B3302" t="s">
        <v>19</v>
      </c>
      <c r="C3302" t="s">
        <v>18</v>
      </c>
      <c r="E3302">
        <v>9</v>
      </c>
      <c r="F3302">
        <v>1</v>
      </c>
      <c r="G3302">
        <v>1</v>
      </c>
      <c r="H3302">
        <v>0</v>
      </c>
      <c r="I3302" t="s">
        <v>132</v>
      </c>
      <c r="J3302">
        <v>2232.2199999999998</v>
      </c>
      <c r="K3302">
        <v>7078.4</v>
      </c>
      <c r="L3302">
        <v>12892.8</v>
      </c>
      <c r="M3302">
        <v>25280</v>
      </c>
      <c r="N3302" t="s">
        <v>238</v>
      </c>
      <c r="O3302" t="s">
        <v>239</v>
      </c>
    </row>
    <row r="3303" spans="1:15" x14ac:dyDescent="0.3">
      <c r="A3303" t="str">
        <f t="shared" si="12"/>
        <v>MEDI0201B_HKD_9_1_1_hk_basic_16000_Core</v>
      </c>
      <c r="B3303" t="s">
        <v>19</v>
      </c>
      <c r="C3303" t="s">
        <v>18</v>
      </c>
      <c r="E3303">
        <v>9</v>
      </c>
      <c r="F3303">
        <v>1</v>
      </c>
      <c r="G3303">
        <v>1</v>
      </c>
      <c r="H3303">
        <v>16000</v>
      </c>
      <c r="I3303" t="s">
        <v>132</v>
      </c>
      <c r="J3303">
        <v>974.83</v>
      </c>
      <c r="K3303">
        <v>3091.2</v>
      </c>
      <c r="L3303">
        <v>5630.4</v>
      </c>
      <c r="M3303">
        <v>11040</v>
      </c>
      <c r="N3303" t="s">
        <v>238</v>
      </c>
      <c r="O3303" t="s">
        <v>239</v>
      </c>
    </row>
    <row r="3304" spans="1:15" x14ac:dyDescent="0.3">
      <c r="A3304" t="str">
        <f t="shared" si="12"/>
        <v>MEDI0201B_HKD_9_1_1_hk_basic_25000_Core</v>
      </c>
      <c r="B3304" t="s">
        <v>19</v>
      </c>
      <c r="C3304" t="s">
        <v>18</v>
      </c>
      <c r="E3304">
        <v>9</v>
      </c>
      <c r="F3304">
        <v>1</v>
      </c>
      <c r="G3304">
        <v>1</v>
      </c>
      <c r="H3304">
        <v>25000</v>
      </c>
      <c r="I3304" t="s">
        <v>132</v>
      </c>
      <c r="J3304">
        <v>875.94</v>
      </c>
      <c r="K3304">
        <v>2777.6</v>
      </c>
      <c r="L3304">
        <v>5059.2</v>
      </c>
      <c r="M3304">
        <v>9920</v>
      </c>
      <c r="N3304" t="s">
        <v>238</v>
      </c>
      <c r="O3304" t="s">
        <v>239</v>
      </c>
    </row>
    <row r="3305" spans="1:15" x14ac:dyDescent="0.3">
      <c r="A3305" t="str">
        <f t="shared" si="12"/>
        <v>MEDI0201B_HKD_9_1_0_hk_basic_0_Core</v>
      </c>
      <c r="B3305" t="s">
        <v>19</v>
      </c>
      <c r="C3305" t="s">
        <v>18</v>
      </c>
      <c r="E3305">
        <v>9</v>
      </c>
      <c r="F3305">
        <v>1</v>
      </c>
      <c r="G3305">
        <v>0</v>
      </c>
      <c r="H3305">
        <v>0</v>
      </c>
      <c r="I3305" t="s">
        <v>132</v>
      </c>
      <c r="J3305">
        <v>2232.2199999999998</v>
      </c>
      <c r="K3305">
        <v>7078.4</v>
      </c>
      <c r="L3305">
        <v>12892.8</v>
      </c>
      <c r="M3305">
        <v>25280</v>
      </c>
      <c r="N3305" t="s">
        <v>238</v>
      </c>
      <c r="O3305" t="s">
        <v>239</v>
      </c>
    </row>
    <row r="3306" spans="1:15" x14ac:dyDescent="0.3">
      <c r="A3306" t="str">
        <f t="shared" si="12"/>
        <v>MEDI0201B_HKD_9_1_0_hk_basic_16000_Core</v>
      </c>
      <c r="B3306" t="s">
        <v>19</v>
      </c>
      <c r="C3306" t="s">
        <v>18</v>
      </c>
      <c r="E3306">
        <v>9</v>
      </c>
      <c r="F3306">
        <v>1</v>
      </c>
      <c r="G3306">
        <v>0</v>
      </c>
      <c r="H3306">
        <v>16000</v>
      </c>
      <c r="I3306" t="s">
        <v>132</v>
      </c>
      <c r="J3306">
        <v>974.83</v>
      </c>
      <c r="K3306">
        <v>3091.2</v>
      </c>
      <c r="L3306">
        <v>5630.4</v>
      </c>
      <c r="M3306">
        <v>11040</v>
      </c>
      <c r="N3306" t="s">
        <v>238</v>
      </c>
      <c r="O3306" t="s">
        <v>239</v>
      </c>
    </row>
    <row r="3307" spans="1:15" x14ac:dyDescent="0.3">
      <c r="A3307" t="str">
        <f t="shared" si="12"/>
        <v>MEDI0201B_HKD_9_1_0_hk_basic_25000_Core</v>
      </c>
      <c r="B3307" t="s">
        <v>19</v>
      </c>
      <c r="C3307" t="s">
        <v>18</v>
      </c>
      <c r="E3307">
        <v>9</v>
      </c>
      <c r="F3307">
        <v>1</v>
      </c>
      <c r="G3307">
        <v>0</v>
      </c>
      <c r="H3307">
        <v>25000</v>
      </c>
      <c r="I3307" t="s">
        <v>132</v>
      </c>
      <c r="J3307">
        <v>875.94</v>
      </c>
      <c r="K3307">
        <v>2777.6</v>
      </c>
      <c r="L3307">
        <v>5059.2</v>
      </c>
      <c r="M3307">
        <v>9920</v>
      </c>
      <c r="N3307" t="s">
        <v>238</v>
      </c>
      <c r="O3307" t="s">
        <v>239</v>
      </c>
    </row>
    <row r="3308" spans="1:15" x14ac:dyDescent="0.3">
      <c r="A3308" t="str">
        <f t="shared" si="12"/>
        <v>MEDI0201B_HKD_9_0_1_hk_basic_0_Core</v>
      </c>
      <c r="B3308" t="s">
        <v>19</v>
      </c>
      <c r="C3308" t="s">
        <v>18</v>
      </c>
      <c r="E3308">
        <v>9</v>
      </c>
      <c r="F3308">
        <v>0</v>
      </c>
      <c r="G3308">
        <v>1</v>
      </c>
      <c r="H3308">
        <v>0</v>
      </c>
      <c r="I3308" t="s">
        <v>132</v>
      </c>
      <c r="J3308">
        <v>2232.2199999999998</v>
      </c>
      <c r="K3308">
        <v>7078.4</v>
      </c>
      <c r="L3308">
        <v>12892.8</v>
      </c>
      <c r="M3308">
        <v>25280</v>
      </c>
      <c r="N3308" t="s">
        <v>238</v>
      </c>
      <c r="O3308" t="s">
        <v>239</v>
      </c>
    </row>
    <row r="3309" spans="1:15" x14ac:dyDescent="0.3">
      <c r="A3309" t="str">
        <f t="shared" si="12"/>
        <v>MEDI0201B_HKD_9_0_1_hk_basic_16000_Core</v>
      </c>
      <c r="B3309" t="s">
        <v>19</v>
      </c>
      <c r="C3309" t="s">
        <v>18</v>
      </c>
      <c r="E3309">
        <v>9</v>
      </c>
      <c r="F3309">
        <v>0</v>
      </c>
      <c r="G3309">
        <v>1</v>
      </c>
      <c r="H3309">
        <v>16000</v>
      </c>
      <c r="I3309" t="s">
        <v>132</v>
      </c>
      <c r="J3309">
        <v>974.83</v>
      </c>
      <c r="K3309">
        <v>3091.2</v>
      </c>
      <c r="L3309">
        <v>5630.4</v>
      </c>
      <c r="M3309">
        <v>11040</v>
      </c>
      <c r="N3309" t="s">
        <v>238</v>
      </c>
      <c r="O3309" t="s">
        <v>239</v>
      </c>
    </row>
    <row r="3310" spans="1:15" x14ac:dyDescent="0.3">
      <c r="A3310" t="str">
        <f t="shared" si="12"/>
        <v>MEDI0201B_HKD_9_0_1_hk_basic_25000_Core</v>
      </c>
      <c r="B3310" t="s">
        <v>19</v>
      </c>
      <c r="C3310" t="s">
        <v>18</v>
      </c>
      <c r="E3310">
        <v>9</v>
      </c>
      <c r="F3310">
        <v>0</v>
      </c>
      <c r="G3310">
        <v>1</v>
      </c>
      <c r="H3310">
        <v>25000</v>
      </c>
      <c r="I3310" t="s">
        <v>132</v>
      </c>
      <c r="J3310">
        <v>875.94</v>
      </c>
      <c r="K3310">
        <v>2777.6</v>
      </c>
      <c r="L3310">
        <v>5059.2</v>
      </c>
      <c r="M3310">
        <v>9920</v>
      </c>
      <c r="N3310" t="s">
        <v>238</v>
      </c>
      <c r="O3310" t="s">
        <v>239</v>
      </c>
    </row>
    <row r="3311" spans="1:15" x14ac:dyDescent="0.3">
      <c r="A3311" t="str">
        <f t="shared" si="12"/>
        <v>MEDI0201B_HKD_9_0_0_hk_basic_0_Core</v>
      </c>
      <c r="B3311" t="s">
        <v>19</v>
      </c>
      <c r="C3311" t="s">
        <v>18</v>
      </c>
      <c r="E3311">
        <v>9</v>
      </c>
      <c r="F3311">
        <v>0</v>
      </c>
      <c r="G3311">
        <v>0</v>
      </c>
      <c r="H3311">
        <v>0</v>
      </c>
      <c r="I3311" t="s">
        <v>132</v>
      </c>
      <c r="J3311">
        <v>2232.2199999999998</v>
      </c>
      <c r="K3311">
        <v>7078.4</v>
      </c>
      <c r="L3311">
        <v>12892.8</v>
      </c>
      <c r="M3311">
        <v>25280</v>
      </c>
      <c r="N3311" t="s">
        <v>238</v>
      </c>
      <c r="O3311" t="s">
        <v>239</v>
      </c>
    </row>
    <row r="3312" spans="1:15" x14ac:dyDescent="0.3">
      <c r="A3312" t="str">
        <f t="shared" si="12"/>
        <v>MEDI0201B_HKD_9_0_0_hk_basic_16000_Core</v>
      </c>
      <c r="B3312" t="s">
        <v>19</v>
      </c>
      <c r="C3312" t="s">
        <v>18</v>
      </c>
      <c r="E3312">
        <v>9</v>
      </c>
      <c r="F3312">
        <v>0</v>
      </c>
      <c r="G3312">
        <v>0</v>
      </c>
      <c r="H3312">
        <v>16000</v>
      </c>
      <c r="I3312" t="s">
        <v>132</v>
      </c>
      <c r="J3312">
        <v>974.83</v>
      </c>
      <c r="K3312">
        <v>3091.2</v>
      </c>
      <c r="L3312">
        <v>5630.4</v>
      </c>
      <c r="M3312">
        <v>11040</v>
      </c>
      <c r="N3312" t="s">
        <v>238</v>
      </c>
      <c r="O3312" t="s">
        <v>239</v>
      </c>
    </row>
    <row r="3313" spans="1:15" x14ac:dyDescent="0.3">
      <c r="A3313" t="str">
        <f t="shared" si="12"/>
        <v>MEDI0201B_HKD_9_0_0_hk_basic_25000_Core</v>
      </c>
      <c r="B3313" t="s">
        <v>19</v>
      </c>
      <c r="C3313" t="s">
        <v>18</v>
      </c>
      <c r="E3313">
        <v>9</v>
      </c>
      <c r="F3313">
        <v>0</v>
      </c>
      <c r="G3313">
        <v>0</v>
      </c>
      <c r="H3313">
        <v>25000</v>
      </c>
      <c r="I3313" t="s">
        <v>132</v>
      </c>
      <c r="J3313">
        <v>875.94</v>
      </c>
      <c r="K3313">
        <v>2777.6</v>
      </c>
      <c r="L3313">
        <v>5059.2</v>
      </c>
      <c r="M3313">
        <v>9920</v>
      </c>
      <c r="N3313" t="s">
        <v>238</v>
      </c>
      <c r="O3313" t="s">
        <v>239</v>
      </c>
    </row>
    <row r="3314" spans="1:15" x14ac:dyDescent="0.3">
      <c r="A3314" t="str">
        <f t="shared" si="12"/>
        <v>MEDI0201B_HKD_10_1_1_hk_basic_0_Core</v>
      </c>
      <c r="B3314" t="s">
        <v>19</v>
      </c>
      <c r="C3314" t="s">
        <v>18</v>
      </c>
      <c r="E3314">
        <v>10</v>
      </c>
      <c r="F3314">
        <v>1</v>
      </c>
      <c r="G3314">
        <v>1</v>
      </c>
      <c r="H3314">
        <v>0</v>
      </c>
      <c r="I3314" t="s">
        <v>132</v>
      </c>
      <c r="J3314">
        <v>2232.2199999999998</v>
      </c>
      <c r="K3314">
        <v>7078.4</v>
      </c>
      <c r="L3314">
        <v>12892.8</v>
      </c>
      <c r="M3314">
        <v>25280</v>
      </c>
      <c r="N3314" t="s">
        <v>238</v>
      </c>
      <c r="O3314" t="s">
        <v>239</v>
      </c>
    </row>
    <row r="3315" spans="1:15" x14ac:dyDescent="0.3">
      <c r="A3315" t="str">
        <f t="shared" si="12"/>
        <v>MEDI0201B_HKD_10_1_1_hk_basic_16000_Core</v>
      </c>
      <c r="B3315" t="s">
        <v>19</v>
      </c>
      <c r="C3315" t="s">
        <v>18</v>
      </c>
      <c r="E3315">
        <v>10</v>
      </c>
      <c r="F3315">
        <v>1</v>
      </c>
      <c r="G3315">
        <v>1</v>
      </c>
      <c r="H3315">
        <v>16000</v>
      </c>
      <c r="I3315" t="s">
        <v>132</v>
      </c>
      <c r="J3315">
        <v>974.83</v>
      </c>
      <c r="K3315">
        <v>3091.2</v>
      </c>
      <c r="L3315">
        <v>5630.4</v>
      </c>
      <c r="M3315">
        <v>11040</v>
      </c>
      <c r="N3315" t="s">
        <v>238</v>
      </c>
      <c r="O3315" t="s">
        <v>239</v>
      </c>
    </row>
    <row r="3316" spans="1:15" x14ac:dyDescent="0.3">
      <c r="A3316" t="str">
        <f t="shared" si="12"/>
        <v>MEDI0201B_HKD_10_1_1_hk_basic_25000_Core</v>
      </c>
      <c r="B3316" t="s">
        <v>19</v>
      </c>
      <c r="C3316" t="s">
        <v>18</v>
      </c>
      <c r="E3316">
        <v>10</v>
      </c>
      <c r="F3316">
        <v>1</v>
      </c>
      <c r="G3316">
        <v>1</v>
      </c>
      <c r="H3316">
        <v>25000</v>
      </c>
      <c r="I3316" t="s">
        <v>132</v>
      </c>
      <c r="J3316">
        <v>875.94</v>
      </c>
      <c r="K3316">
        <v>2777.6</v>
      </c>
      <c r="L3316">
        <v>5059.2</v>
      </c>
      <c r="M3316">
        <v>9920</v>
      </c>
      <c r="N3316" t="s">
        <v>238</v>
      </c>
      <c r="O3316" t="s">
        <v>239</v>
      </c>
    </row>
    <row r="3317" spans="1:15" x14ac:dyDescent="0.3">
      <c r="A3317" t="str">
        <f t="shared" ref="A3317:A3571" si="13">CONCATENATE(B3317,"_",E3317, "_", F3317,"_",G3317,"_",N3317,"_",O3317,"_",H3317,"_",I3317)</f>
        <v>MEDI0201B_HKD_10_1_0_hk_basic_0_Core</v>
      </c>
      <c r="B3317" t="s">
        <v>19</v>
      </c>
      <c r="C3317" t="s">
        <v>18</v>
      </c>
      <c r="E3317">
        <v>10</v>
      </c>
      <c r="F3317">
        <v>1</v>
      </c>
      <c r="G3317">
        <v>0</v>
      </c>
      <c r="H3317">
        <v>0</v>
      </c>
      <c r="I3317" t="s">
        <v>132</v>
      </c>
      <c r="J3317">
        <v>2232.2199999999998</v>
      </c>
      <c r="K3317">
        <v>7078.4</v>
      </c>
      <c r="L3317">
        <v>12892.8</v>
      </c>
      <c r="M3317">
        <v>25280</v>
      </c>
      <c r="N3317" t="s">
        <v>238</v>
      </c>
      <c r="O3317" t="s">
        <v>239</v>
      </c>
    </row>
    <row r="3318" spans="1:15" x14ac:dyDescent="0.3">
      <c r="A3318" t="str">
        <f t="shared" si="13"/>
        <v>MEDI0201B_HKD_10_1_0_hk_basic_16000_Core</v>
      </c>
      <c r="B3318" t="s">
        <v>19</v>
      </c>
      <c r="C3318" t="s">
        <v>18</v>
      </c>
      <c r="E3318">
        <v>10</v>
      </c>
      <c r="F3318">
        <v>1</v>
      </c>
      <c r="G3318">
        <v>0</v>
      </c>
      <c r="H3318">
        <v>16000</v>
      </c>
      <c r="I3318" t="s">
        <v>132</v>
      </c>
      <c r="J3318">
        <v>974.83</v>
      </c>
      <c r="K3318">
        <v>3091.2</v>
      </c>
      <c r="L3318">
        <v>5630.4</v>
      </c>
      <c r="M3318">
        <v>11040</v>
      </c>
      <c r="N3318" t="s">
        <v>238</v>
      </c>
      <c r="O3318" t="s">
        <v>239</v>
      </c>
    </row>
    <row r="3319" spans="1:15" x14ac:dyDescent="0.3">
      <c r="A3319" t="str">
        <f t="shared" si="13"/>
        <v>MEDI0201B_HKD_10_1_0_hk_basic_25000_Core</v>
      </c>
      <c r="B3319" t="s">
        <v>19</v>
      </c>
      <c r="C3319" t="s">
        <v>18</v>
      </c>
      <c r="E3319">
        <v>10</v>
      </c>
      <c r="F3319">
        <v>1</v>
      </c>
      <c r="G3319">
        <v>0</v>
      </c>
      <c r="H3319">
        <v>25000</v>
      </c>
      <c r="I3319" t="s">
        <v>132</v>
      </c>
      <c r="J3319">
        <v>875.94</v>
      </c>
      <c r="K3319">
        <v>2777.6</v>
      </c>
      <c r="L3319">
        <v>5059.2</v>
      </c>
      <c r="M3319">
        <v>9920</v>
      </c>
      <c r="N3319" t="s">
        <v>238</v>
      </c>
      <c r="O3319" t="s">
        <v>239</v>
      </c>
    </row>
    <row r="3320" spans="1:15" x14ac:dyDescent="0.3">
      <c r="A3320" t="str">
        <f t="shared" si="13"/>
        <v>MEDI0201B_HKD_10_0_1_hk_basic_0_Core</v>
      </c>
      <c r="B3320" t="s">
        <v>19</v>
      </c>
      <c r="C3320" t="s">
        <v>18</v>
      </c>
      <c r="E3320">
        <v>10</v>
      </c>
      <c r="F3320">
        <v>0</v>
      </c>
      <c r="G3320">
        <v>1</v>
      </c>
      <c r="H3320">
        <v>0</v>
      </c>
      <c r="I3320" t="s">
        <v>132</v>
      </c>
      <c r="J3320">
        <v>2232.2199999999998</v>
      </c>
      <c r="K3320">
        <v>7078.4</v>
      </c>
      <c r="L3320">
        <v>12892.8</v>
      </c>
      <c r="M3320">
        <v>25280</v>
      </c>
      <c r="N3320" t="s">
        <v>238</v>
      </c>
      <c r="O3320" t="s">
        <v>239</v>
      </c>
    </row>
    <row r="3321" spans="1:15" x14ac:dyDescent="0.3">
      <c r="A3321" t="str">
        <f t="shared" si="13"/>
        <v>MEDI0201B_HKD_10_0_1_hk_basic_16000_Core</v>
      </c>
      <c r="B3321" t="s">
        <v>19</v>
      </c>
      <c r="C3321" t="s">
        <v>18</v>
      </c>
      <c r="E3321">
        <v>10</v>
      </c>
      <c r="F3321">
        <v>0</v>
      </c>
      <c r="G3321">
        <v>1</v>
      </c>
      <c r="H3321">
        <v>16000</v>
      </c>
      <c r="I3321" t="s">
        <v>132</v>
      </c>
      <c r="J3321">
        <v>974.83</v>
      </c>
      <c r="K3321">
        <v>3091.2</v>
      </c>
      <c r="L3321">
        <v>5630.4</v>
      </c>
      <c r="M3321">
        <v>11040</v>
      </c>
      <c r="N3321" t="s">
        <v>238</v>
      </c>
      <c r="O3321" t="s">
        <v>239</v>
      </c>
    </row>
    <row r="3322" spans="1:15" x14ac:dyDescent="0.3">
      <c r="A3322" t="str">
        <f t="shared" si="13"/>
        <v>MEDI0201B_HKD_10_0_1_hk_basic_25000_Core</v>
      </c>
      <c r="B3322" t="s">
        <v>19</v>
      </c>
      <c r="C3322" t="s">
        <v>18</v>
      </c>
      <c r="E3322">
        <v>10</v>
      </c>
      <c r="F3322">
        <v>0</v>
      </c>
      <c r="G3322">
        <v>1</v>
      </c>
      <c r="H3322">
        <v>25000</v>
      </c>
      <c r="I3322" t="s">
        <v>132</v>
      </c>
      <c r="J3322">
        <v>875.94</v>
      </c>
      <c r="K3322">
        <v>2777.6</v>
      </c>
      <c r="L3322">
        <v>5059.2</v>
      </c>
      <c r="M3322">
        <v>9920</v>
      </c>
      <c r="N3322" t="s">
        <v>238</v>
      </c>
      <c r="O3322" t="s">
        <v>239</v>
      </c>
    </row>
    <row r="3323" spans="1:15" x14ac:dyDescent="0.3">
      <c r="A3323" t="str">
        <f t="shared" si="13"/>
        <v>MEDI0201B_HKD_10_0_0_hk_basic_0_Core</v>
      </c>
      <c r="B3323" t="s">
        <v>19</v>
      </c>
      <c r="C3323" t="s">
        <v>18</v>
      </c>
      <c r="E3323">
        <v>10</v>
      </c>
      <c r="F3323">
        <v>0</v>
      </c>
      <c r="G3323">
        <v>0</v>
      </c>
      <c r="H3323">
        <v>0</v>
      </c>
      <c r="I3323" t="s">
        <v>132</v>
      </c>
      <c r="J3323">
        <v>2232.2199999999998</v>
      </c>
      <c r="K3323">
        <v>7078.4</v>
      </c>
      <c r="L3323">
        <v>12892.8</v>
      </c>
      <c r="M3323">
        <v>25280</v>
      </c>
      <c r="N3323" t="s">
        <v>238</v>
      </c>
      <c r="O3323" t="s">
        <v>239</v>
      </c>
    </row>
    <row r="3324" spans="1:15" x14ac:dyDescent="0.3">
      <c r="A3324" t="str">
        <f t="shared" si="13"/>
        <v>MEDI0201B_HKD_10_0_0_hk_basic_16000_Core</v>
      </c>
      <c r="B3324" t="s">
        <v>19</v>
      </c>
      <c r="C3324" t="s">
        <v>18</v>
      </c>
      <c r="E3324">
        <v>10</v>
      </c>
      <c r="F3324">
        <v>0</v>
      </c>
      <c r="G3324">
        <v>0</v>
      </c>
      <c r="H3324">
        <v>16000</v>
      </c>
      <c r="I3324" t="s">
        <v>132</v>
      </c>
      <c r="J3324">
        <v>974.83</v>
      </c>
      <c r="K3324">
        <v>3091.2</v>
      </c>
      <c r="L3324">
        <v>5630.4</v>
      </c>
      <c r="M3324">
        <v>11040</v>
      </c>
      <c r="N3324" t="s">
        <v>238</v>
      </c>
      <c r="O3324" t="s">
        <v>239</v>
      </c>
    </row>
    <row r="3325" spans="1:15" x14ac:dyDescent="0.3">
      <c r="A3325" t="str">
        <f t="shared" si="13"/>
        <v>MEDI0201B_HKD_10_0_0_hk_basic_25000_Core</v>
      </c>
      <c r="B3325" t="s">
        <v>19</v>
      </c>
      <c r="C3325" t="s">
        <v>18</v>
      </c>
      <c r="E3325">
        <v>10</v>
      </c>
      <c r="F3325">
        <v>0</v>
      </c>
      <c r="G3325">
        <v>0</v>
      </c>
      <c r="H3325">
        <v>25000</v>
      </c>
      <c r="I3325" t="s">
        <v>132</v>
      </c>
      <c r="J3325">
        <v>875.94</v>
      </c>
      <c r="K3325">
        <v>2777.6</v>
      </c>
      <c r="L3325">
        <v>5059.2</v>
      </c>
      <c r="M3325">
        <v>9920</v>
      </c>
      <c r="N3325" t="s">
        <v>238</v>
      </c>
      <c r="O3325" t="s">
        <v>239</v>
      </c>
    </row>
    <row r="3326" spans="1:15" x14ac:dyDescent="0.3">
      <c r="A3326" t="str">
        <f t="shared" si="13"/>
        <v>MEDI0201B_HKD_11_1_1_hk_basic_0_Core</v>
      </c>
      <c r="B3326" t="s">
        <v>19</v>
      </c>
      <c r="C3326" t="s">
        <v>18</v>
      </c>
      <c r="E3326">
        <v>11</v>
      </c>
      <c r="F3326">
        <v>1</v>
      </c>
      <c r="G3326">
        <v>1</v>
      </c>
      <c r="H3326">
        <v>0</v>
      </c>
      <c r="I3326" t="s">
        <v>132</v>
      </c>
      <c r="J3326">
        <v>2232.2199999999998</v>
      </c>
      <c r="K3326">
        <v>7078.4</v>
      </c>
      <c r="L3326">
        <v>12892.8</v>
      </c>
      <c r="M3326">
        <v>25280</v>
      </c>
      <c r="N3326" t="s">
        <v>238</v>
      </c>
      <c r="O3326" t="s">
        <v>239</v>
      </c>
    </row>
    <row r="3327" spans="1:15" x14ac:dyDescent="0.3">
      <c r="A3327" t="str">
        <f t="shared" si="13"/>
        <v>MEDI0201B_HKD_11_1_1_hk_basic_16000_Core</v>
      </c>
      <c r="B3327" t="s">
        <v>19</v>
      </c>
      <c r="C3327" t="s">
        <v>18</v>
      </c>
      <c r="E3327">
        <v>11</v>
      </c>
      <c r="F3327">
        <v>1</v>
      </c>
      <c r="G3327">
        <v>1</v>
      </c>
      <c r="H3327">
        <v>16000</v>
      </c>
      <c r="I3327" t="s">
        <v>132</v>
      </c>
      <c r="J3327">
        <v>974.83</v>
      </c>
      <c r="K3327">
        <v>3091.2</v>
      </c>
      <c r="L3327">
        <v>5630.4</v>
      </c>
      <c r="M3327">
        <v>11040</v>
      </c>
      <c r="N3327" t="s">
        <v>238</v>
      </c>
      <c r="O3327" t="s">
        <v>239</v>
      </c>
    </row>
    <row r="3328" spans="1:15" x14ac:dyDescent="0.3">
      <c r="A3328" t="str">
        <f t="shared" si="13"/>
        <v>MEDI0201B_HKD_11_1_1_hk_basic_25000_Core</v>
      </c>
      <c r="B3328" t="s">
        <v>19</v>
      </c>
      <c r="C3328" t="s">
        <v>18</v>
      </c>
      <c r="E3328">
        <v>11</v>
      </c>
      <c r="F3328">
        <v>1</v>
      </c>
      <c r="G3328">
        <v>1</v>
      </c>
      <c r="H3328">
        <v>25000</v>
      </c>
      <c r="I3328" t="s">
        <v>132</v>
      </c>
      <c r="J3328">
        <v>875.94</v>
      </c>
      <c r="K3328">
        <v>2777.6</v>
      </c>
      <c r="L3328">
        <v>5059.2</v>
      </c>
      <c r="M3328">
        <v>9920</v>
      </c>
      <c r="N3328" t="s">
        <v>238</v>
      </c>
      <c r="O3328" t="s">
        <v>239</v>
      </c>
    </row>
    <row r="3329" spans="1:15" x14ac:dyDescent="0.3">
      <c r="A3329" t="str">
        <f t="shared" si="13"/>
        <v>MEDI0201B_HKD_11_1_0_hk_basic_0_Core</v>
      </c>
      <c r="B3329" t="s">
        <v>19</v>
      </c>
      <c r="C3329" t="s">
        <v>18</v>
      </c>
      <c r="E3329">
        <v>11</v>
      </c>
      <c r="F3329">
        <v>1</v>
      </c>
      <c r="G3329">
        <v>0</v>
      </c>
      <c r="H3329">
        <v>0</v>
      </c>
      <c r="I3329" t="s">
        <v>132</v>
      </c>
      <c r="J3329">
        <v>2232.2199999999998</v>
      </c>
      <c r="K3329">
        <v>7078.4</v>
      </c>
      <c r="L3329">
        <v>12892.8</v>
      </c>
      <c r="M3329">
        <v>25280</v>
      </c>
      <c r="N3329" t="s">
        <v>238</v>
      </c>
      <c r="O3329" t="s">
        <v>239</v>
      </c>
    </row>
    <row r="3330" spans="1:15" x14ac:dyDescent="0.3">
      <c r="A3330" t="str">
        <f t="shared" si="13"/>
        <v>MEDI0201B_HKD_11_1_0_hk_basic_16000_Core</v>
      </c>
      <c r="B3330" t="s">
        <v>19</v>
      </c>
      <c r="C3330" t="s">
        <v>18</v>
      </c>
      <c r="E3330">
        <v>11</v>
      </c>
      <c r="F3330">
        <v>1</v>
      </c>
      <c r="G3330">
        <v>0</v>
      </c>
      <c r="H3330">
        <v>16000</v>
      </c>
      <c r="I3330" t="s">
        <v>132</v>
      </c>
      <c r="J3330">
        <v>974.83</v>
      </c>
      <c r="K3330">
        <v>3091.2</v>
      </c>
      <c r="L3330">
        <v>5630.4</v>
      </c>
      <c r="M3330">
        <v>11040</v>
      </c>
      <c r="N3330" t="s">
        <v>238</v>
      </c>
      <c r="O3330" t="s">
        <v>239</v>
      </c>
    </row>
    <row r="3331" spans="1:15" x14ac:dyDescent="0.3">
      <c r="A3331" t="str">
        <f t="shared" si="13"/>
        <v>MEDI0201B_HKD_11_1_0_hk_basic_25000_Core</v>
      </c>
      <c r="B3331" t="s">
        <v>19</v>
      </c>
      <c r="C3331" t="s">
        <v>18</v>
      </c>
      <c r="E3331">
        <v>11</v>
      </c>
      <c r="F3331">
        <v>1</v>
      </c>
      <c r="G3331">
        <v>0</v>
      </c>
      <c r="H3331">
        <v>25000</v>
      </c>
      <c r="I3331" t="s">
        <v>132</v>
      </c>
      <c r="J3331">
        <v>875.94</v>
      </c>
      <c r="K3331">
        <v>2777.6</v>
      </c>
      <c r="L3331">
        <v>5059.2</v>
      </c>
      <c r="M3331">
        <v>9920</v>
      </c>
      <c r="N3331" t="s">
        <v>238</v>
      </c>
      <c r="O3331" t="s">
        <v>239</v>
      </c>
    </row>
    <row r="3332" spans="1:15" x14ac:dyDescent="0.3">
      <c r="A3332" t="str">
        <f t="shared" si="13"/>
        <v>MEDI0201B_HKD_11_0_1_hk_basic_0_Core</v>
      </c>
      <c r="B3332" t="s">
        <v>19</v>
      </c>
      <c r="C3332" t="s">
        <v>18</v>
      </c>
      <c r="E3332">
        <v>11</v>
      </c>
      <c r="F3332">
        <v>0</v>
      </c>
      <c r="G3332">
        <v>1</v>
      </c>
      <c r="H3332">
        <v>0</v>
      </c>
      <c r="I3332" t="s">
        <v>132</v>
      </c>
      <c r="J3332">
        <v>2232.2199999999998</v>
      </c>
      <c r="K3332">
        <v>7078.4</v>
      </c>
      <c r="L3332">
        <v>12892.8</v>
      </c>
      <c r="M3332">
        <v>25280</v>
      </c>
      <c r="N3332" t="s">
        <v>238</v>
      </c>
      <c r="O3332" t="s">
        <v>239</v>
      </c>
    </row>
    <row r="3333" spans="1:15" x14ac:dyDescent="0.3">
      <c r="A3333" t="str">
        <f t="shared" si="13"/>
        <v>MEDI0201B_HKD_11_0_1_hk_basic_16000_Core</v>
      </c>
      <c r="B3333" t="s">
        <v>19</v>
      </c>
      <c r="C3333" t="s">
        <v>18</v>
      </c>
      <c r="E3333">
        <v>11</v>
      </c>
      <c r="F3333">
        <v>0</v>
      </c>
      <c r="G3333">
        <v>1</v>
      </c>
      <c r="H3333">
        <v>16000</v>
      </c>
      <c r="I3333" t="s">
        <v>132</v>
      </c>
      <c r="J3333">
        <v>974.83</v>
      </c>
      <c r="K3333">
        <v>3091.2</v>
      </c>
      <c r="L3333">
        <v>5630.4</v>
      </c>
      <c r="M3333">
        <v>11040</v>
      </c>
      <c r="N3333" t="s">
        <v>238</v>
      </c>
      <c r="O3333" t="s">
        <v>239</v>
      </c>
    </row>
    <row r="3334" spans="1:15" x14ac:dyDescent="0.3">
      <c r="A3334" t="str">
        <f t="shared" si="13"/>
        <v>MEDI0201B_HKD_11_0_1_hk_basic_25000_Core</v>
      </c>
      <c r="B3334" t="s">
        <v>19</v>
      </c>
      <c r="C3334" t="s">
        <v>18</v>
      </c>
      <c r="E3334">
        <v>11</v>
      </c>
      <c r="F3334">
        <v>0</v>
      </c>
      <c r="G3334">
        <v>1</v>
      </c>
      <c r="H3334">
        <v>25000</v>
      </c>
      <c r="I3334" t="s">
        <v>132</v>
      </c>
      <c r="J3334">
        <v>875.94</v>
      </c>
      <c r="K3334">
        <v>2777.6</v>
      </c>
      <c r="L3334">
        <v>5059.2</v>
      </c>
      <c r="M3334">
        <v>9920</v>
      </c>
      <c r="N3334" t="s">
        <v>238</v>
      </c>
      <c r="O3334" t="s">
        <v>239</v>
      </c>
    </row>
    <row r="3335" spans="1:15" x14ac:dyDescent="0.3">
      <c r="A3335" t="str">
        <f t="shared" si="13"/>
        <v>MEDI0201B_HKD_11_0_0_hk_basic_0_Core</v>
      </c>
      <c r="B3335" t="s">
        <v>19</v>
      </c>
      <c r="C3335" t="s">
        <v>18</v>
      </c>
      <c r="E3335">
        <v>11</v>
      </c>
      <c r="F3335">
        <v>0</v>
      </c>
      <c r="G3335">
        <v>0</v>
      </c>
      <c r="H3335">
        <v>0</v>
      </c>
      <c r="I3335" t="s">
        <v>132</v>
      </c>
      <c r="J3335">
        <v>2232.2199999999998</v>
      </c>
      <c r="K3335">
        <v>7078.4</v>
      </c>
      <c r="L3335">
        <v>12892.8</v>
      </c>
      <c r="M3335">
        <v>25280</v>
      </c>
      <c r="N3335" t="s">
        <v>238</v>
      </c>
      <c r="O3335" t="s">
        <v>239</v>
      </c>
    </row>
    <row r="3336" spans="1:15" x14ac:dyDescent="0.3">
      <c r="A3336" t="str">
        <f t="shared" si="13"/>
        <v>MEDI0201B_HKD_11_0_0_hk_basic_16000_Core</v>
      </c>
      <c r="B3336" t="s">
        <v>19</v>
      </c>
      <c r="C3336" t="s">
        <v>18</v>
      </c>
      <c r="E3336">
        <v>11</v>
      </c>
      <c r="F3336">
        <v>0</v>
      </c>
      <c r="G3336">
        <v>0</v>
      </c>
      <c r="H3336">
        <v>16000</v>
      </c>
      <c r="I3336" t="s">
        <v>132</v>
      </c>
      <c r="J3336">
        <v>974.83</v>
      </c>
      <c r="K3336">
        <v>3091.2</v>
      </c>
      <c r="L3336">
        <v>5630.4</v>
      </c>
      <c r="M3336">
        <v>11040</v>
      </c>
      <c r="N3336" t="s">
        <v>238</v>
      </c>
      <c r="O3336" t="s">
        <v>239</v>
      </c>
    </row>
    <row r="3337" spans="1:15" x14ac:dyDescent="0.3">
      <c r="A3337" t="str">
        <f t="shared" si="13"/>
        <v>MEDI0201B_HKD_11_0_0_hk_basic_25000_Core</v>
      </c>
      <c r="B3337" t="s">
        <v>19</v>
      </c>
      <c r="C3337" t="s">
        <v>18</v>
      </c>
      <c r="E3337">
        <v>11</v>
      </c>
      <c r="F3337">
        <v>0</v>
      </c>
      <c r="G3337">
        <v>0</v>
      </c>
      <c r="H3337">
        <v>25000</v>
      </c>
      <c r="I3337" t="s">
        <v>132</v>
      </c>
      <c r="J3337">
        <v>875.94</v>
      </c>
      <c r="K3337">
        <v>2777.6</v>
      </c>
      <c r="L3337">
        <v>5059.2</v>
      </c>
      <c r="M3337">
        <v>9920</v>
      </c>
      <c r="N3337" t="s">
        <v>238</v>
      </c>
      <c r="O3337" t="s">
        <v>239</v>
      </c>
    </row>
    <row r="3338" spans="1:15" x14ac:dyDescent="0.3">
      <c r="A3338" t="str">
        <f t="shared" si="13"/>
        <v>MEDI0201B_HKD_12_1_1_hk_basic_0_Core</v>
      </c>
      <c r="B3338" t="s">
        <v>19</v>
      </c>
      <c r="C3338" t="s">
        <v>18</v>
      </c>
      <c r="E3338">
        <v>12</v>
      </c>
      <c r="F3338">
        <v>1</v>
      </c>
      <c r="G3338">
        <v>1</v>
      </c>
      <c r="H3338">
        <v>0</v>
      </c>
      <c r="I3338" t="s">
        <v>132</v>
      </c>
      <c r="J3338">
        <v>2232.2199999999998</v>
      </c>
      <c r="K3338">
        <v>7078.4</v>
      </c>
      <c r="L3338">
        <v>12892.8</v>
      </c>
      <c r="M3338">
        <v>25280</v>
      </c>
      <c r="N3338" t="s">
        <v>238</v>
      </c>
      <c r="O3338" t="s">
        <v>239</v>
      </c>
    </row>
    <row r="3339" spans="1:15" x14ac:dyDescent="0.3">
      <c r="A3339" t="str">
        <f t="shared" si="13"/>
        <v>MEDI0201B_HKD_12_1_1_hk_basic_16000_Core</v>
      </c>
      <c r="B3339" t="s">
        <v>19</v>
      </c>
      <c r="C3339" t="s">
        <v>18</v>
      </c>
      <c r="E3339">
        <v>12</v>
      </c>
      <c r="F3339">
        <v>1</v>
      </c>
      <c r="G3339">
        <v>1</v>
      </c>
      <c r="H3339">
        <v>16000</v>
      </c>
      <c r="I3339" t="s">
        <v>132</v>
      </c>
      <c r="J3339">
        <v>974.83</v>
      </c>
      <c r="K3339">
        <v>3091.2</v>
      </c>
      <c r="L3339">
        <v>5630.4</v>
      </c>
      <c r="M3339">
        <v>11040</v>
      </c>
      <c r="N3339" t="s">
        <v>238</v>
      </c>
      <c r="O3339" t="s">
        <v>239</v>
      </c>
    </row>
    <row r="3340" spans="1:15" x14ac:dyDescent="0.3">
      <c r="A3340" t="str">
        <f t="shared" si="13"/>
        <v>MEDI0201B_HKD_12_1_1_hk_basic_25000_Core</v>
      </c>
      <c r="B3340" t="s">
        <v>19</v>
      </c>
      <c r="C3340" t="s">
        <v>18</v>
      </c>
      <c r="E3340">
        <v>12</v>
      </c>
      <c r="F3340">
        <v>1</v>
      </c>
      <c r="G3340">
        <v>1</v>
      </c>
      <c r="H3340">
        <v>25000</v>
      </c>
      <c r="I3340" t="s">
        <v>132</v>
      </c>
      <c r="J3340">
        <v>875.94</v>
      </c>
      <c r="K3340">
        <v>2777.6</v>
      </c>
      <c r="L3340">
        <v>5059.2</v>
      </c>
      <c r="M3340">
        <v>9920</v>
      </c>
      <c r="N3340" t="s">
        <v>238</v>
      </c>
      <c r="O3340" t="s">
        <v>239</v>
      </c>
    </row>
    <row r="3341" spans="1:15" x14ac:dyDescent="0.3">
      <c r="A3341" t="str">
        <f t="shared" si="13"/>
        <v>MEDI0201B_HKD_12_1_0_hk_basic_0_Core</v>
      </c>
      <c r="B3341" t="s">
        <v>19</v>
      </c>
      <c r="C3341" t="s">
        <v>18</v>
      </c>
      <c r="E3341">
        <v>12</v>
      </c>
      <c r="F3341">
        <v>1</v>
      </c>
      <c r="G3341">
        <v>0</v>
      </c>
      <c r="H3341">
        <v>0</v>
      </c>
      <c r="I3341" t="s">
        <v>132</v>
      </c>
      <c r="J3341">
        <v>2232.2199999999998</v>
      </c>
      <c r="K3341">
        <v>7078.4</v>
      </c>
      <c r="L3341">
        <v>12892.8</v>
      </c>
      <c r="M3341">
        <v>25280</v>
      </c>
      <c r="N3341" t="s">
        <v>238</v>
      </c>
      <c r="O3341" t="s">
        <v>239</v>
      </c>
    </row>
    <row r="3342" spans="1:15" x14ac:dyDescent="0.3">
      <c r="A3342" t="str">
        <f t="shared" si="13"/>
        <v>MEDI0201B_HKD_12_1_0_hk_basic_16000_Core</v>
      </c>
      <c r="B3342" t="s">
        <v>19</v>
      </c>
      <c r="C3342" t="s">
        <v>18</v>
      </c>
      <c r="E3342">
        <v>12</v>
      </c>
      <c r="F3342">
        <v>1</v>
      </c>
      <c r="G3342">
        <v>0</v>
      </c>
      <c r="H3342">
        <v>16000</v>
      </c>
      <c r="I3342" t="s">
        <v>132</v>
      </c>
      <c r="J3342">
        <v>974.83</v>
      </c>
      <c r="K3342">
        <v>3091.2</v>
      </c>
      <c r="L3342">
        <v>5630.4</v>
      </c>
      <c r="M3342">
        <v>11040</v>
      </c>
      <c r="N3342" t="s">
        <v>238</v>
      </c>
      <c r="O3342" t="s">
        <v>239</v>
      </c>
    </row>
    <row r="3343" spans="1:15" x14ac:dyDescent="0.3">
      <c r="A3343" t="str">
        <f t="shared" si="13"/>
        <v>MEDI0201B_HKD_12_1_0_hk_basic_25000_Core</v>
      </c>
      <c r="B3343" t="s">
        <v>19</v>
      </c>
      <c r="C3343" t="s">
        <v>18</v>
      </c>
      <c r="E3343">
        <v>12</v>
      </c>
      <c r="F3343">
        <v>1</v>
      </c>
      <c r="G3343">
        <v>0</v>
      </c>
      <c r="H3343">
        <v>25000</v>
      </c>
      <c r="I3343" t="s">
        <v>132</v>
      </c>
      <c r="J3343">
        <v>875.94</v>
      </c>
      <c r="K3343">
        <v>2777.6</v>
      </c>
      <c r="L3343">
        <v>5059.2</v>
      </c>
      <c r="M3343">
        <v>9920</v>
      </c>
      <c r="N3343" t="s">
        <v>238</v>
      </c>
      <c r="O3343" t="s">
        <v>239</v>
      </c>
    </row>
    <row r="3344" spans="1:15" x14ac:dyDescent="0.3">
      <c r="A3344" t="str">
        <f t="shared" si="13"/>
        <v>MEDI0201B_HKD_12_0_1_hk_basic_0_Core</v>
      </c>
      <c r="B3344" t="s">
        <v>19</v>
      </c>
      <c r="C3344" t="s">
        <v>18</v>
      </c>
      <c r="E3344">
        <v>12</v>
      </c>
      <c r="F3344">
        <v>0</v>
      </c>
      <c r="G3344">
        <v>1</v>
      </c>
      <c r="H3344">
        <v>0</v>
      </c>
      <c r="I3344" t="s">
        <v>132</v>
      </c>
      <c r="J3344">
        <v>2232.2199999999998</v>
      </c>
      <c r="K3344">
        <v>7078.4</v>
      </c>
      <c r="L3344">
        <v>12892.8</v>
      </c>
      <c r="M3344">
        <v>25280</v>
      </c>
      <c r="N3344" t="s">
        <v>238</v>
      </c>
      <c r="O3344" t="s">
        <v>239</v>
      </c>
    </row>
    <row r="3345" spans="1:15" x14ac:dyDescent="0.3">
      <c r="A3345" t="str">
        <f t="shared" si="13"/>
        <v>MEDI0201B_HKD_12_0_1_hk_basic_16000_Core</v>
      </c>
      <c r="B3345" t="s">
        <v>19</v>
      </c>
      <c r="C3345" t="s">
        <v>18</v>
      </c>
      <c r="E3345">
        <v>12</v>
      </c>
      <c r="F3345">
        <v>0</v>
      </c>
      <c r="G3345">
        <v>1</v>
      </c>
      <c r="H3345">
        <v>16000</v>
      </c>
      <c r="I3345" t="s">
        <v>132</v>
      </c>
      <c r="J3345">
        <v>974.83</v>
      </c>
      <c r="K3345">
        <v>3091.2</v>
      </c>
      <c r="L3345">
        <v>5630.4</v>
      </c>
      <c r="M3345">
        <v>11040</v>
      </c>
      <c r="N3345" t="s">
        <v>238</v>
      </c>
      <c r="O3345" t="s">
        <v>239</v>
      </c>
    </row>
    <row r="3346" spans="1:15" x14ac:dyDescent="0.3">
      <c r="A3346" t="str">
        <f t="shared" si="13"/>
        <v>MEDI0201B_HKD_12_0_1_hk_basic_25000_Core</v>
      </c>
      <c r="B3346" t="s">
        <v>19</v>
      </c>
      <c r="C3346" t="s">
        <v>18</v>
      </c>
      <c r="E3346">
        <v>12</v>
      </c>
      <c r="F3346">
        <v>0</v>
      </c>
      <c r="G3346">
        <v>1</v>
      </c>
      <c r="H3346">
        <v>25000</v>
      </c>
      <c r="I3346" t="s">
        <v>132</v>
      </c>
      <c r="J3346">
        <v>875.94</v>
      </c>
      <c r="K3346">
        <v>2777.6</v>
      </c>
      <c r="L3346">
        <v>5059.2</v>
      </c>
      <c r="M3346">
        <v>9920</v>
      </c>
      <c r="N3346" t="s">
        <v>238</v>
      </c>
      <c r="O3346" t="s">
        <v>239</v>
      </c>
    </row>
    <row r="3347" spans="1:15" x14ac:dyDescent="0.3">
      <c r="A3347" t="str">
        <f t="shared" si="13"/>
        <v>MEDI0201B_HKD_12_0_0_hk_basic_0_Core</v>
      </c>
      <c r="B3347" t="s">
        <v>19</v>
      </c>
      <c r="C3347" t="s">
        <v>18</v>
      </c>
      <c r="E3347">
        <v>12</v>
      </c>
      <c r="F3347">
        <v>0</v>
      </c>
      <c r="G3347">
        <v>0</v>
      </c>
      <c r="H3347">
        <v>0</v>
      </c>
      <c r="I3347" t="s">
        <v>132</v>
      </c>
      <c r="J3347">
        <v>2232.2199999999998</v>
      </c>
      <c r="K3347">
        <v>7078.4</v>
      </c>
      <c r="L3347">
        <v>12892.8</v>
      </c>
      <c r="M3347">
        <v>25280</v>
      </c>
      <c r="N3347" t="s">
        <v>238</v>
      </c>
      <c r="O3347" t="s">
        <v>239</v>
      </c>
    </row>
    <row r="3348" spans="1:15" x14ac:dyDescent="0.3">
      <c r="A3348" t="str">
        <f t="shared" si="13"/>
        <v>MEDI0201B_HKD_12_0_0_hk_basic_16000_Core</v>
      </c>
      <c r="B3348" t="s">
        <v>19</v>
      </c>
      <c r="C3348" t="s">
        <v>18</v>
      </c>
      <c r="E3348">
        <v>12</v>
      </c>
      <c r="F3348">
        <v>0</v>
      </c>
      <c r="G3348">
        <v>0</v>
      </c>
      <c r="H3348">
        <v>16000</v>
      </c>
      <c r="I3348" t="s">
        <v>132</v>
      </c>
      <c r="J3348">
        <v>974.83</v>
      </c>
      <c r="K3348">
        <v>3091.2</v>
      </c>
      <c r="L3348">
        <v>5630.4</v>
      </c>
      <c r="M3348">
        <v>11040</v>
      </c>
      <c r="N3348" t="s">
        <v>238</v>
      </c>
      <c r="O3348" t="s">
        <v>239</v>
      </c>
    </row>
    <row r="3349" spans="1:15" x14ac:dyDescent="0.3">
      <c r="A3349" t="str">
        <f t="shared" si="13"/>
        <v>MEDI0201B_HKD_12_0_0_hk_basic_25000_Core</v>
      </c>
      <c r="B3349" t="s">
        <v>19</v>
      </c>
      <c r="C3349" t="s">
        <v>18</v>
      </c>
      <c r="E3349">
        <v>12</v>
      </c>
      <c r="F3349">
        <v>0</v>
      </c>
      <c r="G3349">
        <v>0</v>
      </c>
      <c r="H3349">
        <v>25000</v>
      </c>
      <c r="I3349" t="s">
        <v>132</v>
      </c>
      <c r="J3349">
        <v>875.94</v>
      </c>
      <c r="K3349">
        <v>2777.6</v>
      </c>
      <c r="L3349">
        <v>5059.2</v>
      </c>
      <c r="M3349">
        <v>9920</v>
      </c>
      <c r="N3349" t="s">
        <v>238</v>
      </c>
      <c r="O3349" t="s">
        <v>239</v>
      </c>
    </row>
    <row r="3350" spans="1:15" x14ac:dyDescent="0.3">
      <c r="A3350" t="str">
        <f t="shared" si="13"/>
        <v>MEDI0201B_HKD_13_1_1_hk_basic_0_Core</v>
      </c>
      <c r="B3350" t="s">
        <v>19</v>
      </c>
      <c r="C3350" t="s">
        <v>18</v>
      </c>
      <c r="E3350">
        <v>13</v>
      </c>
      <c r="F3350">
        <v>1</v>
      </c>
      <c r="G3350">
        <v>1</v>
      </c>
      <c r="H3350">
        <v>0</v>
      </c>
      <c r="I3350" t="s">
        <v>132</v>
      </c>
      <c r="J3350">
        <v>2232.2199999999998</v>
      </c>
      <c r="K3350">
        <v>7078.4</v>
      </c>
      <c r="L3350">
        <v>12892.8</v>
      </c>
      <c r="M3350">
        <v>25280</v>
      </c>
      <c r="N3350" t="s">
        <v>238</v>
      </c>
      <c r="O3350" t="s">
        <v>239</v>
      </c>
    </row>
    <row r="3351" spans="1:15" x14ac:dyDescent="0.3">
      <c r="A3351" t="str">
        <f t="shared" si="13"/>
        <v>MEDI0201B_HKD_13_1_1_hk_basic_16000_Core</v>
      </c>
      <c r="B3351" t="s">
        <v>19</v>
      </c>
      <c r="C3351" t="s">
        <v>18</v>
      </c>
      <c r="E3351">
        <v>13</v>
      </c>
      <c r="F3351">
        <v>1</v>
      </c>
      <c r="G3351">
        <v>1</v>
      </c>
      <c r="H3351">
        <v>16000</v>
      </c>
      <c r="I3351" t="s">
        <v>132</v>
      </c>
      <c r="J3351">
        <v>974.83</v>
      </c>
      <c r="K3351">
        <v>3091.2</v>
      </c>
      <c r="L3351">
        <v>5630.4</v>
      </c>
      <c r="M3351">
        <v>11040</v>
      </c>
      <c r="N3351" t="s">
        <v>238</v>
      </c>
      <c r="O3351" t="s">
        <v>239</v>
      </c>
    </row>
    <row r="3352" spans="1:15" x14ac:dyDescent="0.3">
      <c r="A3352" t="str">
        <f t="shared" si="13"/>
        <v>MEDI0201B_HKD_13_1_1_hk_basic_25000_Core</v>
      </c>
      <c r="B3352" t="s">
        <v>19</v>
      </c>
      <c r="C3352" t="s">
        <v>18</v>
      </c>
      <c r="E3352">
        <v>13</v>
      </c>
      <c r="F3352">
        <v>1</v>
      </c>
      <c r="G3352">
        <v>1</v>
      </c>
      <c r="H3352">
        <v>25000</v>
      </c>
      <c r="I3352" t="s">
        <v>132</v>
      </c>
      <c r="J3352">
        <v>875.94</v>
      </c>
      <c r="K3352">
        <v>2777.6</v>
      </c>
      <c r="L3352">
        <v>5059.2</v>
      </c>
      <c r="M3352">
        <v>9920</v>
      </c>
      <c r="N3352" t="s">
        <v>238</v>
      </c>
      <c r="O3352" t="s">
        <v>239</v>
      </c>
    </row>
    <row r="3353" spans="1:15" x14ac:dyDescent="0.3">
      <c r="A3353" t="str">
        <f t="shared" si="13"/>
        <v>MEDI0201B_HKD_13_1_0_hk_basic_0_Core</v>
      </c>
      <c r="B3353" t="s">
        <v>19</v>
      </c>
      <c r="C3353" t="s">
        <v>18</v>
      </c>
      <c r="E3353">
        <v>13</v>
      </c>
      <c r="F3353">
        <v>1</v>
      </c>
      <c r="G3353">
        <v>0</v>
      </c>
      <c r="H3353">
        <v>0</v>
      </c>
      <c r="I3353" t="s">
        <v>132</v>
      </c>
      <c r="J3353">
        <v>2232.2199999999998</v>
      </c>
      <c r="K3353">
        <v>7078.4</v>
      </c>
      <c r="L3353">
        <v>12892.8</v>
      </c>
      <c r="M3353">
        <v>25280</v>
      </c>
      <c r="N3353" t="s">
        <v>238</v>
      </c>
      <c r="O3353" t="s">
        <v>239</v>
      </c>
    </row>
    <row r="3354" spans="1:15" x14ac:dyDescent="0.3">
      <c r="A3354" t="str">
        <f t="shared" si="13"/>
        <v>MEDI0201B_HKD_13_1_0_hk_basic_16000_Core</v>
      </c>
      <c r="B3354" t="s">
        <v>19</v>
      </c>
      <c r="C3354" t="s">
        <v>18</v>
      </c>
      <c r="E3354">
        <v>13</v>
      </c>
      <c r="F3354">
        <v>1</v>
      </c>
      <c r="G3354">
        <v>0</v>
      </c>
      <c r="H3354">
        <v>16000</v>
      </c>
      <c r="I3354" t="s">
        <v>132</v>
      </c>
      <c r="J3354">
        <v>974.83</v>
      </c>
      <c r="K3354">
        <v>3091.2</v>
      </c>
      <c r="L3354">
        <v>5630.4</v>
      </c>
      <c r="M3354">
        <v>11040</v>
      </c>
      <c r="N3354" t="s">
        <v>238</v>
      </c>
      <c r="O3354" t="s">
        <v>239</v>
      </c>
    </row>
    <row r="3355" spans="1:15" x14ac:dyDescent="0.3">
      <c r="A3355" t="str">
        <f t="shared" si="13"/>
        <v>MEDI0201B_HKD_13_1_0_hk_basic_25000_Core</v>
      </c>
      <c r="B3355" t="s">
        <v>19</v>
      </c>
      <c r="C3355" t="s">
        <v>18</v>
      </c>
      <c r="E3355">
        <v>13</v>
      </c>
      <c r="F3355">
        <v>1</v>
      </c>
      <c r="G3355">
        <v>0</v>
      </c>
      <c r="H3355">
        <v>25000</v>
      </c>
      <c r="I3355" t="s">
        <v>132</v>
      </c>
      <c r="J3355">
        <v>875.94</v>
      </c>
      <c r="K3355">
        <v>2777.6</v>
      </c>
      <c r="L3355">
        <v>5059.2</v>
      </c>
      <c r="M3355">
        <v>9920</v>
      </c>
      <c r="N3355" t="s">
        <v>238</v>
      </c>
      <c r="O3355" t="s">
        <v>239</v>
      </c>
    </row>
    <row r="3356" spans="1:15" x14ac:dyDescent="0.3">
      <c r="A3356" t="str">
        <f t="shared" si="13"/>
        <v>MEDI0201B_HKD_13_0_1_hk_basic_0_Core</v>
      </c>
      <c r="B3356" t="s">
        <v>19</v>
      </c>
      <c r="C3356" t="s">
        <v>18</v>
      </c>
      <c r="E3356">
        <v>13</v>
      </c>
      <c r="F3356">
        <v>0</v>
      </c>
      <c r="G3356">
        <v>1</v>
      </c>
      <c r="H3356">
        <v>0</v>
      </c>
      <c r="I3356" t="s">
        <v>132</v>
      </c>
      <c r="J3356">
        <v>2232.2199999999998</v>
      </c>
      <c r="K3356">
        <v>7078.4</v>
      </c>
      <c r="L3356">
        <v>12892.8</v>
      </c>
      <c r="M3356">
        <v>25280</v>
      </c>
      <c r="N3356" t="s">
        <v>238</v>
      </c>
      <c r="O3356" t="s">
        <v>239</v>
      </c>
    </row>
    <row r="3357" spans="1:15" x14ac:dyDescent="0.3">
      <c r="A3357" t="str">
        <f t="shared" si="13"/>
        <v>MEDI0201B_HKD_13_0_1_hk_basic_16000_Core</v>
      </c>
      <c r="B3357" t="s">
        <v>19</v>
      </c>
      <c r="C3357" t="s">
        <v>18</v>
      </c>
      <c r="E3357">
        <v>13</v>
      </c>
      <c r="F3357">
        <v>0</v>
      </c>
      <c r="G3357">
        <v>1</v>
      </c>
      <c r="H3357">
        <v>16000</v>
      </c>
      <c r="I3357" t="s">
        <v>132</v>
      </c>
      <c r="J3357">
        <v>974.83</v>
      </c>
      <c r="K3357">
        <v>3091.2</v>
      </c>
      <c r="L3357">
        <v>5630.4</v>
      </c>
      <c r="M3357">
        <v>11040</v>
      </c>
      <c r="N3357" t="s">
        <v>238</v>
      </c>
      <c r="O3357" t="s">
        <v>239</v>
      </c>
    </row>
    <row r="3358" spans="1:15" x14ac:dyDescent="0.3">
      <c r="A3358" t="str">
        <f t="shared" si="13"/>
        <v>MEDI0201B_HKD_13_0_1_hk_basic_25000_Core</v>
      </c>
      <c r="B3358" t="s">
        <v>19</v>
      </c>
      <c r="C3358" t="s">
        <v>18</v>
      </c>
      <c r="E3358">
        <v>13</v>
      </c>
      <c r="F3358">
        <v>0</v>
      </c>
      <c r="G3358">
        <v>1</v>
      </c>
      <c r="H3358">
        <v>25000</v>
      </c>
      <c r="I3358" t="s">
        <v>132</v>
      </c>
      <c r="J3358">
        <v>875.94</v>
      </c>
      <c r="K3358">
        <v>2777.6</v>
      </c>
      <c r="L3358">
        <v>5059.2</v>
      </c>
      <c r="M3358">
        <v>9920</v>
      </c>
      <c r="N3358" t="s">
        <v>238</v>
      </c>
      <c r="O3358" t="s">
        <v>239</v>
      </c>
    </row>
    <row r="3359" spans="1:15" x14ac:dyDescent="0.3">
      <c r="A3359" t="str">
        <f t="shared" si="13"/>
        <v>MEDI0201B_HKD_13_0_0_hk_basic_0_Core</v>
      </c>
      <c r="B3359" t="s">
        <v>19</v>
      </c>
      <c r="C3359" t="s">
        <v>18</v>
      </c>
      <c r="E3359">
        <v>13</v>
      </c>
      <c r="F3359">
        <v>0</v>
      </c>
      <c r="G3359">
        <v>0</v>
      </c>
      <c r="H3359">
        <v>0</v>
      </c>
      <c r="I3359" t="s">
        <v>132</v>
      </c>
      <c r="J3359">
        <v>2232.2199999999998</v>
      </c>
      <c r="K3359">
        <v>7078.4</v>
      </c>
      <c r="L3359">
        <v>12892.8</v>
      </c>
      <c r="M3359">
        <v>25280</v>
      </c>
      <c r="N3359" t="s">
        <v>238</v>
      </c>
      <c r="O3359" t="s">
        <v>239</v>
      </c>
    </row>
    <row r="3360" spans="1:15" x14ac:dyDescent="0.3">
      <c r="A3360" t="str">
        <f t="shared" si="13"/>
        <v>MEDI0201B_HKD_13_0_0_hk_basic_16000_Core</v>
      </c>
      <c r="B3360" t="s">
        <v>19</v>
      </c>
      <c r="C3360" t="s">
        <v>18</v>
      </c>
      <c r="E3360">
        <v>13</v>
      </c>
      <c r="F3360">
        <v>0</v>
      </c>
      <c r="G3360">
        <v>0</v>
      </c>
      <c r="H3360">
        <v>16000</v>
      </c>
      <c r="I3360" t="s">
        <v>132</v>
      </c>
      <c r="J3360">
        <v>974.83</v>
      </c>
      <c r="K3360">
        <v>3091.2</v>
      </c>
      <c r="L3360">
        <v>5630.4</v>
      </c>
      <c r="M3360">
        <v>11040</v>
      </c>
      <c r="N3360" t="s">
        <v>238</v>
      </c>
      <c r="O3360" t="s">
        <v>239</v>
      </c>
    </row>
    <row r="3361" spans="1:15" x14ac:dyDescent="0.3">
      <c r="A3361" t="str">
        <f t="shared" si="13"/>
        <v>MEDI0201B_HKD_13_0_0_hk_basic_25000_Core</v>
      </c>
      <c r="B3361" t="s">
        <v>19</v>
      </c>
      <c r="C3361" t="s">
        <v>18</v>
      </c>
      <c r="E3361">
        <v>13</v>
      </c>
      <c r="F3361">
        <v>0</v>
      </c>
      <c r="G3361">
        <v>0</v>
      </c>
      <c r="H3361">
        <v>25000</v>
      </c>
      <c r="I3361" t="s">
        <v>132</v>
      </c>
      <c r="J3361">
        <v>875.94</v>
      </c>
      <c r="K3361">
        <v>2777.6</v>
      </c>
      <c r="L3361">
        <v>5059.2</v>
      </c>
      <c r="M3361">
        <v>9920</v>
      </c>
      <c r="N3361" t="s">
        <v>238</v>
      </c>
      <c r="O3361" t="s">
        <v>239</v>
      </c>
    </row>
    <row r="3362" spans="1:15" x14ac:dyDescent="0.3">
      <c r="A3362" t="str">
        <f t="shared" si="13"/>
        <v>MEDI0201B_HKD_14_1_1_hk_basic_0_Core</v>
      </c>
      <c r="B3362" t="s">
        <v>19</v>
      </c>
      <c r="C3362" t="s">
        <v>18</v>
      </c>
      <c r="E3362">
        <v>14</v>
      </c>
      <c r="F3362">
        <v>1</v>
      </c>
      <c r="G3362">
        <v>1</v>
      </c>
      <c r="H3362">
        <v>0</v>
      </c>
      <c r="I3362" t="s">
        <v>132</v>
      </c>
      <c r="J3362">
        <v>2232.2199999999998</v>
      </c>
      <c r="K3362">
        <v>7078.4</v>
      </c>
      <c r="L3362">
        <v>12892.8</v>
      </c>
      <c r="M3362">
        <v>25280</v>
      </c>
      <c r="N3362" t="s">
        <v>238</v>
      </c>
      <c r="O3362" t="s">
        <v>239</v>
      </c>
    </row>
    <row r="3363" spans="1:15" x14ac:dyDescent="0.3">
      <c r="A3363" t="str">
        <f t="shared" si="13"/>
        <v>MEDI0201B_HKD_14_1_1_hk_basic_16000_Core</v>
      </c>
      <c r="B3363" t="s">
        <v>19</v>
      </c>
      <c r="C3363" t="s">
        <v>18</v>
      </c>
      <c r="E3363">
        <v>14</v>
      </c>
      <c r="F3363">
        <v>1</v>
      </c>
      <c r="G3363">
        <v>1</v>
      </c>
      <c r="H3363">
        <v>16000</v>
      </c>
      <c r="I3363" t="s">
        <v>132</v>
      </c>
      <c r="J3363">
        <v>974.83</v>
      </c>
      <c r="K3363">
        <v>3091.2</v>
      </c>
      <c r="L3363">
        <v>5630.4</v>
      </c>
      <c r="M3363">
        <v>11040</v>
      </c>
      <c r="N3363" t="s">
        <v>238</v>
      </c>
      <c r="O3363" t="s">
        <v>239</v>
      </c>
    </row>
    <row r="3364" spans="1:15" x14ac:dyDescent="0.3">
      <c r="A3364" t="str">
        <f t="shared" si="13"/>
        <v>MEDI0201B_HKD_14_1_1_hk_basic_25000_Core</v>
      </c>
      <c r="B3364" t="s">
        <v>19</v>
      </c>
      <c r="C3364" t="s">
        <v>18</v>
      </c>
      <c r="E3364">
        <v>14</v>
      </c>
      <c r="F3364">
        <v>1</v>
      </c>
      <c r="G3364">
        <v>1</v>
      </c>
      <c r="H3364">
        <v>25000</v>
      </c>
      <c r="I3364" t="s">
        <v>132</v>
      </c>
      <c r="J3364">
        <v>875.94</v>
      </c>
      <c r="K3364">
        <v>2777.6</v>
      </c>
      <c r="L3364">
        <v>5059.2</v>
      </c>
      <c r="M3364">
        <v>9920</v>
      </c>
      <c r="N3364" t="s">
        <v>238</v>
      </c>
      <c r="O3364" t="s">
        <v>239</v>
      </c>
    </row>
    <row r="3365" spans="1:15" x14ac:dyDescent="0.3">
      <c r="A3365" t="str">
        <f t="shared" si="13"/>
        <v>MEDI0201B_HKD_14_1_0_hk_basic_0_Core</v>
      </c>
      <c r="B3365" t="s">
        <v>19</v>
      </c>
      <c r="C3365" t="s">
        <v>18</v>
      </c>
      <c r="E3365">
        <v>14</v>
      </c>
      <c r="F3365">
        <v>1</v>
      </c>
      <c r="G3365">
        <v>0</v>
      </c>
      <c r="H3365">
        <v>0</v>
      </c>
      <c r="I3365" t="s">
        <v>132</v>
      </c>
      <c r="J3365">
        <v>2232.2199999999998</v>
      </c>
      <c r="K3365">
        <v>7078.4</v>
      </c>
      <c r="L3365">
        <v>12892.8</v>
      </c>
      <c r="M3365">
        <v>25280</v>
      </c>
      <c r="N3365" t="s">
        <v>238</v>
      </c>
      <c r="O3365" t="s">
        <v>239</v>
      </c>
    </row>
    <row r="3366" spans="1:15" x14ac:dyDescent="0.3">
      <c r="A3366" t="str">
        <f t="shared" si="13"/>
        <v>MEDI0201B_HKD_14_1_0_hk_basic_16000_Core</v>
      </c>
      <c r="B3366" t="s">
        <v>19</v>
      </c>
      <c r="C3366" t="s">
        <v>18</v>
      </c>
      <c r="E3366">
        <v>14</v>
      </c>
      <c r="F3366">
        <v>1</v>
      </c>
      <c r="G3366">
        <v>0</v>
      </c>
      <c r="H3366">
        <v>16000</v>
      </c>
      <c r="I3366" t="s">
        <v>132</v>
      </c>
      <c r="J3366">
        <v>974.83</v>
      </c>
      <c r="K3366">
        <v>3091.2</v>
      </c>
      <c r="L3366">
        <v>5630.4</v>
      </c>
      <c r="M3366">
        <v>11040</v>
      </c>
      <c r="N3366" t="s">
        <v>238</v>
      </c>
      <c r="O3366" t="s">
        <v>239</v>
      </c>
    </row>
    <row r="3367" spans="1:15" x14ac:dyDescent="0.3">
      <c r="A3367" t="str">
        <f t="shared" si="13"/>
        <v>MEDI0201B_HKD_14_1_0_hk_basic_25000_Core</v>
      </c>
      <c r="B3367" t="s">
        <v>19</v>
      </c>
      <c r="C3367" t="s">
        <v>18</v>
      </c>
      <c r="E3367">
        <v>14</v>
      </c>
      <c r="F3367">
        <v>1</v>
      </c>
      <c r="G3367">
        <v>0</v>
      </c>
      <c r="H3367">
        <v>25000</v>
      </c>
      <c r="I3367" t="s">
        <v>132</v>
      </c>
      <c r="J3367">
        <v>875.94</v>
      </c>
      <c r="K3367">
        <v>2777.6</v>
      </c>
      <c r="L3367">
        <v>5059.2</v>
      </c>
      <c r="M3367">
        <v>9920</v>
      </c>
      <c r="N3367" t="s">
        <v>238</v>
      </c>
      <c r="O3367" t="s">
        <v>239</v>
      </c>
    </row>
    <row r="3368" spans="1:15" x14ac:dyDescent="0.3">
      <c r="A3368" t="str">
        <f t="shared" si="13"/>
        <v>MEDI0201B_HKD_14_0_1_hk_basic_0_Core</v>
      </c>
      <c r="B3368" t="s">
        <v>19</v>
      </c>
      <c r="C3368" t="s">
        <v>18</v>
      </c>
      <c r="E3368">
        <v>14</v>
      </c>
      <c r="F3368">
        <v>0</v>
      </c>
      <c r="G3368">
        <v>1</v>
      </c>
      <c r="H3368">
        <v>0</v>
      </c>
      <c r="I3368" t="s">
        <v>132</v>
      </c>
      <c r="J3368">
        <v>2232.2199999999998</v>
      </c>
      <c r="K3368">
        <v>7078.4</v>
      </c>
      <c r="L3368">
        <v>12892.8</v>
      </c>
      <c r="M3368">
        <v>25280</v>
      </c>
      <c r="N3368" t="s">
        <v>238</v>
      </c>
      <c r="O3368" t="s">
        <v>239</v>
      </c>
    </row>
    <row r="3369" spans="1:15" x14ac:dyDescent="0.3">
      <c r="A3369" t="str">
        <f t="shared" si="13"/>
        <v>MEDI0201B_HKD_14_0_1_hk_basic_16000_Core</v>
      </c>
      <c r="B3369" t="s">
        <v>19</v>
      </c>
      <c r="C3369" t="s">
        <v>18</v>
      </c>
      <c r="E3369">
        <v>14</v>
      </c>
      <c r="F3369">
        <v>0</v>
      </c>
      <c r="G3369">
        <v>1</v>
      </c>
      <c r="H3369">
        <v>16000</v>
      </c>
      <c r="I3369" t="s">
        <v>132</v>
      </c>
      <c r="J3369">
        <v>974.83</v>
      </c>
      <c r="K3369">
        <v>3091.2</v>
      </c>
      <c r="L3369">
        <v>5630.4</v>
      </c>
      <c r="M3369">
        <v>11040</v>
      </c>
      <c r="N3369" t="s">
        <v>238</v>
      </c>
      <c r="O3369" t="s">
        <v>239</v>
      </c>
    </row>
    <row r="3370" spans="1:15" x14ac:dyDescent="0.3">
      <c r="A3370" t="str">
        <f t="shared" si="13"/>
        <v>MEDI0201B_HKD_14_0_1_hk_basic_25000_Core</v>
      </c>
      <c r="B3370" t="s">
        <v>19</v>
      </c>
      <c r="C3370" t="s">
        <v>18</v>
      </c>
      <c r="E3370">
        <v>14</v>
      </c>
      <c r="F3370">
        <v>0</v>
      </c>
      <c r="G3370">
        <v>1</v>
      </c>
      <c r="H3370">
        <v>25000</v>
      </c>
      <c r="I3370" t="s">
        <v>132</v>
      </c>
      <c r="J3370">
        <v>875.94</v>
      </c>
      <c r="K3370">
        <v>2777.6</v>
      </c>
      <c r="L3370">
        <v>5059.2</v>
      </c>
      <c r="M3370">
        <v>9920</v>
      </c>
      <c r="N3370" t="s">
        <v>238</v>
      </c>
      <c r="O3370" t="s">
        <v>239</v>
      </c>
    </row>
    <row r="3371" spans="1:15" x14ac:dyDescent="0.3">
      <c r="A3371" t="str">
        <f t="shared" si="13"/>
        <v>MEDI0201B_HKD_14_0_0_hk_basic_0_Core</v>
      </c>
      <c r="B3371" t="s">
        <v>19</v>
      </c>
      <c r="C3371" t="s">
        <v>18</v>
      </c>
      <c r="E3371">
        <v>14</v>
      </c>
      <c r="F3371">
        <v>0</v>
      </c>
      <c r="G3371">
        <v>0</v>
      </c>
      <c r="H3371">
        <v>0</v>
      </c>
      <c r="I3371" t="s">
        <v>132</v>
      </c>
      <c r="J3371">
        <v>2232.2199999999998</v>
      </c>
      <c r="K3371">
        <v>7078.4</v>
      </c>
      <c r="L3371">
        <v>12892.8</v>
      </c>
      <c r="M3371">
        <v>25280</v>
      </c>
      <c r="N3371" t="s">
        <v>238</v>
      </c>
      <c r="O3371" t="s">
        <v>239</v>
      </c>
    </row>
    <row r="3372" spans="1:15" x14ac:dyDescent="0.3">
      <c r="A3372" t="str">
        <f t="shared" si="13"/>
        <v>MEDI0201B_HKD_14_0_0_hk_basic_16000_Core</v>
      </c>
      <c r="B3372" t="s">
        <v>19</v>
      </c>
      <c r="C3372" t="s">
        <v>18</v>
      </c>
      <c r="E3372">
        <v>14</v>
      </c>
      <c r="F3372">
        <v>0</v>
      </c>
      <c r="G3372">
        <v>0</v>
      </c>
      <c r="H3372">
        <v>16000</v>
      </c>
      <c r="I3372" t="s">
        <v>132</v>
      </c>
      <c r="J3372">
        <v>974.83</v>
      </c>
      <c r="K3372">
        <v>3091.2</v>
      </c>
      <c r="L3372">
        <v>5630.4</v>
      </c>
      <c r="M3372">
        <v>11040</v>
      </c>
      <c r="N3372" t="s">
        <v>238</v>
      </c>
      <c r="O3372" t="s">
        <v>239</v>
      </c>
    </row>
    <row r="3373" spans="1:15" x14ac:dyDescent="0.3">
      <c r="A3373" t="str">
        <f t="shared" si="13"/>
        <v>MEDI0201B_HKD_14_0_0_hk_basic_25000_Core</v>
      </c>
      <c r="B3373" t="s">
        <v>19</v>
      </c>
      <c r="C3373" t="s">
        <v>18</v>
      </c>
      <c r="E3373">
        <v>14</v>
      </c>
      <c r="F3373">
        <v>0</v>
      </c>
      <c r="G3373">
        <v>0</v>
      </c>
      <c r="H3373">
        <v>25000</v>
      </c>
      <c r="I3373" t="s">
        <v>132</v>
      </c>
      <c r="J3373">
        <v>875.94</v>
      </c>
      <c r="K3373">
        <v>2777.6</v>
      </c>
      <c r="L3373">
        <v>5059.2</v>
      </c>
      <c r="M3373">
        <v>9920</v>
      </c>
      <c r="N3373" t="s">
        <v>238</v>
      </c>
      <c r="O3373" t="s">
        <v>239</v>
      </c>
    </row>
    <row r="3374" spans="1:15" x14ac:dyDescent="0.3">
      <c r="A3374" t="str">
        <f t="shared" si="13"/>
        <v>MEDI0201B_HKD_15_1_1_hk_basic_0_Core</v>
      </c>
      <c r="B3374" t="s">
        <v>19</v>
      </c>
      <c r="C3374" t="s">
        <v>18</v>
      </c>
      <c r="E3374">
        <v>15</v>
      </c>
      <c r="F3374">
        <v>1</v>
      </c>
      <c r="G3374">
        <v>1</v>
      </c>
      <c r="H3374">
        <v>0</v>
      </c>
      <c r="I3374" t="s">
        <v>132</v>
      </c>
      <c r="J3374">
        <v>2232.2199999999998</v>
      </c>
      <c r="K3374">
        <v>7078.4</v>
      </c>
      <c r="L3374">
        <v>12892.8</v>
      </c>
      <c r="M3374">
        <v>25280</v>
      </c>
      <c r="N3374" t="s">
        <v>238</v>
      </c>
      <c r="O3374" t="s">
        <v>239</v>
      </c>
    </row>
    <row r="3375" spans="1:15" x14ac:dyDescent="0.3">
      <c r="A3375" t="str">
        <f t="shared" si="13"/>
        <v>MEDI0201B_HKD_15_1_1_hk_basic_16000_Core</v>
      </c>
      <c r="B3375" t="s">
        <v>19</v>
      </c>
      <c r="C3375" t="s">
        <v>18</v>
      </c>
      <c r="E3375">
        <v>15</v>
      </c>
      <c r="F3375">
        <v>1</v>
      </c>
      <c r="G3375">
        <v>1</v>
      </c>
      <c r="H3375">
        <v>16000</v>
      </c>
      <c r="I3375" t="s">
        <v>132</v>
      </c>
      <c r="J3375">
        <v>974.83</v>
      </c>
      <c r="K3375">
        <v>3091.2</v>
      </c>
      <c r="L3375">
        <v>5630.4</v>
      </c>
      <c r="M3375">
        <v>11040</v>
      </c>
      <c r="N3375" t="s">
        <v>238</v>
      </c>
      <c r="O3375" t="s">
        <v>239</v>
      </c>
    </row>
    <row r="3376" spans="1:15" x14ac:dyDescent="0.3">
      <c r="A3376" t="str">
        <f t="shared" si="13"/>
        <v>MEDI0201B_HKD_15_1_1_hk_basic_25000_Core</v>
      </c>
      <c r="B3376" t="s">
        <v>19</v>
      </c>
      <c r="C3376" t="s">
        <v>18</v>
      </c>
      <c r="E3376">
        <v>15</v>
      </c>
      <c r="F3376">
        <v>1</v>
      </c>
      <c r="G3376">
        <v>1</v>
      </c>
      <c r="H3376">
        <v>25000</v>
      </c>
      <c r="I3376" t="s">
        <v>132</v>
      </c>
      <c r="J3376">
        <v>875.94</v>
      </c>
      <c r="K3376">
        <v>2777.6</v>
      </c>
      <c r="L3376">
        <v>5059.2</v>
      </c>
      <c r="M3376">
        <v>9920</v>
      </c>
      <c r="N3376" t="s">
        <v>238</v>
      </c>
      <c r="O3376" t="s">
        <v>239</v>
      </c>
    </row>
    <row r="3377" spans="1:15" x14ac:dyDescent="0.3">
      <c r="A3377" t="str">
        <f t="shared" si="13"/>
        <v>MEDI0201B_HKD_15_1_0_hk_basic_0_Core</v>
      </c>
      <c r="B3377" t="s">
        <v>19</v>
      </c>
      <c r="C3377" t="s">
        <v>18</v>
      </c>
      <c r="E3377">
        <v>15</v>
      </c>
      <c r="F3377">
        <v>1</v>
      </c>
      <c r="G3377">
        <v>0</v>
      </c>
      <c r="H3377">
        <v>0</v>
      </c>
      <c r="I3377" t="s">
        <v>132</v>
      </c>
      <c r="J3377">
        <v>2232.2199999999998</v>
      </c>
      <c r="K3377">
        <v>7078.4</v>
      </c>
      <c r="L3377">
        <v>12892.8</v>
      </c>
      <c r="M3377">
        <v>25280</v>
      </c>
      <c r="N3377" t="s">
        <v>238</v>
      </c>
      <c r="O3377" t="s">
        <v>239</v>
      </c>
    </row>
    <row r="3378" spans="1:15" x14ac:dyDescent="0.3">
      <c r="A3378" t="str">
        <f t="shared" si="13"/>
        <v>MEDI0201B_HKD_15_1_0_hk_basic_16000_Core</v>
      </c>
      <c r="B3378" t="s">
        <v>19</v>
      </c>
      <c r="C3378" t="s">
        <v>18</v>
      </c>
      <c r="E3378">
        <v>15</v>
      </c>
      <c r="F3378">
        <v>1</v>
      </c>
      <c r="G3378">
        <v>0</v>
      </c>
      <c r="H3378">
        <v>16000</v>
      </c>
      <c r="I3378" t="s">
        <v>132</v>
      </c>
      <c r="J3378">
        <v>974.83</v>
      </c>
      <c r="K3378">
        <v>3091.2</v>
      </c>
      <c r="L3378">
        <v>5630.4</v>
      </c>
      <c r="M3378">
        <v>11040</v>
      </c>
      <c r="N3378" t="s">
        <v>238</v>
      </c>
      <c r="O3378" t="s">
        <v>239</v>
      </c>
    </row>
    <row r="3379" spans="1:15" x14ac:dyDescent="0.3">
      <c r="A3379" t="str">
        <f t="shared" si="13"/>
        <v>MEDI0201B_HKD_15_1_0_hk_basic_25000_Core</v>
      </c>
      <c r="B3379" t="s">
        <v>19</v>
      </c>
      <c r="C3379" t="s">
        <v>18</v>
      </c>
      <c r="E3379">
        <v>15</v>
      </c>
      <c r="F3379">
        <v>1</v>
      </c>
      <c r="G3379">
        <v>0</v>
      </c>
      <c r="H3379">
        <v>25000</v>
      </c>
      <c r="I3379" t="s">
        <v>132</v>
      </c>
      <c r="J3379">
        <v>875.94</v>
      </c>
      <c r="K3379">
        <v>2777.6</v>
      </c>
      <c r="L3379">
        <v>5059.2</v>
      </c>
      <c r="M3379">
        <v>9920</v>
      </c>
      <c r="N3379" t="s">
        <v>238</v>
      </c>
      <c r="O3379" t="s">
        <v>239</v>
      </c>
    </row>
    <row r="3380" spans="1:15" x14ac:dyDescent="0.3">
      <c r="A3380" t="str">
        <f t="shared" si="13"/>
        <v>MEDI0201B_HKD_15_0_1_hk_basic_0_Core</v>
      </c>
      <c r="B3380" t="s">
        <v>19</v>
      </c>
      <c r="C3380" t="s">
        <v>18</v>
      </c>
      <c r="E3380">
        <v>15</v>
      </c>
      <c r="F3380">
        <v>0</v>
      </c>
      <c r="G3380">
        <v>1</v>
      </c>
      <c r="H3380">
        <v>0</v>
      </c>
      <c r="I3380" t="s">
        <v>132</v>
      </c>
      <c r="J3380">
        <v>2232.2199999999998</v>
      </c>
      <c r="K3380">
        <v>7078.4</v>
      </c>
      <c r="L3380">
        <v>12892.8</v>
      </c>
      <c r="M3380">
        <v>25280</v>
      </c>
      <c r="N3380" t="s">
        <v>238</v>
      </c>
      <c r="O3380" t="s">
        <v>239</v>
      </c>
    </row>
    <row r="3381" spans="1:15" x14ac:dyDescent="0.3">
      <c r="A3381" t="str">
        <f t="shared" si="13"/>
        <v>MEDI0201B_HKD_15_0_1_hk_basic_16000_Core</v>
      </c>
      <c r="B3381" t="s">
        <v>19</v>
      </c>
      <c r="C3381" t="s">
        <v>18</v>
      </c>
      <c r="E3381">
        <v>15</v>
      </c>
      <c r="F3381">
        <v>0</v>
      </c>
      <c r="G3381">
        <v>1</v>
      </c>
      <c r="H3381">
        <v>16000</v>
      </c>
      <c r="I3381" t="s">
        <v>132</v>
      </c>
      <c r="J3381">
        <v>974.83</v>
      </c>
      <c r="K3381">
        <v>3091.2</v>
      </c>
      <c r="L3381">
        <v>5630.4</v>
      </c>
      <c r="M3381">
        <v>11040</v>
      </c>
      <c r="N3381" t="s">
        <v>238</v>
      </c>
      <c r="O3381" t="s">
        <v>239</v>
      </c>
    </row>
    <row r="3382" spans="1:15" x14ac:dyDescent="0.3">
      <c r="A3382" t="str">
        <f t="shared" si="13"/>
        <v>MEDI0201B_HKD_15_0_1_hk_basic_25000_Core</v>
      </c>
      <c r="B3382" t="s">
        <v>19</v>
      </c>
      <c r="C3382" t="s">
        <v>18</v>
      </c>
      <c r="E3382">
        <v>15</v>
      </c>
      <c r="F3382">
        <v>0</v>
      </c>
      <c r="G3382">
        <v>1</v>
      </c>
      <c r="H3382">
        <v>25000</v>
      </c>
      <c r="I3382" t="s">
        <v>132</v>
      </c>
      <c r="J3382">
        <v>875.94</v>
      </c>
      <c r="K3382">
        <v>2777.6</v>
      </c>
      <c r="L3382">
        <v>5059.2</v>
      </c>
      <c r="M3382">
        <v>9920</v>
      </c>
      <c r="N3382" t="s">
        <v>238</v>
      </c>
      <c r="O3382" t="s">
        <v>239</v>
      </c>
    </row>
    <row r="3383" spans="1:15" x14ac:dyDescent="0.3">
      <c r="A3383" t="str">
        <f t="shared" si="13"/>
        <v>MEDI0201B_HKD_15_0_0_hk_basic_0_Core</v>
      </c>
      <c r="B3383" t="s">
        <v>19</v>
      </c>
      <c r="C3383" t="s">
        <v>18</v>
      </c>
      <c r="E3383">
        <v>15</v>
      </c>
      <c r="F3383">
        <v>0</v>
      </c>
      <c r="G3383">
        <v>0</v>
      </c>
      <c r="H3383">
        <v>0</v>
      </c>
      <c r="I3383" t="s">
        <v>132</v>
      </c>
      <c r="J3383">
        <v>2232.2199999999998</v>
      </c>
      <c r="K3383">
        <v>7078.4</v>
      </c>
      <c r="L3383">
        <v>12892.8</v>
      </c>
      <c r="M3383">
        <v>25280</v>
      </c>
      <c r="N3383" t="s">
        <v>238</v>
      </c>
      <c r="O3383" t="s">
        <v>239</v>
      </c>
    </row>
    <row r="3384" spans="1:15" x14ac:dyDescent="0.3">
      <c r="A3384" t="str">
        <f t="shared" si="13"/>
        <v>MEDI0201B_HKD_15_0_0_hk_basic_16000_Core</v>
      </c>
      <c r="B3384" t="s">
        <v>19</v>
      </c>
      <c r="C3384" t="s">
        <v>18</v>
      </c>
      <c r="E3384">
        <v>15</v>
      </c>
      <c r="F3384">
        <v>0</v>
      </c>
      <c r="G3384">
        <v>0</v>
      </c>
      <c r="H3384">
        <v>16000</v>
      </c>
      <c r="I3384" t="s">
        <v>132</v>
      </c>
      <c r="J3384">
        <v>974.83</v>
      </c>
      <c r="K3384">
        <v>3091.2</v>
      </c>
      <c r="L3384">
        <v>5630.4</v>
      </c>
      <c r="M3384">
        <v>11040</v>
      </c>
      <c r="N3384" t="s">
        <v>238</v>
      </c>
      <c r="O3384" t="s">
        <v>239</v>
      </c>
    </row>
    <row r="3385" spans="1:15" x14ac:dyDescent="0.3">
      <c r="A3385" t="str">
        <f t="shared" si="13"/>
        <v>MEDI0201B_HKD_15_0_0_hk_basic_25000_Core</v>
      </c>
      <c r="B3385" t="s">
        <v>19</v>
      </c>
      <c r="C3385" t="s">
        <v>18</v>
      </c>
      <c r="E3385">
        <v>15</v>
      </c>
      <c r="F3385">
        <v>0</v>
      </c>
      <c r="G3385">
        <v>0</v>
      </c>
      <c r="H3385">
        <v>25000</v>
      </c>
      <c r="I3385" t="s">
        <v>132</v>
      </c>
      <c r="J3385">
        <v>875.94</v>
      </c>
      <c r="K3385">
        <v>2777.6</v>
      </c>
      <c r="L3385">
        <v>5059.2</v>
      </c>
      <c r="M3385">
        <v>9920</v>
      </c>
      <c r="N3385" t="s">
        <v>238</v>
      </c>
      <c r="O3385" t="s">
        <v>239</v>
      </c>
    </row>
    <row r="3386" spans="1:15" x14ac:dyDescent="0.3">
      <c r="A3386" t="str">
        <f t="shared" si="13"/>
        <v>MEDI0201B_HKD_16_1_1_hk_basic_0_Core</v>
      </c>
      <c r="B3386" t="s">
        <v>19</v>
      </c>
      <c r="C3386" t="s">
        <v>18</v>
      </c>
      <c r="E3386">
        <v>16</v>
      </c>
      <c r="F3386">
        <v>1</v>
      </c>
      <c r="G3386">
        <v>1</v>
      </c>
      <c r="H3386">
        <v>0</v>
      </c>
      <c r="I3386" t="s">
        <v>132</v>
      </c>
      <c r="J3386">
        <v>2232.2199999999998</v>
      </c>
      <c r="K3386">
        <v>7078.4</v>
      </c>
      <c r="L3386">
        <v>12892.8</v>
      </c>
      <c r="M3386">
        <v>25280</v>
      </c>
      <c r="N3386" t="s">
        <v>238</v>
      </c>
      <c r="O3386" t="s">
        <v>239</v>
      </c>
    </row>
    <row r="3387" spans="1:15" x14ac:dyDescent="0.3">
      <c r="A3387" t="str">
        <f t="shared" si="13"/>
        <v>MEDI0201B_HKD_16_1_1_hk_basic_16000_Core</v>
      </c>
      <c r="B3387" t="s">
        <v>19</v>
      </c>
      <c r="C3387" t="s">
        <v>18</v>
      </c>
      <c r="E3387">
        <v>16</v>
      </c>
      <c r="F3387">
        <v>1</v>
      </c>
      <c r="G3387">
        <v>1</v>
      </c>
      <c r="H3387">
        <v>16000</v>
      </c>
      <c r="I3387" t="s">
        <v>132</v>
      </c>
      <c r="J3387">
        <v>974.83</v>
      </c>
      <c r="K3387">
        <v>3091.2</v>
      </c>
      <c r="L3387">
        <v>5630.4</v>
      </c>
      <c r="M3387">
        <v>11040</v>
      </c>
      <c r="N3387" t="s">
        <v>238</v>
      </c>
      <c r="O3387" t="s">
        <v>239</v>
      </c>
    </row>
    <row r="3388" spans="1:15" x14ac:dyDescent="0.3">
      <c r="A3388" t="str">
        <f t="shared" si="13"/>
        <v>MEDI0201B_HKD_16_1_1_hk_basic_25000_Core</v>
      </c>
      <c r="B3388" t="s">
        <v>19</v>
      </c>
      <c r="C3388" t="s">
        <v>18</v>
      </c>
      <c r="E3388">
        <v>16</v>
      </c>
      <c r="F3388">
        <v>1</v>
      </c>
      <c r="G3388">
        <v>1</v>
      </c>
      <c r="H3388">
        <v>25000</v>
      </c>
      <c r="I3388" t="s">
        <v>132</v>
      </c>
      <c r="J3388">
        <v>875.94</v>
      </c>
      <c r="K3388">
        <v>2777.6</v>
      </c>
      <c r="L3388">
        <v>5059.2</v>
      </c>
      <c r="M3388">
        <v>9920</v>
      </c>
      <c r="N3388" t="s">
        <v>238</v>
      </c>
      <c r="O3388" t="s">
        <v>239</v>
      </c>
    </row>
    <row r="3389" spans="1:15" x14ac:dyDescent="0.3">
      <c r="A3389" t="str">
        <f t="shared" si="13"/>
        <v>MEDI0201B_HKD_16_1_0_hk_basic_0_Core</v>
      </c>
      <c r="B3389" t="s">
        <v>19</v>
      </c>
      <c r="C3389" t="s">
        <v>18</v>
      </c>
      <c r="E3389">
        <v>16</v>
      </c>
      <c r="F3389">
        <v>1</v>
      </c>
      <c r="G3389">
        <v>0</v>
      </c>
      <c r="H3389">
        <v>0</v>
      </c>
      <c r="I3389" t="s">
        <v>132</v>
      </c>
      <c r="J3389">
        <v>2232.2199999999998</v>
      </c>
      <c r="K3389">
        <v>7078.4</v>
      </c>
      <c r="L3389">
        <v>12892.8</v>
      </c>
      <c r="M3389">
        <v>25280</v>
      </c>
      <c r="N3389" t="s">
        <v>238</v>
      </c>
      <c r="O3389" t="s">
        <v>239</v>
      </c>
    </row>
    <row r="3390" spans="1:15" x14ac:dyDescent="0.3">
      <c r="A3390" t="str">
        <f t="shared" si="13"/>
        <v>MEDI0201B_HKD_16_1_0_hk_basic_16000_Core</v>
      </c>
      <c r="B3390" t="s">
        <v>19</v>
      </c>
      <c r="C3390" t="s">
        <v>18</v>
      </c>
      <c r="E3390">
        <v>16</v>
      </c>
      <c r="F3390">
        <v>1</v>
      </c>
      <c r="G3390">
        <v>0</v>
      </c>
      <c r="H3390">
        <v>16000</v>
      </c>
      <c r="I3390" t="s">
        <v>132</v>
      </c>
      <c r="J3390">
        <v>974.83</v>
      </c>
      <c r="K3390">
        <v>3091.2</v>
      </c>
      <c r="L3390">
        <v>5630.4</v>
      </c>
      <c r="M3390">
        <v>11040</v>
      </c>
      <c r="N3390" t="s">
        <v>238</v>
      </c>
      <c r="O3390" t="s">
        <v>239</v>
      </c>
    </row>
    <row r="3391" spans="1:15" x14ac:dyDescent="0.3">
      <c r="A3391" t="str">
        <f t="shared" si="13"/>
        <v>MEDI0201B_HKD_16_1_0_hk_basic_25000_Core</v>
      </c>
      <c r="B3391" t="s">
        <v>19</v>
      </c>
      <c r="C3391" t="s">
        <v>18</v>
      </c>
      <c r="E3391">
        <v>16</v>
      </c>
      <c r="F3391">
        <v>1</v>
      </c>
      <c r="G3391">
        <v>0</v>
      </c>
      <c r="H3391">
        <v>25000</v>
      </c>
      <c r="I3391" t="s">
        <v>132</v>
      </c>
      <c r="J3391">
        <v>875.94</v>
      </c>
      <c r="K3391">
        <v>2777.6</v>
      </c>
      <c r="L3391">
        <v>5059.2</v>
      </c>
      <c r="M3391">
        <v>9920</v>
      </c>
      <c r="N3391" t="s">
        <v>238</v>
      </c>
      <c r="O3391" t="s">
        <v>239</v>
      </c>
    </row>
    <row r="3392" spans="1:15" x14ac:dyDescent="0.3">
      <c r="A3392" t="str">
        <f t="shared" si="13"/>
        <v>MEDI0201B_HKD_16_0_1_hk_basic_0_Core</v>
      </c>
      <c r="B3392" t="s">
        <v>19</v>
      </c>
      <c r="C3392" t="s">
        <v>18</v>
      </c>
      <c r="E3392">
        <v>16</v>
      </c>
      <c r="F3392">
        <v>0</v>
      </c>
      <c r="G3392">
        <v>1</v>
      </c>
      <c r="H3392">
        <v>0</v>
      </c>
      <c r="I3392" t="s">
        <v>132</v>
      </c>
      <c r="J3392">
        <v>2232.2199999999998</v>
      </c>
      <c r="K3392">
        <v>7078.4</v>
      </c>
      <c r="L3392">
        <v>12892.8</v>
      </c>
      <c r="M3392">
        <v>25280</v>
      </c>
      <c r="N3392" t="s">
        <v>238</v>
      </c>
      <c r="O3392" t="s">
        <v>239</v>
      </c>
    </row>
    <row r="3393" spans="1:15" x14ac:dyDescent="0.3">
      <c r="A3393" t="str">
        <f t="shared" si="13"/>
        <v>MEDI0201B_HKD_16_0_1_hk_basic_16000_Core</v>
      </c>
      <c r="B3393" t="s">
        <v>19</v>
      </c>
      <c r="C3393" t="s">
        <v>18</v>
      </c>
      <c r="E3393">
        <v>16</v>
      </c>
      <c r="F3393">
        <v>0</v>
      </c>
      <c r="G3393">
        <v>1</v>
      </c>
      <c r="H3393">
        <v>16000</v>
      </c>
      <c r="I3393" t="s">
        <v>132</v>
      </c>
      <c r="J3393">
        <v>974.83</v>
      </c>
      <c r="K3393">
        <v>3091.2</v>
      </c>
      <c r="L3393">
        <v>5630.4</v>
      </c>
      <c r="M3393">
        <v>11040</v>
      </c>
      <c r="N3393" t="s">
        <v>238</v>
      </c>
      <c r="O3393" t="s">
        <v>239</v>
      </c>
    </row>
    <row r="3394" spans="1:15" x14ac:dyDescent="0.3">
      <c r="A3394" t="str">
        <f t="shared" si="13"/>
        <v>MEDI0201B_HKD_16_0_1_hk_basic_25000_Core</v>
      </c>
      <c r="B3394" t="s">
        <v>19</v>
      </c>
      <c r="C3394" t="s">
        <v>18</v>
      </c>
      <c r="E3394">
        <v>16</v>
      </c>
      <c r="F3394">
        <v>0</v>
      </c>
      <c r="G3394">
        <v>1</v>
      </c>
      <c r="H3394">
        <v>25000</v>
      </c>
      <c r="I3394" t="s">
        <v>132</v>
      </c>
      <c r="J3394">
        <v>875.94</v>
      </c>
      <c r="K3394">
        <v>2777.6</v>
      </c>
      <c r="L3394">
        <v>5059.2</v>
      </c>
      <c r="M3394">
        <v>9920</v>
      </c>
      <c r="N3394" t="s">
        <v>238</v>
      </c>
      <c r="O3394" t="s">
        <v>239</v>
      </c>
    </row>
    <row r="3395" spans="1:15" x14ac:dyDescent="0.3">
      <c r="A3395" t="str">
        <f t="shared" si="13"/>
        <v>MEDI0201B_HKD_16_0_0_hk_basic_0_Core</v>
      </c>
      <c r="B3395" t="s">
        <v>19</v>
      </c>
      <c r="C3395" t="s">
        <v>18</v>
      </c>
      <c r="E3395">
        <v>16</v>
      </c>
      <c r="F3395">
        <v>0</v>
      </c>
      <c r="G3395">
        <v>0</v>
      </c>
      <c r="H3395">
        <v>0</v>
      </c>
      <c r="I3395" t="s">
        <v>132</v>
      </c>
      <c r="J3395">
        <v>2232.2199999999998</v>
      </c>
      <c r="K3395">
        <v>7078.4</v>
      </c>
      <c r="L3395">
        <v>12892.8</v>
      </c>
      <c r="M3395">
        <v>25280</v>
      </c>
      <c r="N3395" t="s">
        <v>238</v>
      </c>
      <c r="O3395" t="s">
        <v>239</v>
      </c>
    </row>
    <row r="3396" spans="1:15" x14ac:dyDescent="0.3">
      <c r="A3396" t="str">
        <f t="shared" si="13"/>
        <v>MEDI0201B_HKD_16_0_0_hk_basic_16000_Core</v>
      </c>
      <c r="B3396" t="s">
        <v>19</v>
      </c>
      <c r="C3396" t="s">
        <v>18</v>
      </c>
      <c r="E3396">
        <v>16</v>
      </c>
      <c r="F3396">
        <v>0</v>
      </c>
      <c r="G3396">
        <v>0</v>
      </c>
      <c r="H3396">
        <v>16000</v>
      </c>
      <c r="I3396" t="s">
        <v>132</v>
      </c>
      <c r="J3396">
        <v>974.83</v>
      </c>
      <c r="K3396">
        <v>3091.2</v>
      </c>
      <c r="L3396">
        <v>5630.4</v>
      </c>
      <c r="M3396">
        <v>11040</v>
      </c>
      <c r="N3396" t="s">
        <v>238</v>
      </c>
      <c r="O3396" t="s">
        <v>239</v>
      </c>
    </row>
    <row r="3397" spans="1:15" x14ac:dyDescent="0.3">
      <c r="A3397" t="str">
        <f t="shared" si="13"/>
        <v>MEDI0201B_HKD_16_0_0_hk_basic_25000_Core</v>
      </c>
      <c r="B3397" t="s">
        <v>19</v>
      </c>
      <c r="C3397" t="s">
        <v>18</v>
      </c>
      <c r="E3397">
        <v>16</v>
      </c>
      <c r="F3397">
        <v>0</v>
      </c>
      <c r="G3397">
        <v>0</v>
      </c>
      <c r="H3397">
        <v>25000</v>
      </c>
      <c r="I3397" t="s">
        <v>132</v>
      </c>
      <c r="J3397">
        <v>875.94</v>
      </c>
      <c r="K3397">
        <v>2777.6</v>
      </c>
      <c r="L3397">
        <v>5059.2</v>
      </c>
      <c r="M3397">
        <v>9920</v>
      </c>
      <c r="N3397" t="s">
        <v>238</v>
      </c>
      <c r="O3397" t="s">
        <v>239</v>
      </c>
    </row>
    <row r="3398" spans="1:15" x14ac:dyDescent="0.3">
      <c r="A3398" t="str">
        <f t="shared" si="13"/>
        <v>MEDI0201B_HKD_17_1_1_hk_basic_0_Core</v>
      </c>
      <c r="B3398" t="s">
        <v>19</v>
      </c>
      <c r="C3398" t="s">
        <v>18</v>
      </c>
      <c r="E3398">
        <v>17</v>
      </c>
      <c r="F3398">
        <v>1</v>
      </c>
      <c r="G3398">
        <v>1</v>
      </c>
      <c r="H3398">
        <v>0</v>
      </c>
      <c r="I3398" t="s">
        <v>132</v>
      </c>
      <c r="J3398">
        <v>2232.2199999999998</v>
      </c>
      <c r="K3398">
        <v>7078.4</v>
      </c>
      <c r="L3398">
        <v>12892.8</v>
      </c>
      <c r="M3398">
        <v>25280</v>
      </c>
      <c r="N3398" t="s">
        <v>238</v>
      </c>
      <c r="O3398" t="s">
        <v>239</v>
      </c>
    </row>
    <row r="3399" spans="1:15" x14ac:dyDescent="0.3">
      <c r="A3399" t="str">
        <f t="shared" si="13"/>
        <v>MEDI0201B_HKD_17_1_1_hk_basic_16000_Core</v>
      </c>
      <c r="B3399" t="s">
        <v>19</v>
      </c>
      <c r="C3399" t="s">
        <v>18</v>
      </c>
      <c r="E3399">
        <v>17</v>
      </c>
      <c r="F3399">
        <v>1</v>
      </c>
      <c r="G3399">
        <v>1</v>
      </c>
      <c r="H3399">
        <v>16000</v>
      </c>
      <c r="I3399" t="s">
        <v>132</v>
      </c>
      <c r="J3399">
        <v>974.83</v>
      </c>
      <c r="K3399">
        <v>3091.2</v>
      </c>
      <c r="L3399">
        <v>5630.4</v>
      </c>
      <c r="M3399">
        <v>11040</v>
      </c>
      <c r="N3399" t="s">
        <v>238</v>
      </c>
      <c r="O3399" t="s">
        <v>239</v>
      </c>
    </row>
    <row r="3400" spans="1:15" x14ac:dyDescent="0.3">
      <c r="A3400" t="str">
        <f t="shared" si="13"/>
        <v>MEDI0201B_HKD_17_1_1_hk_basic_25000_Core</v>
      </c>
      <c r="B3400" t="s">
        <v>19</v>
      </c>
      <c r="C3400" t="s">
        <v>18</v>
      </c>
      <c r="E3400">
        <v>17</v>
      </c>
      <c r="F3400">
        <v>1</v>
      </c>
      <c r="G3400">
        <v>1</v>
      </c>
      <c r="H3400">
        <v>25000</v>
      </c>
      <c r="I3400" t="s">
        <v>132</v>
      </c>
      <c r="J3400">
        <v>875.94</v>
      </c>
      <c r="K3400">
        <v>2777.6</v>
      </c>
      <c r="L3400">
        <v>5059.2</v>
      </c>
      <c r="M3400">
        <v>9920</v>
      </c>
      <c r="N3400" t="s">
        <v>238</v>
      </c>
      <c r="O3400" t="s">
        <v>239</v>
      </c>
    </row>
    <row r="3401" spans="1:15" x14ac:dyDescent="0.3">
      <c r="A3401" t="str">
        <f t="shared" si="13"/>
        <v>MEDI0201B_HKD_17_1_0_hk_basic_0_Core</v>
      </c>
      <c r="B3401" t="s">
        <v>19</v>
      </c>
      <c r="C3401" t="s">
        <v>18</v>
      </c>
      <c r="E3401">
        <v>17</v>
      </c>
      <c r="F3401">
        <v>1</v>
      </c>
      <c r="G3401">
        <v>0</v>
      </c>
      <c r="H3401">
        <v>0</v>
      </c>
      <c r="I3401" t="s">
        <v>132</v>
      </c>
      <c r="J3401">
        <v>2232.2199999999998</v>
      </c>
      <c r="K3401">
        <v>7078.4</v>
      </c>
      <c r="L3401">
        <v>12892.8</v>
      </c>
      <c r="M3401">
        <v>25280</v>
      </c>
      <c r="N3401" t="s">
        <v>238</v>
      </c>
      <c r="O3401" t="s">
        <v>239</v>
      </c>
    </row>
    <row r="3402" spans="1:15" x14ac:dyDescent="0.3">
      <c r="A3402" t="str">
        <f t="shared" si="13"/>
        <v>MEDI0201B_HKD_17_1_0_hk_basic_16000_Core</v>
      </c>
      <c r="B3402" t="s">
        <v>19</v>
      </c>
      <c r="C3402" t="s">
        <v>18</v>
      </c>
      <c r="E3402">
        <v>17</v>
      </c>
      <c r="F3402">
        <v>1</v>
      </c>
      <c r="G3402">
        <v>0</v>
      </c>
      <c r="H3402">
        <v>16000</v>
      </c>
      <c r="I3402" t="s">
        <v>132</v>
      </c>
      <c r="J3402">
        <v>974.83</v>
      </c>
      <c r="K3402">
        <v>3091.2</v>
      </c>
      <c r="L3402">
        <v>5630.4</v>
      </c>
      <c r="M3402">
        <v>11040</v>
      </c>
      <c r="N3402" t="s">
        <v>238</v>
      </c>
      <c r="O3402" t="s">
        <v>239</v>
      </c>
    </row>
    <row r="3403" spans="1:15" x14ac:dyDescent="0.3">
      <c r="A3403" t="str">
        <f t="shared" si="13"/>
        <v>MEDI0201B_HKD_17_1_0_hk_basic_25000_Core</v>
      </c>
      <c r="B3403" t="s">
        <v>19</v>
      </c>
      <c r="C3403" t="s">
        <v>18</v>
      </c>
      <c r="E3403">
        <v>17</v>
      </c>
      <c r="F3403">
        <v>1</v>
      </c>
      <c r="G3403">
        <v>0</v>
      </c>
      <c r="H3403">
        <v>25000</v>
      </c>
      <c r="I3403" t="s">
        <v>132</v>
      </c>
      <c r="J3403">
        <v>875.94</v>
      </c>
      <c r="K3403">
        <v>2777.6</v>
      </c>
      <c r="L3403">
        <v>5059.2</v>
      </c>
      <c r="M3403">
        <v>9920</v>
      </c>
      <c r="N3403" t="s">
        <v>238</v>
      </c>
      <c r="O3403" t="s">
        <v>239</v>
      </c>
    </row>
    <row r="3404" spans="1:15" x14ac:dyDescent="0.3">
      <c r="A3404" t="str">
        <f t="shared" si="13"/>
        <v>MEDI0201B_HKD_17_0_1_hk_basic_0_Core</v>
      </c>
      <c r="B3404" t="s">
        <v>19</v>
      </c>
      <c r="C3404" t="s">
        <v>18</v>
      </c>
      <c r="E3404">
        <v>17</v>
      </c>
      <c r="F3404">
        <v>0</v>
      </c>
      <c r="G3404">
        <v>1</v>
      </c>
      <c r="H3404">
        <v>0</v>
      </c>
      <c r="I3404" t="s">
        <v>132</v>
      </c>
      <c r="J3404">
        <v>2232.2199999999998</v>
      </c>
      <c r="K3404">
        <v>7078.4</v>
      </c>
      <c r="L3404">
        <v>12892.8</v>
      </c>
      <c r="M3404">
        <v>25280</v>
      </c>
      <c r="N3404" t="s">
        <v>238</v>
      </c>
      <c r="O3404" t="s">
        <v>239</v>
      </c>
    </row>
    <row r="3405" spans="1:15" x14ac:dyDescent="0.3">
      <c r="A3405" t="str">
        <f t="shared" si="13"/>
        <v>MEDI0201B_HKD_17_0_1_hk_basic_16000_Core</v>
      </c>
      <c r="B3405" t="s">
        <v>19</v>
      </c>
      <c r="C3405" t="s">
        <v>18</v>
      </c>
      <c r="E3405">
        <v>17</v>
      </c>
      <c r="F3405">
        <v>0</v>
      </c>
      <c r="G3405">
        <v>1</v>
      </c>
      <c r="H3405">
        <v>16000</v>
      </c>
      <c r="I3405" t="s">
        <v>132</v>
      </c>
      <c r="J3405">
        <v>974.83</v>
      </c>
      <c r="K3405">
        <v>3091.2</v>
      </c>
      <c r="L3405">
        <v>5630.4</v>
      </c>
      <c r="M3405">
        <v>11040</v>
      </c>
      <c r="N3405" t="s">
        <v>238</v>
      </c>
      <c r="O3405" t="s">
        <v>239</v>
      </c>
    </row>
    <row r="3406" spans="1:15" x14ac:dyDescent="0.3">
      <c r="A3406" t="str">
        <f t="shared" si="13"/>
        <v>MEDI0201B_HKD_17_0_1_hk_basic_25000_Core</v>
      </c>
      <c r="B3406" t="s">
        <v>19</v>
      </c>
      <c r="C3406" t="s">
        <v>18</v>
      </c>
      <c r="E3406">
        <v>17</v>
      </c>
      <c r="F3406">
        <v>0</v>
      </c>
      <c r="G3406">
        <v>1</v>
      </c>
      <c r="H3406">
        <v>25000</v>
      </c>
      <c r="I3406" t="s">
        <v>132</v>
      </c>
      <c r="J3406">
        <v>875.94</v>
      </c>
      <c r="K3406">
        <v>2777.6</v>
      </c>
      <c r="L3406">
        <v>5059.2</v>
      </c>
      <c r="M3406">
        <v>9920</v>
      </c>
      <c r="N3406" t="s">
        <v>238</v>
      </c>
      <c r="O3406" t="s">
        <v>239</v>
      </c>
    </row>
    <row r="3407" spans="1:15" x14ac:dyDescent="0.3">
      <c r="A3407" t="str">
        <f t="shared" si="13"/>
        <v>MEDI0201B_HKD_17_0_0_hk_basic_0_Core</v>
      </c>
      <c r="B3407" t="s">
        <v>19</v>
      </c>
      <c r="C3407" t="s">
        <v>18</v>
      </c>
      <c r="E3407">
        <v>17</v>
      </c>
      <c r="F3407">
        <v>0</v>
      </c>
      <c r="G3407">
        <v>0</v>
      </c>
      <c r="H3407">
        <v>0</v>
      </c>
      <c r="I3407" t="s">
        <v>132</v>
      </c>
      <c r="J3407">
        <v>2232.2199999999998</v>
      </c>
      <c r="K3407">
        <v>7078.4</v>
      </c>
      <c r="L3407">
        <v>12892.8</v>
      </c>
      <c r="M3407">
        <v>25280</v>
      </c>
      <c r="N3407" t="s">
        <v>238</v>
      </c>
      <c r="O3407" t="s">
        <v>239</v>
      </c>
    </row>
    <row r="3408" spans="1:15" x14ac:dyDescent="0.3">
      <c r="A3408" t="str">
        <f t="shared" si="13"/>
        <v>MEDI0201B_HKD_17_0_0_hk_basic_16000_Core</v>
      </c>
      <c r="B3408" t="s">
        <v>19</v>
      </c>
      <c r="C3408" t="s">
        <v>18</v>
      </c>
      <c r="E3408">
        <v>17</v>
      </c>
      <c r="F3408">
        <v>0</v>
      </c>
      <c r="G3408">
        <v>0</v>
      </c>
      <c r="H3408">
        <v>16000</v>
      </c>
      <c r="I3408" t="s">
        <v>132</v>
      </c>
      <c r="J3408">
        <v>974.83</v>
      </c>
      <c r="K3408">
        <v>3091.2</v>
      </c>
      <c r="L3408">
        <v>5630.4</v>
      </c>
      <c r="M3408">
        <v>11040</v>
      </c>
      <c r="N3408" t="s">
        <v>238</v>
      </c>
      <c r="O3408" t="s">
        <v>239</v>
      </c>
    </row>
    <row r="3409" spans="1:15" x14ac:dyDescent="0.3">
      <c r="A3409" t="str">
        <f t="shared" si="13"/>
        <v>MEDI0201B_HKD_17_0_0_hk_basic_25000_Core</v>
      </c>
      <c r="B3409" t="s">
        <v>19</v>
      </c>
      <c r="C3409" t="s">
        <v>18</v>
      </c>
      <c r="E3409">
        <v>17</v>
      </c>
      <c r="F3409">
        <v>0</v>
      </c>
      <c r="G3409">
        <v>0</v>
      </c>
      <c r="H3409">
        <v>25000</v>
      </c>
      <c r="I3409" t="s">
        <v>132</v>
      </c>
      <c r="J3409">
        <v>875.94</v>
      </c>
      <c r="K3409">
        <v>2777.6</v>
      </c>
      <c r="L3409">
        <v>5059.2</v>
      </c>
      <c r="M3409">
        <v>9920</v>
      </c>
      <c r="N3409" t="s">
        <v>238</v>
      </c>
      <c r="O3409" t="s">
        <v>239</v>
      </c>
    </row>
    <row r="3410" spans="1:15" x14ac:dyDescent="0.3">
      <c r="A3410" t="str">
        <f t="shared" si="13"/>
        <v>MEDI0201B_HKD_18_1_1_hk_basic_0_Core</v>
      </c>
      <c r="B3410" t="s">
        <v>19</v>
      </c>
      <c r="C3410" t="s">
        <v>18</v>
      </c>
      <c r="E3410">
        <v>18</v>
      </c>
      <c r="F3410">
        <v>1</v>
      </c>
      <c r="G3410">
        <v>1</v>
      </c>
      <c r="H3410">
        <v>0</v>
      </c>
      <c r="I3410" t="s">
        <v>132</v>
      </c>
      <c r="J3410">
        <v>2232.2199999999998</v>
      </c>
      <c r="K3410">
        <v>7078.4</v>
      </c>
      <c r="L3410">
        <v>12892.8</v>
      </c>
      <c r="M3410">
        <v>25280</v>
      </c>
      <c r="N3410" t="s">
        <v>238</v>
      </c>
      <c r="O3410" t="s">
        <v>239</v>
      </c>
    </row>
    <row r="3411" spans="1:15" x14ac:dyDescent="0.3">
      <c r="A3411" t="str">
        <f t="shared" si="13"/>
        <v>MEDI0201B_HKD_18_1_1_hk_basic_16000_Core</v>
      </c>
      <c r="B3411" t="s">
        <v>19</v>
      </c>
      <c r="C3411" t="s">
        <v>18</v>
      </c>
      <c r="E3411">
        <v>18</v>
      </c>
      <c r="F3411">
        <v>1</v>
      </c>
      <c r="G3411">
        <v>1</v>
      </c>
      <c r="H3411">
        <v>16000</v>
      </c>
      <c r="I3411" t="s">
        <v>132</v>
      </c>
      <c r="J3411">
        <v>974.83</v>
      </c>
      <c r="K3411">
        <v>3091.2</v>
      </c>
      <c r="L3411">
        <v>5630.4</v>
      </c>
      <c r="M3411">
        <v>11040</v>
      </c>
      <c r="N3411" t="s">
        <v>238</v>
      </c>
      <c r="O3411" t="s">
        <v>239</v>
      </c>
    </row>
    <row r="3412" spans="1:15" x14ac:dyDescent="0.3">
      <c r="A3412" t="str">
        <f t="shared" si="13"/>
        <v>MEDI0201B_HKD_18_1_1_hk_basic_25000_Core</v>
      </c>
      <c r="B3412" t="s">
        <v>19</v>
      </c>
      <c r="C3412" t="s">
        <v>18</v>
      </c>
      <c r="E3412">
        <v>18</v>
      </c>
      <c r="F3412">
        <v>1</v>
      </c>
      <c r="G3412">
        <v>1</v>
      </c>
      <c r="H3412">
        <v>25000</v>
      </c>
      <c r="I3412" t="s">
        <v>132</v>
      </c>
      <c r="J3412">
        <v>875.94</v>
      </c>
      <c r="K3412">
        <v>2777.6</v>
      </c>
      <c r="L3412">
        <v>5059.2</v>
      </c>
      <c r="M3412">
        <v>9920</v>
      </c>
      <c r="N3412" t="s">
        <v>238</v>
      </c>
      <c r="O3412" t="s">
        <v>239</v>
      </c>
    </row>
    <row r="3413" spans="1:15" x14ac:dyDescent="0.3">
      <c r="A3413" t="str">
        <f t="shared" si="13"/>
        <v>MEDI0201B_HKD_18_1_0_hk_basic_0_Core</v>
      </c>
      <c r="B3413" t="s">
        <v>19</v>
      </c>
      <c r="C3413" t="s">
        <v>18</v>
      </c>
      <c r="E3413">
        <v>18</v>
      </c>
      <c r="F3413">
        <v>1</v>
      </c>
      <c r="G3413">
        <v>0</v>
      </c>
      <c r="H3413">
        <v>0</v>
      </c>
      <c r="I3413" t="s">
        <v>132</v>
      </c>
      <c r="J3413">
        <v>2232.2199999999998</v>
      </c>
      <c r="K3413">
        <v>7078.4</v>
      </c>
      <c r="L3413">
        <v>12892.8</v>
      </c>
      <c r="M3413">
        <v>25280</v>
      </c>
      <c r="N3413" t="s">
        <v>238</v>
      </c>
      <c r="O3413" t="s">
        <v>239</v>
      </c>
    </row>
    <row r="3414" spans="1:15" x14ac:dyDescent="0.3">
      <c r="A3414" t="str">
        <f t="shared" si="13"/>
        <v>MEDI0201B_HKD_18_1_0_hk_basic_16000_Core</v>
      </c>
      <c r="B3414" t="s">
        <v>19</v>
      </c>
      <c r="C3414" t="s">
        <v>18</v>
      </c>
      <c r="E3414">
        <v>18</v>
      </c>
      <c r="F3414">
        <v>1</v>
      </c>
      <c r="G3414">
        <v>0</v>
      </c>
      <c r="H3414">
        <v>16000</v>
      </c>
      <c r="I3414" t="s">
        <v>132</v>
      </c>
      <c r="J3414">
        <v>974.83</v>
      </c>
      <c r="K3414">
        <v>3091.2</v>
      </c>
      <c r="L3414">
        <v>5630.4</v>
      </c>
      <c r="M3414">
        <v>11040</v>
      </c>
      <c r="N3414" t="s">
        <v>238</v>
      </c>
      <c r="O3414" t="s">
        <v>239</v>
      </c>
    </row>
    <row r="3415" spans="1:15" x14ac:dyDescent="0.3">
      <c r="A3415" t="str">
        <f t="shared" si="13"/>
        <v>MEDI0201B_HKD_18_1_0_hk_basic_25000_Core</v>
      </c>
      <c r="B3415" t="s">
        <v>19</v>
      </c>
      <c r="C3415" t="s">
        <v>18</v>
      </c>
      <c r="E3415">
        <v>18</v>
      </c>
      <c r="F3415">
        <v>1</v>
      </c>
      <c r="G3415">
        <v>0</v>
      </c>
      <c r="H3415">
        <v>25000</v>
      </c>
      <c r="I3415" t="s">
        <v>132</v>
      </c>
      <c r="J3415">
        <v>875.94</v>
      </c>
      <c r="K3415">
        <v>2777.6</v>
      </c>
      <c r="L3415">
        <v>5059.2</v>
      </c>
      <c r="M3415">
        <v>9920</v>
      </c>
      <c r="N3415" t="s">
        <v>238</v>
      </c>
      <c r="O3415" t="s">
        <v>239</v>
      </c>
    </row>
    <row r="3416" spans="1:15" x14ac:dyDescent="0.3">
      <c r="A3416" t="str">
        <f t="shared" si="13"/>
        <v>MEDI0201B_HKD_18_0_1_hk_basic_0_Core</v>
      </c>
      <c r="B3416" t="s">
        <v>19</v>
      </c>
      <c r="C3416" t="s">
        <v>18</v>
      </c>
      <c r="E3416">
        <v>18</v>
      </c>
      <c r="F3416">
        <v>0</v>
      </c>
      <c r="G3416">
        <v>1</v>
      </c>
      <c r="H3416">
        <v>0</v>
      </c>
      <c r="I3416" t="s">
        <v>132</v>
      </c>
      <c r="J3416">
        <v>2232.2199999999998</v>
      </c>
      <c r="K3416">
        <v>7078.4</v>
      </c>
      <c r="L3416">
        <v>12892.8</v>
      </c>
      <c r="M3416">
        <v>25280</v>
      </c>
      <c r="N3416" t="s">
        <v>238</v>
      </c>
      <c r="O3416" t="s">
        <v>239</v>
      </c>
    </row>
    <row r="3417" spans="1:15" x14ac:dyDescent="0.3">
      <c r="A3417" t="str">
        <f t="shared" si="13"/>
        <v>MEDI0201B_HKD_18_0_1_hk_basic_16000_Core</v>
      </c>
      <c r="B3417" t="s">
        <v>19</v>
      </c>
      <c r="C3417" t="s">
        <v>18</v>
      </c>
      <c r="E3417">
        <v>18</v>
      </c>
      <c r="F3417">
        <v>0</v>
      </c>
      <c r="G3417">
        <v>1</v>
      </c>
      <c r="H3417">
        <v>16000</v>
      </c>
      <c r="I3417" t="s">
        <v>132</v>
      </c>
      <c r="J3417">
        <v>974.83</v>
      </c>
      <c r="K3417">
        <v>3091.2</v>
      </c>
      <c r="L3417">
        <v>5630.4</v>
      </c>
      <c r="M3417">
        <v>11040</v>
      </c>
      <c r="N3417" t="s">
        <v>238</v>
      </c>
      <c r="O3417" t="s">
        <v>239</v>
      </c>
    </row>
    <row r="3418" spans="1:15" x14ac:dyDescent="0.3">
      <c r="A3418" t="str">
        <f t="shared" si="13"/>
        <v>MEDI0201B_HKD_18_0_1_hk_basic_25000_Core</v>
      </c>
      <c r="B3418" t="s">
        <v>19</v>
      </c>
      <c r="C3418" t="s">
        <v>18</v>
      </c>
      <c r="E3418">
        <v>18</v>
      </c>
      <c r="F3418">
        <v>0</v>
      </c>
      <c r="G3418">
        <v>1</v>
      </c>
      <c r="H3418">
        <v>25000</v>
      </c>
      <c r="I3418" t="s">
        <v>132</v>
      </c>
      <c r="J3418">
        <v>875.94</v>
      </c>
      <c r="K3418">
        <v>2777.6</v>
      </c>
      <c r="L3418">
        <v>5059.2</v>
      </c>
      <c r="M3418">
        <v>9920</v>
      </c>
      <c r="N3418" t="s">
        <v>238</v>
      </c>
      <c r="O3418" t="s">
        <v>239</v>
      </c>
    </row>
    <row r="3419" spans="1:15" x14ac:dyDescent="0.3">
      <c r="A3419" t="str">
        <f t="shared" si="13"/>
        <v>MEDI0201B_HKD_18_0_0_hk_basic_0_Core</v>
      </c>
      <c r="B3419" t="s">
        <v>19</v>
      </c>
      <c r="C3419" t="s">
        <v>18</v>
      </c>
      <c r="E3419">
        <v>18</v>
      </c>
      <c r="F3419">
        <v>0</v>
      </c>
      <c r="G3419">
        <v>0</v>
      </c>
      <c r="H3419">
        <v>0</v>
      </c>
      <c r="I3419" t="s">
        <v>132</v>
      </c>
      <c r="J3419">
        <v>2232.2199999999998</v>
      </c>
      <c r="K3419">
        <v>7078.4</v>
      </c>
      <c r="L3419">
        <v>12892.8</v>
      </c>
      <c r="M3419">
        <v>25280</v>
      </c>
      <c r="N3419" t="s">
        <v>238</v>
      </c>
      <c r="O3419" t="s">
        <v>239</v>
      </c>
    </row>
    <row r="3420" spans="1:15" x14ac:dyDescent="0.3">
      <c r="A3420" t="str">
        <f t="shared" si="13"/>
        <v>MEDI0201B_HKD_18_0_0_hk_basic_16000_Core</v>
      </c>
      <c r="B3420" t="s">
        <v>19</v>
      </c>
      <c r="C3420" t="s">
        <v>18</v>
      </c>
      <c r="E3420">
        <v>18</v>
      </c>
      <c r="F3420">
        <v>0</v>
      </c>
      <c r="G3420">
        <v>0</v>
      </c>
      <c r="H3420">
        <v>16000</v>
      </c>
      <c r="I3420" t="s">
        <v>132</v>
      </c>
      <c r="J3420">
        <v>974.83</v>
      </c>
      <c r="K3420">
        <v>3091.2</v>
      </c>
      <c r="L3420">
        <v>5630.4</v>
      </c>
      <c r="M3420">
        <v>11040</v>
      </c>
      <c r="N3420" t="s">
        <v>238</v>
      </c>
      <c r="O3420" t="s">
        <v>239</v>
      </c>
    </row>
    <row r="3421" spans="1:15" x14ac:dyDescent="0.3">
      <c r="A3421" t="str">
        <f t="shared" si="13"/>
        <v>MEDI0201B_HKD_18_0_0_hk_basic_25000_Core</v>
      </c>
      <c r="B3421" t="s">
        <v>19</v>
      </c>
      <c r="C3421" t="s">
        <v>18</v>
      </c>
      <c r="E3421">
        <v>18</v>
      </c>
      <c r="F3421">
        <v>0</v>
      </c>
      <c r="G3421">
        <v>0</v>
      </c>
      <c r="H3421">
        <v>25000</v>
      </c>
      <c r="I3421" t="s">
        <v>132</v>
      </c>
      <c r="J3421">
        <v>875.94</v>
      </c>
      <c r="K3421">
        <v>2777.6</v>
      </c>
      <c r="L3421">
        <v>5059.2</v>
      </c>
      <c r="M3421">
        <v>9920</v>
      </c>
      <c r="N3421" t="s">
        <v>238</v>
      </c>
      <c r="O3421" t="s">
        <v>239</v>
      </c>
    </row>
    <row r="3422" spans="1:15" x14ac:dyDescent="0.3">
      <c r="A3422" t="str">
        <f t="shared" si="13"/>
        <v>MEDI0201B_HKD_19_1_1_hk_basic_0_Core</v>
      </c>
      <c r="B3422" t="s">
        <v>19</v>
      </c>
      <c r="C3422" t="s">
        <v>18</v>
      </c>
      <c r="E3422">
        <v>19</v>
      </c>
      <c r="F3422">
        <v>1</v>
      </c>
      <c r="G3422">
        <v>1</v>
      </c>
      <c r="H3422">
        <v>0</v>
      </c>
      <c r="I3422" t="s">
        <v>132</v>
      </c>
      <c r="J3422">
        <v>2359.38</v>
      </c>
      <c r="K3422">
        <v>7481.6</v>
      </c>
      <c r="L3422">
        <v>13627.2</v>
      </c>
      <c r="M3422">
        <v>26720</v>
      </c>
      <c r="N3422" t="s">
        <v>238</v>
      </c>
      <c r="O3422" t="s">
        <v>239</v>
      </c>
    </row>
    <row r="3423" spans="1:15" x14ac:dyDescent="0.3">
      <c r="A3423" t="str">
        <f t="shared" si="13"/>
        <v>MEDI0201B_HKD_19_1_1_hk_basic_16000_Core</v>
      </c>
      <c r="B3423" t="s">
        <v>19</v>
      </c>
      <c r="C3423" t="s">
        <v>18</v>
      </c>
      <c r="E3423">
        <v>19</v>
      </c>
      <c r="F3423">
        <v>1</v>
      </c>
      <c r="G3423">
        <v>1</v>
      </c>
      <c r="H3423">
        <v>16000</v>
      </c>
      <c r="I3423" t="s">
        <v>132</v>
      </c>
      <c r="J3423">
        <v>1059.5999999999999</v>
      </c>
      <c r="K3423">
        <v>3360</v>
      </c>
      <c r="L3423">
        <v>6120</v>
      </c>
      <c r="M3423">
        <v>12000</v>
      </c>
      <c r="N3423" t="s">
        <v>238</v>
      </c>
      <c r="O3423" t="s">
        <v>239</v>
      </c>
    </row>
    <row r="3424" spans="1:15" x14ac:dyDescent="0.3">
      <c r="A3424" t="str">
        <f t="shared" si="13"/>
        <v>MEDI0201B_HKD_19_1_1_hk_basic_25000_Core</v>
      </c>
      <c r="B3424" t="s">
        <v>19</v>
      </c>
      <c r="C3424" t="s">
        <v>18</v>
      </c>
      <c r="E3424">
        <v>19</v>
      </c>
      <c r="F3424">
        <v>1</v>
      </c>
      <c r="G3424">
        <v>1</v>
      </c>
      <c r="H3424">
        <v>25000</v>
      </c>
      <c r="I3424" t="s">
        <v>132</v>
      </c>
      <c r="J3424">
        <v>960.7</v>
      </c>
      <c r="K3424">
        <v>3046.4</v>
      </c>
      <c r="L3424">
        <v>5548.8</v>
      </c>
      <c r="M3424">
        <v>10880</v>
      </c>
      <c r="N3424" t="s">
        <v>238</v>
      </c>
      <c r="O3424" t="s">
        <v>239</v>
      </c>
    </row>
    <row r="3425" spans="1:15" x14ac:dyDescent="0.3">
      <c r="A3425" t="str">
        <f t="shared" si="13"/>
        <v>MEDI0201B_HKD_19_1_0_hk_basic_0_Core</v>
      </c>
      <c r="B3425" t="s">
        <v>19</v>
      </c>
      <c r="C3425" t="s">
        <v>18</v>
      </c>
      <c r="E3425">
        <v>19</v>
      </c>
      <c r="F3425">
        <v>1</v>
      </c>
      <c r="G3425">
        <v>0</v>
      </c>
      <c r="H3425">
        <v>0</v>
      </c>
      <c r="I3425" t="s">
        <v>132</v>
      </c>
      <c r="J3425">
        <v>2359.38</v>
      </c>
      <c r="K3425">
        <v>7481.6</v>
      </c>
      <c r="L3425">
        <v>13627.2</v>
      </c>
      <c r="M3425">
        <v>26720</v>
      </c>
      <c r="N3425" t="s">
        <v>238</v>
      </c>
      <c r="O3425" t="s">
        <v>239</v>
      </c>
    </row>
    <row r="3426" spans="1:15" x14ac:dyDescent="0.3">
      <c r="A3426" t="str">
        <f t="shared" si="13"/>
        <v>MEDI0201B_HKD_19_1_0_hk_basic_16000_Core</v>
      </c>
      <c r="B3426" t="s">
        <v>19</v>
      </c>
      <c r="C3426" t="s">
        <v>18</v>
      </c>
      <c r="E3426">
        <v>19</v>
      </c>
      <c r="F3426">
        <v>1</v>
      </c>
      <c r="G3426">
        <v>0</v>
      </c>
      <c r="H3426">
        <v>16000</v>
      </c>
      <c r="I3426" t="s">
        <v>132</v>
      </c>
      <c r="J3426">
        <v>1059.5999999999999</v>
      </c>
      <c r="K3426">
        <v>3360</v>
      </c>
      <c r="L3426">
        <v>6120</v>
      </c>
      <c r="M3426">
        <v>12000</v>
      </c>
      <c r="N3426" t="s">
        <v>238</v>
      </c>
      <c r="O3426" t="s">
        <v>239</v>
      </c>
    </row>
    <row r="3427" spans="1:15" x14ac:dyDescent="0.3">
      <c r="A3427" t="str">
        <f t="shared" si="13"/>
        <v>MEDI0201B_HKD_19_1_0_hk_basic_25000_Core</v>
      </c>
      <c r="B3427" t="s">
        <v>19</v>
      </c>
      <c r="C3427" t="s">
        <v>18</v>
      </c>
      <c r="E3427">
        <v>19</v>
      </c>
      <c r="F3427">
        <v>1</v>
      </c>
      <c r="G3427">
        <v>0</v>
      </c>
      <c r="H3427">
        <v>25000</v>
      </c>
      <c r="I3427" t="s">
        <v>132</v>
      </c>
      <c r="J3427">
        <v>960.7</v>
      </c>
      <c r="K3427">
        <v>3046.4</v>
      </c>
      <c r="L3427">
        <v>5548.8</v>
      </c>
      <c r="M3427">
        <v>10880</v>
      </c>
      <c r="N3427" t="s">
        <v>238</v>
      </c>
      <c r="O3427" t="s">
        <v>239</v>
      </c>
    </row>
    <row r="3428" spans="1:15" x14ac:dyDescent="0.3">
      <c r="A3428" t="str">
        <f t="shared" si="13"/>
        <v>MEDI0201B_HKD_19_0_1_hk_basic_0_Core</v>
      </c>
      <c r="B3428" t="s">
        <v>19</v>
      </c>
      <c r="C3428" t="s">
        <v>18</v>
      </c>
      <c r="E3428">
        <v>19</v>
      </c>
      <c r="F3428">
        <v>0</v>
      </c>
      <c r="G3428">
        <v>1</v>
      </c>
      <c r="H3428">
        <v>0</v>
      </c>
      <c r="I3428" t="s">
        <v>132</v>
      </c>
      <c r="J3428">
        <v>2359.38</v>
      </c>
      <c r="K3428">
        <v>7481.6</v>
      </c>
      <c r="L3428">
        <v>13627.2</v>
      </c>
      <c r="M3428">
        <v>26720</v>
      </c>
      <c r="N3428" t="s">
        <v>238</v>
      </c>
      <c r="O3428" t="s">
        <v>239</v>
      </c>
    </row>
    <row r="3429" spans="1:15" x14ac:dyDescent="0.3">
      <c r="A3429" t="str">
        <f t="shared" si="13"/>
        <v>MEDI0201B_HKD_19_0_1_hk_basic_16000_Core</v>
      </c>
      <c r="B3429" t="s">
        <v>19</v>
      </c>
      <c r="C3429" t="s">
        <v>18</v>
      </c>
      <c r="E3429">
        <v>19</v>
      </c>
      <c r="F3429">
        <v>0</v>
      </c>
      <c r="G3429">
        <v>1</v>
      </c>
      <c r="H3429">
        <v>16000</v>
      </c>
      <c r="I3429" t="s">
        <v>132</v>
      </c>
      <c r="J3429">
        <v>1059.5999999999999</v>
      </c>
      <c r="K3429">
        <v>3360</v>
      </c>
      <c r="L3429">
        <v>6120</v>
      </c>
      <c r="M3429">
        <v>12000</v>
      </c>
      <c r="N3429" t="s">
        <v>238</v>
      </c>
      <c r="O3429" t="s">
        <v>239</v>
      </c>
    </row>
    <row r="3430" spans="1:15" x14ac:dyDescent="0.3">
      <c r="A3430" t="str">
        <f t="shared" si="13"/>
        <v>MEDI0201B_HKD_19_0_1_hk_basic_25000_Core</v>
      </c>
      <c r="B3430" t="s">
        <v>19</v>
      </c>
      <c r="C3430" t="s">
        <v>18</v>
      </c>
      <c r="E3430">
        <v>19</v>
      </c>
      <c r="F3430">
        <v>0</v>
      </c>
      <c r="G3430">
        <v>1</v>
      </c>
      <c r="H3430">
        <v>25000</v>
      </c>
      <c r="I3430" t="s">
        <v>132</v>
      </c>
      <c r="J3430">
        <v>960.7</v>
      </c>
      <c r="K3430">
        <v>3046.4</v>
      </c>
      <c r="L3430">
        <v>5548.8</v>
      </c>
      <c r="M3430">
        <v>10880</v>
      </c>
      <c r="N3430" t="s">
        <v>238</v>
      </c>
      <c r="O3430" t="s">
        <v>239</v>
      </c>
    </row>
    <row r="3431" spans="1:15" x14ac:dyDescent="0.3">
      <c r="A3431" t="str">
        <f t="shared" si="13"/>
        <v>MEDI0201B_HKD_19_0_0_hk_basic_0_Core</v>
      </c>
      <c r="B3431" t="s">
        <v>19</v>
      </c>
      <c r="C3431" t="s">
        <v>18</v>
      </c>
      <c r="E3431">
        <v>19</v>
      </c>
      <c r="F3431">
        <v>0</v>
      </c>
      <c r="G3431">
        <v>0</v>
      </c>
      <c r="H3431">
        <v>0</v>
      </c>
      <c r="I3431" t="s">
        <v>132</v>
      </c>
      <c r="J3431">
        <v>2359.38</v>
      </c>
      <c r="K3431">
        <v>7481.6</v>
      </c>
      <c r="L3431">
        <v>13627.2</v>
      </c>
      <c r="M3431">
        <v>26720</v>
      </c>
      <c r="N3431" t="s">
        <v>238</v>
      </c>
      <c r="O3431" t="s">
        <v>239</v>
      </c>
    </row>
    <row r="3432" spans="1:15" x14ac:dyDescent="0.3">
      <c r="A3432" t="str">
        <f t="shared" si="13"/>
        <v>MEDI0201B_HKD_19_0_0_hk_basic_16000_Core</v>
      </c>
      <c r="B3432" t="s">
        <v>19</v>
      </c>
      <c r="C3432" t="s">
        <v>18</v>
      </c>
      <c r="E3432">
        <v>19</v>
      </c>
      <c r="F3432">
        <v>0</v>
      </c>
      <c r="G3432">
        <v>0</v>
      </c>
      <c r="H3432">
        <v>16000</v>
      </c>
      <c r="I3432" t="s">
        <v>132</v>
      </c>
      <c r="J3432">
        <v>1059.5999999999999</v>
      </c>
      <c r="K3432">
        <v>3360</v>
      </c>
      <c r="L3432">
        <v>6120</v>
      </c>
      <c r="M3432">
        <v>12000</v>
      </c>
      <c r="N3432" t="s">
        <v>238</v>
      </c>
      <c r="O3432" t="s">
        <v>239</v>
      </c>
    </row>
    <row r="3433" spans="1:15" x14ac:dyDescent="0.3">
      <c r="A3433" t="str">
        <f t="shared" si="13"/>
        <v>MEDI0201B_HKD_19_0_0_hk_basic_25000_Core</v>
      </c>
      <c r="B3433" t="s">
        <v>19</v>
      </c>
      <c r="C3433" t="s">
        <v>18</v>
      </c>
      <c r="E3433">
        <v>19</v>
      </c>
      <c r="F3433">
        <v>0</v>
      </c>
      <c r="G3433">
        <v>0</v>
      </c>
      <c r="H3433">
        <v>25000</v>
      </c>
      <c r="I3433" t="s">
        <v>132</v>
      </c>
      <c r="J3433">
        <v>960.7</v>
      </c>
      <c r="K3433">
        <v>3046.4</v>
      </c>
      <c r="L3433">
        <v>5548.8</v>
      </c>
      <c r="M3433">
        <v>10880</v>
      </c>
      <c r="N3433" t="s">
        <v>238</v>
      </c>
      <c r="O3433" t="s">
        <v>239</v>
      </c>
    </row>
    <row r="3434" spans="1:15" x14ac:dyDescent="0.3">
      <c r="A3434" t="str">
        <f t="shared" si="13"/>
        <v>MEDI0201B_HKD_20_1_1_hk_basic_0_Core</v>
      </c>
      <c r="B3434" t="s">
        <v>19</v>
      </c>
      <c r="C3434" t="s">
        <v>18</v>
      </c>
      <c r="E3434">
        <v>20</v>
      </c>
      <c r="F3434">
        <v>1</v>
      </c>
      <c r="G3434">
        <v>1</v>
      </c>
      <c r="H3434">
        <v>0</v>
      </c>
      <c r="I3434" t="s">
        <v>132</v>
      </c>
      <c r="J3434">
        <v>2444.14</v>
      </c>
      <c r="K3434">
        <v>7750.4</v>
      </c>
      <c r="L3434">
        <v>14116.8</v>
      </c>
      <c r="M3434">
        <v>27680</v>
      </c>
      <c r="N3434" t="s">
        <v>238</v>
      </c>
      <c r="O3434" t="s">
        <v>239</v>
      </c>
    </row>
    <row r="3435" spans="1:15" x14ac:dyDescent="0.3">
      <c r="A3435" t="str">
        <f t="shared" si="13"/>
        <v>MEDI0201B_HKD_20_1_1_hk_basic_16000_Core</v>
      </c>
      <c r="B3435" t="s">
        <v>19</v>
      </c>
      <c r="C3435" t="s">
        <v>18</v>
      </c>
      <c r="E3435">
        <v>20</v>
      </c>
      <c r="F3435">
        <v>1</v>
      </c>
      <c r="G3435">
        <v>1</v>
      </c>
      <c r="H3435">
        <v>16000</v>
      </c>
      <c r="I3435" t="s">
        <v>132</v>
      </c>
      <c r="J3435">
        <v>1087.8599999999999</v>
      </c>
      <c r="K3435">
        <v>3449.6</v>
      </c>
      <c r="L3435">
        <v>6283.2</v>
      </c>
      <c r="M3435">
        <v>12320</v>
      </c>
      <c r="N3435" t="s">
        <v>238</v>
      </c>
      <c r="O3435" t="s">
        <v>239</v>
      </c>
    </row>
    <row r="3436" spans="1:15" x14ac:dyDescent="0.3">
      <c r="A3436" t="str">
        <f t="shared" si="13"/>
        <v>MEDI0201B_HKD_20_1_1_hk_basic_25000_Core</v>
      </c>
      <c r="B3436" t="s">
        <v>19</v>
      </c>
      <c r="C3436" t="s">
        <v>18</v>
      </c>
      <c r="E3436">
        <v>20</v>
      </c>
      <c r="F3436">
        <v>1</v>
      </c>
      <c r="G3436">
        <v>1</v>
      </c>
      <c r="H3436">
        <v>25000</v>
      </c>
      <c r="I3436" t="s">
        <v>132</v>
      </c>
      <c r="J3436">
        <v>974.83</v>
      </c>
      <c r="K3436">
        <v>3091.2</v>
      </c>
      <c r="L3436">
        <v>5630.4</v>
      </c>
      <c r="M3436">
        <v>11040</v>
      </c>
      <c r="N3436" t="s">
        <v>238</v>
      </c>
      <c r="O3436" t="s">
        <v>239</v>
      </c>
    </row>
    <row r="3437" spans="1:15" x14ac:dyDescent="0.3">
      <c r="A3437" t="str">
        <f t="shared" si="13"/>
        <v>MEDI0201B_HKD_20_1_0_hk_basic_0_Core</v>
      </c>
      <c r="B3437" t="s">
        <v>19</v>
      </c>
      <c r="C3437" t="s">
        <v>18</v>
      </c>
      <c r="E3437">
        <v>20</v>
      </c>
      <c r="F3437">
        <v>1</v>
      </c>
      <c r="G3437">
        <v>0</v>
      </c>
      <c r="H3437">
        <v>0</v>
      </c>
      <c r="I3437" t="s">
        <v>132</v>
      </c>
      <c r="J3437">
        <v>2444.14</v>
      </c>
      <c r="K3437">
        <v>7750.4</v>
      </c>
      <c r="L3437">
        <v>14116.8</v>
      </c>
      <c r="M3437">
        <v>27680</v>
      </c>
      <c r="N3437" t="s">
        <v>238</v>
      </c>
      <c r="O3437" t="s">
        <v>239</v>
      </c>
    </row>
    <row r="3438" spans="1:15" x14ac:dyDescent="0.3">
      <c r="A3438" t="str">
        <f t="shared" si="13"/>
        <v>MEDI0201B_HKD_20_1_0_hk_basic_16000_Core</v>
      </c>
      <c r="B3438" t="s">
        <v>19</v>
      </c>
      <c r="C3438" t="s">
        <v>18</v>
      </c>
      <c r="E3438">
        <v>20</v>
      </c>
      <c r="F3438">
        <v>1</v>
      </c>
      <c r="G3438">
        <v>0</v>
      </c>
      <c r="H3438">
        <v>16000</v>
      </c>
      <c r="I3438" t="s">
        <v>132</v>
      </c>
      <c r="J3438">
        <v>1087.8599999999999</v>
      </c>
      <c r="K3438">
        <v>3449.6</v>
      </c>
      <c r="L3438">
        <v>6283.2</v>
      </c>
      <c r="M3438">
        <v>12320</v>
      </c>
      <c r="N3438" t="s">
        <v>238</v>
      </c>
      <c r="O3438" t="s">
        <v>239</v>
      </c>
    </row>
    <row r="3439" spans="1:15" x14ac:dyDescent="0.3">
      <c r="A3439" t="str">
        <f t="shared" si="13"/>
        <v>MEDI0201B_HKD_20_1_0_hk_basic_25000_Core</v>
      </c>
      <c r="B3439" t="s">
        <v>19</v>
      </c>
      <c r="C3439" t="s">
        <v>18</v>
      </c>
      <c r="E3439">
        <v>20</v>
      </c>
      <c r="F3439">
        <v>1</v>
      </c>
      <c r="G3439">
        <v>0</v>
      </c>
      <c r="H3439">
        <v>25000</v>
      </c>
      <c r="I3439" t="s">
        <v>132</v>
      </c>
      <c r="J3439">
        <v>974.83</v>
      </c>
      <c r="K3439">
        <v>3091.2</v>
      </c>
      <c r="L3439">
        <v>5630.4</v>
      </c>
      <c r="M3439">
        <v>11040</v>
      </c>
      <c r="N3439" t="s">
        <v>238</v>
      </c>
      <c r="O3439" t="s">
        <v>239</v>
      </c>
    </row>
    <row r="3440" spans="1:15" x14ac:dyDescent="0.3">
      <c r="A3440" t="str">
        <f t="shared" si="13"/>
        <v>MEDI0201B_HKD_20_0_1_hk_basic_0_Core</v>
      </c>
      <c r="B3440" t="s">
        <v>19</v>
      </c>
      <c r="C3440" t="s">
        <v>18</v>
      </c>
      <c r="E3440">
        <v>20</v>
      </c>
      <c r="F3440">
        <v>0</v>
      </c>
      <c r="G3440">
        <v>1</v>
      </c>
      <c r="H3440">
        <v>0</v>
      </c>
      <c r="I3440" t="s">
        <v>132</v>
      </c>
      <c r="J3440">
        <v>2444.14</v>
      </c>
      <c r="K3440">
        <v>7750.4</v>
      </c>
      <c r="L3440">
        <v>14116.8</v>
      </c>
      <c r="M3440">
        <v>27680</v>
      </c>
      <c r="N3440" t="s">
        <v>238</v>
      </c>
      <c r="O3440" t="s">
        <v>239</v>
      </c>
    </row>
    <row r="3441" spans="1:15" x14ac:dyDescent="0.3">
      <c r="A3441" t="str">
        <f t="shared" si="13"/>
        <v>MEDI0201B_HKD_20_0_1_hk_basic_16000_Core</v>
      </c>
      <c r="B3441" t="s">
        <v>19</v>
      </c>
      <c r="C3441" t="s">
        <v>18</v>
      </c>
      <c r="E3441">
        <v>20</v>
      </c>
      <c r="F3441">
        <v>0</v>
      </c>
      <c r="G3441">
        <v>1</v>
      </c>
      <c r="H3441">
        <v>16000</v>
      </c>
      <c r="I3441" t="s">
        <v>132</v>
      </c>
      <c r="J3441">
        <v>1087.8599999999999</v>
      </c>
      <c r="K3441">
        <v>3449.6</v>
      </c>
      <c r="L3441">
        <v>6283.2</v>
      </c>
      <c r="M3441">
        <v>12320</v>
      </c>
      <c r="N3441" t="s">
        <v>238</v>
      </c>
      <c r="O3441" t="s">
        <v>239</v>
      </c>
    </row>
    <row r="3442" spans="1:15" x14ac:dyDescent="0.3">
      <c r="A3442" t="str">
        <f t="shared" si="13"/>
        <v>MEDI0201B_HKD_20_0_1_hk_basic_25000_Core</v>
      </c>
      <c r="B3442" t="s">
        <v>19</v>
      </c>
      <c r="C3442" t="s">
        <v>18</v>
      </c>
      <c r="E3442">
        <v>20</v>
      </c>
      <c r="F3442">
        <v>0</v>
      </c>
      <c r="G3442">
        <v>1</v>
      </c>
      <c r="H3442">
        <v>25000</v>
      </c>
      <c r="I3442" t="s">
        <v>132</v>
      </c>
      <c r="J3442">
        <v>974.83</v>
      </c>
      <c r="K3442">
        <v>3091.2</v>
      </c>
      <c r="L3442">
        <v>5630.4</v>
      </c>
      <c r="M3442">
        <v>11040</v>
      </c>
      <c r="N3442" t="s">
        <v>238</v>
      </c>
      <c r="O3442" t="s">
        <v>239</v>
      </c>
    </row>
    <row r="3443" spans="1:15" x14ac:dyDescent="0.3">
      <c r="A3443" t="str">
        <f t="shared" si="13"/>
        <v>MEDI0201B_HKD_20_0_0_hk_basic_0_Core</v>
      </c>
      <c r="B3443" t="s">
        <v>19</v>
      </c>
      <c r="C3443" t="s">
        <v>18</v>
      </c>
      <c r="E3443">
        <v>20</v>
      </c>
      <c r="F3443">
        <v>0</v>
      </c>
      <c r="G3443">
        <v>0</v>
      </c>
      <c r="H3443">
        <v>0</v>
      </c>
      <c r="I3443" t="s">
        <v>132</v>
      </c>
      <c r="J3443">
        <v>2444.14</v>
      </c>
      <c r="K3443">
        <v>7750.4</v>
      </c>
      <c r="L3443">
        <v>14116.8</v>
      </c>
      <c r="M3443">
        <v>27680</v>
      </c>
      <c r="N3443" t="s">
        <v>238</v>
      </c>
      <c r="O3443" t="s">
        <v>239</v>
      </c>
    </row>
    <row r="3444" spans="1:15" x14ac:dyDescent="0.3">
      <c r="A3444" t="str">
        <f t="shared" si="13"/>
        <v>MEDI0201B_HKD_20_0_0_hk_basic_16000_Core</v>
      </c>
      <c r="B3444" t="s">
        <v>19</v>
      </c>
      <c r="C3444" t="s">
        <v>18</v>
      </c>
      <c r="E3444">
        <v>20</v>
      </c>
      <c r="F3444">
        <v>0</v>
      </c>
      <c r="G3444">
        <v>0</v>
      </c>
      <c r="H3444">
        <v>16000</v>
      </c>
      <c r="I3444" t="s">
        <v>132</v>
      </c>
      <c r="J3444">
        <v>1087.8599999999999</v>
      </c>
      <c r="K3444">
        <v>3449.6</v>
      </c>
      <c r="L3444">
        <v>6283.2</v>
      </c>
      <c r="M3444">
        <v>12320</v>
      </c>
      <c r="N3444" t="s">
        <v>238</v>
      </c>
      <c r="O3444" t="s">
        <v>239</v>
      </c>
    </row>
    <row r="3445" spans="1:15" x14ac:dyDescent="0.3">
      <c r="A3445" t="str">
        <f t="shared" si="13"/>
        <v>MEDI0201B_HKD_20_0_0_hk_basic_25000_Core</v>
      </c>
      <c r="B3445" t="s">
        <v>19</v>
      </c>
      <c r="C3445" t="s">
        <v>18</v>
      </c>
      <c r="E3445">
        <v>20</v>
      </c>
      <c r="F3445">
        <v>0</v>
      </c>
      <c r="G3445">
        <v>0</v>
      </c>
      <c r="H3445">
        <v>25000</v>
      </c>
      <c r="I3445" t="s">
        <v>132</v>
      </c>
      <c r="J3445">
        <v>974.83</v>
      </c>
      <c r="K3445">
        <v>3091.2</v>
      </c>
      <c r="L3445">
        <v>5630.4</v>
      </c>
      <c r="M3445">
        <v>11040</v>
      </c>
      <c r="N3445" t="s">
        <v>238</v>
      </c>
      <c r="O3445" t="s">
        <v>239</v>
      </c>
    </row>
    <row r="3446" spans="1:15" x14ac:dyDescent="0.3">
      <c r="A3446" t="str">
        <f t="shared" si="13"/>
        <v>MEDI0201B_HKD_21_1_1_hk_basic_0_Core</v>
      </c>
      <c r="B3446" t="s">
        <v>19</v>
      </c>
      <c r="C3446" t="s">
        <v>18</v>
      </c>
      <c r="E3446">
        <v>21</v>
      </c>
      <c r="F3446">
        <v>1</v>
      </c>
      <c r="G3446">
        <v>1</v>
      </c>
      <c r="H3446">
        <v>0</v>
      </c>
      <c r="I3446" t="s">
        <v>132</v>
      </c>
      <c r="J3446">
        <v>2557.17</v>
      </c>
      <c r="K3446">
        <v>8108.8</v>
      </c>
      <c r="L3446">
        <v>14769.6</v>
      </c>
      <c r="M3446">
        <v>28960</v>
      </c>
      <c r="N3446" t="s">
        <v>238</v>
      </c>
      <c r="O3446" t="s">
        <v>239</v>
      </c>
    </row>
    <row r="3447" spans="1:15" x14ac:dyDescent="0.3">
      <c r="A3447" t="str">
        <f t="shared" si="13"/>
        <v>MEDI0201B_HKD_21_1_1_hk_basic_16000_Core</v>
      </c>
      <c r="B3447" t="s">
        <v>19</v>
      </c>
      <c r="C3447" t="s">
        <v>18</v>
      </c>
      <c r="E3447">
        <v>21</v>
      </c>
      <c r="F3447">
        <v>1</v>
      </c>
      <c r="G3447">
        <v>1</v>
      </c>
      <c r="H3447">
        <v>16000</v>
      </c>
      <c r="I3447" t="s">
        <v>132</v>
      </c>
      <c r="J3447">
        <v>1144.3699999999999</v>
      </c>
      <c r="K3447">
        <v>3628.8</v>
      </c>
      <c r="L3447">
        <v>6609.6</v>
      </c>
      <c r="M3447">
        <v>12960</v>
      </c>
      <c r="N3447" t="s">
        <v>238</v>
      </c>
      <c r="O3447" t="s">
        <v>239</v>
      </c>
    </row>
    <row r="3448" spans="1:15" x14ac:dyDescent="0.3">
      <c r="A3448" t="str">
        <f t="shared" si="13"/>
        <v>MEDI0201B_HKD_21_1_1_hk_basic_25000_Core</v>
      </c>
      <c r="B3448" t="s">
        <v>19</v>
      </c>
      <c r="C3448" t="s">
        <v>18</v>
      </c>
      <c r="E3448">
        <v>21</v>
      </c>
      <c r="F3448">
        <v>1</v>
      </c>
      <c r="G3448">
        <v>1</v>
      </c>
      <c r="H3448">
        <v>25000</v>
      </c>
      <c r="I3448" t="s">
        <v>132</v>
      </c>
      <c r="J3448">
        <v>1017.22</v>
      </c>
      <c r="K3448">
        <v>3225.6</v>
      </c>
      <c r="L3448">
        <v>5875.2</v>
      </c>
      <c r="M3448">
        <v>11520</v>
      </c>
      <c r="N3448" t="s">
        <v>238</v>
      </c>
      <c r="O3448" t="s">
        <v>239</v>
      </c>
    </row>
    <row r="3449" spans="1:15" x14ac:dyDescent="0.3">
      <c r="A3449" t="str">
        <f t="shared" si="13"/>
        <v>MEDI0201B_HKD_21_1_0_hk_basic_0_Core</v>
      </c>
      <c r="B3449" t="s">
        <v>19</v>
      </c>
      <c r="C3449" t="s">
        <v>18</v>
      </c>
      <c r="E3449">
        <v>21</v>
      </c>
      <c r="F3449">
        <v>1</v>
      </c>
      <c r="G3449">
        <v>0</v>
      </c>
      <c r="H3449">
        <v>0</v>
      </c>
      <c r="I3449" t="s">
        <v>132</v>
      </c>
      <c r="J3449">
        <v>2557.17</v>
      </c>
      <c r="K3449">
        <v>8108.8</v>
      </c>
      <c r="L3449">
        <v>14769.6</v>
      </c>
      <c r="M3449">
        <v>28960</v>
      </c>
      <c r="N3449" t="s">
        <v>238</v>
      </c>
      <c r="O3449" t="s">
        <v>239</v>
      </c>
    </row>
    <row r="3450" spans="1:15" x14ac:dyDescent="0.3">
      <c r="A3450" t="str">
        <f t="shared" si="13"/>
        <v>MEDI0201B_HKD_21_1_0_hk_basic_16000_Core</v>
      </c>
      <c r="B3450" t="s">
        <v>19</v>
      </c>
      <c r="C3450" t="s">
        <v>18</v>
      </c>
      <c r="E3450">
        <v>21</v>
      </c>
      <c r="F3450">
        <v>1</v>
      </c>
      <c r="G3450">
        <v>0</v>
      </c>
      <c r="H3450">
        <v>16000</v>
      </c>
      <c r="I3450" t="s">
        <v>132</v>
      </c>
      <c r="J3450">
        <v>1144.3699999999999</v>
      </c>
      <c r="K3450">
        <v>3628.8</v>
      </c>
      <c r="L3450">
        <v>6609.6</v>
      </c>
      <c r="M3450">
        <v>12960</v>
      </c>
      <c r="N3450" t="s">
        <v>238</v>
      </c>
      <c r="O3450" t="s">
        <v>239</v>
      </c>
    </row>
    <row r="3451" spans="1:15" x14ac:dyDescent="0.3">
      <c r="A3451" t="str">
        <f t="shared" si="13"/>
        <v>MEDI0201B_HKD_21_1_0_hk_basic_25000_Core</v>
      </c>
      <c r="B3451" t="s">
        <v>19</v>
      </c>
      <c r="C3451" t="s">
        <v>18</v>
      </c>
      <c r="E3451">
        <v>21</v>
      </c>
      <c r="F3451">
        <v>1</v>
      </c>
      <c r="G3451">
        <v>0</v>
      </c>
      <c r="H3451">
        <v>25000</v>
      </c>
      <c r="I3451" t="s">
        <v>132</v>
      </c>
      <c r="J3451">
        <v>1017.22</v>
      </c>
      <c r="K3451">
        <v>3225.6</v>
      </c>
      <c r="L3451">
        <v>5875.2</v>
      </c>
      <c r="M3451">
        <v>11520</v>
      </c>
      <c r="N3451" t="s">
        <v>238</v>
      </c>
      <c r="O3451" t="s">
        <v>239</v>
      </c>
    </row>
    <row r="3452" spans="1:15" x14ac:dyDescent="0.3">
      <c r="A3452" t="str">
        <f t="shared" si="13"/>
        <v>MEDI0201B_HKD_21_0_1_hk_basic_0_Core</v>
      </c>
      <c r="B3452" t="s">
        <v>19</v>
      </c>
      <c r="C3452" t="s">
        <v>18</v>
      </c>
      <c r="E3452">
        <v>21</v>
      </c>
      <c r="F3452">
        <v>0</v>
      </c>
      <c r="G3452">
        <v>1</v>
      </c>
      <c r="H3452">
        <v>0</v>
      </c>
      <c r="I3452" t="s">
        <v>132</v>
      </c>
      <c r="J3452">
        <v>2557.17</v>
      </c>
      <c r="K3452">
        <v>8108.8</v>
      </c>
      <c r="L3452">
        <v>14769.6</v>
      </c>
      <c r="M3452">
        <v>28960</v>
      </c>
      <c r="N3452" t="s">
        <v>238</v>
      </c>
      <c r="O3452" t="s">
        <v>239</v>
      </c>
    </row>
    <row r="3453" spans="1:15" x14ac:dyDescent="0.3">
      <c r="A3453" t="str">
        <f t="shared" si="13"/>
        <v>MEDI0201B_HKD_21_0_1_hk_basic_16000_Core</v>
      </c>
      <c r="B3453" t="s">
        <v>19</v>
      </c>
      <c r="C3453" t="s">
        <v>18</v>
      </c>
      <c r="E3453">
        <v>21</v>
      </c>
      <c r="F3453">
        <v>0</v>
      </c>
      <c r="G3453">
        <v>1</v>
      </c>
      <c r="H3453">
        <v>16000</v>
      </c>
      <c r="I3453" t="s">
        <v>132</v>
      </c>
      <c r="J3453">
        <v>1144.3699999999999</v>
      </c>
      <c r="K3453">
        <v>3628.8</v>
      </c>
      <c r="L3453">
        <v>6609.6</v>
      </c>
      <c r="M3453">
        <v>12960</v>
      </c>
      <c r="N3453" t="s">
        <v>238</v>
      </c>
      <c r="O3453" t="s">
        <v>239</v>
      </c>
    </row>
    <row r="3454" spans="1:15" x14ac:dyDescent="0.3">
      <c r="A3454" t="str">
        <f t="shared" si="13"/>
        <v>MEDI0201B_HKD_21_0_1_hk_basic_25000_Core</v>
      </c>
      <c r="B3454" t="s">
        <v>19</v>
      </c>
      <c r="C3454" t="s">
        <v>18</v>
      </c>
      <c r="E3454">
        <v>21</v>
      </c>
      <c r="F3454">
        <v>0</v>
      </c>
      <c r="G3454">
        <v>1</v>
      </c>
      <c r="H3454">
        <v>25000</v>
      </c>
      <c r="I3454" t="s">
        <v>132</v>
      </c>
      <c r="J3454">
        <v>1017.22</v>
      </c>
      <c r="K3454">
        <v>3225.6</v>
      </c>
      <c r="L3454">
        <v>5875.2</v>
      </c>
      <c r="M3454">
        <v>11520</v>
      </c>
      <c r="N3454" t="s">
        <v>238</v>
      </c>
      <c r="O3454" t="s">
        <v>239</v>
      </c>
    </row>
    <row r="3455" spans="1:15" x14ac:dyDescent="0.3">
      <c r="A3455" t="str">
        <f t="shared" si="13"/>
        <v>MEDI0201B_HKD_21_0_0_hk_basic_0_Core</v>
      </c>
      <c r="B3455" t="s">
        <v>19</v>
      </c>
      <c r="C3455" t="s">
        <v>18</v>
      </c>
      <c r="E3455">
        <v>21</v>
      </c>
      <c r="F3455">
        <v>0</v>
      </c>
      <c r="G3455">
        <v>0</v>
      </c>
      <c r="H3455">
        <v>0</v>
      </c>
      <c r="I3455" t="s">
        <v>132</v>
      </c>
      <c r="J3455">
        <v>2557.17</v>
      </c>
      <c r="K3455">
        <v>8108.8</v>
      </c>
      <c r="L3455">
        <v>14769.6</v>
      </c>
      <c r="M3455">
        <v>28960</v>
      </c>
      <c r="N3455" t="s">
        <v>238</v>
      </c>
      <c r="O3455" t="s">
        <v>239</v>
      </c>
    </row>
    <row r="3456" spans="1:15" x14ac:dyDescent="0.3">
      <c r="A3456" t="str">
        <f t="shared" si="13"/>
        <v>MEDI0201B_HKD_21_0_0_hk_basic_16000_Core</v>
      </c>
      <c r="B3456" t="s">
        <v>19</v>
      </c>
      <c r="C3456" t="s">
        <v>18</v>
      </c>
      <c r="E3456">
        <v>21</v>
      </c>
      <c r="F3456">
        <v>0</v>
      </c>
      <c r="G3456">
        <v>0</v>
      </c>
      <c r="H3456">
        <v>16000</v>
      </c>
      <c r="I3456" t="s">
        <v>132</v>
      </c>
      <c r="J3456">
        <v>1144.3699999999999</v>
      </c>
      <c r="K3456">
        <v>3628.8</v>
      </c>
      <c r="L3456">
        <v>6609.6</v>
      </c>
      <c r="M3456">
        <v>12960</v>
      </c>
      <c r="N3456" t="s">
        <v>238</v>
      </c>
      <c r="O3456" t="s">
        <v>239</v>
      </c>
    </row>
    <row r="3457" spans="1:15" x14ac:dyDescent="0.3">
      <c r="A3457" t="str">
        <f t="shared" si="13"/>
        <v>MEDI0201B_HKD_21_0_0_hk_basic_25000_Core</v>
      </c>
      <c r="B3457" t="s">
        <v>19</v>
      </c>
      <c r="C3457" t="s">
        <v>18</v>
      </c>
      <c r="E3457">
        <v>21</v>
      </c>
      <c r="F3457">
        <v>0</v>
      </c>
      <c r="G3457">
        <v>0</v>
      </c>
      <c r="H3457">
        <v>25000</v>
      </c>
      <c r="I3457" t="s">
        <v>132</v>
      </c>
      <c r="J3457">
        <v>1017.22</v>
      </c>
      <c r="K3457">
        <v>3225.6</v>
      </c>
      <c r="L3457">
        <v>5875.2</v>
      </c>
      <c r="M3457">
        <v>11520</v>
      </c>
      <c r="N3457" t="s">
        <v>238</v>
      </c>
      <c r="O3457" t="s">
        <v>239</v>
      </c>
    </row>
    <row r="3458" spans="1:15" x14ac:dyDescent="0.3">
      <c r="A3458" t="str">
        <f t="shared" si="13"/>
        <v>MEDI0201B_HKD_22_1_1_hk_basic_0_Core</v>
      </c>
      <c r="B3458" t="s">
        <v>19</v>
      </c>
      <c r="C3458" t="s">
        <v>18</v>
      </c>
      <c r="E3458">
        <v>22</v>
      </c>
      <c r="F3458">
        <v>1</v>
      </c>
      <c r="G3458">
        <v>1</v>
      </c>
      <c r="H3458">
        <v>0</v>
      </c>
      <c r="I3458" t="s">
        <v>132</v>
      </c>
      <c r="J3458">
        <v>2684.32</v>
      </c>
      <c r="K3458">
        <v>8512</v>
      </c>
      <c r="L3458">
        <v>15504</v>
      </c>
      <c r="M3458">
        <v>30400</v>
      </c>
      <c r="N3458" t="s">
        <v>238</v>
      </c>
      <c r="O3458" t="s">
        <v>239</v>
      </c>
    </row>
    <row r="3459" spans="1:15" x14ac:dyDescent="0.3">
      <c r="A3459" t="str">
        <f t="shared" si="13"/>
        <v>MEDI0201B_HKD_22_1_1_hk_basic_16000_Core</v>
      </c>
      <c r="B3459" t="s">
        <v>19</v>
      </c>
      <c r="C3459" t="s">
        <v>18</v>
      </c>
      <c r="E3459">
        <v>22</v>
      </c>
      <c r="F3459">
        <v>1</v>
      </c>
      <c r="G3459">
        <v>1</v>
      </c>
      <c r="H3459">
        <v>16000</v>
      </c>
      <c r="I3459" t="s">
        <v>132</v>
      </c>
      <c r="J3459">
        <v>1200.8800000000001</v>
      </c>
      <c r="K3459">
        <v>3808</v>
      </c>
      <c r="L3459">
        <v>6936</v>
      </c>
      <c r="M3459">
        <v>13600</v>
      </c>
      <c r="N3459" t="s">
        <v>238</v>
      </c>
      <c r="O3459" t="s">
        <v>239</v>
      </c>
    </row>
    <row r="3460" spans="1:15" x14ac:dyDescent="0.3">
      <c r="A3460" t="str">
        <f t="shared" si="13"/>
        <v>MEDI0201B_HKD_22_1_1_hk_basic_25000_Core</v>
      </c>
      <c r="B3460" t="s">
        <v>19</v>
      </c>
      <c r="C3460" t="s">
        <v>18</v>
      </c>
      <c r="E3460">
        <v>22</v>
      </c>
      <c r="F3460">
        <v>1</v>
      </c>
      <c r="G3460">
        <v>1</v>
      </c>
      <c r="H3460">
        <v>25000</v>
      </c>
      <c r="I3460" t="s">
        <v>132</v>
      </c>
      <c r="J3460">
        <v>1087.8599999999999</v>
      </c>
      <c r="K3460">
        <v>3449.6</v>
      </c>
      <c r="L3460">
        <v>6283.2</v>
      </c>
      <c r="M3460">
        <v>12320</v>
      </c>
      <c r="N3460" t="s">
        <v>238</v>
      </c>
      <c r="O3460" t="s">
        <v>239</v>
      </c>
    </row>
    <row r="3461" spans="1:15" x14ac:dyDescent="0.3">
      <c r="A3461" t="str">
        <f t="shared" si="13"/>
        <v>MEDI0201B_HKD_22_1_0_hk_basic_0_Core</v>
      </c>
      <c r="B3461" t="s">
        <v>19</v>
      </c>
      <c r="C3461" t="s">
        <v>18</v>
      </c>
      <c r="E3461">
        <v>22</v>
      </c>
      <c r="F3461">
        <v>1</v>
      </c>
      <c r="G3461">
        <v>0</v>
      </c>
      <c r="H3461">
        <v>0</v>
      </c>
      <c r="I3461" t="s">
        <v>132</v>
      </c>
      <c r="J3461">
        <v>2684.32</v>
      </c>
      <c r="K3461">
        <v>8512</v>
      </c>
      <c r="L3461">
        <v>15504</v>
      </c>
      <c r="M3461">
        <v>30400</v>
      </c>
      <c r="N3461" t="s">
        <v>238</v>
      </c>
      <c r="O3461" t="s">
        <v>239</v>
      </c>
    </row>
    <row r="3462" spans="1:15" x14ac:dyDescent="0.3">
      <c r="A3462" t="str">
        <f t="shared" si="13"/>
        <v>MEDI0201B_HKD_22_1_0_hk_basic_16000_Core</v>
      </c>
      <c r="B3462" t="s">
        <v>19</v>
      </c>
      <c r="C3462" t="s">
        <v>18</v>
      </c>
      <c r="E3462">
        <v>22</v>
      </c>
      <c r="F3462">
        <v>1</v>
      </c>
      <c r="G3462">
        <v>0</v>
      </c>
      <c r="H3462">
        <v>16000</v>
      </c>
      <c r="I3462" t="s">
        <v>132</v>
      </c>
      <c r="J3462">
        <v>1200.8800000000001</v>
      </c>
      <c r="K3462">
        <v>3808</v>
      </c>
      <c r="L3462">
        <v>6936</v>
      </c>
      <c r="M3462">
        <v>13600</v>
      </c>
      <c r="N3462" t="s">
        <v>238</v>
      </c>
      <c r="O3462" t="s">
        <v>239</v>
      </c>
    </row>
    <row r="3463" spans="1:15" x14ac:dyDescent="0.3">
      <c r="A3463" t="str">
        <f t="shared" si="13"/>
        <v>MEDI0201B_HKD_22_1_0_hk_basic_25000_Core</v>
      </c>
      <c r="B3463" t="s">
        <v>19</v>
      </c>
      <c r="C3463" t="s">
        <v>18</v>
      </c>
      <c r="E3463">
        <v>22</v>
      </c>
      <c r="F3463">
        <v>1</v>
      </c>
      <c r="G3463">
        <v>0</v>
      </c>
      <c r="H3463">
        <v>25000</v>
      </c>
      <c r="I3463" t="s">
        <v>132</v>
      </c>
      <c r="J3463">
        <v>1087.8599999999999</v>
      </c>
      <c r="K3463">
        <v>3449.6</v>
      </c>
      <c r="L3463">
        <v>6283.2</v>
      </c>
      <c r="M3463">
        <v>12320</v>
      </c>
      <c r="N3463" t="s">
        <v>238</v>
      </c>
      <c r="O3463" t="s">
        <v>239</v>
      </c>
    </row>
    <row r="3464" spans="1:15" x14ac:dyDescent="0.3">
      <c r="A3464" t="str">
        <f t="shared" si="13"/>
        <v>MEDI0201B_HKD_22_0_1_hk_basic_0_Core</v>
      </c>
      <c r="B3464" t="s">
        <v>19</v>
      </c>
      <c r="C3464" t="s">
        <v>18</v>
      </c>
      <c r="E3464">
        <v>22</v>
      </c>
      <c r="F3464">
        <v>0</v>
      </c>
      <c r="G3464">
        <v>1</v>
      </c>
      <c r="H3464">
        <v>0</v>
      </c>
      <c r="I3464" t="s">
        <v>132</v>
      </c>
      <c r="J3464">
        <v>2684.32</v>
      </c>
      <c r="K3464">
        <v>8512</v>
      </c>
      <c r="L3464">
        <v>15504</v>
      </c>
      <c r="M3464">
        <v>30400</v>
      </c>
      <c r="N3464" t="s">
        <v>238</v>
      </c>
      <c r="O3464" t="s">
        <v>239</v>
      </c>
    </row>
    <row r="3465" spans="1:15" x14ac:dyDescent="0.3">
      <c r="A3465" t="str">
        <f t="shared" si="13"/>
        <v>MEDI0201B_HKD_22_0_1_hk_basic_16000_Core</v>
      </c>
      <c r="B3465" t="s">
        <v>19</v>
      </c>
      <c r="C3465" t="s">
        <v>18</v>
      </c>
      <c r="E3465">
        <v>22</v>
      </c>
      <c r="F3465">
        <v>0</v>
      </c>
      <c r="G3465">
        <v>1</v>
      </c>
      <c r="H3465">
        <v>16000</v>
      </c>
      <c r="I3465" t="s">
        <v>132</v>
      </c>
      <c r="J3465">
        <v>1200.8800000000001</v>
      </c>
      <c r="K3465">
        <v>3808</v>
      </c>
      <c r="L3465">
        <v>6936</v>
      </c>
      <c r="M3465">
        <v>13600</v>
      </c>
      <c r="N3465" t="s">
        <v>238</v>
      </c>
      <c r="O3465" t="s">
        <v>239</v>
      </c>
    </row>
    <row r="3466" spans="1:15" x14ac:dyDescent="0.3">
      <c r="A3466" t="str">
        <f t="shared" si="13"/>
        <v>MEDI0201B_HKD_22_0_1_hk_basic_25000_Core</v>
      </c>
      <c r="B3466" t="s">
        <v>19</v>
      </c>
      <c r="C3466" t="s">
        <v>18</v>
      </c>
      <c r="E3466">
        <v>22</v>
      </c>
      <c r="F3466">
        <v>0</v>
      </c>
      <c r="G3466">
        <v>1</v>
      </c>
      <c r="H3466">
        <v>25000</v>
      </c>
      <c r="I3466" t="s">
        <v>132</v>
      </c>
      <c r="J3466">
        <v>1087.8599999999999</v>
      </c>
      <c r="K3466">
        <v>3449.6</v>
      </c>
      <c r="L3466">
        <v>6283.2</v>
      </c>
      <c r="M3466">
        <v>12320</v>
      </c>
      <c r="N3466" t="s">
        <v>238</v>
      </c>
      <c r="O3466" t="s">
        <v>239</v>
      </c>
    </row>
    <row r="3467" spans="1:15" x14ac:dyDescent="0.3">
      <c r="A3467" t="str">
        <f t="shared" si="13"/>
        <v>MEDI0201B_HKD_22_0_0_hk_basic_0_Core</v>
      </c>
      <c r="B3467" t="s">
        <v>19</v>
      </c>
      <c r="C3467" t="s">
        <v>18</v>
      </c>
      <c r="E3467">
        <v>22</v>
      </c>
      <c r="F3467">
        <v>0</v>
      </c>
      <c r="G3467">
        <v>0</v>
      </c>
      <c r="H3467">
        <v>0</v>
      </c>
      <c r="I3467" t="s">
        <v>132</v>
      </c>
      <c r="J3467">
        <v>2684.32</v>
      </c>
      <c r="K3467">
        <v>8512</v>
      </c>
      <c r="L3467">
        <v>15504</v>
      </c>
      <c r="M3467">
        <v>30400</v>
      </c>
      <c r="N3467" t="s">
        <v>238</v>
      </c>
      <c r="O3467" t="s">
        <v>239</v>
      </c>
    </row>
    <row r="3468" spans="1:15" x14ac:dyDescent="0.3">
      <c r="A3468" t="str">
        <f t="shared" si="13"/>
        <v>MEDI0201B_HKD_22_0_0_hk_basic_16000_Core</v>
      </c>
      <c r="B3468" t="s">
        <v>19</v>
      </c>
      <c r="C3468" t="s">
        <v>18</v>
      </c>
      <c r="E3468">
        <v>22</v>
      </c>
      <c r="F3468">
        <v>0</v>
      </c>
      <c r="G3468">
        <v>0</v>
      </c>
      <c r="H3468">
        <v>16000</v>
      </c>
      <c r="I3468" t="s">
        <v>132</v>
      </c>
      <c r="J3468">
        <v>1200.8800000000001</v>
      </c>
      <c r="K3468">
        <v>3808</v>
      </c>
      <c r="L3468">
        <v>6936</v>
      </c>
      <c r="M3468">
        <v>13600</v>
      </c>
      <c r="N3468" t="s">
        <v>238</v>
      </c>
      <c r="O3468" t="s">
        <v>239</v>
      </c>
    </row>
    <row r="3469" spans="1:15" x14ac:dyDescent="0.3">
      <c r="A3469" t="str">
        <f t="shared" si="13"/>
        <v>MEDI0201B_HKD_22_0_0_hk_basic_25000_Core</v>
      </c>
      <c r="B3469" t="s">
        <v>19</v>
      </c>
      <c r="C3469" t="s">
        <v>18</v>
      </c>
      <c r="E3469">
        <v>22</v>
      </c>
      <c r="F3469">
        <v>0</v>
      </c>
      <c r="G3469">
        <v>0</v>
      </c>
      <c r="H3469">
        <v>25000</v>
      </c>
      <c r="I3469" t="s">
        <v>132</v>
      </c>
      <c r="J3469">
        <v>1087.8599999999999</v>
      </c>
      <c r="K3469">
        <v>3449.6</v>
      </c>
      <c r="L3469">
        <v>6283.2</v>
      </c>
      <c r="M3469">
        <v>12320</v>
      </c>
      <c r="N3469" t="s">
        <v>238</v>
      </c>
      <c r="O3469" t="s">
        <v>239</v>
      </c>
    </row>
    <row r="3470" spans="1:15" x14ac:dyDescent="0.3">
      <c r="A3470" t="str">
        <f t="shared" si="13"/>
        <v>MEDI0201B_HKD_23_1_1_hk_basic_0_Core</v>
      </c>
      <c r="B3470" t="s">
        <v>19</v>
      </c>
      <c r="C3470" t="s">
        <v>18</v>
      </c>
      <c r="E3470">
        <v>23</v>
      </c>
      <c r="F3470">
        <v>1</v>
      </c>
      <c r="G3470">
        <v>1</v>
      </c>
      <c r="H3470">
        <v>0</v>
      </c>
      <c r="I3470" t="s">
        <v>132</v>
      </c>
      <c r="J3470">
        <v>2811.47</v>
      </c>
      <c r="K3470">
        <v>8915.2000000000007</v>
      </c>
      <c r="L3470">
        <v>16238.4</v>
      </c>
      <c r="M3470">
        <v>31840</v>
      </c>
      <c r="N3470" t="s">
        <v>238</v>
      </c>
      <c r="O3470" t="s">
        <v>239</v>
      </c>
    </row>
    <row r="3471" spans="1:15" x14ac:dyDescent="0.3">
      <c r="A3471" t="str">
        <f t="shared" si="13"/>
        <v>MEDI0201B_HKD_23_1_1_hk_basic_16000_Core</v>
      </c>
      <c r="B3471" t="s">
        <v>19</v>
      </c>
      <c r="C3471" t="s">
        <v>18</v>
      </c>
      <c r="E3471">
        <v>23</v>
      </c>
      <c r="F3471">
        <v>1</v>
      </c>
      <c r="G3471">
        <v>1</v>
      </c>
      <c r="H3471">
        <v>16000</v>
      </c>
      <c r="I3471" t="s">
        <v>132</v>
      </c>
      <c r="J3471">
        <v>1271.52</v>
      </c>
      <c r="K3471">
        <v>4032</v>
      </c>
      <c r="L3471">
        <v>7344</v>
      </c>
      <c r="M3471">
        <v>14400</v>
      </c>
      <c r="N3471" t="s">
        <v>238</v>
      </c>
      <c r="O3471" t="s">
        <v>239</v>
      </c>
    </row>
    <row r="3472" spans="1:15" x14ac:dyDescent="0.3">
      <c r="A3472" t="str">
        <f t="shared" si="13"/>
        <v>MEDI0201B_HKD_23_1_1_hk_basic_25000_Core</v>
      </c>
      <c r="B3472" t="s">
        <v>19</v>
      </c>
      <c r="C3472" t="s">
        <v>18</v>
      </c>
      <c r="E3472">
        <v>23</v>
      </c>
      <c r="F3472">
        <v>1</v>
      </c>
      <c r="G3472">
        <v>1</v>
      </c>
      <c r="H3472">
        <v>25000</v>
      </c>
      <c r="I3472" t="s">
        <v>132</v>
      </c>
      <c r="J3472">
        <v>1144.3699999999999</v>
      </c>
      <c r="K3472">
        <v>3628.8</v>
      </c>
      <c r="L3472">
        <v>6609.6</v>
      </c>
      <c r="M3472">
        <v>12960</v>
      </c>
      <c r="N3472" t="s">
        <v>238</v>
      </c>
      <c r="O3472" t="s">
        <v>239</v>
      </c>
    </row>
    <row r="3473" spans="1:15" x14ac:dyDescent="0.3">
      <c r="A3473" t="str">
        <f t="shared" si="13"/>
        <v>MEDI0201B_HKD_23_1_0_hk_basic_0_Core</v>
      </c>
      <c r="B3473" t="s">
        <v>19</v>
      </c>
      <c r="C3473" t="s">
        <v>18</v>
      </c>
      <c r="E3473">
        <v>23</v>
      </c>
      <c r="F3473">
        <v>1</v>
      </c>
      <c r="G3473">
        <v>0</v>
      </c>
      <c r="H3473">
        <v>0</v>
      </c>
      <c r="I3473" t="s">
        <v>132</v>
      </c>
      <c r="J3473">
        <v>2811.47</v>
      </c>
      <c r="K3473">
        <v>8915.2000000000007</v>
      </c>
      <c r="L3473">
        <v>16238.4</v>
      </c>
      <c r="M3473">
        <v>31840</v>
      </c>
      <c r="N3473" t="s">
        <v>238</v>
      </c>
      <c r="O3473" t="s">
        <v>239</v>
      </c>
    </row>
    <row r="3474" spans="1:15" x14ac:dyDescent="0.3">
      <c r="A3474" t="str">
        <f t="shared" si="13"/>
        <v>MEDI0201B_HKD_23_1_0_hk_basic_16000_Core</v>
      </c>
      <c r="B3474" t="s">
        <v>19</v>
      </c>
      <c r="C3474" t="s">
        <v>18</v>
      </c>
      <c r="E3474">
        <v>23</v>
      </c>
      <c r="F3474">
        <v>1</v>
      </c>
      <c r="G3474">
        <v>0</v>
      </c>
      <c r="H3474">
        <v>16000</v>
      </c>
      <c r="I3474" t="s">
        <v>132</v>
      </c>
      <c r="J3474">
        <v>1271.52</v>
      </c>
      <c r="K3474">
        <v>4032</v>
      </c>
      <c r="L3474">
        <v>7344</v>
      </c>
      <c r="M3474">
        <v>14400</v>
      </c>
      <c r="N3474" t="s">
        <v>238</v>
      </c>
      <c r="O3474" t="s">
        <v>239</v>
      </c>
    </row>
    <row r="3475" spans="1:15" x14ac:dyDescent="0.3">
      <c r="A3475" t="str">
        <f t="shared" si="13"/>
        <v>MEDI0201B_HKD_23_1_0_hk_basic_25000_Core</v>
      </c>
      <c r="B3475" t="s">
        <v>19</v>
      </c>
      <c r="C3475" t="s">
        <v>18</v>
      </c>
      <c r="E3475">
        <v>23</v>
      </c>
      <c r="F3475">
        <v>1</v>
      </c>
      <c r="G3475">
        <v>0</v>
      </c>
      <c r="H3475">
        <v>25000</v>
      </c>
      <c r="I3475" t="s">
        <v>132</v>
      </c>
      <c r="J3475">
        <v>1144.3699999999999</v>
      </c>
      <c r="K3475">
        <v>3628.8</v>
      </c>
      <c r="L3475">
        <v>6609.6</v>
      </c>
      <c r="M3475">
        <v>12960</v>
      </c>
      <c r="N3475" t="s">
        <v>238</v>
      </c>
      <c r="O3475" t="s">
        <v>239</v>
      </c>
    </row>
    <row r="3476" spans="1:15" x14ac:dyDescent="0.3">
      <c r="A3476" t="str">
        <f t="shared" si="13"/>
        <v>MEDI0201B_HKD_23_0_1_hk_basic_0_Core</v>
      </c>
      <c r="B3476" t="s">
        <v>19</v>
      </c>
      <c r="C3476" t="s">
        <v>18</v>
      </c>
      <c r="E3476">
        <v>23</v>
      </c>
      <c r="F3476">
        <v>0</v>
      </c>
      <c r="G3476">
        <v>1</v>
      </c>
      <c r="H3476">
        <v>0</v>
      </c>
      <c r="I3476" t="s">
        <v>132</v>
      </c>
      <c r="J3476">
        <v>2811.47</v>
      </c>
      <c r="K3476">
        <v>8915.2000000000007</v>
      </c>
      <c r="L3476">
        <v>16238.4</v>
      </c>
      <c r="M3476">
        <v>31840</v>
      </c>
      <c r="N3476" t="s">
        <v>238</v>
      </c>
      <c r="O3476" t="s">
        <v>239</v>
      </c>
    </row>
    <row r="3477" spans="1:15" x14ac:dyDescent="0.3">
      <c r="A3477" t="str">
        <f t="shared" si="13"/>
        <v>MEDI0201B_HKD_23_0_1_hk_basic_16000_Core</v>
      </c>
      <c r="B3477" t="s">
        <v>19</v>
      </c>
      <c r="C3477" t="s">
        <v>18</v>
      </c>
      <c r="E3477">
        <v>23</v>
      </c>
      <c r="F3477">
        <v>0</v>
      </c>
      <c r="G3477">
        <v>1</v>
      </c>
      <c r="H3477">
        <v>16000</v>
      </c>
      <c r="I3477" t="s">
        <v>132</v>
      </c>
      <c r="J3477">
        <v>1271.52</v>
      </c>
      <c r="K3477">
        <v>4032</v>
      </c>
      <c r="L3477">
        <v>7344</v>
      </c>
      <c r="M3477">
        <v>14400</v>
      </c>
      <c r="N3477" t="s">
        <v>238</v>
      </c>
      <c r="O3477" t="s">
        <v>239</v>
      </c>
    </row>
    <row r="3478" spans="1:15" x14ac:dyDescent="0.3">
      <c r="A3478" t="str">
        <f t="shared" si="13"/>
        <v>MEDI0201B_HKD_23_0_1_hk_basic_25000_Core</v>
      </c>
      <c r="B3478" t="s">
        <v>19</v>
      </c>
      <c r="C3478" t="s">
        <v>18</v>
      </c>
      <c r="E3478">
        <v>23</v>
      </c>
      <c r="F3478">
        <v>0</v>
      </c>
      <c r="G3478">
        <v>1</v>
      </c>
      <c r="H3478">
        <v>25000</v>
      </c>
      <c r="I3478" t="s">
        <v>132</v>
      </c>
      <c r="J3478">
        <v>1144.3699999999999</v>
      </c>
      <c r="K3478">
        <v>3628.8</v>
      </c>
      <c r="L3478">
        <v>6609.6</v>
      </c>
      <c r="M3478">
        <v>12960</v>
      </c>
      <c r="N3478" t="s">
        <v>238</v>
      </c>
      <c r="O3478" t="s">
        <v>239</v>
      </c>
    </row>
    <row r="3479" spans="1:15" x14ac:dyDescent="0.3">
      <c r="A3479" t="str">
        <f t="shared" si="13"/>
        <v>MEDI0201B_HKD_23_0_0_hk_basic_0_Core</v>
      </c>
      <c r="B3479" t="s">
        <v>19</v>
      </c>
      <c r="C3479" t="s">
        <v>18</v>
      </c>
      <c r="E3479">
        <v>23</v>
      </c>
      <c r="F3479">
        <v>0</v>
      </c>
      <c r="G3479">
        <v>0</v>
      </c>
      <c r="H3479">
        <v>0</v>
      </c>
      <c r="I3479" t="s">
        <v>132</v>
      </c>
      <c r="J3479">
        <v>2811.47</v>
      </c>
      <c r="K3479">
        <v>8915.2000000000007</v>
      </c>
      <c r="L3479">
        <v>16238.4</v>
      </c>
      <c r="M3479">
        <v>31840</v>
      </c>
      <c r="N3479" t="s">
        <v>238</v>
      </c>
      <c r="O3479" t="s">
        <v>239</v>
      </c>
    </row>
    <row r="3480" spans="1:15" x14ac:dyDescent="0.3">
      <c r="A3480" t="str">
        <f t="shared" si="13"/>
        <v>MEDI0201B_HKD_23_0_0_hk_basic_16000_Core</v>
      </c>
      <c r="B3480" t="s">
        <v>19</v>
      </c>
      <c r="C3480" t="s">
        <v>18</v>
      </c>
      <c r="E3480">
        <v>23</v>
      </c>
      <c r="F3480">
        <v>0</v>
      </c>
      <c r="G3480">
        <v>0</v>
      </c>
      <c r="H3480">
        <v>16000</v>
      </c>
      <c r="I3480" t="s">
        <v>132</v>
      </c>
      <c r="J3480">
        <v>1271.52</v>
      </c>
      <c r="K3480">
        <v>4032</v>
      </c>
      <c r="L3480">
        <v>7344</v>
      </c>
      <c r="M3480">
        <v>14400</v>
      </c>
      <c r="N3480" t="s">
        <v>238</v>
      </c>
      <c r="O3480" t="s">
        <v>239</v>
      </c>
    </row>
    <row r="3481" spans="1:15" x14ac:dyDescent="0.3">
      <c r="A3481" t="str">
        <f t="shared" si="13"/>
        <v>MEDI0201B_HKD_23_0_0_hk_basic_25000_Core</v>
      </c>
      <c r="B3481" t="s">
        <v>19</v>
      </c>
      <c r="C3481" t="s">
        <v>18</v>
      </c>
      <c r="E3481">
        <v>23</v>
      </c>
      <c r="F3481">
        <v>0</v>
      </c>
      <c r="G3481">
        <v>0</v>
      </c>
      <c r="H3481">
        <v>25000</v>
      </c>
      <c r="I3481" t="s">
        <v>132</v>
      </c>
      <c r="J3481">
        <v>1144.3699999999999</v>
      </c>
      <c r="K3481">
        <v>3628.8</v>
      </c>
      <c r="L3481">
        <v>6609.6</v>
      </c>
      <c r="M3481">
        <v>12960</v>
      </c>
      <c r="N3481" t="s">
        <v>238</v>
      </c>
      <c r="O3481" t="s">
        <v>239</v>
      </c>
    </row>
    <row r="3482" spans="1:15" x14ac:dyDescent="0.3">
      <c r="A3482" t="str">
        <f t="shared" si="13"/>
        <v>MEDI0201B_HKD_24_1_1_hk_basic_0_Core</v>
      </c>
      <c r="B3482" t="s">
        <v>19</v>
      </c>
      <c r="C3482" t="s">
        <v>18</v>
      </c>
      <c r="E3482">
        <v>24</v>
      </c>
      <c r="F3482">
        <v>1</v>
      </c>
      <c r="G3482">
        <v>1</v>
      </c>
      <c r="H3482">
        <v>0</v>
      </c>
      <c r="I3482" t="s">
        <v>132</v>
      </c>
      <c r="J3482">
        <v>3009.26</v>
      </c>
      <c r="K3482">
        <v>9542.4</v>
      </c>
      <c r="L3482">
        <v>17380.8</v>
      </c>
      <c r="M3482">
        <v>34080</v>
      </c>
      <c r="N3482" t="s">
        <v>238</v>
      </c>
      <c r="O3482" t="s">
        <v>239</v>
      </c>
    </row>
    <row r="3483" spans="1:15" x14ac:dyDescent="0.3">
      <c r="A3483" t="str">
        <f t="shared" si="13"/>
        <v>MEDI0201B_HKD_24_1_1_hk_basic_16000_Core</v>
      </c>
      <c r="B3483" t="s">
        <v>19</v>
      </c>
      <c r="C3483" t="s">
        <v>18</v>
      </c>
      <c r="E3483">
        <v>24</v>
      </c>
      <c r="F3483">
        <v>1</v>
      </c>
      <c r="G3483">
        <v>1</v>
      </c>
      <c r="H3483">
        <v>16000</v>
      </c>
      <c r="I3483" t="s">
        <v>132</v>
      </c>
      <c r="J3483">
        <v>1342.16</v>
      </c>
      <c r="K3483">
        <v>4256</v>
      </c>
      <c r="L3483">
        <v>7752</v>
      </c>
      <c r="M3483">
        <v>15200</v>
      </c>
      <c r="N3483" t="s">
        <v>238</v>
      </c>
      <c r="O3483" t="s">
        <v>239</v>
      </c>
    </row>
    <row r="3484" spans="1:15" x14ac:dyDescent="0.3">
      <c r="A3484" t="str">
        <f t="shared" si="13"/>
        <v>MEDI0201B_HKD_24_1_1_hk_basic_25000_Core</v>
      </c>
      <c r="B3484" t="s">
        <v>19</v>
      </c>
      <c r="C3484" t="s">
        <v>18</v>
      </c>
      <c r="E3484">
        <v>24</v>
      </c>
      <c r="F3484">
        <v>1</v>
      </c>
      <c r="G3484">
        <v>1</v>
      </c>
      <c r="H3484">
        <v>25000</v>
      </c>
      <c r="I3484" t="s">
        <v>132</v>
      </c>
      <c r="J3484">
        <v>1215.01</v>
      </c>
      <c r="K3484">
        <v>3852.8</v>
      </c>
      <c r="L3484">
        <v>7017.6</v>
      </c>
      <c r="M3484">
        <v>13760</v>
      </c>
      <c r="N3484" t="s">
        <v>238</v>
      </c>
      <c r="O3484" t="s">
        <v>239</v>
      </c>
    </row>
    <row r="3485" spans="1:15" x14ac:dyDescent="0.3">
      <c r="A3485" t="str">
        <f t="shared" si="13"/>
        <v>MEDI0201B_HKD_24_1_0_hk_basic_0_Core</v>
      </c>
      <c r="B3485" t="s">
        <v>19</v>
      </c>
      <c r="C3485" t="s">
        <v>18</v>
      </c>
      <c r="E3485">
        <v>24</v>
      </c>
      <c r="F3485">
        <v>1</v>
      </c>
      <c r="G3485">
        <v>0</v>
      </c>
      <c r="H3485">
        <v>0</v>
      </c>
      <c r="I3485" t="s">
        <v>132</v>
      </c>
      <c r="J3485">
        <v>3009.26</v>
      </c>
      <c r="K3485">
        <v>9542.4</v>
      </c>
      <c r="L3485">
        <v>17380.8</v>
      </c>
      <c r="M3485">
        <v>34080</v>
      </c>
      <c r="N3485" t="s">
        <v>238</v>
      </c>
      <c r="O3485" t="s">
        <v>239</v>
      </c>
    </row>
    <row r="3486" spans="1:15" x14ac:dyDescent="0.3">
      <c r="A3486" t="str">
        <f t="shared" si="13"/>
        <v>MEDI0201B_HKD_24_1_0_hk_basic_16000_Core</v>
      </c>
      <c r="B3486" t="s">
        <v>19</v>
      </c>
      <c r="C3486" t="s">
        <v>18</v>
      </c>
      <c r="E3486">
        <v>24</v>
      </c>
      <c r="F3486">
        <v>1</v>
      </c>
      <c r="G3486">
        <v>0</v>
      </c>
      <c r="H3486">
        <v>16000</v>
      </c>
      <c r="I3486" t="s">
        <v>132</v>
      </c>
      <c r="J3486">
        <v>1342.16</v>
      </c>
      <c r="K3486">
        <v>4256</v>
      </c>
      <c r="L3486">
        <v>7752</v>
      </c>
      <c r="M3486">
        <v>15200</v>
      </c>
      <c r="N3486" t="s">
        <v>238</v>
      </c>
      <c r="O3486" t="s">
        <v>239</v>
      </c>
    </row>
    <row r="3487" spans="1:15" x14ac:dyDescent="0.3">
      <c r="A3487" t="str">
        <f t="shared" si="13"/>
        <v>MEDI0201B_HKD_24_1_0_hk_basic_25000_Core</v>
      </c>
      <c r="B3487" t="s">
        <v>19</v>
      </c>
      <c r="C3487" t="s">
        <v>18</v>
      </c>
      <c r="E3487">
        <v>24</v>
      </c>
      <c r="F3487">
        <v>1</v>
      </c>
      <c r="G3487">
        <v>0</v>
      </c>
      <c r="H3487">
        <v>25000</v>
      </c>
      <c r="I3487" t="s">
        <v>132</v>
      </c>
      <c r="J3487">
        <v>1215.01</v>
      </c>
      <c r="K3487">
        <v>3852.8</v>
      </c>
      <c r="L3487">
        <v>7017.6</v>
      </c>
      <c r="M3487">
        <v>13760</v>
      </c>
      <c r="N3487" t="s">
        <v>238</v>
      </c>
      <c r="O3487" t="s">
        <v>239</v>
      </c>
    </row>
    <row r="3488" spans="1:15" x14ac:dyDescent="0.3">
      <c r="A3488" t="str">
        <f t="shared" si="13"/>
        <v>MEDI0201B_HKD_24_0_1_hk_basic_0_Core</v>
      </c>
      <c r="B3488" t="s">
        <v>19</v>
      </c>
      <c r="C3488" t="s">
        <v>18</v>
      </c>
      <c r="E3488">
        <v>24</v>
      </c>
      <c r="F3488">
        <v>0</v>
      </c>
      <c r="G3488">
        <v>1</v>
      </c>
      <c r="H3488">
        <v>0</v>
      </c>
      <c r="I3488" t="s">
        <v>132</v>
      </c>
      <c r="J3488">
        <v>3009.26</v>
      </c>
      <c r="K3488">
        <v>9542.4</v>
      </c>
      <c r="L3488">
        <v>17380.8</v>
      </c>
      <c r="M3488">
        <v>34080</v>
      </c>
      <c r="N3488" t="s">
        <v>238</v>
      </c>
      <c r="O3488" t="s">
        <v>239</v>
      </c>
    </row>
    <row r="3489" spans="1:15" x14ac:dyDescent="0.3">
      <c r="A3489" t="str">
        <f t="shared" si="13"/>
        <v>MEDI0201B_HKD_24_0_1_hk_basic_16000_Core</v>
      </c>
      <c r="B3489" t="s">
        <v>19</v>
      </c>
      <c r="C3489" t="s">
        <v>18</v>
      </c>
      <c r="E3489">
        <v>24</v>
      </c>
      <c r="F3489">
        <v>0</v>
      </c>
      <c r="G3489">
        <v>1</v>
      </c>
      <c r="H3489">
        <v>16000</v>
      </c>
      <c r="I3489" t="s">
        <v>132</v>
      </c>
      <c r="J3489">
        <v>1342.16</v>
      </c>
      <c r="K3489">
        <v>4256</v>
      </c>
      <c r="L3489">
        <v>7752</v>
      </c>
      <c r="M3489">
        <v>15200</v>
      </c>
      <c r="N3489" t="s">
        <v>238</v>
      </c>
      <c r="O3489" t="s">
        <v>239</v>
      </c>
    </row>
    <row r="3490" spans="1:15" x14ac:dyDescent="0.3">
      <c r="A3490" t="str">
        <f t="shared" si="13"/>
        <v>MEDI0201B_HKD_24_0_1_hk_basic_25000_Core</v>
      </c>
      <c r="B3490" t="s">
        <v>19</v>
      </c>
      <c r="C3490" t="s">
        <v>18</v>
      </c>
      <c r="E3490">
        <v>24</v>
      </c>
      <c r="F3490">
        <v>0</v>
      </c>
      <c r="G3490">
        <v>1</v>
      </c>
      <c r="H3490">
        <v>25000</v>
      </c>
      <c r="I3490" t="s">
        <v>132</v>
      </c>
      <c r="J3490">
        <v>1215.01</v>
      </c>
      <c r="K3490">
        <v>3852.8</v>
      </c>
      <c r="L3490">
        <v>7017.6</v>
      </c>
      <c r="M3490">
        <v>13760</v>
      </c>
      <c r="N3490" t="s">
        <v>238</v>
      </c>
      <c r="O3490" t="s">
        <v>239</v>
      </c>
    </row>
    <row r="3491" spans="1:15" x14ac:dyDescent="0.3">
      <c r="A3491" t="str">
        <f t="shared" si="13"/>
        <v>MEDI0201B_HKD_24_0_0_hk_basic_0_Core</v>
      </c>
      <c r="B3491" t="s">
        <v>19</v>
      </c>
      <c r="C3491" t="s">
        <v>18</v>
      </c>
      <c r="E3491">
        <v>24</v>
      </c>
      <c r="F3491">
        <v>0</v>
      </c>
      <c r="G3491">
        <v>0</v>
      </c>
      <c r="H3491">
        <v>0</v>
      </c>
      <c r="I3491" t="s">
        <v>132</v>
      </c>
      <c r="J3491">
        <v>3009.26</v>
      </c>
      <c r="K3491">
        <v>9542.4</v>
      </c>
      <c r="L3491">
        <v>17380.8</v>
      </c>
      <c r="M3491">
        <v>34080</v>
      </c>
      <c r="N3491" t="s">
        <v>238</v>
      </c>
      <c r="O3491" t="s">
        <v>239</v>
      </c>
    </row>
    <row r="3492" spans="1:15" x14ac:dyDescent="0.3">
      <c r="A3492" t="str">
        <f t="shared" si="13"/>
        <v>MEDI0201B_HKD_24_0_0_hk_basic_16000_Core</v>
      </c>
      <c r="B3492" t="s">
        <v>19</v>
      </c>
      <c r="C3492" t="s">
        <v>18</v>
      </c>
      <c r="E3492">
        <v>24</v>
      </c>
      <c r="F3492">
        <v>0</v>
      </c>
      <c r="G3492">
        <v>0</v>
      </c>
      <c r="H3492">
        <v>16000</v>
      </c>
      <c r="I3492" t="s">
        <v>132</v>
      </c>
      <c r="J3492">
        <v>1342.16</v>
      </c>
      <c r="K3492">
        <v>4256</v>
      </c>
      <c r="L3492">
        <v>7752</v>
      </c>
      <c r="M3492">
        <v>15200</v>
      </c>
      <c r="N3492" t="s">
        <v>238</v>
      </c>
      <c r="O3492" t="s">
        <v>239</v>
      </c>
    </row>
    <row r="3493" spans="1:15" x14ac:dyDescent="0.3">
      <c r="A3493" t="str">
        <f t="shared" si="13"/>
        <v>MEDI0201B_HKD_24_0_0_hk_basic_25000_Core</v>
      </c>
      <c r="B3493" t="s">
        <v>19</v>
      </c>
      <c r="C3493" t="s">
        <v>18</v>
      </c>
      <c r="E3493">
        <v>24</v>
      </c>
      <c r="F3493">
        <v>0</v>
      </c>
      <c r="G3493">
        <v>0</v>
      </c>
      <c r="H3493">
        <v>25000</v>
      </c>
      <c r="I3493" t="s">
        <v>132</v>
      </c>
      <c r="J3493">
        <v>1215.01</v>
      </c>
      <c r="K3493">
        <v>3852.8</v>
      </c>
      <c r="L3493">
        <v>7017.6</v>
      </c>
      <c r="M3493">
        <v>13760</v>
      </c>
      <c r="N3493" t="s">
        <v>238</v>
      </c>
      <c r="O3493" t="s">
        <v>239</v>
      </c>
    </row>
    <row r="3494" spans="1:15" x14ac:dyDescent="0.3">
      <c r="A3494" t="str">
        <f t="shared" si="13"/>
        <v>MEDI0201B_HKD_25_1_1_hk_basic_0_Core</v>
      </c>
      <c r="B3494" t="s">
        <v>19</v>
      </c>
      <c r="C3494" t="s">
        <v>18</v>
      </c>
      <c r="E3494">
        <v>25</v>
      </c>
      <c r="F3494">
        <v>1</v>
      </c>
      <c r="G3494">
        <v>1</v>
      </c>
      <c r="H3494">
        <v>0</v>
      </c>
      <c r="I3494" t="s">
        <v>132</v>
      </c>
      <c r="J3494">
        <v>3094.03</v>
      </c>
      <c r="K3494">
        <v>9811.2000000000007</v>
      </c>
      <c r="L3494">
        <v>17870.400000000001</v>
      </c>
      <c r="M3494">
        <v>35040</v>
      </c>
      <c r="N3494" t="s">
        <v>238</v>
      </c>
      <c r="O3494" t="s">
        <v>239</v>
      </c>
    </row>
    <row r="3495" spans="1:15" x14ac:dyDescent="0.3">
      <c r="A3495" t="str">
        <f t="shared" si="13"/>
        <v>MEDI0201B_HKD_25_1_1_hk_basic_16000_Core</v>
      </c>
      <c r="B3495" t="s">
        <v>19</v>
      </c>
      <c r="C3495" t="s">
        <v>18</v>
      </c>
      <c r="E3495">
        <v>25</v>
      </c>
      <c r="F3495">
        <v>1</v>
      </c>
      <c r="G3495">
        <v>1</v>
      </c>
      <c r="H3495">
        <v>16000</v>
      </c>
      <c r="I3495" t="s">
        <v>132</v>
      </c>
      <c r="J3495">
        <v>1412.8</v>
      </c>
      <c r="K3495">
        <v>4480</v>
      </c>
      <c r="L3495">
        <v>8160</v>
      </c>
      <c r="M3495">
        <v>16000</v>
      </c>
      <c r="N3495" t="s">
        <v>238</v>
      </c>
      <c r="O3495" t="s">
        <v>239</v>
      </c>
    </row>
    <row r="3496" spans="1:15" x14ac:dyDescent="0.3">
      <c r="A3496" t="str">
        <f t="shared" si="13"/>
        <v>MEDI0201B_HKD_25_1_1_hk_basic_25000_Core</v>
      </c>
      <c r="B3496" t="s">
        <v>19</v>
      </c>
      <c r="C3496" t="s">
        <v>18</v>
      </c>
      <c r="E3496">
        <v>25</v>
      </c>
      <c r="F3496">
        <v>1</v>
      </c>
      <c r="G3496">
        <v>1</v>
      </c>
      <c r="H3496">
        <v>25000</v>
      </c>
      <c r="I3496" t="s">
        <v>132</v>
      </c>
      <c r="J3496">
        <v>1271.52</v>
      </c>
      <c r="K3496">
        <v>4032</v>
      </c>
      <c r="L3496">
        <v>7344</v>
      </c>
      <c r="M3496">
        <v>14400</v>
      </c>
      <c r="N3496" t="s">
        <v>238</v>
      </c>
      <c r="O3496" t="s">
        <v>239</v>
      </c>
    </row>
    <row r="3497" spans="1:15" x14ac:dyDescent="0.3">
      <c r="A3497" t="str">
        <f t="shared" si="13"/>
        <v>MEDI0201B_HKD_25_1_0_hk_basic_0_Core</v>
      </c>
      <c r="B3497" t="s">
        <v>19</v>
      </c>
      <c r="C3497" t="s">
        <v>18</v>
      </c>
      <c r="E3497">
        <v>25</v>
      </c>
      <c r="F3497">
        <v>1</v>
      </c>
      <c r="G3497">
        <v>0</v>
      </c>
      <c r="H3497">
        <v>0</v>
      </c>
      <c r="I3497" t="s">
        <v>132</v>
      </c>
      <c r="J3497">
        <v>3094.03</v>
      </c>
      <c r="K3497">
        <v>9811.2000000000007</v>
      </c>
      <c r="L3497">
        <v>17870.400000000001</v>
      </c>
      <c r="M3497">
        <v>35040</v>
      </c>
      <c r="N3497" t="s">
        <v>238</v>
      </c>
      <c r="O3497" t="s">
        <v>239</v>
      </c>
    </row>
    <row r="3498" spans="1:15" x14ac:dyDescent="0.3">
      <c r="A3498" t="str">
        <f t="shared" si="13"/>
        <v>MEDI0201B_HKD_25_1_0_hk_basic_16000_Core</v>
      </c>
      <c r="B3498" t="s">
        <v>19</v>
      </c>
      <c r="C3498" t="s">
        <v>18</v>
      </c>
      <c r="E3498">
        <v>25</v>
      </c>
      <c r="F3498">
        <v>1</v>
      </c>
      <c r="G3498">
        <v>0</v>
      </c>
      <c r="H3498">
        <v>16000</v>
      </c>
      <c r="I3498" t="s">
        <v>132</v>
      </c>
      <c r="J3498">
        <v>1412.8</v>
      </c>
      <c r="K3498">
        <v>4480</v>
      </c>
      <c r="L3498">
        <v>8160</v>
      </c>
      <c r="M3498">
        <v>16000</v>
      </c>
      <c r="N3498" t="s">
        <v>238</v>
      </c>
      <c r="O3498" t="s">
        <v>239</v>
      </c>
    </row>
    <row r="3499" spans="1:15" x14ac:dyDescent="0.3">
      <c r="A3499" t="str">
        <f t="shared" si="13"/>
        <v>MEDI0201B_HKD_25_1_0_hk_basic_25000_Core</v>
      </c>
      <c r="B3499" t="s">
        <v>19</v>
      </c>
      <c r="C3499" t="s">
        <v>18</v>
      </c>
      <c r="E3499">
        <v>25</v>
      </c>
      <c r="F3499">
        <v>1</v>
      </c>
      <c r="G3499">
        <v>0</v>
      </c>
      <c r="H3499">
        <v>25000</v>
      </c>
      <c r="I3499" t="s">
        <v>132</v>
      </c>
      <c r="J3499">
        <v>1271.52</v>
      </c>
      <c r="K3499">
        <v>4032</v>
      </c>
      <c r="L3499">
        <v>7344</v>
      </c>
      <c r="M3499">
        <v>14400</v>
      </c>
      <c r="N3499" t="s">
        <v>238</v>
      </c>
      <c r="O3499" t="s">
        <v>239</v>
      </c>
    </row>
    <row r="3500" spans="1:15" x14ac:dyDescent="0.3">
      <c r="A3500" t="str">
        <f t="shared" si="13"/>
        <v>MEDI0201B_HKD_25_0_1_hk_basic_0_Core</v>
      </c>
      <c r="B3500" t="s">
        <v>19</v>
      </c>
      <c r="C3500" t="s">
        <v>18</v>
      </c>
      <c r="E3500">
        <v>25</v>
      </c>
      <c r="F3500">
        <v>0</v>
      </c>
      <c r="G3500">
        <v>1</v>
      </c>
      <c r="H3500">
        <v>0</v>
      </c>
      <c r="I3500" t="s">
        <v>132</v>
      </c>
      <c r="J3500">
        <v>3094.03</v>
      </c>
      <c r="K3500">
        <v>9811.2000000000007</v>
      </c>
      <c r="L3500">
        <v>17870.400000000001</v>
      </c>
      <c r="M3500">
        <v>35040</v>
      </c>
      <c r="N3500" t="s">
        <v>238</v>
      </c>
      <c r="O3500" t="s">
        <v>239</v>
      </c>
    </row>
    <row r="3501" spans="1:15" x14ac:dyDescent="0.3">
      <c r="A3501" t="str">
        <f t="shared" si="13"/>
        <v>MEDI0201B_HKD_25_0_1_hk_basic_16000_Core</v>
      </c>
      <c r="B3501" t="s">
        <v>19</v>
      </c>
      <c r="C3501" t="s">
        <v>18</v>
      </c>
      <c r="E3501">
        <v>25</v>
      </c>
      <c r="F3501">
        <v>0</v>
      </c>
      <c r="G3501">
        <v>1</v>
      </c>
      <c r="H3501">
        <v>16000</v>
      </c>
      <c r="I3501" t="s">
        <v>132</v>
      </c>
      <c r="J3501">
        <v>1412.8</v>
      </c>
      <c r="K3501">
        <v>4480</v>
      </c>
      <c r="L3501">
        <v>8160</v>
      </c>
      <c r="M3501">
        <v>16000</v>
      </c>
      <c r="N3501" t="s">
        <v>238</v>
      </c>
      <c r="O3501" t="s">
        <v>239</v>
      </c>
    </row>
    <row r="3502" spans="1:15" x14ac:dyDescent="0.3">
      <c r="A3502" t="str">
        <f t="shared" si="13"/>
        <v>MEDI0201B_HKD_25_0_1_hk_basic_25000_Core</v>
      </c>
      <c r="B3502" t="s">
        <v>19</v>
      </c>
      <c r="C3502" t="s">
        <v>18</v>
      </c>
      <c r="E3502">
        <v>25</v>
      </c>
      <c r="F3502">
        <v>0</v>
      </c>
      <c r="G3502">
        <v>1</v>
      </c>
      <c r="H3502">
        <v>25000</v>
      </c>
      <c r="I3502" t="s">
        <v>132</v>
      </c>
      <c r="J3502">
        <v>1271.52</v>
      </c>
      <c r="K3502">
        <v>4032</v>
      </c>
      <c r="L3502">
        <v>7344</v>
      </c>
      <c r="M3502">
        <v>14400</v>
      </c>
      <c r="N3502" t="s">
        <v>238</v>
      </c>
      <c r="O3502" t="s">
        <v>239</v>
      </c>
    </row>
    <row r="3503" spans="1:15" x14ac:dyDescent="0.3">
      <c r="A3503" t="str">
        <f t="shared" si="13"/>
        <v>MEDI0201B_HKD_25_0_0_hk_basic_0_Core</v>
      </c>
      <c r="B3503" t="s">
        <v>19</v>
      </c>
      <c r="C3503" t="s">
        <v>18</v>
      </c>
      <c r="E3503">
        <v>25</v>
      </c>
      <c r="F3503">
        <v>0</v>
      </c>
      <c r="G3503">
        <v>0</v>
      </c>
      <c r="H3503">
        <v>0</v>
      </c>
      <c r="I3503" t="s">
        <v>132</v>
      </c>
      <c r="J3503">
        <v>3094.03</v>
      </c>
      <c r="K3503">
        <v>9811.2000000000007</v>
      </c>
      <c r="L3503">
        <v>17870.400000000001</v>
      </c>
      <c r="M3503">
        <v>35040</v>
      </c>
      <c r="N3503" t="s">
        <v>238</v>
      </c>
      <c r="O3503" t="s">
        <v>239</v>
      </c>
    </row>
    <row r="3504" spans="1:15" x14ac:dyDescent="0.3">
      <c r="A3504" t="str">
        <f t="shared" si="13"/>
        <v>MEDI0201B_HKD_25_0_0_hk_basic_16000_Core</v>
      </c>
      <c r="B3504" t="s">
        <v>19</v>
      </c>
      <c r="C3504" t="s">
        <v>18</v>
      </c>
      <c r="E3504">
        <v>25</v>
      </c>
      <c r="F3504">
        <v>0</v>
      </c>
      <c r="G3504">
        <v>0</v>
      </c>
      <c r="H3504">
        <v>16000</v>
      </c>
      <c r="I3504" t="s">
        <v>132</v>
      </c>
      <c r="J3504">
        <v>1412.8</v>
      </c>
      <c r="K3504">
        <v>4480</v>
      </c>
      <c r="L3504">
        <v>8160</v>
      </c>
      <c r="M3504">
        <v>16000</v>
      </c>
      <c r="N3504" t="s">
        <v>238</v>
      </c>
      <c r="O3504" t="s">
        <v>239</v>
      </c>
    </row>
    <row r="3505" spans="1:15" x14ac:dyDescent="0.3">
      <c r="A3505" t="str">
        <f t="shared" si="13"/>
        <v>MEDI0201B_HKD_25_0_0_hk_basic_25000_Core</v>
      </c>
      <c r="B3505" t="s">
        <v>19</v>
      </c>
      <c r="C3505" t="s">
        <v>18</v>
      </c>
      <c r="E3505">
        <v>25</v>
      </c>
      <c r="F3505">
        <v>0</v>
      </c>
      <c r="G3505">
        <v>0</v>
      </c>
      <c r="H3505">
        <v>25000</v>
      </c>
      <c r="I3505" t="s">
        <v>132</v>
      </c>
      <c r="J3505">
        <v>1271.52</v>
      </c>
      <c r="K3505">
        <v>4032</v>
      </c>
      <c r="L3505">
        <v>7344</v>
      </c>
      <c r="M3505">
        <v>14400</v>
      </c>
      <c r="N3505" t="s">
        <v>238</v>
      </c>
      <c r="O3505" t="s">
        <v>239</v>
      </c>
    </row>
    <row r="3506" spans="1:15" x14ac:dyDescent="0.3">
      <c r="A3506" t="str">
        <f t="shared" si="13"/>
        <v>MEDI0201B_HKD_26_1_1_hk_basic_0_Core</v>
      </c>
      <c r="B3506" t="s">
        <v>19</v>
      </c>
      <c r="C3506" t="s">
        <v>18</v>
      </c>
      <c r="E3506">
        <v>26</v>
      </c>
      <c r="F3506">
        <v>1</v>
      </c>
      <c r="G3506">
        <v>1</v>
      </c>
      <c r="H3506">
        <v>0</v>
      </c>
      <c r="I3506" t="s">
        <v>132</v>
      </c>
      <c r="J3506">
        <v>3348.34</v>
      </c>
      <c r="K3506">
        <v>10617.6</v>
      </c>
      <c r="L3506">
        <v>19339.2</v>
      </c>
      <c r="M3506">
        <v>37920</v>
      </c>
      <c r="N3506" t="s">
        <v>238</v>
      </c>
      <c r="O3506" t="s">
        <v>239</v>
      </c>
    </row>
    <row r="3507" spans="1:15" x14ac:dyDescent="0.3">
      <c r="A3507" t="str">
        <f t="shared" si="13"/>
        <v>MEDI0201B_HKD_26_1_1_hk_basic_16000_Core</v>
      </c>
      <c r="B3507" t="s">
        <v>19</v>
      </c>
      <c r="C3507" t="s">
        <v>18</v>
      </c>
      <c r="E3507">
        <v>26</v>
      </c>
      <c r="F3507">
        <v>1</v>
      </c>
      <c r="G3507">
        <v>1</v>
      </c>
      <c r="H3507">
        <v>16000</v>
      </c>
      <c r="I3507" t="s">
        <v>132</v>
      </c>
      <c r="J3507">
        <v>1525.82</v>
      </c>
      <c r="K3507">
        <v>4838.3999999999996</v>
      </c>
      <c r="L3507">
        <v>8812.7999999999993</v>
      </c>
      <c r="M3507">
        <v>17280</v>
      </c>
      <c r="N3507" t="s">
        <v>238</v>
      </c>
      <c r="O3507" t="s">
        <v>239</v>
      </c>
    </row>
    <row r="3508" spans="1:15" x14ac:dyDescent="0.3">
      <c r="A3508" t="str">
        <f t="shared" si="13"/>
        <v>MEDI0201B_HKD_26_1_1_hk_basic_25000_Core</v>
      </c>
      <c r="B3508" t="s">
        <v>19</v>
      </c>
      <c r="C3508" t="s">
        <v>18</v>
      </c>
      <c r="E3508">
        <v>26</v>
      </c>
      <c r="F3508">
        <v>1</v>
      </c>
      <c r="G3508">
        <v>1</v>
      </c>
      <c r="H3508">
        <v>25000</v>
      </c>
      <c r="I3508" t="s">
        <v>132</v>
      </c>
      <c r="J3508">
        <v>1384.54</v>
      </c>
      <c r="K3508">
        <v>4390.3999999999996</v>
      </c>
      <c r="L3508">
        <v>7996.8</v>
      </c>
      <c r="M3508">
        <v>15680</v>
      </c>
      <c r="N3508" t="s">
        <v>238</v>
      </c>
      <c r="O3508" t="s">
        <v>239</v>
      </c>
    </row>
    <row r="3509" spans="1:15" x14ac:dyDescent="0.3">
      <c r="A3509" t="str">
        <f t="shared" si="13"/>
        <v>MEDI0201B_HKD_26_1_0_hk_basic_0_Core</v>
      </c>
      <c r="B3509" t="s">
        <v>19</v>
      </c>
      <c r="C3509" t="s">
        <v>18</v>
      </c>
      <c r="E3509">
        <v>26</v>
      </c>
      <c r="F3509">
        <v>1</v>
      </c>
      <c r="G3509">
        <v>0</v>
      </c>
      <c r="H3509">
        <v>0</v>
      </c>
      <c r="I3509" t="s">
        <v>132</v>
      </c>
      <c r="J3509">
        <v>3348.34</v>
      </c>
      <c r="K3509">
        <v>10617.6</v>
      </c>
      <c r="L3509">
        <v>19339.2</v>
      </c>
      <c r="M3509">
        <v>37920</v>
      </c>
      <c r="N3509" t="s">
        <v>238</v>
      </c>
      <c r="O3509" t="s">
        <v>239</v>
      </c>
    </row>
    <row r="3510" spans="1:15" x14ac:dyDescent="0.3">
      <c r="A3510" t="str">
        <f t="shared" si="13"/>
        <v>MEDI0201B_HKD_26_1_0_hk_basic_16000_Core</v>
      </c>
      <c r="B3510" t="s">
        <v>19</v>
      </c>
      <c r="C3510" t="s">
        <v>18</v>
      </c>
      <c r="E3510">
        <v>26</v>
      </c>
      <c r="F3510">
        <v>1</v>
      </c>
      <c r="G3510">
        <v>0</v>
      </c>
      <c r="H3510">
        <v>16000</v>
      </c>
      <c r="I3510" t="s">
        <v>132</v>
      </c>
      <c r="J3510">
        <v>1525.82</v>
      </c>
      <c r="K3510">
        <v>4838.3999999999996</v>
      </c>
      <c r="L3510">
        <v>8812.7999999999993</v>
      </c>
      <c r="M3510">
        <v>17280</v>
      </c>
      <c r="N3510" t="s">
        <v>238</v>
      </c>
      <c r="O3510" t="s">
        <v>239</v>
      </c>
    </row>
    <row r="3511" spans="1:15" x14ac:dyDescent="0.3">
      <c r="A3511" t="str">
        <f t="shared" si="13"/>
        <v>MEDI0201B_HKD_26_1_0_hk_basic_25000_Core</v>
      </c>
      <c r="B3511" t="s">
        <v>19</v>
      </c>
      <c r="C3511" t="s">
        <v>18</v>
      </c>
      <c r="E3511">
        <v>26</v>
      </c>
      <c r="F3511">
        <v>1</v>
      </c>
      <c r="G3511">
        <v>0</v>
      </c>
      <c r="H3511">
        <v>25000</v>
      </c>
      <c r="I3511" t="s">
        <v>132</v>
      </c>
      <c r="J3511">
        <v>1384.54</v>
      </c>
      <c r="K3511">
        <v>4390.3999999999996</v>
      </c>
      <c r="L3511">
        <v>7996.8</v>
      </c>
      <c r="M3511">
        <v>15680</v>
      </c>
      <c r="N3511" t="s">
        <v>238</v>
      </c>
      <c r="O3511" t="s">
        <v>239</v>
      </c>
    </row>
    <row r="3512" spans="1:15" x14ac:dyDescent="0.3">
      <c r="A3512" t="str">
        <f t="shared" si="13"/>
        <v>MEDI0201B_HKD_26_0_1_hk_basic_0_Core</v>
      </c>
      <c r="B3512" t="s">
        <v>19</v>
      </c>
      <c r="C3512" t="s">
        <v>18</v>
      </c>
      <c r="E3512">
        <v>26</v>
      </c>
      <c r="F3512">
        <v>0</v>
      </c>
      <c r="G3512">
        <v>1</v>
      </c>
      <c r="H3512">
        <v>0</v>
      </c>
      <c r="I3512" t="s">
        <v>132</v>
      </c>
      <c r="J3512">
        <v>3348.34</v>
      </c>
      <c r="K3512">
        <v>10617.6</v>
      </c>
      <c r="L3512">
        <v>19339.2</v>
      </c>
      <c r="M3512">
        <v>37920</v>
      </c>
      <c r="N3512" t="s">
        <v>238</v>
      </c>
      <c r="O3512" t="s">
        <v>239</v>
      </c>
    </row>
    <row r="3513" spans="1:15" x14ac:dyDescent="0.3">
      <c r="A3513" t="str">
        <f t="shared" si="13"/>
        <v>MEDI0201B_HKD_26_0_1_hk_basic_16000_Core</v>
      </c>
      <c r="B3513" t="s">
        <v>19</v>
      </c>
      <c r="C3513" t="s">
        <v>18</v>
      </c>
      <c r="E3513">
        <v>26</v>
      </c>
      <c r="F3513">
        <v>0</v>
      </c>
      <c r="G3513">
        <v>1</v>
      </c>
      <c r="H3513">
        <v>16000</v>
      </c>
      <c r="I3513" t="s">
        <v>132</v>
      </c>
      <c r="J3513">
        <v>1525.82</v>
      </c>
      <c r="K3513">
        <v>4838.3999999999996</v>
      </c>
      <c r="L3513">
        <v>8812.7999999999993</v>
      </c>
      <c r="M3513">
        <v>17280</v>
      </c>
      <c r="N3513" t="s">
        <v>238</v>
      </c>
      <c r="O3513" t="s">
        <v>239</v>
      </c>
    </row>
    <row r="3514" spans="1:15" x14ac:dyDescent="0.3">
      <c r="A3514" t="str">
        <f t="shared" si="13"/>
        <v>MEDI0201B_HKD_26_0_1_hk_basic_25000_Core</v>
      </c>
      <c r="B3514" t="s">
        <v>19</v>
      </c>
      <c r="C3514" t="s">
        <v>18</v>
      </c>
      <c r="E3514">
        <v>26</v>
      </c>
      <c r="F3514">
        <v>0</v>
      </c>
      <c r="G3514">
        <v>1</v>
      </c>
      <c r="H3514">
        <v>25000</v>
      </c>
      <c r="I3514" t="s">
        <v>132</v>
      </c>
      <c r="J3514">
        <v>1384.54</v>
      </c>
      <c r="K3514">
        <v>4390.3999999999996</v>
      </c>
      <c r="L3514">
        <v>7996.8</v>
      </c>
      <c r="M3514">
        <v>15680</v>
      </c>
      <c r="N3514" t="s">
        <v>238</v>
      </c>
      <c r="O3514" t="s">
        <v>239</v>
      </c>
    </row>
    <row r="3515" spans="1:15" x14ac:dyDescent="0.3">
      <c r="A3515" t="str">
        <f t="shared" si="13"/>
        <v>MEDI0201B_HKD_26_0_0_hk_basic_0_Core</v>
      </c>
      <c r="B3515" t="s">
        <v>19</v>
      </c>
      <c r="C3515" t="s">
        <v>18</v>
      </c>
      <c r="E3515">
        <v>26</v>
      </c>
      <c r="F3515">
        <v>0</v>
      </c>
      <c r="G3515">
        <v>0</v>
      </c>
      <c r="H3515">
        <v>0</v>
      </c>
      <c r="I3515" t="s">
        <v>132</v>
      </c>
      <c r="J3515">
        <v>3348.34</v>
      </c>
      <c r="K3515">
        <v>10617.6</v>
      </c>
      <c r="L3515">
        <v>19339.2</v>
      </c>
      <c r="M3515">
        <v>37920</v>
      </c>
      <c r="N3515" t="s">
        <v>238</v>
      </c>
      <c r="O3515" t="s">
        <v>239</v>
      </c>
    </row>
    <row r="3516" spans="1:15" x14ac:dyDescent="0.3">
      <c r="A3516" t="str">
        <f t="shared" si="13"/>
        <v>MEDI0201B_HKD_26_0_0_hk_basic_16000_Core</v>
      </c>
      <c r="B3516" t="s">
        <v>19</v>
      </c>
      <c r="C3516" t="s">
        <v>18</v>
      </c>
      <c r="E3516">
        <v>26</v>
      </c>
      <c r="F3516">
        <v>0</v>
      </c>
      <c r="G3516">
        <v>0</v>
      </c>
      <c r="H3516">
        <v>16000</v>
      </c>
      <c r="I3516" t="s">
        <v>132</v>
      </c>
      <c r="J3516">
        <v>1525.82</v>
      </c>
      <c r="K3516">
        <v>4838.3999999999996</v>
      </c>
      <c r="L3516">
        <v>8812.7999999999993</v>
      </c>
      <c r="M3516">
        <v>17280</v>
      </c>
      <c r="N3516" t="s">
        <v>238</v>
      </c>
      <c r="O3516" t="s">
        <v>239</v>
      </c>
    </row>
    <row r="3517" spans="1:15" x14ac:dyDescent="0.3">
      <c r="A3517" t="str">
        <f t="shared" si="13"/>
        <v>MEDI0201B_HKD_26_0_0_hk_basic_25000_Core</v>
      </c>
      <c r="B3517" t="s">
        <v>19</v>
      </c>
      <c r="C3517" t="s">
        <v>18</v>
      </c>
      <c r="E3517">
        <v>26</v>
      </c>
      <c r="F3517">
        <v>0</v>
      </c>
      <c r="G3517">
        <v>0</v>
      </c>
      <c r="H3517">
        <v>25000</v>
      </c>
      <c r="I3517" t="s">
        <v>132</v>
      </c>
      <c r="J3517">
        <v>1384.54</v>
      </c>
      <c r="K3517">
        <v>4390.3999999999996</v>
      </c>
      <c r="L3517">
        <v>7996.8</v>
      </c>
      <c r="M3517">
        <v>15680</v>
      </c>
      <c r="N3517" t="s">
        <v>238</v>
      </c>
      <c r="O3517" t="s">
        <v>239</v>
      </c>
    </row>
    <row r="3518" spans="1:15" x14ac:dyDescent="0.3">
      <c r="A3518" t="str">
        <f t="shared" si="13"/>
        <v>MEDI0201B_HKD_27_1_1_hk_basic_0_Core</v>
      </c>
      <c r="B3518" t="s">
        <v>19</v>
      </c>
      <c r="C3518" t="s">
        <v>18</v>
      </c>
      <c r="E3518">
        <v>27</v>
      </c>
      <c r="F3518">
        <v>1</v>
      </c>
      <c r="G3518">
        <v>1</v>
      </c>
      <c r="H3518">
        <v>0</v>
      </c>
      <c r="I3518" t="s">
        <v>132</v>
      </c>
      <c r="J3518">
        <v>3475.49</v>
      </c>
      <c r="K3518">
        <v>11020.8</v>
      </c>
      <c r="L3518">
        <v>20073.599999999999</v>
      </c>
      <c r="M3518">
        <v>39360</v>
      </c>
      <c r="N3518" t="s">
        <v>238</v>
      </c>
      <c r="O3518" t="s">
        <v>239</v>
      </c>
    </row>
    <row r="3519" spans="1:15" x14ac:dyDescent="0.3">
      <c r="A3519" t="str">
        <f t="shared" si="13"/>
        <v>MEDI0201B_HKD_27_1_1_hk_basic_16000_Core</v>
      </c>
      <c r="B3519" t="s">
        <v>19</v>
      </c>
      <c r="C3519" t="s">
        <v>18</v>
      </c>
      <c r="E3519">
        <v>27</v>
      </c>
      <c r="F3519">
        <v>1</v>
      </c>
      <c r="G3519">
        <v>1</v>
      </c>
      <c r="H3519">
        <v>16000</v>
      </c>
      <c r="I3519" t="s">
        <v>132</v>
      </c>
      <c r="J3519">
        <v>1596.46</v>
      </c>
      <c r="K3519">
        <v>5062.3999999999996</v>
      </c>
      <c r="L3519">
        <v>9220.7999999999993</v>
      </c>
      <c r="M3519">
        <v>18080</v>
      </c>
      <c r="N3519" t="s">
        <v>238</v>
      </c>
      <c r="O3519" t="s">
        <v>239</v>
      </c>
    </row>
    <row r="3520" spans="1:15" x14ac:dyDescent="0.3">
      <c r="A3520" t="str">
        <f t="shared" si="13"/>
        <v>MEDI0201B_HKD_27_1_1_hk_basic_25000_Core</v>
      </c>
      <c r="B3520" t="s">
        <v>19</v>
      </c>
      <c r="C3520" t="s">
        <v>18</v>
      </c>
      <c r="E3520">
        <v>27</v>
      </c>
      <c r="F3520">
        <v>1</v>
      </c>
      <c r="G3520">
        <v>1</v>
      </c>
      <c r="H3520">
        <v>25000</v>
      </c>
      <c r="I3520" t="s">
        <v>132</v>
      </c>
      <c r="J3520">
        <v>1426.93</v>
      </c>
      <c r="K3520">
        <v>4524.8</v>
      </c>
      <c r="L3520">
        <v>8241.6</v>
      </c>
      <c r="M3520">
        <v>16160</v>
      </c>
      <c r="N3520" t="s">
        <v>238</v>
      </c>
      <c r="O3520" t="s">
        <v>239</v>
      </c>
    </row>
    <row r="3521" spans="1:15" x14ac:dyDescent="0.3">
      <c r="A3521" t="str">
        <f t="shared" si="13"/>
        <v>MEDI0201B_HKD_27_1_0_hk_basic_0_Core</v>
      </c>
      <c r="B3521" t="s">
        <v>19</v>
      </c>
      <c r="C3521" t="s">
        <v>18</v>
      </c>
      <c r="E3521">
        <v>27</v>
      </c>
      <c r="F3521">
        <v>1</v>
      </c>
      <c r="G3521">
        <v>0</v>
      </c>
      <c r="H3521">
        <v>0</v>
      </c>
      <c r="I3521" t="s">
        <v>132</v>
      </c>
      <c r="J3521">
        <v>3475.49</v>
      </c>
      <c r="K3521">
        <v>11020.8</v>
      </c>
      <c r="L3521">
        <v>20073.599999999999</v>
      </c>
      <c r="M3521">
        <v>39360</v>
      </c>
      <c r="N3521" t="s">
        <v>238</v>
      </c>
      <c r="O3521" t="s">
        <v>239</v>
      </c>
    </row>
    <row r="3522" spans="1:15" x14ac:dyDescent="0.3">
      <c r="A3522" t="str">
        <f t="shared" si="13"/>
        <v>MEDI0201B_HKD_27_1_0_hk_basic_16000_Core</v>
      </c>
      <c r="B3522" t="s">
        <v>19</v>
      </c>
      <c r="C3522" t="s">
        <v>18</v>
      </c>
      <c r="E3522">
        <v>27</v>
      </c>
      <c r="F3522">
        <v>1</v>
      </c>
      <c r="G3522">
        <v>0</v>
      </c>
      <c r="H3522">
        <v>16000</v>
      </c>
      <c r="I3522" t="s">
        <v>132</v>
      </c>
      <c r="J3522">
        <v>1596.46</v>
      </c>
      <c r="K3522">
        <v>5062.3999999999996</v>
      </c>
      <c r="L3522">
        <v>9220.7999999999993</v>
      </c>
      <c r="M3522">
        <v>18080</v>
      </c>
      <c r="N3522" t="s">
        <v>238</v>
      </c>
      <c r="O3522" t="s">
        <v>239</v>
      </c>
    </row>
    <row r="3523" spans="1:15" x14ac:dyDescent="0.3">
      <c r="A3523" t="str">
        <f t="shared" si="13"/>
        <v>MEDI0201B_HKD_27_1_0_hk_basic_25000_Core</v>
      </c>
      <c r="B3523" t="s">
        <v>19</v>
      </c>
      <c r="C3523" t="s">
        <v>18</v>
      </c>
      <c r="E3523">
        <v>27</v>
      </c>
      <c r="F3523">
        <v>1</v>
      </c>
      <c r="G3523">
        <v>0</v>
      </c>
      <c r="H3523">
        <v>25000</v>
      </c>
      <c r="I3523" t="s">
        <v>132</v>
      </c>
      <c r="J3523">
        <v>1426.93</v>
      </c>
      <c r="K3523">
        <v>4524.8</v>
      </c>
      <c r="L3523">
        <v>8241.6</v>
      </c>
      <c r="M3523">
        <v>16160</v>
      </c>
      <c r="N3523" t="s">
        <v>238</v>
      </c>
      <c r="O3523" t="s">
        <v>239</v>
      </c>
    </row>
    <row r="3524" spans="1:15" x14ac:dyDescent="0.3">
      <c r="A3524" t="str">
        <f t="shared" si="13"/>
        <v>MEDI0201B_HKD_27_0_1_hk_basic_0_Core</v>
      </c>
      <c r="B3524" t="s">
        <v>19</v>
      </c>
      <c r="C3524" t="s">
        <v>18</v>
      </c>
      <c r="E3524">
        <v>27</v>
      </c>
      <c r="F3524">
        <v>0</v>
      </c>
      <c r="G3524">
        <v>1</v>
      </c>
      <c r="H3524">
        <v>0</v>
      </c>
      <c r="I3524" t="s">
        <v>132</v>
      </c>
      <c r="J3524">
        <v>3475.49</v>
      </c>
      <c r="K3524">
        <v>11020.8</v>
      </c>
      <c r="L3524">
        <v>20073.599999999999</v>
      </c>
      <c r="M3524">
        <v>39360</v>
      </c>
      <c r="N3524" t="s">
        <v>238</v>
      </c>
      <c r="O3524" t="s">
        <v>239</v>
      </c>
    </row>
    <row r="3525" spans="1:15" x14ac:dyDescent="0.3">
      <c r="A3525" t="str">
        <f t="shared" si="13"/>
        <v>MEDI0201B_HKD_27_0_1_hk_basic_16000_Core</v>
      </c>
      <c r="B3525" t="s">
        <v>19</v>
      </c>
      <c r="C3525" t="s">
        <v>18</v>
      </c>
      <c r="E3525">
        <v>27</v>
      </c>
      <c r="F3525">
        <v>0</v>
      </c>
      <c r="G3525">
        <v>1</v>
      </c>
      <c r="H3525">
        <v>16000</v>
      </c>
      <c r="I3525" t="s">
        <v>132</v>
      </c>
      <c r="J3525">
        <v>1596.46</v>
      </c>
      <c r="K3525">
        <v>5062.3999999999996</v>
      </c>
      <c r="L3525">
        <v>9220.7999999999993</v>
      </c>
      <c r="M3525">
        <v>18080</v>
      </c>
      <c r="N3525" t="s">
        <v>238</v>
      </c>
      <c r="O3525" t="s">
        <v>239</v>
      </c>
    </row>
    <row r="3526" spans="1:15" x14ac:dyDescent="0.3">
      <c r="A3526" t="str">
        <f t="shared" si="13"/>
        <v>MEDI0201B_HKD_27_0_1_hk_basic_25000_Core</v>
      </c>
      <c r="B3526" t="s">
        <v>19</v>
      </c>
      <c r="C3526" t="s">
        <v>18</v>
      </c>
      <c r="E3526">
        <v>27</v>
      </c>
      <c r="F3526">
        <v>0</v>
      </c>
      <c r="G3526">
        <v>1</v>
      </c>
      <c r="H3526">
        <v>25000</v>
      </c>
      <c r="I3526" t="s">
        <v>132</v>
      </c>
      <c r="J3526">
        <v>1426.93</v>
      </c>
      <c r="K3526">
        <v>4524.8</v>
      </c>
      <c r="L3526">
        <v>8241.6</v>
      </c>
      <c r="M3526">
        <v>16160</v>
      </c>
      <c r="N3526" t="s">
        <v>238</v>
      </c>
      <c r="O3526" t="s">
        <v>239</v>
      </c>
    </row>
    <row r="3527" spans="1:15" x14ac:dyDescent="0.3">
      <c r="A3527" t="str">
        <f t="shared" si="13"/>
        <v>MEDI0201B_HKD_27_0_0_hk_basic_0_Core</v>
      </c>
      <c r="B3527" t="s">
        <v>19</v>
      </c>
      <c r="C3527" t="s">
        <v>18</v>
      </c>
      <c r="E3527">
        <v>27</v>
      </c>
      <c r="F3527">
        <v>0</v>
      </c>
      <c r="G3527">
        <v>0</v>
      </c>
      <c r="H3527">
        <v>0</v>
      </c>
      <c r="I3527" t="s">
        <v>132</v>
      </c>
      <c r="J3527">
        <v>3475.49</v>
      </c>
      <c r="K3527">
        <v>11020.8</v>
      </c>
      <c r="L3527">
        <v>20073.599999999999</v>
      </c>
      <c r="M3527">
        <v>39360</v>
      </c>
      <c r="N3527" t="s">
        <v>238</v>
      </c>
      <c r="O3527" t="s">
        <v>239</v>
      </c>
    </row>
    <row r="3528" spans="1:15" x14ac:dyDescent="0.3">
      <c r="A3528" t="str">
        <f t="shared" si="13"/>
        <v>MEDI0201B_HKD_27_0_0_hk_basic_16000_Core</v>
      </c>
      <c r="B3528" t="s">
        <v>19</v>
      </c>
      <c r="C3528" t="s">
        <v>18</v>
      </c>
      <c r="E3528">
        <v>27</v>
      </c>
      <c r="F3528">
        <v>0</v>
      </c>
      <c r="G3528">
        <v>0</v>
      </c>
      <c r="H3528">
        <v>16000</v>
      </c>
      <c r="I3528" t="s">
        <v>132</v>
      </c>
      <c r="J3528">
        <v>1596.46</v>
      </c>
      <c r="K3528">
        <v>5062.3999999999996</v>
      </c>
      <c r="L3528">
        <v>9220.7999999999993</v>
      </c>
      <c r="M3528">
        <v>18080</v>
      </c>
      <c r="N3528" t="s">
        <v>238</v>
      </c>
      <c r="O3528" t="s">
        <v>239</v>
      </c>
    </row>
    <row r="3529" spans="1:15" x14ac:dyDescent="0.3">
      <c r="A3529" t="str">
        <f t="shared" si="13"/>
        <v>MEDI0201B_HKD_27_0_0_hk_basic_25000_Core</v>
      </c>
      <c r="B3529" t="s">
        <v>19</v>
      </c>
      <c r="C3529" t="s">
        <v>18</v>
      </c>
      <c r="E3529">
        <v>27</v>
      </c>
      <c r="F3529">
        <v>0</v>
      </c>
      <c r="G3529">
        <v>0</v>
      </c>
      <c r="H3529">
        <v>25000</v>
      </c>
      <c r="I3529" t="s">
        <v>132</v>
      </c>
      <c r="J3529">
        <v>1426.93</v>
      </c>
      <c r="K3529">
        <v>4524.8</v>
      </c>
      <c r="L3529">
        <v>8241.6</v>
      </c>
      <c r="M3529">
        <v>16160</v>
      </c>
      <c r="N3529" t="s">
        <v>238</v>
      </c>
      <c r="O3529" t="s">
        <v>239</v>
      </c>
    </row>
    <row r="3530" spans="1:15" x14ac:dyDescent="0.3">
      <c r="A3530" t="str">
        <f t="shared" si="13"/>
        <v>MEDI0201B_HKD_28_1_1_hk_basic_0_Core</v>
      </c>
      <c r="B3530" t="s">
        <v>19</v>
      </c>
      <c r="C3530" t="s">
        <v>18</v>
      </c>
      <c r="E3530">
        <v>28</v>
      </c>
      <c r="F3530">
        <v>1</v>
      </c>
      <c r="G3530">
        <v>1</v>
      </c>
      <c r="H3530">
        <v>0</v>
      </c>
      <c r="I3530" t="s">
        <v>132</v>
      </c>
      <c r="J3530">
        <v>3616.77</v>
      </c>
      <c r="K3530">
        <v>11468.8</v>
      </c>
      <c r="L3530">
        <v>20889.599999999999</v>
      </c>
      <c r="M3530">
        <v>40960</v>
      </c>
      <c r="N3530" t="s">
        <v>238</v>
      </c>
      <c r="O3530" t="s">
        <v>239</v>
      </c>
    </row>
    <row r="3531" spans="1:15" x14ac:dyDescent="0.3">
      <c r="A3531" t="str">
        <f t="shared" si="13"/>
        <v>MEDI0201B_HKD_28_1_1_hk_basic_16000_Core</v>
      </c>
      <c r="B3531" t="s">
        <v>19</v>
      </c>
      <c r="C3531" t="s">
        <v>18</v>
      </c>
      <c r="E3531">
        <v>28</v>
      </c>
      <c r="F3531">
        <v>1</v>
      </c>
      <c r="G3531">
        <v>1</v>
      </c>
      <c r="H3531">
        <v>16000</v>
      </c>
      <c r="I3531" t="s">
        <v>132</v>
      </c>
      <c r="J3531">
        <v>1638.85</v>
      </c>
      <c r="K3531">
        <v>5196.8</v>
      </c>
      <c r="L3531">
        <v>9465.6</v>
      </c>
      <c r="M3531">
        <v>18560</v>
      </c>
      <c r="N3531" t="s">
        <v>238</v>
      </c>
      <c r="O3531" t="s">
        <v>239</v>
      </c>
    </row>
    <row r="3532" spans="1:15" x14ac:dyDescent="0.3">
      <c r="A3532" t="str">
        <f t="shared" si="13"/>
        <v>MEDI0201B_HKD_28_1_1_hk_basic_25000_Core</v>
      </c>
      <c r="B3532" t="s">
        <v>19</v>
      </c>
      <c r="C3532" t="s">
        <v>18</v>
      </c>
      <c r="E3532">
        <v>28</v>
      </c>
      <c r="F3532">
        <v>1</v>
      </c>
      <c r="G3532">
        <v>1</v>
      </c>
      <c r="H3532">
        <v>25000</v>
      </c>
      <c r="I3532" t="s">
        <v>132</v>
      </c>
      <c r="J3532">
        <v>1483.44</v>
      </c>
      <c r="K3532">
        <v>4704</v>
      </c>
      <c r="L3532">
        <v>8568</v>
      </c>
      <c r="M3532">
        <v>16800</v>
      </c>
      <c r="N3532" t="s">
        <v>238</v>
      </c>
      <c r="O3532" t="s">
        <v>239</v>
      </c>
    </row>
    <row r="3533" spans="1:15" x14ac:dyDescent="0.3">
      <c r="A3533" t="str">
        <f t="shared" si="13"/>
        <v>MEDI0201B_HKD_28_1_0_hk_basic_0_Core</v>
      </c>
      <c r="B3533" t="s">
        <v>19</v>
      </c>
      <c r="C3533" t="s">
        <v>18</v>
      </c>
      <c r="E3533">
        <v>28</v>
      </c>
      <c r="F3533">
        <v>1</v>
      </c>
      <c r="G3533">
        <v>0</v>
      </c>
      <c r="H3533">
        <v>0</v>
      </c>
      <c r="I3533" t="s">
        <v>132</v>
      </c>
      <c r="J3533">
        <v>3616.77</v>
      </c>
      <c r="K3533">
        <v>11468.8</v>
      </c>
      <c r="L3533">
        <v>20889.599999999999</v>
      </c>
      <c r="M3533">
        <v>40960</v>
      </c>
      <c r="N3533" t="s">
        <v>238</v>
      </c>
      <c r="O3533" t="s">
        <v>239</v>
      </c>
    </row>
    <row r="3534" spans="1:15" x14ac:dyDescent="0.3">
      <c r="A3534" t="str">
        <f t="shared" si="13"/>
        <v>MEDI0201B_HKD_28_1_0_hk_basic_16000_Core</v>
      </c>
      <c r="B3534" t="s">
        <v>19</v>
      </c>
      <c r="C3534" t="s">
        <v>18</v>
      </c>
      <c r="E3534">
        <v>28</v>
      </c>
      <c r="F3534">
        <v>1</v>
      </c>
      <c r="G3534">
        <v>0</v>
      </c>
      <c r="H3534">
        <v>16000</v>
      </c>
      <c r="I3534" t="s">
        <v>132</v>
      </c>
      <c r="J3534">
        <v>1638.85</v>
      </c>
      <c r="K3534">
        <v>5196.8</v>
      </c>
      <c r="L3534">
        <v>9465.6</v>
      </c>
      <c r="M3534">
        <v>18560</v>
      </c>
      <c r="N3534" t="s">
        <v>238</v>
      </c>
      <c r="O3534" t="s">
        <v>239</v>
      </c>
    </row>
    <row r="3535" spans="1:15" x14ac:dyDescent="0.3">
      <c r="A3535" t="str">
        <f t="shared" si="13"/>
        <v>MEDI0201B_HKD_28_1_0_hk_basic_25000_Core</v>
      </c>
      <c r="B3535" t="s">
        <v>19</v>
      </c>
      <c r="C3535" t="s">
        <v>18</v>
      </c>
      <c r="E3535">
        <v>28</v>
      </c>
      <c r="F3535">
        <v>1</v>
      </c>
      <c r="G3535">
        <v>0</v>
      </c>
      <c r="H3535">
        <v>25000</v>
      </c>
      <c r="I3535" t="s">
        <v>132</v>
      </c>
      <c r="J3535">
        <v>1483.44</v>
      </c>
      <c r="K3535">
        <v>4704</v>
      </c>
      <c r="L3535">
        <v>8568</v>
      </c>
      <c r="M3535">
        <v>16800</v>
      </c>
      <c r="N3535" t="s">
        <v>238</v>
      </c>
      <c r="O3535" t="s">
        <v>239</v>
      </c>
    </row>
    <row r="3536" spans="1:15" x14ac:dyDescent="0.3">
      <c r="A3536" t="str">
        <f t="shared" si="13"/>
        <v>MEDI0201B_HKD_28_0_1_hk_basic_0_Core</v>
      </c>
      <c r="B3536" t="s">
        <v>19</v>
      </c>
      <c r="C3536" t="s">
        <v>18</v>
      </c>
      <c r="E3536">
        <v>28</v>
      </c>
      <c r="F3536">
        <v>0</v>
      </c>
      <c r="G3536">
        <v>1</v>
      </c>
      <c r="H3536">
        <v>0</v>
      </c>
      <c r="I3536" t="s">
        <v>132</v>
      </c>
      <c r="J3536">
        <v>3616.77</v>
      </c>
      <c r="K3536">
        <v>11468.8</v>
      </c>
      <c r="L3536">
        <v>20889.599999999999</v>
      </c>
      <c r="M3536">
        <v>40960</v>
      </c>
      <c r="N3536" t="s">
        <v>238</v>
      </c>
      <c r="O3536" t="s">
        <v>239</v>
      </c>
    </row>
    <row r="3537" spans="1:15" x14ac:dyDescent="0.3">
      <c r="A3537" t="str">
        <f t="shared" si="13"/>
        <v>MEDI0201B_HKD_28_0_1_hk_basic_16000_Core</v>
      </c>
      <c r="B3537" t="s">
        <v>19</v>
      </c>
      <c r="C3537" t="s">
        <v>18</v>
      </c>
      <c r="E3537">
        <v>28</v>
      </c>
      <c r="F3537">
        <v>0</v>
      </c>
      <c r="G3537">
        <v>1</v>
      </c>
      <c r="H3537">
        <v>16000</v>
      </c>
      <c r="I3537" t="s">
        <v>132</v>
      </c>
      <c r="J3537">
        <v>1638.85</v>
      </c>
      <c r="K3537">
        <v>5196.8</v>
      </c>
      <c r="L3537">
        <v>9465.6</v>
      </c>
      <c r="M3537">
        <v>18560</v>
      </c>
      <c r="N3537" t="s">
        <v>238</v>
      </c>
      <c r="O3537" t="s">
        <v>239</v>
      </c>
    </row>
    <row r="3538" spans="1:15" x14ac:dyDescent="0.3">
      <c r="A3538" t="str">
        <f t="shared" si="13"/>
        <v>MEDI0201B_HKD_28_0_1_hk_basic_25000_Core</v>
      </c>
      <c r="B3538" t="s">
        <v>19</v>
      </c>
      <c r="C3538" t="s">
        <v>18</v>
      </c>
      <c r="E3538">
        <v>28</v>
      </c>
      <c r="F3538">
        <v>0</v>
      </c>
      <c r="G3538">
        <v>1</v>
      </c>
      <c r="H3538">
        <v>25000</v>
      </c>
      <c r="I3538" t="s">
        <v>132</v>
      </c>
      <c r="J3538">
        <v>1483.44</v>
      </c>
      <c r="K3538">
        <v>4704</v>
      </c>
      <c r="L3538">
        <v>8568</v>
      </c>
      <c r="M3538">
        <v>16800</v>
      </c>
      <c r="N3538" t="s">
        <v>238</v>
      </c>
      <c r="O3538" t="s">
        <v>239</v>
      </c>
    </row>
    <row r="3539" spans="1:15" x14ac:dyDescent="0.3">
      <c r="A3539" t="str">
        <f t="shared" si="13"/>
        <v>MEDI0201B_HKD_28_0_0_hk_basic_0_Core</v>
      </c>
      <c r="B3539" t="s">
        <v>19</v>
      </c>
      <c r="C3539" t="s">
        <v>18</v>
      </c>
      <c r="E3539">
        <v>28</v>
      </c>
      <c r="F3539">
        <v>0</v>
      </c>
      <c r="G3539">
        <v>0</v>
      </c>
      <c r="H3539">
        <v>0</v>
      </c>
      <c r="I3539" t="s">
        <v>132</v>
      </c>
      <c r="J3539">
        <v>3616.77</v>
      </c>
      <c r="K3539">
        <v>11468.8</v>
      </c>
      <c r="L3539">
        <v>20889.599999999999</v>
      </c>
      <c r="M3539">
        <v>40960</v>
      </c>
      <c r="N3539" t="s">
        <v>238</v>
      </c>
      <c r="O3539" t="s">
        <v>239</v>
      </c>
    </row>
    <row r="3540" spans="1:15" x14ac:dyDescent="0.3">
      <c r="A3540" t="str">
        <f t="shared" si="13"/>
        <v>MEDI0201B_HKD_28_0_0_hk_basic_16000_Core</v>
      </c>
      <c r="B3540" t="s">
        <v>19</v>
      </c>
      <c r="C3540" t="s">
        <v>18</v>
      </c>
      <c r="E3540">
        <v>28</v>
      </c>
      <c r="F3540">
        <v>0</v>
      </c>
      <c r="G3540">
        <v>0</v>
      </c>
      <c r="H3540">
        <v>16000</v>
      </c>
      <c r="I3540" t="s">
        <v>132</v>
      </c>
      <c r="J3540">
        <v>1638.85</v>
      </c>
      <c r="K3540">
        <v>5196.8</v>
      </c>
      <c r="L3540">
        <v>9465.6</v>
      </c>
      <c r="M3540">
        <v>18560</v>
      </c>
      <c r="N3540" t="s">
        <v>238</v>
      </c>
      <c r="O3540" t="s">
        <v>239</v>
      </c>
    </row>
    <row r="3541" spans="1:15" x14ac:dyDescent="0.3">
      <c r="A3541" t="str">
        <f t="shared" si="13"/>
        <v>MEDI0201B_HKD_28_0_0_hk_basic_25000_Core</v>
      </c>
      <c r="B3541" t="s">
        <v>19</v>
      </c>
      <c r="C3541" t="s">
        <v>18</v>
      </c>
      <c r="E3541">
        <v>28</v>
      </c>
      <c r="F3541">
        <v>0</v>
      </c>
      <c r="G3541">
        <v>0</v>
      </c>
      <c r="H3541">
        <v>25000</v>
      </c>
      <c r="I3541" t="s">
        <v>132</v>
      </c>
      <c r="J3541">
        <v>1483.44</v>
      </c>
      <c r="K3541">
        <v>4704</v>
      </c>
      <c r="L3541">
        <v>8568</v>
      </c>
      <c r="M3541">
        <v>16800</v>
      </c>
      <c r="N3541" t="s">
        <v>238</v>
      </c>
      <c r="O3541" t="s">
        <v>239</v>
      </c>
    </row>
    <row r="3542" spans="1:15" x14ac:dyDescent="0.3">
      <c r="A3542" t="str">
        <f t="shared" si="13"/>
        <v>MEDI0201B_HKD_29_1_1_hk_basic_0_Core</v>
      </c>
      <c r="B3542" t="s">
        <v>19</v>
      </c>
      <c r="C3542" t="s">
        <v>18</v>
      </c>
      <c r="E3542">
        <v>29</v>
      </c>
      <c r="F3542">
        <v>1</v>
      </c>
      <c r="G3542">
        <v>1</v>
      </c>
      <c r="H3542">
        <v>0</v>
      </c>
      <c r="I3542" t="s">
        <v>132</v>
      </c>
      <c r="J3542">
        <v>3701.54</v>
      </c>
      <c r="K3542">
        <v>11737.6</v>
      </c>
      <c r="L3542">
        <v>21379.200000000001</v>
      </c>
      <c r="M3542">
        <v>41920</v>
      </c>
      <c r="N3542" t="s">
        <v>238</v>
      </c>
      <c r="O3542" t="s">
        <v>239</v>
      </c>
    </row>
    <row r="3543" spans="1:15" x14ac:dyDescent="0.3">
      <c r="A3543" t="str">
        <f t="shared" si="13"/>
        <v>MEDI0201B_HKD_29_1_1_hk_basic_16000_Core</v>
      </c>
      <c r="B3543" t="s">
        <v>19</v>
      </c>
      <c r="C3543" t="s">
        <v>18</v>
      </c>
      <c r="E3543">
        <v>29</v>
      </c>
      <c r="F3543">
        <v>1</v>
      </c>
      <c r="G3543">
        <v>1</v>
      </c>
      <c r="H3543">
        <v>16000</v>
      </c>
      <c r="I3543" t="s">
        <v>132</v>
      </c>
      <c r="J3543">
        <v>1652.98</v>
      </c>
      <c r="K3543">
        <v>5241.6000000000004</v>
      </c>
      <c r="L3543">
        <v>9547.2000000000007</v>
      </c>
      <c r="M3543">
        <v>18720</v>
      </c>
      <c r="N3543" t="s">
        <v>238</v>
      </c>
      <c r="O3543" t="s">
        <v>239</v>
      </c>
    </row>
    <row r="3544" spans="1:15" x14ac:dyDescent="0.3">
      <c r="A3544" t="str">
        <f t="shared" si="13"/>
        <v>MEDI0201B_HKD_29_1_1_hk_basic_25000_Core</v>
      </c>
      <c r="B3544" t="s">
        <v>19</v>
      </c>
      <c r="C3544" t="s">
        <v>18</v>
      </c>
      <c r="E3544">
        <v>29</v>
      </c>
      <c r="F3544">
        <v>1</v>
      </c>
      <c r="G3544">
        <v>1</v>
      </c>
      <c r="H3544">
        <v>25000</v>
      </c>
      <c r="I3544" t="s">
        <v>132</v>
      </c>
      <c r="J3544">
        <v>1497.57</v>
      </c>
      <c r="K3544">
        <v>4748.8</v>
      </c>
      <c r="L3544">
        <v>8649.6</v>
      </c>
      <c r="M3544">
        <v>16960</v>
      </c>
      <c r="N3544" t="s">
        <v>238</v>
      </c>
      <c r="O3544" t="s">
        <v>239</v>
      </c>
    </row>
    <row r="3545" spans="1:15" x14ac:dyDescent="0.3">
      <c r="A3545" t="str">
        <f t="shared" si="13"/>
        <v>MEDI0201B_HKD_29_1_0_hk_basic_0_Core</v>
      </c>
      <c r="B3545" t="s">
        <v>19</v>
      </c>
      <c r="C3545" t="s">
        <v>18</v>
      </c>
      <c r="E3545">
        <v>29</v>
      </c>
      <c r="F3545">
        <v>1</v>
      </c>
      <c r="G3545">
        <v>0</v>
      </c>
      <c r="H3545">
        <v>0</v>
      </c>
      <c r="I3545" t="s">
        <v>132</v>
      </c>
      <c r="J3545">
        <v>3701.54</v>
      </c>
      <c r="K3545">
        <v>11737.6</v>
      </c>
      <c r="L3545">
        <v>21379.200000000001</v>
      </c>
      <c r="M3545">
        <v>41920</v>
      </c>
      <c r="N3545" t="s">
        <v>238</v>
      </c>
      <c r="O3545" t="s">
        <v>239</v>
      </c>
    </row>
    <row r="3546" spans="1:15" x14ac:dyDescent="0.3">
      <c r="A3546" t="str">
        <f t="shared" si="13"/>
        <v>MEDI0201B_HKD_29_1_0_hk_basic_16000_Core</v>
      </c>
      <c r="B3546" t="s">
        <v>19</v>
      </c>
      <c r="C3546" t="s">
        <v>18</v>
      </c>
      <c r="E3546">
        <v>29</v>
      </c>
      <c r="F3546">
        <v>1</v>
      </c>
      <c r="G3546">
        <v>0</v>
      </c>
      <c r="H3546">
        <v>16000</v>
      </c>
      <c r="I3546" t="s">
        <v>132</v>
      </c>
      <c r="J3546">
        <v>1652.98</v>
      </c>
      <c r="K3546">
        <v>5241.6000000000004</v>
      </c>
      <c r="L3546">
        <v>9547.2000000000007</v>
      </c>
      <c r="M3546">
        <v>18720</v>
      </c>
      <c r="N3546" t="s">
        <v>238</v>
      </c>
      <c r="O3546" t="s">
        <v>239</v>
      </c>
    </row>
    <row r="3547" spans="1:15" x14ac:dyDescent="0.3">
      <c r="A3547" t="str">
        <f t="shared" si="13"/>
        <v>MEDI0201B_HKD_29_1_0_hk_basic_25000_Core</v>
      </c>
      <c r="B3547" t="s">
        <v>19</v>
      </c>
      <c r="C3547" t="s">
        <v>18</v>
      </c>
      <c r="E3547">
        <v>29</v>
      </c>
      <c r="F3547">
        <v>1</v>
      </c>
      <c r="G3547">
        <v>0</v>
      </c>
      <c r="H3547">
        <v>25000</v>
      </c>
      <c r="I3547" t="s">
        <v>132</v>
      </c>
      <c r="J3547">
        <v>1497.57</v>
      </c>
      <c r="K3547">
        <v>4748.8</v>
      </c>
      <c r="L3547">
        <v>8649.6</v>
      </c>
      <c r="M3547">
        <v>16960</v>
      </c>
      <c r="N3547" t="s">
        <v>238</v>
      </c>
      <c r="O3547" t="s">
        <v>239</v>
      </c>
    </row>
    <row r="3548" spans="1:15" x14ac:dyDescent="0.3">
      <c r="A3548" t="str">
        <f t="shared" si="13"/>
        <v>MEDI0201B_HKD_29_0_1_hk_basic_0_Core</v>
      </c>
      <c r="B3548" t="s">
        <v>19</v>
      </c>
      <c r="C3548" t="s">
        <v>18</v>
      </c>
      <c r="E3548">
        <v>29</v>
      </c>
      <c r="F3548">
        <v>0</v>
      </c>
      <c r="G3548">
        <v>1</v>
      </c>
      <c r="H3548">
        <v>0</v>
      </c>
      <c r="I3548" t="s">
        <v>132</v>
      </c>
      <c r="J3548">
        <v>3701.54</v>
      </c>
      <c r="K3548">
        <v>11737.6</v>
      </c>
      <c r="L3548">
        <v>21379.200000000001</v>
      </c>
      <c r="M3548">
        <v>41920</v>
      </c>
      <c r="N3548" t="s">
        <v>238</v>
      </c>
      <c r="O3548" t="s">
        <v>239</v>
      </c>
    </row>
    <row r="3549" spans="1:15" x14ac:dyDescent="0.3">
      <c r="A3549" t="str">
        <f t="shared" si="13"/>
        <v>MEDI0201B_HKD_29_0_1_hk_basic_16000_Core</v>
      </c>
      <c r="B3549" t="s">
        <v>19</v>
      </c>
      <c r="C3549" t="s">
        <v>18</v>
      </c>
      <c r="E3549">
        <v>29</v>
      </c>
      <c r="F3549">
        <v>0</v>
      </c>
      <c r="G3549">
        <v>1</v>
      </c>
      <c r="H3549">
        <v>16000</v>
      </c>
      <c r="I3549" t="s">
        <v>132</v>
      </c>
      <c r="J3549">
        <v>1652.98</v>
      </c>
      <c r="K3549">
        <v>5241.6000000000004</v>
      </c>
      <c r="L3549">
        <v>9547.2000000000007</v>
      </c>
      <c r="M3549">
        <v>18720</v>
      </c>
      <c r="N3549" t="s">
        <v>238</v>
      </c>
      <c r="O3549" t="s">
        <v>239</v>
      </c>
    </row>
    <row r="3550" spans="1:15" x14ac:dyDescent="0.3">
      <c r="A3550" t="str">
        <f t="shared" si="13"/>
        <v>MEDI0201B_HKD_29_0_1_hk_basic_25000_Core</v>
      </c>
      <c r="B3550" t="s">
        <v>19</v>
      </c>
      <c r="C3550" t="s">
        <v>18</v>
      </c>
      <c r="E3550">
        <v>29</v>
      </c>
      <c r="F3550">
        <v>0</v>
      </c>
      <c r="G3550">
        <v>1</v>
      </c>
      <c r="H3550">
        <v>25000</v>
      </c>
      <c r="I3550" t="s">
        <v>132</v>
      </c>
      <c r="J3550">
        <v>1497.57</v>
      </c>
      <c r="K3550">
        <v>4748.8</v>
      </c>
      <c r="L3550">
        <v>8649.6</v>
      </c>
      <c r="M3550">
        <v>16960</v>
      </c>
      <c r="N3550" t="s">
        <v>238</v>
      </c>
      <c r="O3550" t="s">
        <v>239</v>
      </c>
    </row>
    <row r="3551" spans="1:15" x14ac:dyDescent="0.3">
      <c r="A3551" t="str">
        <f t="shared" si="13"/>
        <v>MEDI0201B_HKD_29_0_0_hk_basic_0_Core</v>
      </c>
      <c r="B3551" t="s">
        <v>19</v>
      </c>
      <c r="C3551" t="s">
        <v>18</v>
      </c>
      <c r="E3551">
        <v>29</v>
      </c>
      <c r="F3551">
        <v>0</v>
      </c>
      <c r="G3551">
        <v>0</v>
      </c>
      <c r="H3551">
        <v>0</v>
      </c>
      <c r="I3551" t="s">
        <v>132</v>
      </c>
      <c r="J3551">
        <v>3701.54</v>
      </c>
      <c r="K3551">
        <v>11737.6</v>
      </c>
      <c r="L3551">
        <v>21379.200000000001</v>
      </c>
      <c r="M3551">
        <v>41920</v>
      </c>
      <c r="N3551" t="s">
        <v>238</v>
      </c>
      <c r="O3551" t="s">
        <v>239</v>
      </c>
    </row>
    <row r="3552" spans="1:15" x14ac:dyDescent="0.3">
      <c r="A3552" t="str">
        <f t="shared" si="13"/>
        <v>MEDI0201B_HKD_29_0_0_hk_basic_16000_Core</v>
      </c>
      <c r="B3552" t="s">
        <v>19</v>
      </c>
      <c r="C3552" t="s">
        <v>18</v>
      </c>
      <c r="E3552">
        <v>29</v>
      </c>
      <c r="F3552">
        <v>0</v>
      </c>
      <c r="G3552">
        <v>0</v>
      </c>
      <c r="H3552">
        <v>16000</v>
      </c>
      <c r="I3552" t="s">
        <v>132</v>
      </c>
      <c r="J3552">
        <v>1652.98</v>
      </c>
      <c r="K3552">
        <v>5241.6000000000004</v>
      </c>
      <c r="L3552">
        <v>9547.2000000000007</v>
      </c>
      <c r="M3552">
        <v>18720</v>
      </c>
      <c r="N3552" t="s">
        <v>238</v>
      </c>
      <c r="O3552" t="s">
        <v>239</v>
      </c>
    </row>
    <row r="3553" spans="1:15" x14ac:dyDescent="0.3">
      <c r="A3553" t="str">
        <f t="shared" si="13"/>
        <v>MEDI0201B_HKD_29_0_0_hk_basic_25000_Core</v>
      </c>
      <c r="B3553" t="s">
        <v>19</v>
      </c>
      <c r="C3553" t="s">
        <v>18</v>
      </c>
      <c r="E3553">
        <v>29</v>
      </c>
      <c r="F3553">
        <v>0</v>
      </c>
      <c r="G3553">
        <v>0</v>
      </c>
      <c r="H3553">
        <v>25000</v>
      </c>
      <c r="I3553" t="s">
        <v>132</v>
      </c>
      <c r="J3553">
        <v>1497.57</v>
      </c>
      <c r="K3553">
        <v>4748.8</v>
      </c>
      <c r="L3553">
        <v>8649.6</v>
      </c>
      <c r="M3553">
        <v>16960</v>
      </c>
      <c r="N3553" t="s">
        <v>238</v>
      </c>
      <c r="O3553" t="s">
        <v>239</v>
      </c>
    </row>
    <row r="3554" spans="1:15" x14ac:dyDescent="0.3">
      <c r="A3554" t="str">
        <f t="shared" si="13"/>
        <v>MEDI0201B_HKD_30_1_1_hk_basic_0_Core</v>
      </c>
      <c r="B3554" t="s">
        <v>19</v>
      </c>
      <c r="C3554" t="s">
        <v>18</v>
      </c>
      <c r="E3554">
        <v>30</v>
      </c>
      <c r="F3554">
        <v>1</v>
      </c>
      <c r="G3554">
        <v>1</v>
      </c>
      <c r="H3554">
        <v>0</v>
      </c>
      <c r="I3554" t="s">
        <v>132</v>
      </c>
      <c r="J3554">
        <v>3786.3</v>
      </c>
      <c r="K3554">
        <v>12006.4</v>
      </c>
      <c r="L3554">
        <v>21868.799999999999</v>
      </c>
      <c r="M3554">
        <v>42880</v>
      </c>
      <c r="N3554" t="s">
        <v>238</v>
      </c>
      <c r="O3554" t="s">
        <v>239</v>
      </c>
    </row>
    <row r="3555" spans="1:15" x14ac:dyDescent="0.3">
      <c r="A3555" t="str">
        <f t="shared" si="13"/>
        <v>MEDI0201B_HKD_30_1_1_hk_basic_16000_Core</v>
      </c>
      <c r="B3555" t="s">
        <v>19</v>
      </c>
      <c r="C3555" t="s">
        <v>18</v>
      </c>
      <c r="E3555">
        <v>30</v>
      </c>
      <c r="F3555">
        <v>1</v>
      </c>
      <c r="G3555">
        <v>1</v>
      </c>
      <c r="H3555">
        <v>16000</v>
      </c>
      <c r="I3555" t="s">
        <v>132</v>
      </c>
      <c r="J3555">
        <v>1667.1</v>
      </c>
      <c r="K3555">
        <v>5286.4</v>
      </c>
      <c r="L3555">
        <v>9628.7999999999993</v>
      </c>
      <c r="M3555">
        <v>18880</v>
      </c>
      <c r="N3555" t="s">
        <v>238</v>
      </c>
      <c r="O3555" t="s">
        <v>239</v>
      </c>
    </row>
    <row r="3556" spans="1:15" x14ac:dyDescent="0.3">
      <c r="A3556" t="str">
        <f t="shared" si="13"/>
        <v>MEDI0201B_HKD_30_1_1_hk_basic_25000_Core</v>
      </c>
      <c r="B3556" t="s">
        <v>19</v>
      </c>
      <c r="C3556" t="s">
        <v>18</v>
      </c>
      <c r="E3556">
        <v>30</v>
      </c>
      <c r="F3556">
        <v>1</v>
      </c>
      <c r="G3556">
        <v>1</v>
      </c>
      <c r="H3556">
        <v>25000</v>
      </c>
      <c r="I3556" t="s">
        <v>132</v>
      </c>
      <c r="J3556">
        <v>1511.7</v>
      </c>
      <c r="K3556">
        <v>4793.6000000000004</v>
      </c>
      <c r="L3556">
        <v>8731.2000000000007</v>
      </c>
      <c r="M3556">
        <v>17120</v>
      </c>
      <c r="N3556" t="s">
        <v>238</v>
      </c>
      <c r="O3556" t="s">
        <v>239</v>
      </c>
    </row>
    <row r="3557" spans="1:15" x14ac:dyDescent="0.3">
      <c r="A3557" t="str">
        <f t="shared" si="13"/>
        <v>MEDI0201B_HKD_30_1_0_hk_basic_0_Core</v>
      </c>
      <c r="B3557" t="s">
        <v>19</v>
      </c>
      <c r="C3557" t="s">
        <v>18</v>
      </c>
      <c r="E3557">
        <v>30</v>
      </c>
      <c r="F3557">
        <v>1</v>
      </c>
      <c r="G3557">
        <v>0</v>
      </c>
      <c r="H3557">
        <v>0</v>
      </c>
      <c r="I3557" t="s">
        <v>132</v>
      </c>
      <c r="J3557">
        <v>3786.3</v>
      </c>
      <c r="K3557">
        <v>12006.4</v>
      </c>
      <c r="L3557">
        <v>21868.799999999999</v>
      </c>
      <c r="M3557">
        <v>42880</v>
      </c>
      <c r="N3557" t="s">
        <v>238</v>
      </c>
      <c r="O3557" t="s">
        <v>239</v>
      </c>
    </row>
    <row r="3558" spans="1:15" x14ac:dyDescent="0.3">
      <c r="A3558" t="str">
        <f t="shared" si="13"/>
        <v>MEDI0201B_HKD_30_1_0_hk_basic_16000_Core</v>
      </c>
      <c r="B3558" t="s">
        <v>19</v>
      </c>
      <c r="C3558" t="s">
        <v>18</v>
      </c>
      <c r="E3558">
        <v>30</v>
      </c>
      <c r="F3558">
        <v>1</v>
      </c>
      <c r="G3558">
        <v>0</v>
      </c>
      <c r="H3558">
        <v>16000</v>
      </c>
      <c r="I3558" t="s">
        <v>132</v>
      </c>
      <c r="J3558">
        <v>1667.1</v>
      </c>
      <c r="K3558">
        <v>5286.4</v>
      </c>
      <c r="L3558">
        <v>9628.7999999999993</v>
      </c>
      <c r="M3558">
        <v>18880</v>
      </c>
      <c r="N3558" t="s">
        <v>238</v>
      </c>
      <c r="O3558" t="s">
        <v>239</v>
      </c>
    </row>
    <row r="3559" spans="1:15" x14ac:dyDescent="0.3">
      <c r="A3559" t="str">
        <f t="shared" si="13"/>
        <v>MEDI0201B_HKD_30_1_0_hk_basic_25000_Core</v>
      </c>
      <c r="B3559" t="s">
        <v>19</v>
      </c>
      <c r="C3559" t="s">
        <v>18</v>
      </c>
      <c r="E3559">
        <v>30</v>
      </c>
      <c r="F3559">
        <v>1</v>
      </c>
      <c r="G3559">
        <v>0</v>
      </c>
      <c r="H3559">
        <v>25000</v>
      </c>
      <c r="I3559" t="s">
        <v>132</v>
      </c>
      <c r="J3559">
        <v>1511.7</v>
      </c>
      <c r="K3559">
        <v>4793.6000000000004</v>
      </c>
      <c r="L3559">
        <v>8731.2000000000007</v>
      </c>
      <c r="M3559">
        <v>17120</v>
      </c>
      <c r="N3559" t="s">
        <v>238</v>
      </c>
      <c r="O3559" t="s">
        <v>239</v>
      </c>
    </row>
    <row r="3560" spans="1:15" x14ac:dyDescent="0.3">
      <c r="A3560" t="str">
        <f t="shared" si="13"/>
        <v>MEDI0201B_HKD_30_0_1_hk_basic_0_Core</v>
      </c>
      <c r="B3560" t="s">
        <v>19</v>
      </c>
      <c r="C3560" t="s">
        <v>18</v>
      </c>
      <c r="E3560">
        <v>30</v>
      </c>
      <c r="F3560">
        <v>0</v>
      </c>
      <c r="G3560">
        <v>1</v>
      </c>
      <c r="H3560">
        <v>0</v>
      </c>
      <c r="I3560" t="s">
        <v>132</v>
      </c>
      <c r="J3560">
        <v>3786.3</v>
      </c>
      <c r="K3560">
        <v>12006.4</v>
      </c>
      <c r="L3560">
        <v>21868.799999999999</v>
      </c>
      <c r="M3560">
        <v>42880</v>
      </c>
      <c r="N3560" t="s">
        <v>238</v>
      </c>
      <c r="O3560" t="s">
        <v>239</v>
      </c>
    </row>
    <row r="3561" spans="1:15" x14ac:dyDescent="0.3">
      <c r="A3561" t="str">
        <f t="shared" si="13"/>
        <v>MEDI0201B_HKD_30_0_1_hk_basic_16000_Core</v>
      </c>
      <c r="B3561" t="s">
        <v>19</v>
      </c>
      <c r="C3561" t="s">
        <v>18</v>
      </c>
      <c r="E3561">
        <v>30</v>
      </c>
      <c r="F3561">
        <v>0</v>
      </c>
      <c r="G3561">
        <v>1</v>
      </c>
      <c r="H3561">
        <v>16000</v>
      </c>
      <c r="I3561" t="s">
        <v>132</v>
      </c>
      <c r="J3561">
        <v>1667.1</v>
      </c>
      <c r="K3561">
        <v>5286.4</v>
      </c>
      <c r="L3561">
        <v>9628.7999999999993</v>
      </c>
      <c r="M3561">
        <v>18880</v>
      </c>
      <c r="N3561" t="s">
        <v>238</v>
      </c>
      <c r="O3561" t="s">
        <v>239</v>
      </c>
    </row>
    <row r="3562" spans="1:15" x14ac:dyDescent="0.3">
      <c r="A3562" t="str">
        <f t="shared" si="13"/>
        <v>MEDI0201B_HKD_30_0_1_hk_basic_25000_Core</v>
      </c>
      <c r="B3562" t="s">
        <v>19</v>
      </c>
      <c r="C3562" t="s">
        <v>18</v>
      </c>
      <c r="E3562">
        <v>30</v>
      </c>
      <c r="F3562">
        <v>0</v>
      </c>
      <c r="G3562">
        <v>1</v>
      </c>
      <c r="H3562">
        <v>25000</v>
      </c>
      <c r="I3562" t="s">
        <v>132</v>
      </c>
      <c r="J3562">
        <v>1511.7</v>
      </c>
      <c r="K3562">
        <v>4793.6000000000004</v>
      </c>
      <c r="L3562">
        <v>8731.2000000000007</v>
      </c>
      <c r="M3562">
        <v>17120</v>
      </c>
      <c r="N3562" t="s">
        <v>238</v>
      </c>
      <c r="O3562" t="s">
        <v>239</v>
      </c>
    </row>
    <row r="3563" spans="1:15" x14ac:dyDescent="0.3">
      <c r="A3563" t="str">
        <f t="shared" si="13"/>
        <v>MEDI0201B_HKD_30_0_0_hk_basic_0_Core</v>
      </c>
      <c r="B3563" t="s">
        <v>19</v>
      </c>
      <c r="C3563" t="s">
        <v>18</v>
      </c>
      <c r="E3563">
        <v>30</v>
      </c>
      <c r="F3563">
        <v>0</v>
      </c>
      <c r="G3563">
        <v>0</v>
      </c>
      <c r="H3563">
        <v>0</v>
      </c>
      <c r="I3563" t="s">
        <v>132</v>
      </c>
      <c r="J3563">
        <v>3786.3</v>
      </c>
      <c r="K3563">
        <v>12006.4</v>
      </c>
      <c r="L3563">
        <v>21868.799999999999</v>
      </c>
      <c r="M3563">
        <v>42880</v>
      </c>
      <c r="N3563" t="s">
        <v>238</v>
      </c>
      <c r="O3563" t="s">
        <v>239</v>
      </c>
    </row>
    <row r="3564" spans="1:15" x14ac:dyDescent="0.3">
      <c r="A3564" t="str">
        <f t="shared" si="13"/>
        <v>MEDI0201B_HKD_30_0_0_hk_basic_16000_Core</v>
      </c>
      <c r="B3564" t="s">
        <v>19</v>
      </c>
      <c r="C3564" t="s">
        <v>18</v>
      </c>
      <c r="E3564">
        <v>30</v>
      </c>
      <c r="F3564">
        <v>0</v>
      </c>
      <c r="G3564">
        <v>0</v>
      </c>
      <c r="H3564">
        <v>16000</v>
      </c>
      <c r="I3564" t="s">
        <v>132</v>
      </c>
      <c r="J3564">
        <v>1667.1</v>
      </c>
      <c r="K3564">
        <v>5286.4</v>
      </c>
      <c r="L3564">
        <v>9628.7999999999993</v>
      </c>
      <c r="M3564">
        <v>18880</v>
      </c>
      <c r="N3564" t="s">
        <v>238</v>
      </c>
      <c r="O3564" t="s">
        <v>239</v>
      </c>
    </row>
    <row r="3565" spans="1:15" x14ac:dyDescent="0.3">
      <c r="A3565" t="str">
        <f t="shared" si="13"/>
        <v>MEDI0201B_HKD_30_0_0_hk_basic_25000_Core</v>
      </c>
      <c r="B3565" t="s">
        <v>19</v>
      </c>
      <c r="C3565" t="s">
        <v>18</v>
      </c>
      <c r="E3565">
        <v>30</v>
      </c>
      <c r="F3565">
        <v>0</v>
      </c>
      <c r="G3565">
        <v>0</v>
      </c>
      <c r="H3565">
        <v>25000</v>
      </c>
      <c r="I3565" t="s">
        <v>132</v>
      </c>
      <c r="J3565">
        <v>1511.7</v>
      </c>
      <c r="K3565">
        <v>4793.6000000000004</v>
      </c>
      <c r="L3565">
        <v>8731.2000000000007</v>
      </c>
      <c r="M3565">
        <v>17120</v>
      </c>
      <c r="N3565" t="s">
        <v>238</v>
      </c>
      <c r="O3565" t="s">
        <v>239</v>
      </c>
    </row>
    <row r="3566" spans="1:15" x14ac:dyDescent="0.3">
      <c r="A3566" t="str">
        <f t="shared" si="13"/>
        <v>MEDI0201B_HKD_31_1_1_hk_basic_0_Core</v>
      </c>
      <c r="B3566" t="s">
        <v>19</v>
      </c>
      <c r="C3566" t="s">
        <v>18</v>
      </c>
      <c r="E3566">
        <v>31</v>
      </c>
      <c r="F3566">
        <v>1</v>
      </c>
      <c r="G3566">
        <v>1</v>
      </c>
      <c r="H3566">
        <v>0</v>
      </c>
      <c r="I3566" t="s">
        <v>132</v>
      </c>
      <c r="J3566">
        <v>3885.2</v>
      </c>
      <c r="K3566">
        <v>12320</v>
      </c>
      <c r="L3566">
        <v>22440</v>
      </c>
      <c r="M3566">
        <v>44000</v>
      </c>
      <c r="N3566" t="s">
        <v>238</v>
      </c>
      <c r="O3566" t="s">
        <v>239</v>
      </c>
    </row>
    <row r="3567" spans="1:15" x14ac:dyDescent="0.3">
      <c r="A3567" t="str">
        <f t="shared" si="13"/>
        <v>MEDI0201B_HKD_31_1_1_hk_basic_16000_Core</v>
      </c>
      <c r="B3567" t="s">
        <v>19</v>
      </c>
      <c r="C3567" t="s">
        <v>18</v>
      </c>
      <c r="E3567">
        <v>31</v>
      </c>
      <c r="F3567">
        <v>1</v>
      </c>
      <c r="G3567">
        <v>1</v>
      </c>
      <c r="H3567">
        <v>16000</v>
      </c>
      <c r="I3567" t="s">
        <v>132</v>
      </c>
      <c r="J3567">
        <v>1723.62</v>
      </c>
      <c r="K3567">
        <v>5465.6</v>
      </c>
      <c r="L3567">
        <v>9955.2000000000007</v>
      </c>
      <c r="M3567">
        <v>19520</v>
      </c>
      <c r="N3567" t="s">
        <v>238</v>
      </c>
      <c r="O3567" t="s">
        <v>239</v>
      </c>
    </row>
    <row r="3568" spans="1:15" x14ac:dyDescent="0.3">
      <c r="A3568" t="str">
        <f t="shared" si="13"/>
        <v>MEDI0201B_HKD_31_1_1_hk_basic_25000_Core</v>
      </c>
      <c r="B3568" t="s">
        <v>19</v>
      </c>
      <c r="C3568" t="s">
        <v>18</v>
      </c>
      <c r="E3568">
        <v>31</v>
      </c>
      <c r="F3568">
        <v>1</v>
      </c>
      <c r="G3568">
        <v>1</v>
      </c>
      <c r="H3568">
        <v>25000</v>
      </c>
      <c r="I3568" t="s">
        <v>132</v>
      </c>
      <c r="J3568">
        <v>1539.95</v>
      </c>
      <c r="K3568">
        <v>4883.2</v>
      </c>
      <c r="L3568">
        <v>8894.4</v>
      </c>
      <c r="M3568">
        <v>17440</v>
      </c>
      <c r="N3568" t="s">
        <v>238</v>
      </c>
      <c r="O3568" t="s">
        <v>239</v>
      </c>
    </row>
    <row r="3569" spans="1:15" x14ac:dyDescent="0.3">
      <c r="A3569" t="str">
        <f t="shared" si="13"/>
        <v>MEDI0201B_HKD_31_1_0_hk_basic_0_Core</v>
      </c>
      <c r="B3569" t="s">
        <v>19</v>
      </c>
      <c r="C3569" t="s">
        <v>18</v>
      </c>
      <c r="E3569">
        <v>31</v>
      </c>
      <c r="F3569">
        <v>1</v>
      </c>
      <c r="G3569">
        <v>0</v>
      </c>
      <c r="H3569">
        <v>0</v>
      </c>
      <c r="I3569" t="s">
        <v>132</v>
      </c>
      <c r="J3569">
        <v>3885.2</v>
      </c>
      <c r="K3569">
        <v>12320</v>
      </c>
      <c r="L3569">
        <v>22440</v>
      </c>
      <c r="M3569">
        <v>44000</v>
      </c>
      <c r="N3569" t="s">
        <v>238</v>
      </c>
      <c r="O3569" t="s">
        <v>239</v>
      </c>
    </row>
    <row r="3570" spans="1:15" x14ac:dyDescent="0.3">
      <c r="A3570" t="str">
        <f t="shared" si="13"/>
        <v>MEDI0201B_HKD_31_1_0_hk_basic_16000_Core</v>
      </c>
      <c r="B3570" t="s">
        <v>19</v>
      </c>
      <c r="C3570" t="s">
        <v>18</v>
      </c>
      <c r="E3570">
        <v>31</v>
      </c>
      <c r="F3570">
        <v>1</v>
      </c>
      <c r="G3570">
        <v>0</v>
      </c>
      <c r="H3570">
        <v>16000</v>
      </c>
      <c r="I3570" t="s">
        <v>132</v>
      </c>
      <c r="J3570">
        <v>1723.62</v>
      </c>
      <c r="K3570">
        <v>5465.6</v>
      </c>
      <c r="L3570">
        <v>9955.2000000000007</v>
      </c>
      <c r="M3570">
        <v>19520</v>
      </c>
      <c r="N3570" t="s">
        <v>238</v>
      </c>
      <c r="O3570" t="s">
        <v>239</v>
      </c>
    </row>
    <row r="3571" spans="1:15" x14ac:dyDescent="0.3">
      <c r="A3571" t="str">
        <f t="shared" si="13"/>
        <v>MEDI0201B_HKD_31_1_0_hk_basic_25000_Core</v>
      </c>
      <c r="B3571" t="s">
        <v>19</v>
      </c>
      <c r="C3571" t="s">
        <v>18</v>
      </c>
      <c r="E3571">
        <v>31</v>
      </c>
      <c r="F3571">
        <v>1</v>
      </c>
      <c r="G3571">
        <v>0</v>
      </c>
      <c r="H3571">
        <v>25000</v>
      </c>
      <c r="I3571" t="s">
        <v>132</v>
      </c>
      <c r="J3571">
        <v>1539.95</v>
      </c>
      <c r="K3571">
        <v>4883.2</v>
      </c>
      <c r="L3571">
        <v>8894.4</v>
      </c>
      <c r="M3571">
        <v>17440</v>
      </c>
      <c r="N3571" t="s">
        <v>238</v>
      </c>
      <c r="O3571" t="s">
        <v>239</v>
      </c>
    </row>
    <row r="3572" spans="1:15" x14ac:dyDescent="0.3">
      <c r="A3572" t="str">
        <f t="shared" ref="A3572:A3826" si="14">CONCATENATE(B3572,"_",E3572, "_", F3572,"_",G3572,"_",N3572,"_",O3572,"_",H3572,"_",I3572)</f>
        <v>MEDI0201B_HKD_31_0_1_hk_basic_0_Core</v>
      </c>
      <c r="B3572" t="s">
        <v>19</v>
      </c>
      <c r="C3572" t="s">
        <v>18</v>
      </c>
      <c r="E3572">
        <v>31</v>
      </c>
      <c r="F3572">
        <v>0</v>
      </c>
      <c r="G3572">
        <v>1</v>
      </c>
      <c r="H3572">
        <v>0</v>
      </c>
      <c r="I3572" t="s">
        <v>132</v>
      </c>
      <c r="J3572">
        <v>3885.2</v>
      </c>
      <c r="K3572">
        <v>12320</v>
      </c>
      <c r="L3572">
        <v>22440</v>
      </c>
      <c r="M3572">
        <v>44000</v>
      </c>
      <c r="N3572" t="s">
        <v>238</v>
      </c>
      <c r="O3572" t="s">
        <v>239</v>
      </c>
    </row>
    <row r="3573" spans="1:15" x14ac:dyDescent="0.3">
      <c r="A3573" t="str">
        <f t="shared" si="14"/>
        <v>MEDI0201B_HKD_31_0_1_hk_basic_16000_Core</v>
      </c>
      <c r="B3573" t="s">
        <v>19</v>
      </c>
      <c r="C3573" t="s">
        <v>18</v>
      </c>
      <c r="E3573">
        <v>31</v>
      </c>
      <c r="F3573">
        <v>0</v>
      </c>
      <c r="G3573">
        <v>1</v>
      </c>
      <c r="H3573">
        <v>16000</v>
      </c>
      <c r="I3573" t="s">
        <v>132</v>
      </c>
      <c r="J3573">
        <v>1723.62</v>
      </c>
      <c r="K3573">
        <v>5465.6</v>
      </c>
      <c r="L3573">
        <v>9955.2000000000007</v>
      </c>
      <c r="M3573">
        <v>19520</v>
      </c>
      <c r="N3573" t="s">
        <v>238</v>
      </c>
      <c r="O3573" t="s">
        <v>239</v>
      </c>
    </row>
    <row r="3574" spans="1:15" x14ac:dyDescent="0.3">
      <c r="A3574" t="str">
        <f t="shared" si="14"/>
        <v>MEDI0201B_HKD_31_0_1_hk_basic_25000_Core</v>
      </c>
      <c r="B3574" t="s">
        <v>19</v>
      </c>
      <c r="C3574" t="s">
        <v>18</v>
      </c>
      <c r="E3574">
        <v>31</v>
      </c>
      <c r="F3574">
        <v>0</v>
      </c>
      <c r="G3574">
        <v>1</v>
      </c>
      <c r="H3574">
        <v>25000</v>
      </c>
      <c r="I3574" t="s">
        <v>132</v>
      </c>
      <c r="J3574">
        <v>1539.95</v>
      </c>
      <c r="K3574">
        <v>4883.2</v>
      </c>
      <c r="L3574">
        <v>8894.4</v>
      </c>
      <c r="M3574">
        <v>17440</v>
      </c>
      <c r="N3574" t="s">
        <v>238</v>
      </c>
      <c r="O3574" t="s">
        <v>239</v>
      </c>
    </row>
    <row r="3575" spans="1:15" x14ac:dyDescent="0.3">
      <c r="A3575" t="str">
        <f t="shared" si="14"/>
        <v>MEDI0201B_HKD_31_0_0_hk_basic_0_Core</v>
      </c>
      <c r="B3575" t="s">
        <v>19</v>
      </c>
      <c r="C3575" t="s">
        <v>18</v>
      </c>
      <c r="E3575">
        <v>31</v>
      </c>
      <c r="F3575">
        <v>0</v>
      </c>
      <c r="G3575">
        <v>0</v>
      </c>
      <c r="H3575">
        <v>0</v>
      </c>
      <c r="I3575" t="s">
        <v>132</v>
      </c>
      <c r="J3575">
        <v>3885.2</v>
      </c>
      <c r="K3575">
        <v>12320</v>
      </c>
      <c r="L3575">
        <v>22440</v>
      </c>
      <c r="M3575">
        <v>44000</v>
      </c>
      <c r="N3575" t="s">
        <v>238</v>
      </c>
      <c r="O3575" t="s">
        <v>239</v>
      </c>
    </row>
    <row r="3576" spans="1:15" x14ac:dyDescent="0.3">
      <c r="A3576" t="str">
        <f t="shared" si="14"/>
        <v>MEDI0201B_HKD_31_0_0_hk_basic_16000_Core</v>
      </c>
      <c r="B3576" t="s">
        <v>19</v>
      </c>
      <c r="C3576" t="s">
        <v>18</v>
      </c>
      <c r="E3576">
        <v>31</v>
      </c>
      <c r="F3576">
        <v>0</v>
      </c>
      <c r="G3576">
        <v>0</v>
      </c>
      <c r="H3576">
        <v>16000</v>
      </c>
      <c r="I3576" t="s">
        <v>132</v>
      </c>
      <c r="J3576">
        <v>1723.62</v>
      </c>
      <c r="K3576">
        <v>5465.6</v>
      </c>
      <c r="L3576">
        <v>9955.2000000000007</v>
      </c>
      <c r="M3576">
        <v>19520</v>
      </c>
      <c r="N3576" t="s">
        <v>238</v>
      </c>
      <c r="O3576" t="s">
        <v>239</v>
      </c>
    </row>
    <row r="3577" spans="1:15" x14ac:dyDescent="0.3">
      <c r="A3577" t="str">
        <f t="shared" si="14"/>
        <v>MEDI0201B_HKD_31_0_0_hk_basic_25000_Core</v>
      </c>
      <c r="B3577" t="s">
        <v>19</v>
      </c>
      <c r="C3577" t="s">
        <v>18</v>
      </c>
      <c r="E3577">
        <v>31</v>
      </c>
      <c r="F3577">
        <v>0</v>
      </c>
      <c r="G3577">
        <v>0</v>
      </c>
      <c r="H3577">
        <v>25000</v>
      </c>
      <c r="I3577" t="s">
        <v>132</v>
      </c>
      <c r="J3577">
        <v>1539.95</v>
      </c>
      <c r="K3577">
        <v>4883.2</v>
      </c>
      <c r="L3577">
        <v>8894.4</v>
      </c>
      <c r="M3577">
        <v>17440</v>
      </c>
      <c r="N3577" t="s">
        <v>238</v>
      </c>
      <c r="O3577" t="s">
        <v>239</v>
      </c>
    </row>
    <row r="3578" spans="1:15" x14ac:dyDescent="0.3">
      <c r="A3578" t="str">
        <f t="shared" si="14"/>
        <v>MEDI0201B_HKD_32_1_1_hk_basic_0_Core</v>
      </c>
      <c r="B3578" t="s">
        <v>19</v>
      </c>
      <c r="C3578" t="s">
        <v>18</v>
      </c>
      <c r="E3578">
        <v>32</v>
      </c>
      <c r="F3578">
        <v>1</v>
      </c>
      <c r="G3578">
        <v>1</v>
      </c>
      <c r="H3578">
        <v>0</v>
      </c>
      <c r="I3578" t="s">
        <v>132</v>
      </c>
      <c r="J3578">
        <v>3899.33</v>
      </c>
      <c r="K3578">
        <v>12364.8</v>
      </c>
      <c r="L3578">
        <v>22521.599999999999</v>
      </c>
      <c r="M3578">
        <v>44160</v>
      </c>
      <c r="N3578" t="s">
        <v>238</v>
      </c>
      <c r="O3578" t="s">
        <v>239</v>
      </c>
    </row>
    <row r="3579" spans="1:15" x14ac:dyDescent="0.3">
      <c r="A3579" t="str">
        <f t="shared" si="14"/>
        <v>MEDI0201B_HKD_32_1_1_hk_basic_16000_Core</v>
      </c>
      <c r="B3579" t="s">
        <v>19</v>
      </c>
      <c r="C3579" t="s">
        <v>18</v>
      </c>
      <c r="E3579">
        <v>32</v>
      </c>
      <c r="F3579">
        <v>1</v>
      </c>
      <c r="G3579">
        <v>1</v>
      </c>
      <c r="H3579">
        <v>16000</v>
      </c>
      <c r="I3579" t="s">
        <v>132</v>
      </c>
      <c r="J3579">
        <v>1751.87</v>
      </c>
      <c r="K3579">
        <v>5555.2</v>
      </c>
      <c r="L3579">
        <v>10118.4</v>
      </c>
      <c r="M3579">
        <v>19840</v>
      </c>
      <c r="N3579" t="s">
        <v>238</v>
      </c>
      <c r="O3579" t="s">
        <v>239</v>
      </c>
    </row>
    <row r="3580" spans="1:15" x14ac:dyDescent="0.3">
      <c r="A3580" t="str">
        <f t="shared" si="14"/>
        <v>MEDI0201B_HKD_32_1_1_hk_basic_25000_Core</v>
      </c>
      <c r="B3580" t="s">
        <v>19</v>
      </c>
      <c r="C3580" t="s">
        <v>18</v>
      </c>
      <c r="E3580">
        <v>32</v>
      </c>
      <c r="F3580">
        <v>1</v>
      </c>
      <c r="G3580">
        <v>1</v>
      </c>
      <c r="H3580">
        <v>25000</v>
      </c>
      <c r="I3580" t="s">
        <v>132</v>
      </c>
      <c r="J3580">
        <v>1582.34</v>
      </c>
      <c r="K3580">
        <v>5017.6000000000004</v>
      </c>
      <c r="L3580">
        <v>9139.2000000000007</v>
      </c>
      <c r="M3580">
        <v>17920</v>
      </c>
      <c r="N3580" t="s">
        <v>238</v>
      </c>
      <c r="O3580" t="s">
        <v>239</v>
      </c>
    </row>
    <row r="3581" spans="1:15" x14ac:dyDescent="0.3">
      <c r="A3581" t="str">
        <f t="shared" si="14"/>
        <v>MEDI0201B_HKD_32_1_0_hk_basic_0_Core</v>
      </c>
      <c r="B3581" t="s">
        <v>19</v>
      </c>
      <c r="C3581" t="s">
        <v>18</v>
      </c>
      <c r="E3581">
        <v>32</v>
      </c>
      <c r="F3581">
        <v>1</v>
      </c>
      <c r="G3581">
        <v>0</v>
      </c>
      <c r="H3581">
        <v>0</v>
      </c>
      <c r="I3581" t="s">
        <v>132</v>
      </c>
      <c r="J3581">
        <v>3899.33</v>
      </c>
      <c r="K3581">
        <v>12364.8</v>
      </c>
      <c r="L3581">
        <v>22521.599999999999</v>
      </c>
      <c r="M3581">
        <v>44160</v>
      </c>
      <c r="N3581" t="s">
        <v>238</v>
      </c>
      <c r="O3581" t="s">
        <v>239</v>
      </c>
    </row>
    <row r="3582" spans="1:15" x14ac:dyDescent="0.3">
      <c r="A3582" t="str">
        <f t="shared" si="14"/>
        <v>MEDI0201B_HKD_32_1_0_hk_basic_16000_Core</v>
      </c>
      <c r="B3582" t="s">
        <v>19</v>
      </c>
      <c r="C3582" t="s">
        <v>18</v>
      </c>
      <c r="E3582">
        <v>32</v>
      </c>
      <c r="F3582">
        <v>1</v>
      </c>
      <c r="G3582">
        <v>0</v>
      </c>
      <c r="H3582">
        <v>16000</v>
      </c>
      <c r="I3582" t="s">
        <v>132</v>
      </c>
      <c r="J3582">
        <v>1751.87</v>
      </c>
      <c r="K3582">
        <v>5555.2</v>
      </c>
      <c r="L3582">
        <v>10118.4</v>
      </c>
      <c r="M3582">
        <v>19840</v>
      </c>
      <c r="N3582" t="s">
        <v>238</v>
      </c>
      <c r="O3582" t="s">
        <v>239</v>
      </c>
    </row>
    <row r="3583" spans="1:15" x14ac:dyDescent="0.3">
      <c r="A3583" t="str">
        <f t="shared" si="14"/>
        <v>MEDI0201B_HKD_32_1_0_hk_basic_25000_Core</v>
      </c>
      <c r="B3583" t="s">
        <v>19</v>
      </c>
      <c r="C3583" t="s">
        <v>18</v>
      </c>
      <c r="E3583">
        <v>32</v>
      </c>
      <c r="F3583">
        <v>1</v>
      </c>
      <c r="G3583">
        <v>0</v>
      </c>
      <c r="H3583">
        <v>25000</v>
      </c>
      <c r="I3583" t="s">
        <v>132</v>
      </c>
      <c r="J3583">
        <v>1582.34</v>
      </c>
      <c r="K3583">
        <v>5017.6000000000004</v>
      </c>
      <c r="L3583">
        <v>9139.2000000000007</v>
      </c>
      <c r="M3583">
        <v>17920</v>
      </c>
      <c r="N3583" t="s">
        <v>238</v>
      </c>
      <c r="O3583" t="s">
        <v>239</v>
      </c>
    </row>
    <row r="3584" spans="1:15" x14ac:dyDescent="0.3">
      <c r="A3584" t="str">
        <f t="shared" si="14"/>
        <v>MEDI0201B_HKD_32_0_1_hk_basic_0_Core</v>
      </c>
      <c r="B3584" t="s">
        <v>19</v>
      </c>
      <c r="C3584" t="s">
        <v>18</v>
      </c>
      <c r="E3584">
        <v>32</v>
      </c>
      <c r="F3584">
        <v>0</v>
      </c>
      <c r="G3584">
        <v>1</v>
      </c>
      <c r="H3584">
        <v>0</v>
      </c>
      <c r="I3584" t="s">
        <v>132</v>
      </c>
      <c r="J3584">
        <v>3899.33</v>
      </c>
      <c r="K3584">
        <v>12364.8</v>
      </c>
      <c r="L3584">
        <v>22521.599999999999</v>
      </c>
      <c r="M3584">
        <v>44160</v>
      </c>
      <c r="N3584" t="s">
        <v>238</v>
      </c>
      <c r="O3584" t="s">
        <v>239</v>
      </c>
    </row>
    <row r="3585" spans="1:15" x14ac:dyDescent="0.3">
      <c r="A3585" t="str">
        <f t="shared" si="14"/>
        <v>MEDI0201B_HKD_32_0_1_hk_basic_16000_Core</v>
      </c>
      <c r="B3585" t="s">
        <v>19</v>
      </c>
      <c r="C3585" t="s">
        <v>18</v>
      </c>
      <c r="E3585">
        <v>32</v>
      </c>
      <c r="F3585">
        <v>0</v>
      </c>
      <c r="G3585">
        <v>1</v>
      </c>
      <c r="H3585">
        <v>16000</v>
      </c>
      <c r="I3585" t="s">
        <v>132</v>
      </c>
      <c r="J3585">
        <v>1751.87</v>
      </c>
      <c r="K3585">
        <v>5555.2</v>
      </c>
      <c r="L3585">
        <v>10118.4</v>
      </c>
      <c r="M3585">
        <v>19840</v>
      </c>
      <c r="N3585" t="s">
        <v>238</v>
      </c>
      <c r="O3585" t="s">
        <v>239</v>
      </c>
    </row>
    <row r="3586" spans="1:15" x14ac:dyDescent="0.3">
      <c r="A3586" t="str">
        <f t="shared" si="14"/>
        <v>MEDI0201B_HKD_32_0_1_hk_basic_25000_Core</v>
      </c>
      <c r="B3586" t="s">
        <v>19</v>
      </c>
      <c r="C3586" t="s">
        <v>18</v>
      </c>
      <c r="E3586">
        <v>32</v>
      </c>
      <c r="F3586">
        <v>0</v>
      </c>
      <c r="G3586">
        <v>1</v>
      </c>
      <c r="H3586">
        <v>25000</v>
      </c>
      <c r="I3586" t="s">
        <v>132</v>
      </c>
      <c r="J3586">
        <v>1582.34</v>
      </c>
      <c r="K3586">
        <v>5017.6000000000004</v>
      </c>
      <c r="L3586">
        <v>9139.2000000000007</v>
      </c>
      <c r="M3586">
        <v>17920</v>
      </c>
      <c r="N3586" t="s">
        <v>238</v>
      </c>
      <c r="O3586" t="s">
        <v>239</v>
      </c>
    </row>
    <row r="3587" spans="1:15" x14ac:dyDescent="0.3">
      <c r="A3587" t="str">
        <f t="shared" si="14"/>
        <v>MEDI0201B_HKD_32_0_0_hk_basic_0_Core</v>
      </c>
      <c r="B3587" t="s">
        <v>19</v>
      </c>
      <c r="C3587" t="s">
        <v>18</v>
      </c>
      <c r="E3587">
        <v>32</v>
      </c>
      <c r="F3587">
        <v>0</v>
      </c>
      <c r="G3587">
        <v>0</v>
      </c>
      <c r="H3587">
        <v>0</v>
      </c>
      <c r="I3587" t="s">
        <v>132</v>
      </c>
      <c r="J3587">
        <v>3899.33</v>
      </c>
      <c r="K3587">
        <v>12364.8</v>
      </c>
      <c r="L3587">
        <v>22521.599999999999</v>
      </c>
      <c r="M3587">
        <v>44160</v>
      </c>
      <c r="N3587" t="s">
        <v>238</v>
      </c>
      <c r="O3587" t="s">
        <v>239</v>
      </c>
    </row>
    <row r="3588" spans="1:15" x14ac:dyDescent="0.3">
      <c r="A3588" t="str">
        <f t="shared" si="14"/>
        <v>MEDI0201B_HKD_32_0_0_hk_basic_16000_Core</v>
      </c>
      <c r="B3588" t="s">
        <v>19</v>
      </c>
      <c r="C3588" t="s">
        <v>18</v>
      </c>
      <c r="E3588">
        <v>32</v>
      </c>
      <c r="F3588">
        <v>0</v>
      </c>
      <c r="G3588">
        <v>0</v>
      </c>
      <c r="H3588">
        <v>16000</v>
      </c>
      <c r="I3588" t="s">
        <v>132</v>
      </c>
      <c r="J3588">
        <v>1751.87</v>
      </c>
      <c r="K3588">
        <v>5555.2</v>
      </c>
      <c r="L3588">
        <v>10118.4</v>
      </c>
      <c r="M3588">
        <v>19840</v>
      </c>
      <c r="N3588" t="s">
        <v>238</v>
      </c>
      <c r="O3588" t="s">
        <v>239</v>
      </c>
    </row>
    <row r="3589" spans="1:15" x14ac:dyDescent="0.3">
      <c r="A3589" t="str">
        <f t="shared" si="14"/>
        <v>MEDI0201B_HKD_32_0_0_hk_basic_25000_Core</v>
      </c>
      <c r="B3589" t="s">
        <v>19</v>
      </c>
      <c r="C3589" t="s">
        <v>18</v>
      </c>
      <c r="E3589">
        <v>32</v>
      </c>
      <c r="F3589">
        <v>0</v>
      </c>
      <c r="G3589">
        <v>0</v>
      </c>
      <c r="H3589">
        <v>25000</v>
      </c>
      <c r="I3589" t="s">
        <v>132</v>
      </c>
      <c r="J3589">
        <v>1582.34</v>
      </c>
      <c r="K3589">
        <v>5017.6000000000004</v>
      </c>
      <c r="L3589">
        <v>9139.2000000000007</v>
      </c>
      <c r="M3589">
        <v>17920</v>
      </c>
      <c r="N3589" t="s">
        <v>238</v>
      </c>
      <c r="O3589" t="s">
        <v>239</v>
      </c>
    </row>
    <row r="3590" spans="1:15" x14ac:dyDescent="0.3">
      <c r="A3590" t="str">
        <f t="shared" si="14"/>
        <v>MEDI0201B_HKD_33_1_1_hk_basic_0_Core</v>
      </c>
      <c r="B3590" t="s">
        <v>19</v>
      </c>
      <c r="C3590" t="s">
        <v>18</v>
      </c>
      <c r="E3590">
        <v>33</v>
      </c>
      <c r="F3590">
        <v>1</v>
      </c>
      <c r="G3590">
        <v>1</v>
      </c>
      <c r="H3590">
        <v>0</v>
      </c>
      <c r="I3590" t="s">
        <v>132</v>
      </c>
      <c r="J3590">
        <v>3941.71</v>
      </c>
      <c r="K3590">
        <v>12499.2</v>
      </c>
      <c r="L3590">
        <v>22766.400000000001</v>
      </c>
      <c r="M3590">
        <v>44640</v>
      </c>
      <c r="N3590" t="s">
        <v>238</v>
      </c>
      <c r="O3590" t="s">
        <v>239</v>
      </c>
    </row>
    <row r="3591" spans="1:15" x14ac:dyDescent="0.3">
      <c r="A3591" t="str">
        <f t="shared" si="14"/>
        <v>MEDI0201B_HKD_33_1_1_hk_basic_16000_Core</v>
      </c>
      <c r="B3591" t="s">
        <v>19</v>
      </c>
      <c r="C3591" t="s">
        <v>18</v>
      </c>
      <c r="E3591">
        <v>33</v>
      </c>
      <c r="F3591">
        <v>1</v>
      </c>
      <c r="G3591">
        <v>1</v>
      </c>
      <c r="H3591">
        <v>16000</v>
      </c>
      <c r="I3591" t="s">
        <v>132</v>
      </c>
      <c r="J3591">
        <v>1766</v>
      </c>
      <c r="K3591">
        <v>5600</v>
      </c>
      <c r="L3591">
        <v>10200</v>
      </c>
      <c r="M3591">
        <v>20000</v>
      </c>
      <c r="N3591" t="s">
        <v>238</v>
      </c>
      <c r="O3591" t="s">
        <v>239</v>
      </c>
    </row>
    <row r="3592" spans="1:15" x14ac:dyDescent="0.3">
      <c r="A3592" t="str">
        <f t="shared" si="14"/>
        <v>MEDI0201B_HKD_33_1_1_hk_basic_25000_Core</v>
      </c>
      <c r="B3592" t="s">
        <v>19</v>
      </c>
      <c r="C3592" t="s">
        <v>18</v>
      </c>
      <c r="E3592">
        <v>33</v>
      </c>
      <c r="F3592">
        <v>1</v>
      </c>
      <c r="G3592">
        <v>1</v>
      </c>
      <c r="H3592">
        <v>25000</v>
      </c>
      <c r="I3592" t="s">
        <v>132</v>
      </c>
      <c r="J3592">
        <v>1596.46</v>
      </c>
      <c r="K3592">
        <v>5062.3999999999996</v>
      </c>
      <c r="L3592">
        <v>9220.7999999999993</v>
      </c>
      <c r="M3592">
        <v>18080</v>
      </c>
      <c r="N3592" t="s">
        <v>238</v>
      </c>
      <c r="O3592" t="s">
        <v>239</v>
      </c>
    </row>
    <row r="3593" spans="1:15" x14ac:dyDescent="0.3">
      <c r="A3593" t="str">
        <f t="shared" si="14"/>
        <v>MEDI0201B_HKD_33_1_0_hk_basic_0_Core</v>
      </c>
      <c r="B3593" t="s">
        <v>19</v>
      </c>
      <c r="C3593" t="s">
        <v>18</v>
      </c>
      <c r="E3593">
        <v>33</v>
      </c>
      <c r="F3593">
        <v>1</v>
      </c>
      <c r="G3593">
        <v>0</v>
      </c>
      <c r="H3593">
        <v>0</v>
      </c>
      <c r="I3593" t="s">
        <v>132</v>
      </c>
      <c r="J3593">
        <v>3941.71</v>
      </c>
      <c r="K3593">
        <v>12499.2</v>
      </c>
      <c r="L3593">
        <v>22766.400000000001</v>
      </c>
      <c r="M3593">
        <v>44640</v>
      </c>
      <c r="N3593" t="s">
        <v>238</v>
      </c>
      <c r="O3593" t="s">
        <v>239</v>
      </c>
    </row>
    <row r="3594" spans="1:15" x14ac:dyDescent="0.3">
      <c r="A3594" t="str">
        <f t="shared" si="14"/>
        <v>MEDI0201B_HKD_33_1_0_hk_basic_16000_Core</v>
      </c>
      <c r="B3594" t="s">
        <v>19</v>
      </c>
      <c r="C3594" t="s">
        <v>18</v>
      </c>
      <c r="E3594">
        <v>33</v>
      </c>
      <c r="F3594">
        <v>1</v>
      </c>
      <c r="G3594">
        <v>0</v>
      </c>
      <c r="H3594">
        <v>16000</v>
      </c>
      <c r="I3594" t="s">
        <v>132</v>
      </c>
      <c r="J3594">
        <v>1766</v>
      </c>
      <c r="K3594">
        <v>5600</v>
      </c>
      <c r="L3594">
        <v>10200</v>
      </c>
      <c r="M3594">
        <v>20000</v>
      </c>
      <c r="N3594" t="s">
        <v>238</v>
      </c>
      <c r="O3594" t="s">
        <v>239</v>
      </c>
    </row>
    <row r="3595" spans="1:15" x14ac:dyDescent="0.3">
      <c r="A3595" t="str">
        <f t="shared" si="14"/>
        <v>MEDI0201B_HKD_33_1_0_hk_basic_25000_Core</v>
      </c>
      <c r="B3595" t="s">
        <v>19</v>
      </c>
      <c r="C3595" t="s">
        <v>18</v>
      </c>
      <c r="E3595">
        <v>33</v>
      </c>
      <c r="F3595">
        <v>1</v>
      </c>
      <c r="G3595">
        <v>0</v>
      </c>
      <c r="H3595">
        <v>25000</v>
      </c>
      <c r="I3595" t="s">
        <v>132</v>
      </c>
      <c r="J3595">
        <v>1596.46</v>
      </c>
      <c r="K3595">
        <v>5062.3999999999996</v>
      </c>
      <c r="L3595">
        <v>9220.7999999999993</v>
      </c>
      <c r="M3595">
        <v>18080</v>
      </c>
      <c r="N3595" t="s">
        <v>238</v>
      </c>
      <c r="O3595" t="s">
        <v>239</v>
      </c>
    </row>
    <row r="3596" spans="1:15" x14ac:dyDescent="0.3">
      <c r="A3596" t="str">
        <f t="shared" si="14"/>
        <v>MEDI0201B_HKD_33_0_1_hk_basic_0_Core</v>
      </c>
      <c r="B3596" t="s">
        <v>19</v>
      </c>
      <c r="C3596" t="s">
        <v>18</v>
      </c>
      <c r="E3596">
        <v>33</v>
      </c>
      <c r="F3596">
        <v>0</v>
      </c>
      <c r="G3596">
        <v>1</v>
      </c>
      <c r="H3596">
        <v>0</v>
      </c>
      <c r="I3596" t="s">
        <v>132</v>
      </c>
      <c r="J3596">
        <v>3941.71</v>
      </c>
      <c r="K3596">
        <v>12499.2</v>
      </c>
      <c r="L3596">
        <v>22766.400000000001</v>
      </c>
      <c r="M3596">
        <v>44640</v>
      </c>
      <c r="N3596" t="s">
        <v>238</v>
      </c>
      <c r="O3596" t="s">
        <v>239</v>
      </c>
    </row>
    <row r="3597" spans="1:15" x14ac:dyDescent="0.3">
      <c r="A3597" t="str">
        <f t="shared" si="14"/>
        <v>MEDI0201B_HKD_33_0_1_hk_basic_16000_Core</v>
      </c>
      <c r="B3597" t="s">
        <v>19</v>
      </c>
      <c r="C3597" t="s">
        <v>18</v>
      </c>
      <c r="E3597">
        <v>33</v>
      </c>
      <c r="F3597">
        <v>0</v>
      </c>
      <c r="G3597">
        <v>1</v>
      </c>
      <c r="H3597">
        <v>16000</v>
      </c>
      <c r="I3597" t="s">
        <v>132</v>
      </c>
      <c r="J3597">
        <v>1766</v>
      </c>
      <c r="K3597">
        <v>5600</v>
      </c>
      <c r="L3597">
        <v>10200</v>
      </c>
      <c r="M3597">
        <v>20000</v>
      </c>
      <c r="N3597" t="s">
        <v>238</v>
      </c>
      <c r="O3597" t="s">
        <v>239</v>
      </c>
    </row>
    <row r="3598" spans="1:15" x14ac:dyDescent="0.3">
      <c r="A3598" t="str">
        <f t="shared" si="14"/>
        <v>MEDI0201B_HKD_33_0_1_hk_basic_25000_Core</v>
      </c>
      <c r="B3598" t="s">
        <v>19</v>
      </c>
      <c r="C3598" t="s">
        <v>18</v>
      </c>
      <c r="E3598">
        <v>33</v>
      </c>
      <c r="F3598">
        <v>0</v>
      </c>
      <c r="G3598">
        <v>1</v>
      </c>
      <c r="H3598">
        <v>25000</v>
      </c>
      <c r="I3598" t="s">
        <v>132</v>
      </c>
      <c r="J3598">
        <v>1596.46</v>
      </c>
      <c r="K3598">
        <v>5062.3999999999996</v>
      </c>
      <c r="L3598">
        <v>9220.7999999999993</v>
      </c>
      <c r="M3598">
        <v>18080</v>
      </c>
      <c r="N3598" t="s">
        <v>238</v>
      </c>
      <c r="O3598" t="s">
        <v>239</v>
      </c>
    </row>
    <row r="3599" spans="1:15" x14ac:dyDescent="0.3">
      <c r="A3599" t="str">
        <f t="shared" si="14"/>
        <v>MEDI0201B_HKD_33_0_0_hk_basic_0_Core</v>
      </c>
      <c r="B3599" t="s">
        <v>19</v>
      </c>
      <c r="C3599" t="s">
        <v>18</v>
      </c>
      <c r="E3599">
        <v>33</v>
      </c>
      <c r="F3599">
        <v>0</v>
      </c>
      <c r="G3599">
        <v>0</v>
      </c>
      <c r="H3599">
        <v>0</v>
      </c>
      <c r="I3599" t="s">
        <v>132</v>
      </c>
      <c r="J3599">
        <v>3941.71</v>
      </c>
      <c r="K3599">
        <v>12499.2</v>
      </c>
      <c r="L3599">
        <v>22766.400000000001</v>
      </c>
      <c r="M3599">
        <v>44640</v>
      </c>
      <c r="N3599" t="s">
        <v>238</v>
      </c>
      <c r="O3599" t="s">
        <v>239</v>
      </c>
    </row>
    <row r="3600" spans="1:15" x14ac:dyDescent="0.3">
      <c r="A3600" t="str">
        <f t="shared" si="14"/>
        <v>MEDI0201B_HKD_33_0_0_hk_basic_16000_Core</v>
      </c>
      <c r="B3600" t="s">
        <v>19</v>
      </c>
      <c r="C3600" t="s">
        <v>18</v>
      </c>
      <c r="E3600">
        <v>33</v>
      </c>
      <c r="F3600">
        <v>0</v>
      </c>
      <c r="G3600">
        <v>0</v>
      </c>
      <c r="H3600">
        <v>16000</v>
      </c>
      <c r="I3600" t="s">
        <v>132</v>
      </c>
      <c r="J3600">
        <v>1766</v>
      </c>
      <c r="K3600">
        <v>5600</v>
      </c>
      <c r="L3600">
        <v>10200</v>
      </c>
      <c r="M3600">
        <v>20000</v>
      </c>
      <c r="N3600" t="s">
        <v>238</v>
      </c>
      <c r="O3600" t="s">
        <v>239</v>
      </c>
    </row>
    <row r="3601" spans="1:15" x14ac:dyDescent="0.3">
      <c r="A3601" t="str">
        <f t="shared" si="14"/>
        <v>MEDI0201B_HKD_33_0_0_hk_basic_25000_Core</v>
      </c>
      <c r="B3601" t="s">
        <v>19</v>
      </c>
      <c r="C3601" t="s">
        <v>18</v>
      </c>
      <c r="E3601">
        <v>33</v>
      </c>
      <c r="F3601">
        <v>0</v>
      </c>
      <c r="G3601">
        <v>0</v>
      </c>
      <c r="H3601">
        <v>25000</v>
      </c>
      <c r="I3601" t="s">
        <v>132</v>
      </c>
      <c r="J3601">
        <v>1596.46</v>
      </c>
      <c r="K3601">
        <v>5062.3999999999996</v>
      </c>
      <c r="L3601">
        <v>9220.7999999999993</v>
      </c>
      <c r="M3601">
        <v>18080</v>
      </c>
      <c r="N3601" t="s">
        <v>238</v>
      </c>
      <c r="O3601" t="s">
        <v>239</v>
      </c>
    </row>
    <row r="3602" spans="1:15" x14ac:dyDescent="0.3">
      <c r="A3602" t="str">
        <f t="shared" si="14"/>
        <v>MEDI0201B_HKD_34_1_1_hk_basic_0_Core</v>
      </c>
      <c r="B3602" t="s">
        <v>19</v>
      </c>
      <c r="C3602" t="s">
        <v>18</v>
      </c>
      <c r="E3602">
        <v>34</v>
      </c>
      <c r="F3602">
        <v>1</v>
      </c>
      <c r="G3602">
        <v>1</v>
      </c>
      <c r="H3602">
        <v>0</v>
      </c>
      <c r="I3602" t="s">
        <v>132</v>
      </c>
      <c r="J3602">
        <v>3998.22</v>
      </c>
      <c r="K3602">
        <v>12678.4</v>
      </c>
      <c r="L3602">
        <v>23092.799999999999</v>
      </c>
      <c r="M3602">
        <v>45280</v>
      </c>
      <c r="N3602" t="s">
        <v>238</v>
      </c>
      <c r="O3602" t="s">
        <v>239</v>
      </c>
    </row>
    <row r="3603" spans="1:15" x14ac:dyDescent="0.3">
      <c r="A3603" t="str">
        <f t="shared" si="14"/>
        <v>MEDI0201B_HKD_34_1_1_hk_basic_16000_Core</v>
      </c>
      <c r="B3603" t="s">
        <v>19</v>
      </c>
      <c r="C3603" t="s">
        <v>18</v>
      </c>
      <c r="E3603">
        <v>34</v>
      </c>
      <c r="F3603">
        <v>1</v>
      </c>
      <c r="G3603">
        <v>1</v>
      </c>
      <c r="H3603">
        <v>16000</v>
      </c>
      <c r="I3603" t="s">
        <v>132</v>
      </c>
      <c r="J3603">
        <v>1822.51</v>
      </c>
      <c r="K3603">
        <v>5779.2</v>
      </c>
      <c r="L3603">
        <v>10526.4</v>
      </c>
      <c r="M3603">
        <v>20640</v>
      </c>
      <c r="N3603" t="s">
        <v>238</v>
      </c>
      <c r="O3603" t="s">
        <v>239</v>
      </c>
    </row>
    <row r="3604" spans="1:15" x14ac:dyDescent="0.3">
      <c r="A3604" t="str">
        <f t="shared" si="14"/>
        <v>MEDI0201B_HKD_34_1_1_hk_basic_25000_Core</v>
      </c>
      <c r="B3604" t="s">
        <v>19</v>
      </c>
      <c r="C3604" t="s">
        <v>18</v>
      </c>
      <c r="E3604">
        <v>34</v>
      </c>
      <c r="F3604">
        <v>1</v>
      </c>
      <c r="G3604">
        <v>1</v>
      </c>
      <c r="H3604">
        <v>25000</v>
      </c>
      <c r="I3604" t="s">
        <v>132</v>
      </c>
      <c r="J3604">
        <v>1638.85</v>
      </c>
      <c r="K3604">
        <v>5196.8</v>
      </c>
      <c r="L3604">
        <v>9465.6</v>
      </c>
      <c r="M3604">
        <v>18560</v>
      </c>
      <c r="N3604" t="s">
        <v>238</v>
      </c>
      <c r="O3604" t="s">
        <v>239</v>
      </c>
    </row>
    <row r="3605" spans="1:15" x14ac:dyDescent="0.3">
      <c r="A3605" t="str">
        <f t="shared" si="14"/>
        <v>MEDI0201B_HKD_34_1_0_hk_basic_0_Core</v>
      </c>
      <c r="B3605" t="s">
        <v>19</v>
      </c>
      <c r="C3605" t="s">
        <v>18</v>
      </c>
      <c r="E3605">
        <v>34</v>
      </c>
      <c r="F3605">
        <v>1</v>
      </c>
      <c r="G3605">
        <v>0</v>
      </c>
      <c r="H3605">
        <v>0</v>
      </c>
      <c r="I3605" t="s">
        <v>132</v>
      </c>
      <c r="J3605">
        <v>3998.22</v>
      </c>
      <c r="K3605">
        <v>12678.4</v>
      </c>
      <c r="L3605">
        <v>23092.799999999999</v>
      </c>
      <c r="M3605">
        <v>45280</v>
      </c>
      <c r="N3605" t="s">
        <v>238</v>
      </c>
      <c r="O3605" t="s">
        <v>239</v>
      </c>
    </row>
    <row r="3606" spans="1:15" x14ac:dyDescent="0.3">
      <c r="A3606" t="str">
        <f t="shared" si="14"/>
        <v>MEDI0201B_HKD_34_1_0_hk_basic_16000_Core</v>
      </c>
      <c r="B3606" t="s">
        <v>19</v>
      </c>
      <c r="C3606" t="s">
        <v>18</v>
      </c>
      <c r="E3606">
        <v>34</v>
      </c>
      <c r="F3606">
        <v>1</v>
      </c>
      <c r="G3606">
        <v>0</v>
      </c>
      <c r="H3606">
        <v>16000</v>
      </c>
      <c r="I3606" t="s">
        <v>132</v>
      </c>
      <c r="J3606">
        <v>1822.51</v>
      </c>
      <c r="K3606">
        <v>5779.2</v>
      </c>
      <c r="L3606">
        <v>10526.4</v>
      </c>
      <c r="M3606">
        <v>20640</v>
      </c>
      <c r="N3606" t="s">
        <v>238</v>
      </c>
      <c r="O3606" t="s">
        <v>239</v>
      </c>
    </row>
    <row r="3607" spans="1:15" x14ac:dyDescent="0.3">
      <c r="A3607" t="str">
        <f t="shared" si="14"/>
        <v>MEDI0201B_HKD_34_1_0_hk_basic_25000_Core</v>
      </c>
      <c r="B3607" t="s">
        <v>19</v>
      </c>
      <c r="C3607" t="s">
        <v>18</v>
      </c>
      <c r="E3607">
        <v>34</v>
      </c>
      <c r="F3607">
        <v>1</v>
      </c>
      <c r="G3607">
        <v>0</v>
      </c>
      <c r="H3607">
        <v>25000</v>
      </c>
      <c r="I3607" t="s">
        <v>132</v>
      </c>
      <c r="J3607">
        <v>1638.85</v>
      </c>
      <c r="K3607">
        <v>5196.8</v>
      </c>
      <c r="L3607">
        <v>9465.6</v>
      </c>
      <c r="M3607">
        <v>18560</v>
      </c>
      <c r="N3607" t="s">
        <v>238</v>
      </c>
      <c r="O3607" t="s">
        <v>239</v>
      </c>
    </row>
    <row r="3608" spans="1:15" x14ac:dyDescent="0.3">
      <c r="A3608" t="str">
        <f t="shared" si="14"/>
        <v>MEDI0201B_HKD_34_0_1_hk_basic_0_Core</v>
      </c>
      <c r="B3608" t="s">
        <v>19</v>
      </c>
      <c r="C3608" t="s">
        <v>18</v>
      </c>
      <c r="E3608">
        <v>34</v>
      </c>
      <c r="F3608">
        <v>0</v>
      </c>
      <c r="G3608">
        <v>1</v>
      </c>
      <c r="H3608">
        <v>0</v>
      </c>
      <c r="I3608" t="s">
        <v>132</v>
      </c>
      <c r="J3608">
        <v>3998.22</v>
      </c>
      <c r="K3608">
        <v>12678.4</v>
      </c>
      <c r="L3608">
        <v>23092.799999999999</v>
      </c>
      <c r="M3608">
        <v>45280</v>
      </c>
      <c r="N3608" t="s">
        <v>238</v>
      </c>
      <c r="O3608" t="s">
        <v>239</v>
      </c>
    </row>
    <row r="3609" spans="1:15" x14ac:dyDescent="0.3">
      <c r="A3609" t="str">
        <f t="shared" si="14"/>
        <v>MEDI0201B_HKD_34_0_1_hk_basic_16000_Core</v>
      </c>
      <c r="B3609" t="s">
        <v>19</v>
      </c>
      <c r="C3609" t="s">
        <v>18</v>
      </c>
      <c r="E3609">
        <v>34</v>
      </c>
      <c r="F3609">
        <v>0</v>
      </c>
      <c r="G3609">
        <v>1</v>
      </c>
      <c r="H3609">
        <v>16000</v>
      </c>
      <c r="I3609" t="s">
        <v>132</v>
      </c>
      <c r="J3609">
        <v>1822.51</v>
      </c>
      <c r="K3609">
        <v>5779.2</v>
      </c>
      <c r="L3609">
        <v>10526.4</v>
      </c>
      <c r="M3609">
        <v>20640</v>
      </c>
      <c r="N3609" t="s">
        <v>238</v>
      </c>
      <c r="O3609" t="s">
        <v>239</v>
      </c>
    </row>
    <row r="3610" spans="1:15" x14ac:dyDescent="0.3">
      <c r="A3610" t="str">
        <f t="shared" si="14"/>
        <v>MEDI0201B_HKD_34_0_1_hk_basic_25000_Core</v>
      </c>
      <c r="B3610" t="s">
        <v>19</v>
      </c>
      <c r="C3610" t="s">
        <v>18</v>
      </c>
      <c r="E3610">
        <v>34</v>
      </c>
      <c r="F3610">
        <v>0</v>
      </c>
      <c r="G3610">
        <v>1</v>
      </c>
      <c r="H3610">
        <v>25000</v>
      </c>
      <c r="I3610" t="s">
        <v>132</v>
      </c>
      <c r="J3610">
        <v>1638.85</v>
      </c>
      <c r="K3610">
        <v>5196.8</v>
      </c>
      <c r="L3610">
        <v>9465.6</v>
      </c>
      <c r="M3610">
        <v>18560</v>
      </c>
      <c r="N3610" t="s">
        <v>238</v>
      </c>
      <c r="O3610" t="s">
        <v>239</v>
      </c>
    </row>
    <row r="3611" spans="1:15" x14ac:dyDescent="0.3">
      <c r="A3611" t="str">
        <f t="shared" si="14"/>
        <v>MEDI0201B_HKD_34_0_0_hk_basic_0_Core</v>
      </c>
      <c r="B3611" t="s">
        <v>19</v>
      </c>
      <c r="C3611" t="s">
        <v>18</v>
      </c>
      <c r="E3611">
        <v>34</v>
      </c>
      <c r="F3611">
        <v>0</v>
      </c>
      <c r="G3611">
        <v>0</v>
      </c>
      <c r="H3611">
        <v>0</v>
      </c>
      <c r="I3611" t="s">
        <v>132</v>
      </c>
      <c r="J3611">
        <v>3998.22</v>
      </c>
      <c r="K3611">
        <v>12678.4</v>
      </c>
      <c r="L3611">
        <v>23092.799999999999</v>
      </c>
      <c r="M3611">
        <v>45280</v>
      </c>
      <c r="N3611" t="s">
        <v>238</v>
      </c>
      <c r="O3611" t="s">
        <v>239</v>
      </c>
    </row>
    <row r="3612" spans="1:15" x14ac:dyDescent="0.3">
      <c r="A3612" t="str">
        <f t="shared" si="14"/>
        <v>MEDI0201B_HKD_34_0_0_hk_basic_16000_Core</v>
      </c>
      <c r="B3612" t="s">
        <v>19</v>
      </c>
      <c r="C3612" t="s">
        <v>18</v>
      </c>
      <c r="E3612">
        <v>34</v>
      </c>
      <c r="F3612">
        <v>0</v>
      </c>
      <c r="G3612">
        <v>0</v>
      </c>
      <c r="H3612">
        <v>16000</v>
      </c>
      <c r="I3612" t="s">
        <v>132</v>
      </c>
      <c r="J3612">
        <v>1822.51</v>
      </c>
      <c r="K3612">
        <v>5779.2</v>
      </c>
      <c r="L3612">
        <v>10526.4</v>
      </c>
      <c r="M3612">
        <v>20640</v>
      </c>
      <c r="N3612" t="s">
        <v>238</v>
      </c>
      <c r="O3612" t="s">
        <v>239</v>
      </c>
    </row>
    <row r="3613" spans="1:15" x14ac:dyDescent="0.3">
      <c r="A3613" t="str">
        <f t="shared" si="14"/>
        <v>MEDI0201B_HKD_34_0_0_hk_basic_25000_Core</v>
      </c>
      <c r="B3613" t="s">
        <v>19</v>
      </c>
      <c r="C3613" t="s">
        <v>18</v>
      </c>
      <c r="E3613">
        <v>34</v>
      </c>
      <c r="F3613">
        <v>0</v>
      </c>
      <c r="G3613">
        <v>0</v>
      </c>
      <c r="H3613">
        <v>25000</v>
      </c>
      <c r="I3613" t="s">
        <v>132</v>
      </c>
      <c r="J3613">
        <v>1638.85</v>
      </c>
      <c r="K3613">
        <v>5196.8</v>
      </c>
      <c r="L3613">
        <v>9465.6</v>
      </c>
      <c r="M3613">
        <v>18560</v>
      </c>
      <c r="N3613" t="s">
        <v>238</v>
      </c>
      <c r="O3613" t="s">
        <v>239</v>
      </c>
    </row>
    <row r="3614" spans="1:15" x14ac:dyDescent="0.3">
      <c r="A3614" t="str">
        <f t="shared" si="14"/>
        <v>MEDI0201B_HKD_35_1_1_hk_basic_0_Core</v>
      </c>
      <c r="B3614" t="s">
        <v>19</v>
      </c>
      <c r="C3614" t="s">
        <v>18</v>
      </c>
      <c r="E3614">
        <v>35</v>
      </c>
      <c r="F3614">
        <v>1</v>
      </c>
      <c r="G3614">
        <v>1</v>
      </c>
      <c r="H3614">
        <v>0</v>
      </c>
      <c r="I3614" t="s">
        <v>132</v>
      </c>
      <c r="J3614">
        <v>4026.48</v>
      </c>
      <c r="K3614">
        <v>12768</v>
      </c>
      <c r="L3614">
        <v>23256</v>
      </c>
      <c r="M3614">
        <v>45600</v>
      </c>
      <c r="N3614" t="s">
        <v>238</v>
      </c>
      <c r="O3614" t="s">
        <v>239</v>
      </c>
    </row>
    <row r="3615" spans="1:15" x14ac:dyDescent="0.3">
      <c r="A3615" t="str">
        <f t="shared" si="14"/>
        <v>MEDI0201B_HKD_35_1_1_hk_basic_16000_Core</v>
      </c>
      <c r="B3615" t="s">
        <v>19</v>
      </c>
      <c r="C3615" t="s">
        <v>18</v>
      </c>
      <c r="E3615">
        <v>35</v>
      </c>
      <c r="F3615">
        <v>1</v>
      </c>
      <c r="G3615">
        <v>1</v>
      </c>
      <c r="H3615">
        <v>16000</v>
      </c>
      <c r="I3615" t="s">
        <v>132</v>
      </c>
      <c r="J3615">
        <v>1850.77</v>
      </c>
      <c r="K3615">
        <v>5868.8</v>
      </c>
      <c r="L3615">
        <v>10689.6</v>
      </c>
      <c r="M3615">
        <v>20960</v>
      </c>
      <c r="N3615" t="s">
        <v>238</v>
      </c>
      <c r="O3615" t="s">
        <v>239</v>
      </c>
    </row>
    <row r="3616" spans="1:15" x14ac:dyDescent="0.3">
      <c r="A3616" t="str">
        <f t="shared" si="14"/>
        <v>MEDI0201B_HKD_35_1_1_hk_basic_25000_Core</v>
      </c>
      <c r="B3616" t="s">
        <v>19</v>
      </c>
      <c r="C3616" t="s">
        <v>18</v>
      </c>
      <c r="E3616">
        <v>35</v>
      </c>
      <c r="F3616">
        <v>1</v>
      </c>
      <c r="G3616">
        <v>1</v>
      </c>
      <c r="H3616">
        <v>25000</v>
      </c>
      <c r="I3616" t="s">
        <v>132</v>
      </c>
      <c r="J3616">
        <v>1667.1</v>
      </c>
      <c r="K3616">
        <v>5286.4</v>
      </c>
      <c r="L3616">
        <v>9628.7999999999993</v>
      </c>
      <c r="M3616">
        <v>18880</v>
      </c>
      <c r="N3616" t="s">
        <v>238</v>
      </c>
      <c r="O3616" t="s">
        <v>239</v>
      </c>
    </row>
    <row r="3617" spans="1:15" x14ac:dyDescent="0.3">
      <c r="A3617" t="str">
        <f t="shared" si="14"/>
        <v>MEDI0201B_HKD_35_1_0_hk_basic_0_Core</v>
      </c>
      <c r="B3617" t="s">
        <v>19</v>
      </c>
      <c r="C3617" t="s">
        <v>18</v>
      </c>
      <c r="E3617">
        <v>35</v>
      </c>
      <c r="F3617">
        <v>1</v>
      </c>
      <c r="G3617">
        <v>0</v>
      </c>
      <c r="H3617">
        <v>0</v>
      </c>
      <c r="I3617" t="s">
        <v>132</v>
      </c>
      <c r="J3617">
        <v>4026.48</v>
      </c>
      <c r="K3617">
        <v>12768</v>
      </c>
      <c r="L3617">
        <v>23256</v>
      </c>
      <c r="M3617">
        <v>45600</v>
      </c>
      <c r="N3617" t="s">
        <v>238</v>
      </c>
      <c r="O3617" t="s">
        <v>239</v>
      </c>
    </row>
    <row r="3618" spans="1:15" x14ac:dyDescent="0.3">
      <c r="A3618" t="str">
        <f t="shared" si="14"/>
        <v>MEDI0201B_HKD_35_1_0_hk_basic_16000_Core</v>
      </c>
      <c r="B3618" t="s">
        <v>19</v>
      </c>
      <c r="C3618" t="s">
        <v>18</v>
      </c>
      <c r="E3618">
        <v>35</v>
      </c>
      <c r="F3618">
        <v>1</v>
      </c>
      <c r="G3618">
        <v>0</v>
      </c>
      <c r="H3618">
        <v>16000</v>
      </c>
      <c r="I3618" t="s">
        <v>132</v>
      </c>
      <c r="J3618">
        <v>1850.77</v>
      </c>
      <c r="K3618">
        <v>5868.8</v>
      </c>
      <c r="L3618">
        <v>10689.6</v>
      </c>
      <c r="M3618">
        <v>20960</v>
      </c>
      <c r="N3618" t="s">
        <v>238</v>
      </c>
      <c r="O3618" t="s">
        <v>239</v>
      </c>
    </row>
    <row r="3619" spans="1:15" x14ac:dyDescent="0.3">
      <c r="A3619" t="str">
        <f t="shared" si="14"/>
        <v>MEDI0201B_HKD_35_1_0_hk_basic_25000_Core</v>
      </c>
      <c r="B3619" t="s">
        <v>19</v>
      </c>
      <c r="C3619" t="s">
        <v>18</v>
      </c>
      <c r="E3619">
        <v>35</v>
      </c>
      <c r="F3619">
        <v>1</v>
      </c>
      <c r="G3619">
        <v>0</v>
      </c>
      <c r="H3619">
        <v>25000</v>
      </c>
      <c r="I3619" t="s">
        <v>132</v>
      </c>
      <c r="J3619">
        <v>1667.1</v>
      </c>
      <c r="K3619">
        <v>5286.4</v>
      </c>
      <c r="L3619">
        <v>9628.7999999999993</v>
      </c>
      <c r="M3619">
        <v>18880</v>
      </c>
      <c r="N3619" t="s">
        <v>238</v>
      </c>
      <c r="O3619" t="s">
        <v>239</v>
      </c>
    </row>
    <row r="3620" spans="1:15" x14ac:dyDescent="0.3">
      <c r="A3620" t="str">
        <f t="shared" si="14"/>
        <v>MEDI0201B_HKD_35_0_1_hk_basic_0_Core</v>
      </c>
      <c r="B3620" t="s">
        <v>19</v>
      </c>
      <c r="C3620" t="s">
        <v>18</v>
      </c>
      <c r="E3620">
        <v>35</v>
      </c>
      <c r="F3620">
        <v>0</v>
      </c>
      <c r="G3620">
        <v>1</v>
      </c>
      <c r="H3620">
        <v>0</v>
      </c>
      <c r="I3620" t="s">
        <v>132</v>
      </c>
      <c r="J3620">
        <v>4026.48</v>
      </c>
      <c r="K3620">
        <v>12768</v>
      </c>
      <c r="L3620">
        <v>23256</v>
      </c>
      <c r="M3620">
        <v>45600</v>
      </c>
      <c r="N3620" t="s">
        <v>238</v>
      </c>
      <c r="O3620" t="s">
        <v>239</v>
      </c>
    </row>
    <row r="3621" spans="1:15" x14ac:dyDescent="0.3">
      <c r="A3621" t="str">
        <f t="shared" si="14"/>
        <v>MEDI0201B_HKD_35_0_1_hk_basic_16000_Core</v>
      </c>
      <c r="B3621" t="s">
        <v>19</v>
      </c>
      <c r="C3621" t="s">
        <v>18</v>
      </c>
      <c r="E3621">
        <v>35</v>
      </c>
      <c r="F3621">
        <v>0</v>
      </c>
      <c r="G3621">
        <v>1</v>
      </c>
      <c r="H3621">
        <v>16000</v>
      </c>
      <c r="I3621" t="s">
        <v>132</v>
      </c>
      <c r="J3621">
        <v>1850.77</v>
      </c>
      <c r="K3621">
        <v>5868.8</v>
      </c>
      <c r="L3621">
        <v>10689.6</v>
      </c>
      <c r="M3621">
        <v>20960</v>
      </c>
      <c r="N3621" t="s">
        <v>238</v>
      </c>
      <c r="O3621" t="s">
        <v>239</v>
      </c>
    </row>
    <row r="3622" spans="1:15" x14ac:dyDescent="0.3">
      <c r="A3622" t="str">
        <f t="shared" si="14"/>
        <v>MEDI0201B_HKD_35_0_1_hk_basic_25000_Core</v>
      </c>
      <c r="B3622" t="s">
        <v>19</v>
      </c>
      <c r="C3622" t="s">
        <v>18</v>
      </c>
      <c r="E3622">
        <v>35</v>
      </c>
      <c r="F3622">
        <v>0</v>
      </c>
      <c r="G3622">
        <v>1</v>
      </c>
      <c r="H3622">
        <v>25000</v>
      </c>
      <c r="I3622" t="s">
        <v>132</v>
      </c>
      <c r="J3622">
        <v>1667.1</v>
      </c>
      <c r="K3622">
        <v>5286.4</v>
      </c>
      <c r="L3622">
        <v>9628.7999999999993</v>
      </c>
      <c r="M3622">
        <v>18880</v>
      </c>
      <c r="N3622" t="s">
        <v>238</v>
      </c>
      <c r="O3622" t="s">
        <v>239</v>
      </c>
    </row>
    <row r="3623" spans="1:15" x14ac:dyDescent="0.3">
      <c r="A3623" t="str">
        <f t="shared" si="14"/>
        <v>MEDI0201B_HKD_35_0_0_hk_basic_0_Core</v>
      </c>
      <c r="B3623" t="s">
        <v>19</v>
      </c>
      <c r="C3623" t="s">
        <v>18</v>
      </c>
      <c r="E3623">
        <v>35</v>
      </c>
      <c r="F3623">
        <v>0</v>
      </c>
      <c r="G3623">
        <v>0</v>
      </c>
      <c r="H3623">
        <v>0</v>
      </c>
      <c r="I3623" t="s">
        <v>132</v>
      </c>
      <c r="J3623">
        <v>4026.48</v>
      </c>
      <c r="K3623">
        <v>12768</v>
      </c>
      <c r="L3623">
        <v>23256</v>
      </c>
      <c r="M3623">
        <v>45600</v>
      </c>
      <c r="N3623" t="s">
        <v>238</v>
      </c>
      <c r="O3623" t="s">
        <v>239</v>
      </c>
    </row>
    <row r="3624" spans="1:15" x14ac:dyDescent="0.3">
      <c r="A3624" t="str">
        <f t="shared" si="14"/>
        <v>MEDI0201B_HKD_35_0_0_hk_basic_16000_Core</v>
      </c>
      <c r="B3624" t="s">
        <v>19</v>
      </c>
      <c r="C3624" t="s">
        <v>18</v>
      </c>
      <c r="E3624">
        <v>35</v>
      </c>
      <c r="F3624">
        <v>0</v>
      </c>
      <c r="G3624">
        <v>0</v>
      </c>
      <c r="H3624">
        <v>16000</v>
      </c>
      <c r="I3624" t="s">
        <v>132</v>
      </c>
      <c r="J3624">
        <v>1850.77</v>
      </c>
      <c r="K3624">
        <v>5868.8</v>
      </c>
      <c r="L3624">
        <v>10689.6</v>
      </c>
      <c r="M3624">
        <v>20960</v>
      </c>
      <c r="N3624" t="s">
        <v>238</v>
      </c>
      <c r="O3624" t="s">
        <v>239</v>
      </c>
    </row>
    <row r="3625" spans="1:15" x14ac:dyDescent="0.3">
      <c r="A3625" t="str">
        <f t="shared" si="14"/>
        <v>MEDI0201B_HKD_35_0_0_hk_basic_25000_Core</v>
      </c>
      <c r="B3625" t="s">
        <v>19</v>
      </c>
      <c r="C3625" t="s">
        <v>18</v>
      </c>
      <c r="E3625">
        <v>35</v>
      </c>
      <c r="F3625">
        <v>0</v>
      </c>
      <c r="G3625">
        <v>0</v>
      </c>
      <c r="H3625">
        <v>25000</v>
      </c>
      <c r="I3625" t="s">
        <v>132</v>
      </c>
      <c r="J3625">
        <v>1667.1</v>
      </c>
      <c r="K3625">
        <v>5286.4</v>
      </c>
      <c r="L3625">
        <v>9628.7999999999993</v>
      </c>
      <c r="M3625">
        <v>18880</v>
      </c>
      <c r="N3625" t="s">
        <v>238</v>
      </c>
      <c r="O3625" t="s">
        <v>239</v>
      </c>
    </row>
    <row r="3626" spans="1:15" x14ac:dyDescent="0.3">
      <c r="A3626" t="str">
        <f t="shared" si="14"/>
        <v>MEDI0201B_HKD_36_1_1_hk_basic_0_Core</v>
      </c>
      <c r="B3626" t="s">
        <v>19</v>
      </c>
      <c r="C3626" t="s">
        <v>18</v>
      </c>
      <c r="E3626">
        <v>36</v>
      </c>
      <c r="F3626">
        <v>1</v>
      </c>
      <c r="G3626">
        <v>1</v>
      </c>
      <c r="H3626">
        <v>0</v>
      </c>
      <c r="I3626" t="s">
        <v>132</v>
      </c>
      <c r="J3626">
        <v>4040.61</v>
      </c>
      <c r="K3626">
        <v>12812.8</v>
      </c>
      <c r="L3626">
        <v>23337.599999999999</v>
      </c>
      <c r="M3626">
        <v>45760</v>
      </c>
      <c r="N3626" t="s">
        <v>238</v>
      </c>
      <c r="O3626" t="s">
        <v>239</v>
      </c>
    </row>
    <row r="3627" spans="1:15" x14ac:dyDescent="0.3">
      <c r="A3627" t="str">
        <f t="shared" si="14"/>
        <v>MEDI0201B_HKD_36_1_1_hk_basic_16000_Core</v>
      </c>
      <c r="B3627" t="s">
        <v>19</v>
      </c>
      <c r="C3627" t="s">
        <v>18</v>
      </c>
      <c r="E3627">
        <v>36</v>
      </c>
      <c r="F3627">
        <v>1</v>
      </c>
      <c r="G3627">
        <v>1</v>
      </c>
      <c r="H3627">
        <v>16000</v>
      </c>
      <c r="I3627" t="s">
        <v>132</v>
      </c>
      <c r="J3627">
        <v>1864.9</v>
      </c>
      <c r="K3627">
        <v>5913.6</v>
      </c>
      <c r="L3627">
        <v>10771.2</v>
      </c>
      <c r="M3627">
        <v>21120</v>
      </c>
      <c r="N3627" t="s">
        <v>238</v>
      </c>
      <c r="O3627" t="s">
        <v>239</v>
      </c>
    </row>
    <row r="3628" spans="1:15" x14ac:dyDescent="0.3">
      <c r="A3628" t="str">
        <f t="shared" si="14"/>
        <v>MEDI0201B_HKD_36_1_1_hk_basic_25000_Core</v>
      </c>
      <c r="B3628" t="s">
        <v>19</v>
      </c>
      <c r="C3628" t="s">
        <v>18</v>
      </c>
      <c r="E3628">
        <v>36</v>
      </c>
      <c r="F3628">
        <v>1</v>
      </c>
      <c r="G3628">
        <v>1</v>
      </c>
      <c r="H3628">
        <v>25000</v>
      </c>
      <c r="I3628" t="s">
        <v>132</v>
      </c>
      <c r="J3628">
        <v>1695.36</v>
      </c>
      <c r="K3628">
        <v>5376</v>
      </c>
      <c r="L3628">
        <v>9792</v>
      </c>
      <c r="M3628">
        <v>19200</v>
      </c>
      <c r="N3628" t="s">
        <v>238</v>
      </c>
      <c r="O3628" t="s">
        <v>239</v>
      </c>
    </row>
    <row r="3629" spans="1:15" x14ac:dyDescent="0.3">
      <c r="A3629" t="str">
        <f t="shared" si="14"/>
        <v>MEDI0201B_HKD_36_1_0_hk_basic_0_Core</v>
      </c>
      <c r="B3629" t="s">
        <v>19</v>
      </c>
      <c r="C3629" t="s">
        <v>18</v>
      </c>
      <c r="E3629">
        <v>36</v>
      </c>
      <c r="F3629">
        <v>1</v>
      </c>
      <c r="G3629">
        <v>0</v>
      </c>
      <c r="H3629">
        <v>0</v>
      </c>
      <c r="I3629" t="s">
        <v>132</v>
      </c>
      <c r="J3629">
        <v>4040.61</v>
      </c>
      <c r="K3629">
        <v>12812.8</v>
      </c>
      <c r="L3629">
        <v>23337.599999999999</v>
      </c>
      <c r="M3629">
        <v>45760</v>
      </c>
      <c r="N3629" t="s">
        <v>238</v>
      </c>
      <c r="O3629" t="s">
        <v>239</v>
      </c>
    </row>
    <row r="3630" spans="1:15" x14ac:dyDescent="0.3">
      <c r="A3630" t="str">
        <f t="shared" si="14"/>
        <v>MEDI0201B_HKD_36_1_0_hk_basic_16000_Core</v>
      </c>
      <c r="B3630" t="s">
        <v>19</v>
      </c>
      <c r="C3630" t="s">
        <v>18</v>
      </c>
      <c r="E3630">
        <v>36</v>
      </c>
      <c r="F3630">
        <v>1</v>
      </c>
      <c r="G3630">
        <v>0</v>
      </c>
      <c r="H3630">
        <v>16000</v>
      </c>
      <c r="I3630" t="s">
        <v>132</v>
      </c>
      <c r="J3630">
        <v>1864.9</v>
      </c>
      <c r="K3630">
        <v>5913.6</v>
      </c>
      <c r="L3630">
        <v>10771.2</v>
      </c>
      <c r="M3630">
        <v>21120</v>
      </c>
      <c r="N3630" t="s">
        <v>238</v>
      </c>
      <c r="O3630" t="s">
        <v>239</v>
      </c>
    </row>
    <row r="3631" spans="1:15" x14ac:dyDescent="0.3">
      <c r="A3631" t="str">
        <f t="shared" si="14"/>
        <v>MEDI0201B_HKD_36_1_0_hk_basic_25000_Core</v>
      </c>
      <c r="B3631" t="s">
        <v>19</v>
      </c>
      <c r="C3631" t="s">
        <v>18</v>
      </c>
      <c r="E3631">
        <v>36</v>
      </c>
      <c r="F3631">
        <v>1</v>
      </c>
      <c r="G3631">
        <v>0</v>
      </c>
      <c r="H3631">
        <v>25000</v>
      </c>
      <c r="I3631" t="s">
        <v>132</v>
      </c>
      <c r="J3631">
        <v>1695.36</v>
      </c>
      <c r="K3631">
        <v>5376</v>
      </c>
      <c r="L3631">
        <v>9792</v>
      </c>
      <c r="M3631">
        <v>19200</v>
      </c>
      <c r="N3631" t="s">
        <v>238</v>
      </c>
      <c r="O3631" t="s">
        <v>239</v>
      </c>
    </row>
    <row r="3632" spans="1:15" x14ac:dyDescent="0.3">
      <c r="A3632" t="str">
        <f t="shared" si="14"/>
        <v>MEDI0201B_HKD_36_0_1_hk_basic_0_Core</v>
      </c>
      <c r="B3632" t="s">
        <v>19</v>
      </c>
      <c r="C3632" t="s">
        <v>18</v>
      </c>
      <c r="E3632">
        <v>36</v>
      </c>
      <c r="F3632">
        <v>0</v>
      </c>
      <c r="G3632">
        <v>1</v>
      </c>
      <c r="H3632">
        <v>0</v>
      </c>
      <c r="I3632" t="s">
        <v>132</v>
      </c>
      <c r="J3632">
        <v>4040.61</v>
      </c>
      <c r="K3632">
        <v>12812.8</v>
      </c>
      <c r="L3632">
        <v>23337.599999999999</v>
      </c>
      <c r="M3632">
        <v>45760</v>
      </c>
      <c r="N3632" t="s">
        <v>238</v>
      </c>
      <c r="O3632" t="s">
        <v>239</v>
      </c>
    </row>
    <row r="3633" spans="1:15" x14ac:dyDescent="0.3">
      <c r="A3633" t="str">
        <f t="shared" si="14"/>
        <v>MEDI0201B_HKD_36_0_1_hk_basic_16000_Core</v>
      </c>
      <c r="B3633" t="s">
        <v>19</v>
      </c>
      <c r="C3633" t="s">
        <v>18</v>
      </c>
      <c r="E3633">
        <v>36</v>
      </c>
      <c r="F3633">
        <v>0</v>
      </c>
      <c r="G3633">
        <v>1</v>
      </c>
      <c r="H3633">
        <v>16000</v>
      </c>
      <c r="I3633" t="s">
        <v>132</v>
      </c>
      <c r="J3633">
        <v>1864.9</v>
      </c>
      <c r="K3633">
        <v>5913.6</v>
      </c>
      <c r="L3633">
        <v>10771.2</v>
      </c>
      <c r="M3633">
        <v>21120</v>
      </c>
      <c r="N3633" t="s">
        <v>238</v>
      </c>
      <c r="O3633" t="s">
        <v>239</v>
      </c>
    </row>
    <row r="3634" spans="1:15" x14ac:dyDescent="0.3">
      <c r="A3634" t="str">
        <f t="shared" si="14"/>
        <v>MEDI0201B_HKD_36_0_1_hk_basic_25000_Core</v>
      </c>
      <c r="B3634" t="s">
        <v>19</v>
      </c>
      <c r="C3634" t="s">
        <v>18</v>
      </c>
      <c r="E3634">
        <v>36</v>
      </c>
      <c r="F3634">
        <v>0</v>
      </c>
      <c r="G3634">
        <v>1</v>
      </c>
      <c r="H3634">
        <v>25000</v>
      </c>
      <c r="I3634" t="s">
        <v>132</v>
      </c>
      <c r="J3634">
        <v>1695.36</v>
      </c>
      <c r="K3634">
        <v>5376</v>
      </c>
      <c r="L3634">
        <v>9792</v>
      </c>
      <c r="M3634">
        <v>19200</v>
      </c>
      <c r="N3634" t="s">
        <v>238</v>
      </c>
      <c r="O3634" t="s">
        <v>239</v>
      </c>
    </row>
    <row r="3635" spans="1:15" x14ac:dyDescent="0.3">
      <c r="A3635" t="str">
        <f t="shared" si="14"/>
        <v>MEDI0201B_HKD_36_0_0_hk_basic_0_Core</v>
      </c>
      <c r="B3635" t="s">
        <v>19</v>
      </c>
      <c r="C3635" t="s">
        <v>18</v>
      </c>
      <c r="E3635">
        <v>36</v>
      </c>
      <c r="F3635">
        <v>0</v>
      </c>
      <c r="G3635">
        <v>0</v>
      </c>
      <c r="H3635">
        <v>0</v>
      </c>
      <c r="I3635" t="s">
        <v>132</v>
      </c>
      <c r="J3635">
        <v>4040.61</v>
      </c>
      <c r="K3635">
        <v>12812.8</v>
      </c>
      <c r="L3635">
        <v>23337.599999999999</v>
      </c>
      <c r="M3635">
        <v>45760</v>
      </c>
      <c r="N3635" t="s">
        <v>238</v>
      </c>
      <c r="O3635" t="s">
        <v>239</v>
      </c>
    </row>
    <row r="3636" spans="1:15" x14ac:dyDescent="0.3">
      <c r="A3636" t="str">
        <f t="shared" si="14"/>
        <v>MEDI0201B_HKD_36_0_0_hk_basic_16000_Core</v>
      </c>
      <c r="B3636" t="s">
        <v>19</v>
      </c>
      <c r="C3636" t="s">
        <v>18</v>
      </c>
      <c r="E3636">
        <v>36</v>
      </c>
      <c r="F3636">
        <v>0</v>
      </c>
      <c r="G3636">
        <v>0</v>
      </c>
      <c r="H3636">
        <v>16000</v>
      </c>
      <c r="I3636" t="s">
        <v>132</v>
      </c>
      <c r="J3636">
        <v>1864.9</v>
      </c>
      <c r="K3636">
        <v>5913.6</v>
      </c>
      <c r="L3636">
        <v>10771.2</v>
      </c>
      <c r="M3636">
        <v>21120</v>
      </c>
      <c r="N3636" t="s">
        <v>238</v>
      </c>
      <c r="O3636" t="s">
        <v>239</v>
      </c>
    </row>
    <row r="3637" spans="1:15" x14ac:dyDescent="0.3">
      <c r="A3637" t="str">
        <f t="shared" si="14"/>
        <v>MEDI0201B_HKD_36_0_0_hk_basic_25000_Core</v>
      </c>
      <c r="B3637" t="s">
        <v>19</v>
      </c>
      <c r="C3637" t="s">
        <v>18</v>
      </c>
      <c r="E3637">
        <v>36</v>
      </c>
      <c r="F3637">
        <v>0</v>
      </c>
      <c r="G3637">
        <v>0</v>
      </c>
      <c r="H3637">
        <v>25000</v>
      </c>
      <c r="I3637" t="s">
        <v>132</v>
      </c>
      <c r="J3637">
        <v>1695.36</v>
      </c>
      <c r="K3637">
        <v>5376</v>
      </c>
      <c r="L3637">
        <v>9792</v>
      </c>
      <c r="M3637">
        <v>19200</v>
      </c>
      <c r="N3637" t="s">
        <v>238</v>
      </c>
      <c r="O3637" t="s">
        <v>239</v>
      </c>
    </row>
    <row r="3638" spans="1:15" x14ac:dyDescent="0.3">
      <c r="A3638" t="str">
        <f t="shared" si="14"/>
        <v>MEDI0201B_HKD_37_1_1_hk_basic_0_Core</v>
      </c>
      <c r="B3638" t="s">
        <v>19</v>
      </c>
      <c r="C3638" t="s">
        <v>18</v>
      </c>
      <c r="E3638">
        <v>37</v>
      </c>
      <c r="F3638">
        <v>1</v>
      </c>
      <c r="G3638">
        <v>1</v>
      </c>
      <c r="H3638">
        <v>0</v>
      </c>
      <c r="I3638" t="s">
        <v>132</v>
      </c>
      <c r="J3638">
        <v>4082.99</v>
      </c>
      <c r="K3638">
        <v>12947.2</v>
      </c>
      <c r="L3638">
        <v>23582.400000000001</v>
      </c>
      <c r="M3638">
        <v>46240</v>
      </c>
      <c r="N3638" t="s">
        <v>238</v>
      </c>
      <c r="O3638" t="s">
        <v>239</v>
      </c>
    </row>
    <row r="3639" spans="1:15" x14ac:dyDescent="0.3">
      <c r="A3639" t="str">
        <f t="shared" si="14"/>
        <v>MEDI0201B_HKD_37_1_1_hk_basic_16000_Core</v>
      </c>
      <c r="B3639" t="s">
        <v>19</v>
      </c>
      <c r="C3639" t="s">
        <v>18</v>
      </c>
      <c r="E3639">
        <v>37</v>
      </c>
      <c r="F3639">
        <v>1</v>
      </c>
      <c r="G3639">
        <v>1</v>
      </c>
      <c r="H3639">
        <v>16000</v>
      </c>
      <c r="I3639" t="s">
        <v>132</v>
      </c>
      <c r="J3639">
        <v>1907.28</v>
      </c>
      <c r="K3639">
        <v>6048</v>
      </c>
      <c r="L3639">
        <v>11016</v>
      </c>
      <c r="M3639">
        <v>21600</v>
      </c>
      <c r="N3639" t="s">
        <v>238</v>
      </c>
      <c r="O3639" t="s">
        <v>239</v>
      </c>
    </row>
    <row r="3640" spans="1:15" x14ac:dyDescent="0.3">
      <c r="A3640" t="str">
        <f t="shared" si="14"/>
        <v>MEDI0201B_HKD_37_1_1_hk_basic_25000_Core</v>
      </c>
      <c r="B3640" t="s">
        <v>19</v>
      </c>
      <c r="C3640" t="s">
        <v>18</v>
      </c>
      <c r="E3640">
        <v>37</v>
      </c>
      <c r="F3640">
        <v>1</v>
      </c>
      <c r="G3640">
        <v>1</v>
      </c>
      <c r="H3640">
        <v>25000</v>
      </c>
      <c r="I3640" t="s">
        <v>132</v>
      </c>
      <c r="J3640">
        <v>1709.49</v>
      </c>
      <c r="K3640">
        <v>5420.8</v>
      </c>
      <c r="L3640">
        <v>9873.6</v>
      </c>
      <c r="M3640">
        <v>19360</v>
      </c>
      <c r="N3640" t="s">
        <v>238</v>
      </c>
      <c r="O3640" t="s">
        <v>239</v>
      </c>
    </row>
    <row r="3641" spans="1:15" x14ac:dyDescent="0.3">
      <c r="A3641" t="str">
        <f t="shared" si="14"/>
        <v>MEDI0201B_HKD_37_1_0_hk_basic_0_Core</v>
      </c>
      <c r="B3641" t="s">
        <v>19</v>
      </c>
      <c r="C3641" t="s">
        <v>18</v>
      </c>
      <c r="E3641">
        <v>37</v>
      </c>
      <c r="F3641">
        <v>1</v>
      </c>
      <c r="G3641">
        <v>0</v>
      </c>
      <c r="H3641">
        <v>0</v>
      </c>
      <c r="I3641" t="s">
        <v>132</v>
      </c>
      <c r="J3641">
        <v>4082.99</v>
      </c>
      <c r="K3641">
        <v>12947.2</v>
      </c>
      <c r="L3641">
        <v>23582.400000000001</v>
      </c>
      <c r="M3641">
        <v>46240</v>
      </c>
      <c r="N3641" t="s">
        <v>238</v>
      </c>
      <c r="O3641" t="s">
        <v>239</v>
      </c>
    </row>
    <row r="3642" spans="1:15" x14ac:dyDescent="0.3">
      <c r="A3642" t="str">
        <f t="shared" si="14"/>
        <v>MEDI0201B_HKD_37_1_0_hk_basic_16000_Core</v>
      </c>
      <c r="B3642" t="s">
        <v>19</v>
      </c>
      <c r="C3642" t="s">
        <v>18</v>
      </c>
      <c r="E3642">
        <v>37</v>
      </c>
      <c r="F3642">
        <v>1</v>
      </c>
      <c r="G3642">
        <v>0</v>
      </c>
      <c r="H3642">
        <v>16000</v>
      </c>
      <c r="I3642" t="s">
        <v>132</v>
      </c>
      <c r="J3642">
        <v>1907.28</v>
      </c>
      <c r="K3642">
        <v>6048</v>
      </c>
      <c r="L3642">
        <v>11016</v>
      </c>
      <c r="M3642">
        <v>21600</v>
      </c>
      <c r="N3642" t="s">
        <v>238</v>
      </c>
      <c r="O3642" t="s">
        <v>239</v>
      </c>
    </row>
    <row r="3643" spans="1:15" x14ac:dyDescent="0.3">
      <c r="A3643" t="str">
        <f t="shared" si="14"/>
        <v>MEDI0201B_HKD_37_1_0_hk_basic_25000_Core</v>
      </c>
      <c r="B3643" t="s">
        <v>19</v>
      </c>
      <c r="C3643" t="s">
        <v>18</v>
      </c>
      <c r="E3643">
        <v>37</v>
      </c>
      <c r="F3643">
        <v>1</v>
      </c>
      <c r="G3643">
        <v>0</v>
      </c>
      <c r="H3643">
        <v>25000</v>
      </c>
      <c r="I3643" t="s">
        <v>132</v>
      </c>
      <c r="J3643">
        <v>1709.49</v>
      </c>
      <c r="K3643">
        <v>5420.8</v>
      </c>
      <c r="L3643">
        <v>9873.6</v>
      </c>
      <c r="M3643">
        <v>19360</v>
      </c>
      <c r="N3643" t="s">
        <v>238</v>
      </c>
      <c r="O3643" t="s">
        <v>239</v>
      </c>
    </row>
    <row r="3644" spans="1:15" x14ac:dyDescent="0.3">
      <c r="A3644" t="str">
        <f t="shared" si="14"/>
        <v>MEDI0201B_HKD_37_0_1_hk_basic_0_Core</v>
      </c>
      <c r="B3644" t="s">
        <v>19</v>
      </c>
      <c r="C3644" t="s">
        <v>18</v>
      </c>
      <c r="E3644">
        <v>37</v>
      </c>
      <c r="F3644">
        <v>0</v>
      </c>
      <c r="G3644">
        <v>1</v>
      </c>
      <c r="H3644">
        <v>0</v>
      </c>
      <c r="I3644" t="s">
        <v>132</v>
      </c>
      <c r="J3644">
        <v>4082.99</v>
      </c>
      <c r="K3644">
        <v>12947.2</v>
      </c>
      <c r="L3644">
        <v>23582.400000000001</v>
      </c>
      <c r="M3644">
        <v>46240</v>
      </c>
      <c r="N3644" t="s">
        <v>238</v>
      </c>
      <c r="O3644" t="s">
        <v>239</v>
      </c>
    </row>
    <row r="3645" spans="1:15" x14ac:dyDescent="0.3">
      <c r="A3645" t="str">
        <f t="shared" si="14"/>
        <v>MEDI0201B_HKD_37_0_1_hk_basic_16000_Core</v>
      </c>
      <c r="B3645" t="s">
        <v>19</v>
      </c>
      <c r="C3645" t="s">
        <v>18</v>
      </c>
      <c r="E3645">
        <v>37</v>
      </c>
      <c r="F3645">
        <v>0</v>
      </c>
      <c r="G3645">
        <v>1</v>
      </c>
      <c r="H3645">
        <v>16000</v>
      </c>
      <c r="I3645" t="s">
        <v>132</v>
      </c>
      <c r="J3645">
        <v>1907.28</v>
      </c>
      <c r="K3645">
        <v>6048</v>
      </c>
      <c r="L3645">
        <v>11016</v>
      </c>
      <c r="M3645">
        <v>21600</v>
      </c>
      <c r="N3645" t="s">
        <v>238</v>
      </c>
      <c r="O3645" t="s">
        <v>239</v>
      </c>
    </row>
    <row r="3646" spans="1:15" x14ac:dyDescent="0.3">
      <c r="A3646" t="str">
        <f t="shared" si="14"/>
        <v>MEDI0201B_HKD_37_0_1_hk_basic_25000_Core</v>
      </c>
      <c r="B3646" t="s">
        <v>19</v>
      </c>
      <c r="C3646" t="s">
        <v>18</v>
      </c>
      <c r="E3646">
        <v>37</v>
      </c>
      <c r="F3646">
        <v>0</v>
      </c>
      <c r="G3646">
        <v>1</v>
      </c>
      <c r="H3646">
        <v>25000</v>
      </c>
      <c r="I3646" t="s">
        <v>132</v>
      </c>
      <c r="J3646">
        <v>1709.49</v>
      </c>
      <c r="K3646">
        <v>5420.8</v>
      </c>
      <c r="L3646">
        <v>9873.6</v>
      </c>
      <c r="M3646">
        <v>19360</v>
      </c>
      <c r="N3646" t="s">
        <v>238</v>
      </c>
      <c r="O3646" t="s">
        <v>239</v>
      </c>
    </row>
    <row r="3647" spans="1:15" x14ac:dyDescent="0.3">
      <c r="A3647" t="str">
        <f t="shared" si="14"/>
        <v>MEDI0201B_HKD_37_0_0_hk_basic_0_Core</v>
      </c>
      <c r="B3647" t="s">
        <v>19</v>
      </c>
      <c r="C3647" t="s">
        <v>18</v>
      </c>
      <c r="E3647">
        <v>37</v>
      </c>
      <c r="F3647">
        <v>0</v>
      </c>
      <c r="G3647">
        <v>0</v>
      </c>
      <c r="H3647">
        <v>0</v>
      </c>
      <c r="I3647" t="s">
        <v>132</v>
      </c>
      <c r="J3647">
        <v>4082.99</v>
      </c>
      <c r="K3647">
        <v>12947.2</v>
      </c>
      <c r="L3647">
        <v>23582.400000000001</v>
      </c>
      <c r="M3647">
        <v>46240</v>
      </c>
      <c r="N3647" t="s">
        <v>238</v>
      </c>
      <c r="O3647" t="s">
        <v>239</v>
      </c>
    </row>
    <row r="3648" spans="1:15" x14ac:dyDescent="0.3">
      <c r="A3648" t="str">
        <f t="shared" si="14"/>
        <v>MEDI0201B_HKD_37_0_0_hk_basic_16000_Core</v>
      </c>
      <c r="B3648" t="s">
        <v>19</v>
      </c>
      <c r="C3648" t="s">
        <v>18</v>
      </c>
      <c r="E3648">
        <v>37</v>
      </c>
      <c r="F3648">
        <v>0</v>
      </c>
      <c r="G3648">
        <v>0</v>
      </c>
      <c r="H3648">
        <v>16000</v>
      </c>
      <c r="I3648" t="s">
        <v>132</v>
      </c>
      <c r="J3648">
        <v>1907.28</v>
      </c>
      <c r="K3648">
        <v>6048</v>
      </c>
      <c r="L3648">
        <v>11016</v>
      </c>
      <c r="M3648">
        <v>21600</v>
      </c>
      <c r="N3648" t="s">
        <v>238</v>
      </c>
      <c r="O3648" t="s">
        <v>239</v>
      </c>
    </row>
    <row r="3649" spans="1:15" x14ac:dyDescent="0.3">
      <c r="A3649" t="str">
        <f t="shared" si="14"/>
        <v>MEDI0201B_HKD_37_0_0_hk_basic_25000_Core</v>
      </c>
      <c r="B3649" t="s">
        <v>19</v>
      </c>
      <c r="C3649" t="s">
        <v>18</v>
      </c>
      <c r="E3649">
        <v>37</v>
      </c>
      <c r="F3649">
        <v>0</v>
      </c>
      <c r="G3649">
        <v>0</v>
      </c>
      <c r="H3649">
        <v>25000</v>
      </c>
      <c r="I3649" t="s">
        <v>132</v>
      </c>
      <c r="J3649">
        <v>1709.49</v>
      </c>
      <c r="K3649">
        <v>5420.8</v>
      </c>
      <c r="L3649">
        <v>9873.6</v>
      </c>
      <c r="M3649">
        <v>19360</v>
      </c>
      <c r="N3649" t="s">
        <v>238</v>
      </c>
      <c r="O3649" t="s">
        <v>239</v>
      </c>
    </row>
    <row r="3650" spans="1:15" x14ac:dyDescent="0.3">
      <c r="A3650" t="str">
        <f t="shared" si="14"/>
        <v>MEDI0201B_HKD_38_1_1_hk_basic_0_Core</v>
      </c>
      <c r="B3650" t="s">
        <v>19</v>
      </c>
      <c r="C3650" t="s">
        <v>18</v>
      </c>
      <c r="E3650">
        <v>38</v>
      </c>
      <c r="F3650">
        <v>1</v>
      </c>
      <c r="G3650">
        <v>1</v>
      </c>
      <c r="H3650">
        <v>0</v>
      </c>
      <c r="I3650" t="s">
        <v>132</v>
      </c>
      <c r="J3650">
        <v>4139.5</v>
      </c>
      <c r="K3650">
        <v>13126.4</v>
      </c>
      <c r="L3650">
        <v>23908.799999999999</v>
      </c>
      <c r="M3650">
        <v>46880</v>
      </c>
      <c r="N3650" t="s">
        <v>238</v>
      </c>
      <c r="O3650" t="s">
        <v>239</v>
      </c>
    </row>
    <row r="3651" spans="1:15" x14ac:dyDescent="0.3">
      <c r="A3651" t="str">
        <f t="shared" si="14"/>
        <v>MEDI0201B_HKD_38_1_1_hk_basic_16000_Core</v>
      </c>
      <c r="B3651" t="s">
        <v>19</v>
      </c>
      <c r="C3651" t="s">
        <v>18</v>
      </c>
      <c r="E3651">
        <v>38</v>
      </c>
      <c r="F3651">
        <v>1</v>
      </c>
      <c r="G3651">
        <v>1</v>
      </c>
      <c r="H3651">
        <v>16000</v>
      </c>
      <c r="I3651" t="s">
        <v>132</v>
      </c>
      <c r="J3651">
        <v>1949.66</v>
      </c>
      <c r="K3651">
        <v>6182.4</v>
      </c>
      <c r="L3651">
        <v>11260.8</v>
      </c>
      <c r="M3651">
        <v>22080</v>
      </c>
      <c r="N3651" t="s">
        <v>238</v>
      </c>
      <c r="O3651" t="s">
        <v>239</v>
      </c>
    </row>
    <row r="3652" spans="1:15" x14ac:dyDescent="0.3">
      <c r="A3652" t="str">
        <f t="shared" si="14"/>
        <v>MEDI0201B_HKD_38_1_1_hk_basic_25000_Core</v>
      </c>
      <c r="B3652" t="s">
        <v>19</v>
      </c>
      <c r="C3652" t="s">
        <v>18</v>
      </c>
      <c r="E3652">
        <v>38</v>
      </c>
      <c r="F3652">
        <v>1</v>
      </c>
      <c r="G3652">
        <v>1</v>
      </c>
      <c r="H3652">
        <v>25000</v>
      </c>
      <c r="I3652" t="s">
        <v>132</v>
      </c>
      <c r="J3652">
        <v>1751.87</v>
      </c>
      <c r="K3652">
        <v>5555.2</v>
      </c>
      <c r="L3652">
        <v>10118.4</v>
      </c>
      <c r="M3652">
        <v>19840</v>
      </c>
      <c r="N3652" t="s">
        <v>238</v>
      </c>
      <c r="O3652" t="s">
        <v>239</v>
      </c>
    </row>
    <row r="3653" spans="1:15" x14ac:dyDescent="0.3">
      <c r="A3653" t="str">
        <f t="shared" si="14"/>
        <v>MEDI0201B_HKD_38_1_0_hk_basic_0_Core</v>
      </c>
      <c r="B3653" t="s">
        <v>19</v>
      </c>
      <c r="C3653" t="s">
        <v>18</v>
      </c>
      <c r="E3653">
        <v>38</v>
      </c>
      <c r="F3653">
        <v>1</v>
      </c>
      <c r="G3653">
        <v>0</v>
      </c>
      <c r="H3653">
        <v>0</v>
      </c>
      <c r="I3653" t="s">
        <v>132</v>
      </c>
      <c r="J3653">
        <v>4139.5</v>
      </c>
      <c r="K3653">
        <v>13126.4</v>
      </c>
      <c r="L3653">
        <v>23908.799999999999</v>
      </c>
      <c r="M3653">
        <v>46880</v>
      </c>
      <c r="N3653" t="s">
        <v>238</v>
      </c>
      <c r="O3653" t="s">
        <v>239</v>
      </c>
    </row>
    <row r="3654" spans="1:15" x14ac:dyDescent="0.3">
      <c r="A3654" t="str">
        <f t="shared" si="14"/>
        <v>MEDI0201B_HKD_38_1_0_hk_basic_16000_Core</v>
      </c>
      <c r="B3654" t="s">
        <v>19</v>
      </c>
      <c r="C3654" t="s">
        <v>18</v>
      </c>
      <c r="E3654">
        <v>38</v>
      </c>
      <c r="F3654">
        <v>1</v>
      </c>
      <c r="G3654">
        <v>0</v>
      </c>
      <c r="H3654">
        <v>16000</v>
      </c>
      <c r="I3654" t="s">
        <v>132</v>
      </c>
      <c r="J3654">
        <v>1949.66</v>
      </c>
      <c r="K3654">
        <v>6182.4</v>
      </c>
      <c r="L3654">
        <v>11260.8</v>
      </c>
      <c r="M3654">
        <v>22080</v>
      </c>
      <c r="N3654" t="s">
        <v>238</v>
      </c>
      <c r="O3654" t="s">
        <v>239</v>
      </c>
    </row>
    <row r="3655" spans="1:15" x14ac:dyDescent="0.3">
      <c r="A3655" t="str">
        <f t="shared" si="14"/>
        <v>MEDI0201B_HKD_38_1_0_hk_basic_25000_Core</v>
      </c>
      <c r="B3655" t="s">
        <v>19</v>
      </c>
      <c r="C3655" t="s">
        <v>18</v>
      </c>
      <c r="E3655">
        <v>38</v>
      </c>
      <c r="F3655">
        <v>1</v>
      </c>
      <c r="G3655">
        <v>0</v>
      </c>
      <c r="H3655">
        <v>25000</v>
      </c>
      <c r="I3655" t="s">
        <v>132</v>
      </c>
      <c r="J3655">
        <v>1751.87</v>
      </c>
      <c r="K3655">
        <v>5555.2</v>
      </c>
      <c r="L3655">
        <v>10118.4</v>
      </c>
      <c r="M3655">
        <v>19840</v>
      </c>
      <c r="N3655" t="s">
        <v>238</v>
      </c>
      <c r="O3655" t="s">
        <v>239</v>
      </c>
    </row>
    <row r="3656" spans="1:15" x14ac:dyDescent="0.3">
      <c r="A3656" t="str">
        <f t="shared" si="14"/>
        <v>MEDI0201B_HKD_38_0_1_hk_basic_0_Core</v>
      </c>
      <c r="B3656" t="s">
        <v>19</v>
      </c>
      <c r="C3656" t="s">
        <v>18</v>
      </c>
      <c r="E3656">
        <v>38</v>
      </c>
      <c r="F3656">
        <v>0</v>
      </c>
      <c r="G3656">
        <v>1</v>
      </c>
      <c r="H3656">
        <v>0</v>
      </c>
      <c r="I3656" t="s">
        <v>132</v>
      </c>
      <c r="J3656">
        <v>4139.5</v>
      </c>
      <c r="K3656">
        <v>13126.4</v>
      </c>
      <c r="L3656">
        <v>23908.799999999999</v>
      </c>
      <c r="M3656">
        <v>46880</v>
      </c>
      <c r="N3656" t="s">
        <v>238</v>
      </c>
      <c r="O3656" t="s">
        <v>239</v>
      </c>
    </row>
    <row r="3657" spans="1:15" x14ac:dyDescent="0.3">
      <c r="A3657" t="str">
        <f t="shared" si="14"/>
        <v>MEDI0201B_HKD_38_0_1_hk_basic_16000_Core</v>
      </c>
      <c r="B3657" t="s">
        <v>19</v>
      </c>
      <c r="C3657" t="s">
        <v>18</v>
      </c>
      <c r="E3657">
        <v>38</v>
      </c>
      <c r="F3657">
        <v>0</v>
      </c>
      <c r="G3657">
        <v>1</v>
      </c>
      <c r="H3657">
        <v>16000</v>
      </c>
      <c r="I3657" t="s">
        <v>132</v>
      </c>
      <c r="J3657">
        <v>1949.66</v>
      </c>
      <c r="K3657">
        <v>6182.4</v>
      </c>
      <c r="L3657">
        <v>11260.8</v>
      </c>
      <c r="M3657">
        <v>22080</v>
      </c>
      <c r="N3657" t="s">
        <v>238</v>
      </c>
      <c r="O3657" t="s">
        <v>239</v>
      </c>
    </row>
    <row r="3658" spans="1:15" x14ac:dyDescent="0.3">
      <c r="A3658" t="str">
        <f t="shared" si="14"/>
        <v>MEDI0201B_HKD_38_0_1_hk_basic_25000_Core</v>
      </c>
      <c r="B3658" t="s">
        <v>19</v>
      </c>
      <c r="C3658" t="s">
        <v>18</v>
      </c>
      <c r="E3658">
        <v>38</v>
      </c>
      <c r="F3658">
        <v>0</v>
      </c>
      <c r="G3658">
        <v>1</v>
      </c>
      <c r="H3658">
        <v>25000</v>
      </c>
      <c r="I3658" t="s">
        <v>132</v>
      </c>
      <c r="J3658">
        <v>1751.87</v>
      </c>
      <c r="K3658">
        <v>5555.2</v>
      </c>
      <c r="L3658">
        <v>10118.4</v>
      </c>
      <c r="M3658">
        <v>19840</v>
      </c>
      <c r="N3658" t="s">
        <v>238</v>
      </c>
      <c r="O3658" t="s">
        <v>239</v>
      </c>
    </row>
    <row r="3659" spans="1:15" x14ac:dyDescent="0.3">
      <c r="A3659" t="str">
        <f t="shared" si="14"/>
        <v>MEDI0201B_HKD_38_0_0_hk_basic_0_Core</v>
      </c>
      <c r="B3659" t="s">
        <v>19</v>
      </c>
      <c r="C3659" t="s">
        <v>18</v>
      </c>
      <c r="E3659">
        <v>38</v>
      </c>
      <c r="F3659">
        <v>0</v>
      </c>
      <c r="G3659">
        <v>0</v>
      </c>
      <c r="H3659">
        <v>0</v>
      </c>
      <c r="I3659" t="s">
        <v>132</v>
      </c>
      <c r="J3659">
        <v>4139.5</v>
      </c>
      <c r="K3659">
        <v>13126.4</v>
      </c>
      <c r="L3659">
        <v>23908.799999999999</v>
      </c>
      <c r="M3659">
        <v>46880</v>
      </c>
      <c r="N3659" t="s">
        <v>238</v>
      </c>
      <c r="O3659" t="s">
        <v>239</v>
      </c>
    </row>
    <row r="3660" spans="1:15" x14ac:dyDescent="0.3">
      <c r="A3660" t="str">
        <f t="shared" si="14"/>
        <v>MEDI0201B_HKD_38_0_0_hk_basic_16000_Core</v>
      </c>
      <c r="B3660" t="s">
        <v>19</v>
      </c>
      <c r="C3660" t="s">
        <v>18</v>
      </c>
      <c r="E3660">
        <v>38</v>
      </c>
      <c r="F3660">
        <v>0</v>
      </c>
      <c r="G3660">
        <v>0</v>
      </c>
      <c r="H3660">
        <v>16000</v>
      </c>
      <c r="I3660" t="s">
        <v>132</v>
      </c>
      <c r="J3660">
        <v>1949.66</v>
      </c>
      <c r="K3660">
        <v>6182.4</v>
      </c>
      <c r="L3660">
        <v>11260.8</v>
      </c>
      <c r="M3660">
        <v>22080</v>
      </c>
      <c r="N3660" t="s">
        <v>238</v>
      </c>
      <c r="O3660" t="s">
        <v>239</v>
      </c>
    </row>
    <row r="3661" spans="1:15" x14ac:dyDescent="0.3">
      <c r="A3661" t="str">
        <f t="shared" si="14"/>
        <v>MEDI0201B_HKD_38_0_0_hk_basic_25000_Core</v>
      </c>
      <c r="B3661" t="s">
        <v>19</v>
      </c>
      <c r="C3661" t="s">
        <v>18</v>
      </c>
      <c r="E3661">
        <v>38</v>
      </c>
      <c r="F3661">
        <v>0</v>
      </c>
      <c r="G3661">
        <v>0</v>
      </c>
      <c r="H3661">
        <v>25000</v>
      </c>
      <c r="I3661" t="s">
        <v>132</v>
      </c>
      <c r="J3661">
        <v>1751.87</v>
      </c>
      <c r="K3661">
        <v>5555.2</v>
      </c>
      <c r="L3661">
        <v>10118.4</v>
      </c>
      <c r="M3661">
        <v>19840</v>
      </c>
      <c r="N3661" t="s">
        <v>238</v>
      </c>
      <c r="O3661" t="s">
        <v>239</v>
      </c>
    </row>
    <row r="3662" spans="1:15" x14ac:dyDescent="0.3">
      <c r="A3662" t="str">
        <f t="shared" si="14"/>
        <v>MEDI0201B_HKD_39_1_1_hk_basic_0_Core</v>
      </c>
      <c r="B3662" t="s">
        <v>19</v>
      </c>
      <c r="C3662" t="s">
        <v>18</v>
      </c>
      <c r="E3662">
        <v>39</v>
      </c>
      <c r="F3662">
        <v>1</v>
      </c>
      <c r="G3662">
        <v>1</v>
      </c>
      <c r="H3662">
        <v>0</v>
      </c>
      <c r="I3662" t="s">
        <v>132</v>
      </c>
      <c r="J3662">
        <v>4196.0200000000004</v>
      </c>
      <c r="K3662">
        <v>13305.6</v>
      </c>
      <c r="L3662">
        <v>24235.200000000001</v>
      </c>
      <c r="M3662">
        <v>47520</v>
      </c>
      <c r="N3662" t="s">
        <v>238</v>
      </c>
      <c r="O3662" t="s">
        <v>239</v>
      </c>
    </row>
    <row r="3663" spans="1:15" x14ac:dyDescent="0.3">
      <c r="A3663" t="str">
        <f t="shared" si="14"/>
        <v>MEDI0201B_HKD_39_1_1_hk_basic_16000_Core</v>
      </c>
      <c r="B3663" t="s">
        <v>19</v>
      </c>
      <c r="C3663" t="s">
        <v>18</v>
      </c>
      <c r="E3663">
        <v>39</v>
      </c>
      <c r="F3663">
        <v>1</v>
      </c>
      <c r="G3663">
        <v>1</v>
      </c>
      <c r="H3663">
        <v>16000</v>
      </c>
      <c r="I3663" t="s">
        <v>132</v>
      </c>
      <c r="J3663">
        <v>1977.92</v>
      </c>
      <c r="K3663">
        <v>6272</v>
      </c>
      <c r="L3663">
        <v>11424</v>
      </c>
      <c r="M3663">
        <v>22400</v>
      </c>
      <c r="N3663" t="s">
        <v>238</v>
      </c>
      <c r="O3663" t="s">
        <v>239</v>
      </c>
    </row>
    <row r="3664" spans="1:15" x14ac:dyDescent="0.3">
      <c r="A3664" t="str">
        <f t="shared" si="14"/>
        <v>MEDI0201B_HKD_39_1_1_hk_basic_25000_Core</v>
      </c>
      <c r="B3664" t="s">
        <v>19</v>
      </c>
      <c r="C3664" t="s">
        <v>18</v>
      </c>
      <c r="E3664">
        <v>39</v>
      </c>
      <c r="F3664">
        <v>1</v>
      </c>
      <c r="G3664">
        <v>1</v>
      </c>
      <c r="H3664">
        <v>25000</v>
      </c>
      <c r="I3664" t="s">
        <v>132</v>
      </c>
      <c r="J3664">
        <v>1794.26</v>
      </c>
      <c r="K3664">
        <v>5689.6</v>
      </c>
      <c r="L3664">
        <v>10363.200000000001</v>
      </c>
      <c r="M3664">
        <v>20320</v>
      </c>
      <c r="N3664" t="s">
        <v>238</v>
      </c>
      <c r="O3664" t="s">
        <v>239</v>
      </c>
    </row>
    <row r="3665" spans="1:15" x14ac:dyDescent="0.3">
      <c r="A3665" t="str">
        <f t="shared" si="14"/>
        <v>MEDI0201B_HKD_39_1_0_hk_basic_0_Core</v>
      </c>
      <c r="B3665" t="s">
        <v>19</v>
      </c>
      <c r="C3665" t="s">
        <v>18</v>
      </c>
      <c r="E3665">
        <v>39</v>
      </c>
      <c r="F3665">
        <v>1</v>
      </c>
      <c r="G3665">
        <v>0</v>
      </c>
      <c r="H3665">
        <v>0</v>
      </c>
      <c r="I3665" t="s">
        <v>132</v>
      </c>
      <c r="J3665">
        <v>4196.0200000000004</v>
      </c>
      <c r="K3665">
        <v>13305.6</v>
      </c>
      <c r="L3665">
        <v>24235.200000000001</v>
      </c>
      <c r="M3665">
        <v>47520</v>
      </c>
      <c r="N3665" t="s">
        <v>238</v>
      </c>
      <c r="O3665" t="s">
        <v>239</v>
      </c>
    </row>
    <row r="3666" spans="1:15" x14ac:dyDescent="0.3">
      <c r="A3666" t="str">
        <f t="shared" si="14"/>
        <v>MEDI0201B_HKD_39_1_0_hk_basic_16000_Core</v>
      </c>
      <c r="B3666" t="s">
        <v>19</v>
      </c>
      <c r="C3666" t="s">
        <v>18</v>
      </c>
      <c r="E3666">
        <v>39</v>
      </c>
      <c r="F3666">
        <v>1</v>
      </c>
      <c r="G3666">
        <v>0</v>
      </c>
      <c r="H3666">
        <v>16000</v>
      </c>
      <c r="I3666" t="s">
        <v>132</v>
      </c>
      <c r="J3666">
        <v>1977.92</v>
      </c>
      <c r="K3666">
        <v>6272</v>
      </c>
      <c r="L3666">
        <v>11424</v>
      </c>
      <c r="M3666">
        <v>22400</v>
      </c>
      <c r="N3666" t="s">
        <v>238</v>
      </c>
      <c r="O3666" t="s">
        <v>239</v>
      </c>
    </row>
    <row r="3667" spans="1:15" x14ac:dyDescent="0.3">
      <c r="A3667" t="str">
        <f t="shared" si="14"/>
        <v>MEDI0201B_HKD_39_1_0_hk_basic_25000_Core</v>
      </c>
      <c r="B3667" t="s">
        <v>19</v>
      </c>
      <c r="C3667" t="s">
        <v>18</v>
      </c>
      <c r="E3667">
        <v>39</v>
      </c>
      <c r="F3667">
        <v>1</v>
      </c>
      <c r="G3667">
        <v>0</v>
      </c>
      <c r="H3667">
        <v>25000</v>
      </c>
      <c r="I3667" t="s">
        <v>132</v>
      </c>
      <c r="J3667">
        <v>1794.26</v>
      </c>
      <c r="K3667">
        <v>5689.6</v>
      </c>
      <c r="L3667">
        <v>10363.200000000001</v>
      </c>
      <c r="M3667">
        <v>20320</v>
      </c>
      <c r="N3667" t="s">
        <v>238</v>
      </c>
      <c r="O3667" t="s">
        <v>239</v>
      </c>
    </row>
    <row r="3668" spans="1:15" x14ac:dyDescent="0.3">
      <c r="A3668" t="str">
        <f t="shared" si="14"/>
        <v>MEDI0201B_HKD_39_0_1_hk_basic_0_Core</v>
      </c>
      <c r="B3668" t="s">
        <v>19</v>
      </c>
      <c r="C3668" t="s">
        <v>18</v>
      </c>
      <c r="E3668">
        <v>39</v>
      </c>
      <c r="F3668">
        <v>0</v>
      </c>
      <c r="G3668">
        <v>1</v>
      </c>
      <c r="H3668">
        <v>0</v>
      </c>
      <c r="I3668" t="s">
        <v>132</v>
      </c>
      <c r="J3668">
        <v>4196.0200000000004</v>
      </c>
      <c r="K3668">
        <v>13305.6</v>
      </c>
      <c r="L3668">
        <v>24235.200000000001</v>
      </c>
      <c r="M3668">
        <v>47520</v>
      </c>
      <c r="N3668" t="s">
        <v>238</v>
      </c>
      <c r="O3668" t="s">
        <v>239</v>
      </c>
    </row>
    <row r="3669" spans="1:15" x14ac:dyDescent="0.3">
      <c r="A3669" t="str">
        <f t="shared" si="14"/>
        <v>MEDI0201B_HKD_39_0_1_hk_basic_16000_Core</v>
      </c>
      <c r="B3669" t="s">
        <v>19</v>
      </c>
      <c r="C3669" t="s">
        <v>18</v>
      </c>
      <c r="E3669">
        <v>39</v>
      </c>
      <c r="F3669">
        <v>0</v>
      </c>
      <c r="G3669">
        <v>1</v>
      </c>
      <c r="H3669">
        <v>16000</v>
      </c>
      <c r="I3669" t="s">
        <v>132</v>
      </c>
      <c r="J3669">
        <v>1977.92</v>
      </c>
      <c r="K3669">
        <v>6272</v>
      </c>
      <c r="L3669">
        <v>11424</v>
      </c>
      <c r="M3669">
        <v>22400</v>
      </c>
      <c r="N3669" t="s">
        <v>238</v>
      </c>
      <c r="O3669" t="s">
        <v>239</v>
      </c>
    </row>
    <row r="3670" spans="1:15" x14ac:dyDescent="0.3">
      <c r="A3670" t="str">
        <f t="shared" si="14"/>
        <v>MEDI0201B_HKD_39_0_1_hk_basic_25000_Core</v>
      </c>
      <c r="B3670" t="s">
        <v>19</v>
      </c>
      <c r="C3670" t="s">
        <v>18</v>
      </c>
      <c r="E3670">
        <v>39</v>
      </c>
      <c r="F3670">
        <v>0</v>
      </c>
      <c r="G3670">
        <v>1</v>
      </c>
      <c r="H3670">
        <v>25000</v>
      </c>
      <c r="I3670" t="s">
        <v>132</v>
      </c>
      <c r="J3670">
        <v>1794.26</v>
      </c>
      <c r="K3670">
        <v>5689.6</v>
      </c>
      <c r="L3670">
        <v>10363.200000000001</v>
      </c>
      <c r="M3670">
        <v>20320</v>
      </c>
      <c r="N3670" t="s">
        <v>238</v>
      </c>
      <c r="O3670" t="s">
        <v>239</v>
      </c>
    </row>
    <row r="3671" spans="1:15" x14ac:dyDescent="0.3">
      <c r="A3671" t="str">
        <f t="shared" si="14"/>
        <v>MEDI0201B_HKD_39_0_0_hk_basic_0_Core</v>
      </c>
      <c r="B3671" t="s">
        <v>19</v>
      </c>
      <c r="C3671" t="s">
        <v>18</v>
      </c>
      <c r="E3671">
        <v>39</v>
      </c>
      <c r="F3671">
        <v>0</v>
      </c>
      <c r="G3671">
        <v>0</v>
      </c>
      <c r="H3671">
        <v>0</v>
      </c>
      <c r="I3671" t="s">
        <v>132</v>
      </c>
      <c r="J3671">
        <v>4196.0200000000004</v>
      </c>
      <c r="K3671">
        <v>13305.6</v>
      </c>
      <c r="L3671">
        <v>24235.200000000001</v>
      </c>
      <c r="M3671">
        <v>47520</v>
      </c>
      <c r="N3671" t="s">
        <v>238</v>
      </c>
      <c r="O3671" t="s">
        <v>239</v>
      </c>
    </row>
    <row r="3672" spans="1:15" x14ac:dyDescent="0.3">
      <c r="A3672" t="str">
        <f t="shared" si="14"/>
        <v>MEDI0201B_HKD_39_0_0_hk_basic_16000_Core</v>
      </c>
      <c r="B3672" t="s">
        <v>19</v>
      </c>
      <c r="C3672" t="s">
        <v>18</v>
      </c>
      <c r="E3672">
        <v>39</v>
      </c>
      <c r="F3672">
        <v>0</v>
      </c>
      <c r="G3672">
        <v>0</v>
      </c>
      <c r="H3672">
        <v>16000</v>
      </c>
      <c r="I3672" t="s">
        <v>132</v>
      </c>
      <c r="J3672">
        <v>1977.92</v>
      </c>
      <c r="K3672">
        <v>6272</v>
      </c>
      <c r="L3672">
        <v>11424</v>
      </c>
      <c r="M3672">
        <v>22400</v>
      </c>
      <c r="N3672" t="s">
        <v>238</v>
      </c>
      <c r="O3672" t="s">
        <v>239</v>
      </c>
    </row>
    <row r="3673" spans="1:15" x14ac:dyDescent="0.3">
      <c r="A3673" t="str">
        <f t="shared" si="14"/>
        <v>MEDI0201B_HKD_39_0_0_hk_basic_25000_Core</v>
      </c>
      <c r="B3673" t="s">
        <v>19</v>
      </c>
      <c r="C3673" t="s">
        <v>18</v>
      </c>
      <c r="E3673">
        <v>39</v>
      </c>
      <c r="F3673">
        <v>0</v>
      </c>
      <c r="G3673">
        <v>0</v>
      </c>
      <c r="H3673">
        <v>25000</v>
      </c>
      <c r="I3673" t="s">
        <v>132</v>
      </c>
      <c r="J3673">
        <v>1794.26</v>
      </c>
      <c r="K3673">
        <v>5689.6</v>
      </c>
      <c r="L3673">
        <v>10363.200000000001</v>
      </c>
      <c r="M3673">
        <v>20320</v>
      </c>
      <c r="N3673" t="s">
        <v>238</v>
      </c>
      <c r="O3673" t="s">
        <v>239</v>
      </c>
    </row>
    <row r="3674" spans="1:15" x14ac:dyDescent="0.3">
      <c r="A3674" t="str">
        <f t="shared" si="14"/>
        <v>MEDI0201B_HKD_40_1_1_hk_basic_0_Core</v>
      </c>
      <c r="B3674" t="s">
        <v>19</v>
      </c>
      <c r="C3674" t="s">
        <v>18</v>
      </c>
      <c r="E3674">
        <v>40</v>
      </c>
      <c r="F3674">
        <v>1</v>
      </c>
      <c r="G3674">
        <v>1</v>
      </c>
      <c r="H3674">
        <v>0</v>
      </c>
      <c r="I3674" t="s">
        <v>132</v>
      </c>
      <c r="J3674">
        <v>4323.17</v>
      </c>
      <c r="K3674">
        <v>13708.8</v>
      </c>
      <c r="L3674">
        <v>24969.599999999999</v>
      </c>
      <c r="M3674">
        <v>48960</v>
      </c>
      <c r="N3674" t="s">
        <v>238</v>
      </c>
      <c r="O3674" t="s">
        <v>239</v>
      </c>
    </row>
    <row r="3675" spans="1:15" x14ac:dyDescent="0.3">
      <c r="A3675" t="str">
        <f t="shared" si="14"/>
        <v>MEDI0201B_HKD_40_1_1_hk_basic_16000_Core</v>
      </c>
      <c r="B3675" t="s">
        <v>19</v>
      </c>
      <c r="C3675" t="s">
        <v>18</v>
      </c>
      <c r="E3675">
        <v>40</v>
      </c>
      <c r="F3675">
        <v>1</v>
      </c>
      <c r="G3675">
        <v>1</v>
      </c>
      <c r="H3675">
        <v>16000</v>
      </c>
      <c r="I3675" t="s">
        <v>132</v>
      </c>
      <c r="J3675">
        <v>2020.3</v>
      </c>
      <c r="K3675">
        <v>6406.4</v>
      </c>
      <c r="L3675">
        <v>11668.8</v>
      </c>
      <c r="M3675">
        <v>22880</v>
      </c>
      <c r="N3675" t="s">
        <v>238</v>
      </c>
      <c r="O3675" t="s">
        <v>239</v>
      </c>
    </row>
    <row r="3676" spans="1:15" x14ac:dyDescent="0.3">
      <c r="A3676" t="str">
        <f t="shared" si="14"/>
        <v>MEDI0201B_HKD_40_1_1_hk_basic_25000_Core</v>
      </c>
      <c r="B3676" t="s">
        <v>19</v>
      </c>
      <c r="C3676" t="s">
        <v>18</v>
      </c>
      <c r="E3676">
        <v>40</v>
      </c>
      <c r="F3676">
        <v>1</v>
      </c>
      <c r="G3676">
        <v>1</v>
      </c>
      <c r="H3676">
        <v>25000</v>
      </c>
      <c r="I3676" t="s">
        <v>132</v>
      </c>
      <c r="J3676">
        <v>1822.51</v>
      </c>
      <c r="K3676">
        <v>5779.2</v>
      </c>
      <c r="L3676">
        <v>10526.4</v>
      </c>
      <c r="M3676">
        <v>20640</v>
      </c>
      <c r="N3676" t="s">
        <v>238</v>
      </c>
      <c r="O3676" t="s">
        <v>239</v>
      </c>
    </row>
    <row r="3677" spans="1:15" x14ac:dyDescent="0.3">
      <c r="A3677" t="str">
        <f t="shared" si="14"/>
        <v>MEDI0201B_HKD_40_1_0_hk_basic_0_Core</v>
      </c>
      <c r="B3677" t="s">
        <v>19</v>
      </c>
      <c r="C3677" t="s">
        <v>18</v>
      </c>
      <c r="E3677">
        <v>40</v>
      </c>
      <c r="F3677">
        <v>1</v>
      </c>
      <c r="G3677">
        <v>0</v>
      </c>
      <c r="H3677">
        <v>0</v>
      </c>
      <c r="I3677" t="s">
        <v>132</v>
      </c>
      <c r="J3677">
        <v>4323.17</v>
      </c>
      <c r="K3677">
        <v>13708.8</v>
      </c>
      <c r="L3677">
        <v>24969.599999999999</v>
      </c>
      <c r="M3677">
        <v>48960</v>
      </c>
      <c r="N3677" t="s">
        <v>238</v>
      </c>
      <c r="O3677" t="s">
        <v>239</v>
      </c>
    </row>
    <row r="3678" spans="1:15" x14ac:dyDescent="0.3">
      <c r="A3678" t="str">
        <f t="shared" si="14"/>
        <v>MEDI0201B_HKD_40_1_0_hk_basic_16000_Core</v>
      </c>
      <c r="B3678" t="s">
        <v>19</v>
      </c>
      <c r="C3678" t="s">
        <v>18</v>
      </c>
      <c r="E3678">
        <v>40</v>
      </c>
      <c r="F3678">
        <v>1</v>
      </c>
      <c r="G3678">
        <v>0</v>
      </c>
      <c r="H3678">
        <v>16000</v>
      </c>
      <c r="I3678" t="s">
        <v>132</v>
      </c>
      <c r="J3678">
        <v>2020.3</v>
      </c>
      <c r="K3678">
        <v>6406.4</v>
      </c>
      <c r="L3678">
        <v>11668.8</v>
      </c>
      <c r="M3678">
        <v>22880</v>
      </c>
      <c r="N3678" t="s">
        <v>238</v>
      </c>
      <c r="O3678" t="s">
        <v>239</v>
      </c>
    </row>
    <row r="3679" spans="1:15" x14ac:dyDescent="0.3">
      <c r="A3679" t="str">
        <f t="shared" si="14"/>
        <v>MEDI0201B_HKD_40_1_0_hk_basic_25000_Core</v>
      </c>
      <c r="B3679" t="s">
        <v>19</v>
      </c>
      <c r="C3679" t="s">
        <v>18</v>
      </c>
      <c r="E3679">
        <v>40</v>
      </c>
      <c r="F3679">
        <v>1</v>
      </c>
      <c r="G3679">
        <v>0</v>
      </c>
      <c r="H3679">
        <v>25000</v>
      </c>
      <c r="I3679" t="s">
        <v>132</v>
      </c>
      <c r="J3679">
        <v>1822.51</v>
      </c>
      <c r="K3679">
        <v>5779.2</v>
      </c>
      <c r="L3679">
        <v>10526.4</v>
      </c>
      <c r="M3679">
        <v>20640</v>
      </c>
      <c r="N3679" t="s">
        <v>238</v>
      </c>
      <c r="O3679" t="s">
        <v>239</v>
      </c>
    </row>
    <row r="3680" spans="1:15" x14ac:dyDescent="0.3">
      <c r="A3680" t="str">
        <f t="shared" si="14"/>
        <v>MEDI0201B_HKD_40_0_1_hk_basic_0_Core</v>
      </c>
      <c r="B3680" t="s">
        <v>19</v>
      </c>
      <c r="C3680" t="s">
        <v>18</v>
      </c>
      <c r="E3680">
        <v>40</v>
      </c>
      <c r="F3680">
        <v>0</v>
      </c>
      <c r="G3680">
        <v>1</v>
      </c>
      <c r="H3680">
        <v>0</v>
      </c>
      <c r="I3680" t="s">
        <v>132</v>
      </c>
      <c r="J3680">
        <v>4323.17</v>
      </c>
      <c r="K3680">
        <v>13708.8</v>
      </c>
      <c r="L3680">
        <v>24969.599999999999</v>
      </c>
      <c r="M3680">
        <v>48960</v>
      </c>
      <c r="N3680" t="s">
        <v>238</v>
      </c>
      <c r="O3680" t="s">
        <v>239</v>
      </c>
    </row>
    <row r="3681" spans="1:15" x14ac:dyDescent="0.3">
      <c r="A3681" t="str">
        <f t="shared" si="14"/>
        <v>MEDI0201B_HKD_40_0_1_hk_basic_16000_Core</v>
      </c>
      <c r="B3681" t="s">
        <v>19</v>
      </c>
      <c r="C3681" t="s">
        <v>18</v>
      </c>
      <c r="E3681">
        <v>40</v>
      </c>
      <c r="F3681">
        <v>0</v>
      </c>
      <c r="G3681">
        <v>1</v>
      </c>
      <c r="H3681">
        <v>16000</v>
      </c>
      <c r="I3681" t="s">
        <v>132</v>
      </c>
      <c r="J3681">
        <v>2020.3</v>
      </c>
      <c r="K3681">
        <v>6406.4</v>
      </c>
      <c r="L3681">
        <v>11668.8</v>
      </c>
      <c r="M3681">
        <v>22880</v>
      </c>
      <c r="N3681" t="s">
        <v>238</v>
      </c>
      <c r="O3681" t="s">
        <v>239</v>
      </c>
    </row>
    <row r="3682" spans="1:15" x14ac:dyDescent="0.3">
      <c r="A3682" t="str">
        <f t="shared" si="14"/>
        <v>MEDI0201B_HKD_40_0_1_hk_basic_25000_Core</v>
      </c>
      <c r="B3682" t="s">
        <v>19</v>
      </c>
      <c r="C3682" t="s">
        <v>18</v>
      </c>
      <c r="E3682">
        <v>40</v>
      </c>
      <c r="F3682">
        <v>0</v>
      </c>
      <c r="G3682">
        <v>1</v>
      </c>
      <c r="H3682">
        <v>25000</v>
      </c>
      <c r="I3682" t="s">
        <v>132</v>
      </c>
      <c r="J3682">
        <v>1822.51</v>
      </c>
      <c r="K3682">
        <v>5779.2</v>
      </c>
      <c r="L3682">
        <v>10526.4</v>
      </c>
      <c r="M3682">
        <v>20640</v>
      </c>
      <c r="N3682" t="s">
        <v>238</v>
      </c>
      <c r="O3682" t="s">
        <v>239</v>
      </c>
    </row>
    <row r="3683" spans="1:15" x14ac:dyDescent="0.3">
      <c r="A3683" t="str">
        <f t="shared" si="14"/>
        <v>MEDI0201B_HKD_40_0_0_hk_basic_0_Core</v>
      </c>
      <c r="B3683" t="s">
        <v>19</v>
      </c>
      <c r="C3683" t="s">
        <v>18</v>
      </c>
      <c r="E3683">
        <v>40</v>
      </c>
      <c r="F3683">
        <v>0</v>
      </c>
      <c r="G3683">
        <v>0</v>
      </c>
      <c r="H3683">
        <v>0</v>
      </c>
      <c r="I3683" t="s">
        <v>132</v>
      </c>
      <c r="J3683">
        <v>4323.17</v>
      </c>
      <c r="K3683">
        <v>13708.8</v>
      </c>
      <c r="L3683">
        <v>24969.599999999999</v>
      </c>
      <c r="M3683">
        <v>48960</v>
      </c>
      <c r="N3683" t="s">
        <v>238</v>
      </c>
      <c r="O3683" t="s">
        <v>239</v>
      </c>
    </row>
    <row r="3684" spans="1:15" x14ac:dyDescent="0.3">
      <c r="A3684" t="str">
        <f t="shared" si="14"/>
        <v>MEDI0201B_HKD_40_0_0_hk_basic_16000_Core</v>
      </c>
      <c r="B3684" t="s">
        <v>19</v>
      </c>
      <c r="C3684" t="s">
        <v>18</v>
      </c>
      <c r="E3684">
        <v>40</v>
      </c>
      <c r="F3684">
        <v>0</v>
      </c>
      <c r="G3684">
        <v>0</v>
      </c>
      <c r="H3684">
        <v>16000</v>
      </c>
      <c r="I3684" t="s">
        <v>132</v>
      </c>
      <c r="J3684">
        <v>2020.3</v>
      </c>
      <c r="K3684">
        <v>6406.4</v>
      </c>
      <c r="L3684">
        <v>11668.8</v>
      </c>
      <c r="M3684">
        <v>22880</v>
      </c>
      <c r="N3684" t="s">
        <v>238</v>
      </c>
      <c r="O3684" t="s">
        <v>239</v>
      </c>
    </row>
    <row r="3685" spans="1:15" x14ac:dyDescent="0.3">
      <c r="A3685" t="str">
        <f t="shared" si="14"/>
        <v>MEDI0201B_HKD_40_0_0_hk_basic_25000_Core</v>
      </c>
      <c r="B3685" t="s">
        <v>19</v>
      </c>
      <c r="C3685" t="s">
        <v>18</v>
      </c>
      <c r="E3685">
        <v>40</v>
      </c>
      <c r="F3685">
        <v>0</v>
      </c>
      <c r="G3685">
        <v>0</v>
      </c>
      <c r="H3685">
        <v>25000</v>
      </c>
      <c r="I3685" t="s">
        <v>132</v>
      </c>
      <c r="J3685">
        <v>1822.51</v>
      </c>
      <c r="K3685">
        <v>5779.2</v>
      </c>
      <c r="L3685">
        <v>10526.4</v>
      </c>
      <c r="M3685">
        <v>20640</v>
      </c>
      <c r="N3685" t="s">
        <v>238</v>
      </c>
      <c r="O3685" t="s">
        <v>239</v>
      </c>
    </row>
    <row r="3686" spans="1:15" x14ac:dyDescent="0.3">
      <c r="A3686" t="str">
        <f t="shared" si="14"/>
        <v>MEDI0201B_HKD_41_1_1_hk_basic_0_Core</v>
      </c>
      <c r="B3686" t="s">
        <v>19</v>
      </c>
      <c r="C3686" t="s">
        <v>18</v>
      </c>
      <c r="E3686">
        <v>41</v>
      </c>
      <c r="F3686">
        <v>1</v>
      </c>
      <c r="G3686">
        <v>1</v>
      </c>
      <c r="H3686">
        <v>0</v>
      </c>
      <c r="I3686" t="s">
        <v>132</v>
      </c>
      <c r="J3686">
        <v>4422.0600000000004</v>
      </c>
      <c r="K3686">
        <v>14022.4</v>
      </c>
      <c r="L3686">
        <v>25540.799999999999</v>
      </c>
      <c r="M3686">
        <v>50080</v>
      </c>
      <c r="N3686" t="s">
        <v>238</v>
      </c>
      <c r="O3686" t="s">
        <v>239</v>
      </c>
    </row>
    <row r="3687" spans="1:15" x14ac:dyDescent="0.3">
      <c r="A3687" t="str">
        <f t="shared" si="14"/>
        <v>MEDI0201B_HKD_41_1_1_hk_basic_16000_Core</v>
      </c>
      <c r="B3687" t="s">
        <v>19</v>
      </c>
      <c r="C3687" t="s">
        <v>18</v>
      </c>
      <c r="E3687">
        <v>41</v>
      </c>
      <c r="F3687">
        <v>1</v>
      </c>
      <c r="G3687">
        <v>1</v>
      </c>
      <c r="H3687">
        <v>16000</v>
      </c>
      <c r="I3687" t="s">
        <v>132</v>
      </c>
      <c r="J3687">
        <v>2062.69</v>
      </c>
      <c r="K3687">
        <v>6540.8</v>
      </c>
      <c r="L3687">
        <v>11913.6</v>
      </c>
      <c r="M3687">
        <v>23360</v>
      </c>
      <c r="N3687" t="s">
        <v>238</v>
      </c>
      <c r="O3687" t="s">
        <v>239</v>
      </c>
    </row>
    <row r="3688" spans="1:15" x14ac:dyDescent="0.3">
      <c r="A3688" t="str">
        <f t="shared" si="14"/>
        <v>MEDI0201B_HKD_41_1_1_hk_basic_25000_Core</v>
      </c>
      <c r="B3688" t="s">
        <v>19</v>
      </c>
      <c r="C3688" t="s">
        <v>18</v>
      </c>
      <c r="E3688">
        <v>41</v>
      </c>
      <c r="F3688">
        <v>1</v>
      </c>
      <c r="G3688">
        <v>1</v>
      </c>
      <c r="H3688">
        <v>25000</v>
      </c>
      <c r="I3688" t="s">
        <v>132</v>
      </c>
      <c r="J3688">
        <v>1850.77</v>
      </c>
      <c r="K3688">
        <v>5868.8</v>
      </c>
      <c r="L3688">
        <v>10689.6</v>
      </c>
      <c r="M3688">
        <v>20960</v>
      </c>
      <c r="N3688" t="s">
        <v>238</v>
      </c>
      <c r="O3688" t="s">
        <v>239</v>
      </c>
    </row>
    <row r="3689" spans="1:15" x14ac:dyDescent="0.3">
      <c r="A3689" t="str">
        <f t="shared" si="14"/>
        <v>MEDI0201B_HKD_41_1_0_hk_basic_0_Core</v>
      </c>
      <c r="B3689" t="s">
        <v>19</v>
      </c>
      <c r="C3689" t="s">
        <v>18</v>
      </c>
      <c r="E3689">
        <v>41</v>
      </c>
      <c r="F3689">
        <v>1</v>
      </c>
      <c r="G3689">
        <v>0</v>
      </c>
      <c r="H3689">
        <v>0</v>
      </c>
      <c r="I3689" t="s">
        <v>132</v>
      </c>
      <c r="J3689">
        <v>4422.0600000000004</v>
      </c>
      <c r="K3689">
        <v>14022.4</v>
      </c>
      <c r="L3689">
        <v>25540.799999999999</v>
      </c>
      <c r="M3689">
        <v>50080</v>
      </c>
      <c r="N3689" t="s">
        <v>238</v>
      </c>
      <c r="O3689" t="s">
        <v>239</v>
      </c>
    </row>
    <row r="3690" spans="1:15" x14ac:dyDescent="0.3">
      <c r="A3690" t="str">
        <f t="shared" si="14"/>
        <v>MEDI0201B_HKD_41_1_0_hk_basic_16000_Core</v>
      </c>
      <c r="B3690" t="s">
        <v>19</v>
      </c>
      <c r="C3690" t="s">
        <v>18</v>
      </c>
      <c r="E3690">
        <v>41</v>
      </c>
      <c r="F3690">
        <v>1</v>
      </c>
      <c r="G3690">
        <v>0</v>
      </c>
      <c r="H3690">
        <v>16000</v>
      </c>
      <c r="I3690" t="s">
        <v>132</v>
      </c>
      <c r="J3690">
        <v>2062.69</v>
      </c>
      <c r="K3690">
        <v>6540.8</v>
      </c>
      <c r="L3690">
        <v>11913.6</v>
      </c>
      <c r="M3690">
        <v>23360</v>
      </c>
      <c r="N3690" t="s">
        <v>238</v>
      </c>
      <c r="O3690" t="s">
        <v>239</v>
      </c>
    </row>
    <row r="3691" spans="1:15" x14ac:dyDescent="0.3">
      <c r="A3691" t="str">
        <f t="shared" si="14"/>
        <v>MEDI0201B_HKD_41_1_0_hk_basic_25000_Core</v>
      </c>
      <c r="B3691" t="s">
        <v>19</v>
      </c>
      <c r="C3691" t="s">
        <v>18</v>
      </c>
      <c r="E3691">
        <v>41</v>
      </c>
      <c r="F3691">
        <v>1</v>
      </c>
      <c r="G3691">
        <v>0</v>
      </c>
      <c r="H3691">
        <v>25000</v>
      </c>
      <c r="I3691" t="s">
        <v>132</v>
      </c>
      <c r="J3691">
        <v>1850.77</v>
      </c>
      <c r="K3691">
        <v>5868.8</v>
      </c>
      <c r="L3691">
        <v>10689.6</v>
      </c>
      <c r="M3691">
        <v>20960</v>
      </c>
      <c r="N3691" t="s">
        <v>238</v>
      </c>
      <c r="O3691" t="s">
        <v>239</v>
      </c>
    </row>
    <row r="3692" spans="1:15" x14ac:dyDescent="0.3">
      <c r="A3692" t="str">
        <f t="shared" si="14"/>
        <v>MEDI0201B_HKD_41_0_1_hk_basic_0_Core</v>
      </c>
      <c r="B3692" t="s">
        <v>19</v>
      </c>
      <c r="C3692" t="s">
        <v>18</v>
      </c>
      <c r="E3692">
        <v>41</v>
      </c>
      <c r="F3692">
        <v>0</v>
      </c>
      <c r="G3692">
        <v>1</v>
      </c>
      <c r="H3692">
        <v>0</v>
      </c>
      <c r="I3692" t="s">
        <v>132</v>
      </c>
      <c r="J3692">
        <v>4422.0600000000004</v>
      </c>
      <c r="K3692">
        <v>14022.4</v>
      </c>
      <c r="L3692">
        <v>25540.799999999999</v>
      </c>
      <c r="M3692">
        <v>50080</v>
      </c>
      <c r="N3692" t="s">
        <v>238</v>
      </c>
      <c r="O3692" t="s">
        <v>239</v>
      </c>
    </row>
    <row r="3693" spans="1:15" x14ac:dyDescent="0.3">
      <c r="A3693" t="str">
        <f t="shared" si="14"/>
        <v>MEDI0201B_HKD_41_0_1_hk_basic_16000_Core</v>
      </c>
      <c r="B3693" t="s">
        <v>19</v>
      </c>
      <c r="C3693" t="s">
        <v>18</v>
      </c>
      <c r="E3693">
        <v>41</v>
      </c>
      <c r="F3693">
        <v>0</v>
      </c>
      <c r="G3693">
        <v>1</v>
      </c>
      <c r="H3693">
        <v>16000</v>
      </c>
      <c r="I3693" t="s">
        <v>132</v>
      </c>
      <c r="J3693">
        <v>2062.69</v>
      </c>
      <c r="K3693">
        <v>6540.8</v>
      </c>
      <c r="L3693">
        <v>11913.6</v>
      </c>
      <c r="M3693">
        <v>23360</v>
      </c>
      <c r="N3693" t="s">
        <v>238</v>
      </c>
      <c r="O3693" t="s">
        <v>239</v>
      </c>
    </row>
    <row r="3694" spans="1:15" x14ac:dyDescent="0.3">
      <c r="A3694" t="str">
        <f t="shared" si="14"/>
        <v>MEDI0201B_HKD_41_0_1_hk_basic_25000_Core</v>
      </c>
      <c r="B3694" t="s">
        <v>19</v>
      </c>
      <c r="C3694" t="s">
        <v>18</v>
      </c>
      <c r="E3694">
        <v>41</v>
      </c>
      <c r="F3694">
        <v>0</v>
      </c>
      <c r="G3694">
        <v>1</v>
      </c>
      <c r="H3694">
        <v>25000</v>
      </c>
      <c r="I3694" t="s">
        <v>132</v>
      </c>
      <c r="J3694">
        <v>1850.77</v>
      </c>
      <c r="K3694">
        <v>5868.8</v>
      </c>
      <c r="L3694">
        <v>10689.6</v>
      </c>
      <c r="M3694">
        <v>20960</v>
      </c>
      <c r="N3694" t="s">
        <v>238</v>
      </c>
      <c r="O3694" t="s">
        <v>239</v>
      </c>
    </row>
    <row r="3695" spans="1:15" x14ac:dyDescent="0.3">
      <c r="A3695" t="str">
        <f t="shared" si="14"/>
        <v>MEDI0201B_HKD_41_0_0_hk_basic_0_Core</v>
      </c>
      <c r="B3695" t="s">
        <v>19</v>
      </c>
      <c r="C3695" t="s">
        <v>18</v>
      </c>
      <c r="E3695">
        <v>41</v>
      </c>
      <c r="F3695">
        <v>0</v>
      </c>
      <c r="G3695">
        <v>0</v>
      </c>
      <c r="H3695">
        <v>0</v>
      </c>
      <c r="I3695" t="s">
        <v>132</v>
      </c>
      <c r="J3695">
        <v>4422.0600000000004</v>
      </c>
      <c r="K3695">
        <v>14022.4</v>
      </c>
      <c r="L3695">
        <v>25540.799999999999</v>
      </c>
      <c r="M3695">
        <v>50080</v>
      </c>
      <c r="N3695" t="s">
        <v>238</v>
      </c>
      <c r="O3695" t="s">
        <v>239</v>
      </c>
    </row>
    <row r="3696" spans="1:15" x14ac:dyDescent="0.3">
      <c r="A3696" t="str">
        <f t="shared" si="14"/>
        <v>MEDI0201B_HKD_41_0_0_hk_basic_16000_Core</v>
      </c>
      <c r="B3696" t="s">
        <v>19</v>
      </c>
      <c r="C3696" t="s">
        <v>18</v>
      </c>
      <c r="E3696">
        <v>41</v>
      </c>
      <c r="F3696">
        <v>0</v>
      </c>
      <c r="G3696">
        <v>0</v>
      </c>
      <c r="H3696">
        <v>16000</v>
      </c>
      <c r="I3696" t="s">
        <v>132</v>
      </c>
      <c r="J3696">
        <v>2062.69</v>
      </c>
      <c r="K3696">
        <v>6540.8</v>
      </c>
      <c r="L3696">
        <v>11913.6</v>
      </c>
      <c r="M3696">
        <v>23360</v>
      </c>
      <c r="N3696" t="s">
        <v>238</v>
      </c>
      <c r="O3696" t="s">
        <v>239</v>
      </c>
    </row>
    <row r="3697" spans="1:15" x14ac:dyDescent="0.3">
      <c r="A3697" t="str">
        <f t="shared" si="14"/>
        <v>MEDI0201B_HKD_41_0_0_hk_basic_25000_Core</v>
      </c>
      <c r="B3697" t="s">
        <v>19</v>
      </c>
      <c r="C3697" t="s">
        <v>18</v>
      </c>
      <c r="E3697">
        <v>41</v>
      </c>
      <c r="F3697">
        <v>0</v>
      </c>
      <c r="G3697">
        <v>0</v>
      </c>
      <c r="H3697">
        <v>25000</v>
      </c>
      <c r="I3697" t="s">
        <v>132</v>
      </c>
      <c r="J3697">
        <v>1850.77</v>
      </c>
      <c r="K3697">
        <v>5868.8</v>
      </c>
      <c r="L3697">
        <v>10689.6</v>
      </c>
      <c r="M3697">
        <v>20960</v>
      </c>
      <c r="N3697" t="s">
        <v>238</v>
      </c>
      <c r="O3697" t="s">
        <v>239</v>
      </c>
    </row>
    <row r="3698" spans="1:15" x14ac:dyDescent="0.3">
      <c r="A3698" t="str">
        <f t="shared" si="14"/>
        <v>MEDI0201B_HKD_42_1_1_hk_basic_0_Core</v>
      </c>
      <c r="B3698" t="s">
        <v>19</v>
      </c>
      <c r="C3698" t="s">
        <v>18</v>
      </c>
      <c r="E3698">
        <v>42</v>
      </c>
      <c r="F3698">
        <v>1</v>
      </c>
      <c r="G3698">
        <v>1</v>
      </c>
      <c r="H3698">
        <v>0</v>
      </c>
      <c r="I3698" t="s">
        <v>132</v>
      </c>
      <c r="J3698">
        <v>4535.09</v>
      </c>
      <c r="K3698">
        <v>14380.8</v>
      </c>
      <c r="L3698">
        <v>26193.599999999999</v>
      </c>
      <c r="M3698">
        <v>51360</v>
      </c>
      <c r="N3698" t="s">
        <v>238</v>
      </c>
      <c r="O3698" t="s">
        <v>239</v>
      </c>
    </row>
    <row r="3699" spans="1:15" x14ac:dyDescent="0.3">
      <c r="A3699" t="str">
        <f t="shared" si="14"/>
        <v>MEDI0201B_HKD_42_1_1_hk_basic_16000_Core</v>
      </c>
      <c r="B3699" t="s">
        <v>19</v>
      </c>
      <c r="C3699" t="s">
        <v>18</v>
      </c>
      <c r="E3699">
        <v>42</v>
      </c>
      <c r="F3699">
        <v>1</v>
      </c>
      <c r="G3699">
        <v>1</v>
      </c>
      <c r="H3699">
        <v>16000</v>
      </c>
      <c r="I3699" t="s">
        <v>132</v>
      </c>
      <c r="J3699">
        <v>2147.46</v>
      </c>
      <c r="K3699">
        <v>6809.6</v>
      </c>
      <c r="L3699">
        <v>12403.2</v>
      </c>
      <c r="M3699">
        <v>24320</v>
      </c>
      <c r="N3699" t="s">
        <v>238</v>
      </c>
      <c r="O3699" t="s">
        <v>239</v>
      </c>
    </row>
    <row r="3700" spans="1:15" x14ac:dyDescent="0.3">
      <c r="A3700" t="str">
        <f t="shared" si="14"/>
        <v>MEDI0201B_HKD_42_1_1_hk_basic_25000_Core</v>
      </c>
      <c r="B3700" t="s">
        <v>19</v>
      </c>
      <c r="C3700" t="s">
        <v>18</v>
      </c>
      <c r="E3700">
        <v>42</v>
      </c>
      <c r="F3700">
        <v>1</v>
      </c>
      <c r="G3700">
        <v>1</v>
      </c>
      <c r="H3700">
        <v>25000</v>
      </c>
      <c r="I3700" t="s">
        <v>132</v>
      </c>
      <c r="J3700">
        <v>1935.54</v>
      </c>
      <c r="K3700">
        <v>6137.6</v>
      </c>
      <c r="L3700">
        <v>11179.2</v>
      </c>
      <c r="M3700">
        <v>21920</v>
      </c>
      <c r="N3700" t="s">
        <v>238</v>
      </c>
      <c r="O3700" t="s">
        <v>239</v>
      </c>
    </row>
    <row r="3701" spans="1:15" x14ac:dyDescent="0.3">
      <c r="A3701" t="str">
        <f t="shared" si="14"/>
        <v>MEDI0201B_HKD_42_1_0_hk_basic_0_Core</v>
      </c>
      <c r="B3701" t="s">
        <v>19</v>
      </c>
      <c r="C3701" t="s">
        <v>18</v>
      </c>
      <c r="E3701">
        <v>42</v>
      </c>
      <c r="F3701">
        <v>1</v>
      </c>
      <c r="G3701">
        <v>0</v>
      </c>
      <c r="H3701">
        <v>0</v>
      </c>
      <c r="I3701" t="s">
        <v>132</v>
      </c>
      <c r="J3701">
        <v>4535.09</v>
      </c>
      <c r="K3701">
        <v>14380.8</v>
      </c>
      <c r="L3701">
        <v>26193.599999999999</v>
      </c>
      <c r="M3701">
        <v>51360</v>
      </c>
      <c r="N3701" t="s">
        <v>238</v>
      </c>
      <c r="O3701" t="s">
        <v>239</v>
      </c>
    </row>
    <row r="3702" spans="1:15" x14ac:dyDescent="0.3">
      <c r="A3702" t="str">
        <f t="shared" si="14"/>
        <v>MEDI0201B_HKD_42_1_0_hk_basic_16000_Core</v>
      </c>
      <c r="B3702" t="s">
        <v>19</v>
      </c>
      <c r="C3702" t="s">
        <v>18</v>
      </c>
      <c r="E3702">
        <v>42</v>
      </c>
      <c r="F3702">
        <v>1</v>
      </c>
      <c r="G3702">
        <v>0</v>
      </c>
      <c r="H3702">
        <v>16000</v>
      </c>
      <c r="I3702" t="s">
        <v>132</v>
      </c>
      <c r="J3702">
        <v>2147.46</v>
      </c>
      <c r="K3702">
        <v>6809.6</v>
      </c>
      <c r="L3702">
        <v>12403.2</v>
      </c>
      <c r="M3702">
        <v>24320</v>
      </c>
      <c r="N3702" t="s">
        <v>238</v>
      </c>
      <c r="O3702" t="s">
        <v>239</v>
      </c>
    </row>
    <row r="3703" spans="1:15" x14ac:dyDescent="0.3">
      <c r="A3703" t="str">
        <f t="shared" si="14"/>
        <v>MEDI0201B_HKD_42_1_0_hk_basic_25000_Core</v>
      </c>
      <c r="B3703" t="s">
        <v>19</v>
      </c>
      <c r="C3703" t="s">
        <v>18</v>
      </c>
      <c r="E3703">
        <v>42</v>
      </c>
      <c r="F3703">
        <v>1</v>
      </c>
      <c r="G3703">
        <v>0</v>
      </c>
      <c r="H3703">
        <v>25000</v>
      </c>
      <c r="I3703" t="s">
        <v>132</v>
      </c>
      <c r="J3703">
        <v>1935.54</v>
      </c>
      <c r="K3703">
        <v>6137.6</v>
      </c>
      <c r="L3703">
        <v>11179.2</v>
      </c>
      <c r="M3703">
        <v>21920</v>
      </c>
      <c r="N3703" t="s">
        <v>238</v>
      </c>
      <c r="O3703" t="s">
        <v>239</v>
      </c>
    </row>
    <row r="3704" spans="1:15" x14ac:dyDescent="0.3">
      <c r="A3704" t="str">
        <f t="shared" si="14"/>
        <v>MEDI0201B_HKD_42_0_1_hk_basic_0_Core</v>
      </c>
      <c r="B3704" t="s">
        <v>19</v>
      </c>
      <c r="C3704" t="s">
        <v>18</v>
      </c>
      <c r="E3704">
        <v>42</v>
      </c>
      <c r="F3704">
        <v>0</v>
      </c>
      <c r="G3704">
        <v>1</v>
      </c>
      <c r="H3704">
        <v>0</v>
      </c>
      <c r="I3704" t="s">
        <v>132</v>
      </c>
      <c r="J3704">
        <v>4535.09</v>
      </c>
      <c r="K3704">
        <v>14380.8</v>
      </c>
      <c r="L3704">
        <v>26193.599999999999</v>
      </c>
      <c r="M3704">
        <v>51360</v>
      </c>
      <c r="N3704" t="s">
        <v>238</v>
      </c>
      <c r="O3704" t="s">
        <v>239</v>
      </c>
    </row>
    <row r="3705" spans="1:15" x14ac:dyDescent="0.3">
      <c r="A3705" t="str">
        <f t="shared" si="14"/>
        <v>MEDI0201B_HKD_42_0_1_hk_basic_16000_Core</v>
      </c>
      <c r="B3705" t="s">
        <v>19</v>
      </c>
      <c r="C3705" t="s">
        <v>18</v>
      </c>
      <c r="E3705">
        <v>42</v>
      </c>
      <c r="F3705">
        <v>0</v>
      </c>
      <c r="G3705">
        <v>1</v>
      </c>
      <c r="H3705">
        <v>16000</v>
      </c>
      <c r="I3705" t="s">
        <v>132</v>
      </c>
      <c r="J3705">
        <v>2147.46</v>
      </c>
      <c r="K3705">
        <v>6809.6</v>
      </c>
      <c r="L3705">
        <v>12403.2</v>
      </c>
      <c r="M3705">
        <v>24320</v>
      </c>
      <c r="N3705" t="s">
        <v>238</v>
      </c>
      <c r="O3705" t="s">
        <v>239</v>
      </c>
    </row>
    <row r="3706" spans="1:15" x14ac:dyDescent="0.3">
      <c r="A3706" t="str">
        <f t="shared" si="14"/>
        <v>MEDI0201B_HKD_42_0_1_hk_basic_25000_Core</v>
      </c>
      <c r="B3706" t="s">
        <v>19</v>
      </c>
      <c r="C3706" t="s">
        <v>18</v>
      </c>
      <c r="E3706">
        <v>42</v>
      </c>
      <c r="F3706">
        <v>0</v>
      </c>
      <c r="G3706">
        <v>1</v>
      </c>
      <c r="H3706">
        <v>25000</v>
      </c>
      <c r="I3706" t="s">
        <v>132</v>
      </c>
      <c r="J3706">
        <v>1935.54</v>
      </c>
      <c r="K3706">
        <v>6137.6</v>
      </c>
      <c r="L3706">
        <v>11179.2</v>
      </c>
      <c r="M3706">
        <v>21920</v>
      </c>
      <c r="N3706" t="s">
        <v>238</v>
      </c>
      <c r="O3706" t="s">
        <v>239</v>
      </c>
    </row>
    <row r="3707" spans="1:15" x14ac:dyDescent="0.3">
      <c r="A3707" t="str">
        <f t="shared" si="14"/>
        <v>MEDI0201B_HKD_42_0_0_hk_basic_0_Core</v>
      </c>
      <c r="B3707" t="s">
        <v>19</v>
      </c>
      <c r="C3707" t="s">
        <v>18</v>
      </c>
      <c r="E3707">
        <v>42</v>
      </c>
      <c r="F3707">
        <v>0</v>
      </c>
      <c r="G3707">
        <v>0</v>
      </c>
      <c r="H3707">
        <v>0</v>
      </c>
      <c r="I3707" t="s">
        <v>132</v>
      </c>
      <c r="J3707">
        <v>4535.09</v>
      </c>
      <c r="K3707">
        <v>14380.8</v>
      </c>
      <c r="L3707">
        <v>26193.599999999999</v>
      </c>
      <c r="M3707">
        <v>51360</v>
      </c>
      <c r="N3707" t="s">
        <v>238</v>
      </c>
      <c r="O3707" t="s">
        <v>239</v>
      </c>
    </row>
    <row r="3708" spans="1:15" x14ac:dyDescent="0.3">
      <c r="A3708" t="str">
        <f t="shared" si="14"/>
        <v>MEDI0201B_HKD_42_0_0_hk_basic_16000_Core</v>
      </c>
      <c r="B3708" t="s">
        <v>19</v>
      </c>
      <c r="C3708" t="s">
        <v>18</v>
      </c>
      <c r="E3708">
        <v>42</v>
      </c>
      <c r="F3708">
        <v>0</v>
      </c>
      <c r="G3708">
        <v>0</v>
      </c>
      <c r="H3708">
        <v>16000</v>
      </c>
      <c r="I3708" t="s">
        <v>132</v>
      </c>
      <c r="J3708">
        <v>2147.46</v>
      </c>
      <c r="K3708">
        <v>6809.6</v>
      </c>
      <c r="L3708">
        <v>12403.2</v>
      </c>
      <c r="M3708">
        <v>24320</v>
      </c>
      <c r="N3708" t="s">
        <v>238</v>
      </c>
      <c r="O3708" t="s">
        <v>239</v>
      </c>
    </row>
    <row r="3709" spans="1:15" x14ac:dyDescent="0.3">
      <c r="A3709" t="str">
        <f t="shared" si="14"/>
        <v>MEDI0201B_HKD_42_0_0_hk_basic_25000_Core</v>
      </c>
      <c r="B3709" t="s">
        <v>19</v>
      </c>
      <c r="C3709" t="s">
        <v>18</v>
      </c>
      <c r="E3709">
        <v>42</v>
      </c>
      <c r="F3709">
        <v>0</v>
      </c>
      <c r="G3709">
        <v>0</v>
      </c>
      <c r="H3709">
        <v>25000</v>
      </c>
      <c r="I3709" t="s">
        <v>132</v>
      </c>
      <c r="J3709">
        <v>1935.54</v>
      </c>
      <c r="K3709">
        <v>6137.6</v>
      </c>
      <c r="L3709">
        <v>11179.2</v>
      </c>
      <c r="M3709">
        <v>21920</v>
      </c>
      <c r="N3709" t="s">
        <v>238</v>
      </c>
      <c r="O3709" t="s">
        <v>239</v>
      </c>
    </row>
    <row r="3710" spans="1:15" x14ac:dyDescent="0.3">
      <c r="A3710" t="str">
        <f t="shared" si="14"/>
        <v>MEDI0201B_HKD_43_1_1_hk_basic_0_Core</v>
      </c>
      <c r="B3710" t="s">
        <v>19</v>
      </c>
      <c r="C3710" t="s">
        <v>18</v>
      </c>
      <c r="E3710">
        <v>43</v>
      </c>
      <c r="F3710">
        <v>1</v>
      </c>
      <c r="G3710">
        <v>1</v>
      </c>
      <c r="H3710">
        <v>0</v>
      </c>
      <c r="I3710" t="s">
        <v>132</v>
      </c>
      <c r="J3710">
        <v>4676.37</v>
      </c>
      <c r="K3710">
        <v>14828.8</v>
      </c>
      <c r="L3710">
        <v>27009.599999999999</v>
      </c>
      <c r="M3710">
        <v>52960</v>
      </c>
      <c r="N3710" t="s">
        <v>238</v>
      </c>
      <c r="O3710" t="s">
        <v>239</v>
      </c>
    </row>
    <row r="3711" spans="1:15" x14ac:dyDescent="0.3">
      <c r="A3711" t="str">
        <f t="shared" si="14"/>
        <v>MEDI0201B_HKD_43_1_1_hk_basic_16000_Core</v>
      </c>
      <c r="B3711" t="s">
        <v>19</v>
      </c>
      <c r="C3711" t="s">
        <v>18</v>
      </c>
      <c r="E3711">
        <v>43</v>
      </c>
      <c r="F3711">
        <v>1</v>
      </c>
      <c r="G3711">
        <v>1</v>
      </c>
      <c r="H3711">
        <v>16000</v>
      </c>
      <c r="I3711" t="s">
        <v>132</v>
      </c>
      <c r="J3711">
        <v>2203.9699999999998</v>
      </c>
      <c r="K3711">
        <v>6988.8</v>
      </c>
      <c r="L3711">
        <v>12729.6</v>
      </c>
      <c r="M3711">
        <v>24960</v>
      </c>
      <c r="N3711" t="s">
        <v>238</v>
      </c>
      <c r="O3711" t="s">
        <v>239</v>
      </c>
    </row>
    <row r="3712" spans="1:15" x14ac:dyDescent="0.3">
      <c r="A3712" t="str">
        <f t="shared" si="14"/>
        <v>MEDI0201B_HKD_43_1_1_hk_basic_25000_Core</v>
      </c>
      <c r="B3712" t="s">
        <v>19</v>
      </c>
      <c r="C3712" t="s">
        <v>18</v>
      </c>
      <c r="E3712">
        <v>43</v>
      </c>
      <c r="F3712">
        <v>1</v>
      </c>
      <c r="G3712">
        <v>1</v>
      </c>
      <c r="H3712">
        <v>25000</v>
      </c>
      <c r="I3712" t="s">
        <v>132</v>
      </c>
      <c r="J3712">
        <v>1977.92</v>
      </c>
      <c r="K3712">
        <v>6272</v>
      </c>
      <c r="L3712">
        <v>11424</v>
      </c>
      <c r="M3712">
        <v>22400</v>
      </c>
      <c r="N3712" t="s">
        <v>238</v>
      </c>
      <c r="O3712" t="s">
        <v>239</v>
      </c>
    </row>
    <row r="3713" spans="1:15" x14ac:dyDescent="0.3">
      <c r="A3713" t="str">
        <f t="shared" si="14"/>
        <v>MEDI0201B_HKD_43_1_0_hk_basic_0_Core</v>
      </c>
      <c r="B3713" t="s">
        <v>19</v>
      </c>
      <c r="C3713" t="s">
        <v>18</v>
      </c>
      <c r="E3713">
        <v>43</v>
      </c>
      <c r="F3713">
        <v>1</v>
      </c>
      <c r="G3713">
        <v>0</v>
      </c>
      <c r="H3713">
        <v>0</v>
      </c>
      <c r="I3713" t="s">
        <v>132</v>
      </c>
      <c r="J3713">
        <v>4676.37</v>
      </c>
      <c r="K3713">
        <v>14828.8</v>
      </c>
      <c r="L3713">
        <v>27009.599999999999</v>
      </c>
      <c r="M3713">
        <v>52960</v>
      </c>
      <c r="N3713" t="s">
        <v>238</v>
      </c>
      <c r="O3713" t="s">
        <v>239</v>
      </c>
    </row>
    <row r="3714" spans="1:15" x14ac:dyDescent="0.3">
      <c r="A3714" t="str">
        <f t="shared" si="14"/>
        <v>MEDI0201B_HKD_43_1_0_hk_basic_16000_Core</v>
      </c>
      <c r="B3714" t="s">
        <v>19</v>
      </c>
      <c r="C3714" t="s">
        <v>18</v>
      </c>
      <c r="E3714">
        <v>43</v>
      </c>
      <c r="F3714">
        <v>1</v>
      </c>
      <c r="G3714">
        <v>0</v>
      </c>
      <c r="H3714">
        <v>16000</v>
      </c>
      <c r="I3714" t="s">
        <v>132</v>
      </c>
      <c r="J3714">
        <v>2203.9699999999998</v>
      </c>
      <c r="K3714">
        <v>6988.8</v>
      </c>
      <c r="L3714">
        <v>12729.6</v>
      </c>
      <c r="M3714">
        <v>24960</v>
      </c>
      <c r="N3714" t="s">
        <v>238</v>
      </c>
      <c r="O3714" t="s">
        <v>239</v>
      </c>
    </row>
    <row r="3715" spans="1:15" x14ac:dyDescent="0.3">
      <c r="A3715" t="str">
        <f t="shared" si="14"/>
        <v>MEDI0201B_HKD_43_1_0_hk_basic_25000_Core</v>
      </c>
      <c r="B3715" t="s">
        <v>19</v>
      </c>
      <c r="C3715" t="s">
        <v>18</v>
      </c>
      <c r="E3715">
        <v>43</v>
      </c>
      <c r="F3715">
        <v>1</v>
      </c>
      <c r="G3715">
        <v>0</v>
      </c>
      <c r="H3715">
        <v>25000</v>
      </c>
      <c r="I3715" t="s">
        <v>132</v>
      </c>
      <c r="J3715">
        <v>1977.92</v>
      </c>
      <c r="K3715">
        <v>6272</v>
      </c>
      <c r="L3715">
        <v>11424</v>
      </c>
      <c r="M3715">
        <v>22400</v>
      </c>
      <c r="N3715" t="s">
        <v>238</v>
      </c>
      <c r="O3715" t="s">
        <v>239</v>
      </c>
    </row>
    <row r="3716" spans="1:15" x14ac:dyDescent="0.3">
      <c r="A3716" t="str">
        <f t="shared" si="14"/>
        <v>MEDI0201B_HKD_43_0_1_hk_basic_0_Core</v>
      </c>
      <c r="B3716" t="s">
        <v>19</v>
      </c>
      <c r="C3716" t="s">
        <v>18</v>
      </c>
      <c r="E3716">
        <v>43</v>
      </c>
      <c r="F3716">
        <v>0</v>
      </c>
      <c r="G3716">
        <v>1</v>
      </c>
      <c r="H3716">
        <v>0</v>
      </c>
      <c r="I3716" t="s">
        <v>132</v>
      </c>
      <c r="J3716">
        <v>4676.37</v>
      </c>
      <c r="K3716">
        <v>14828.8</v>
      </c>
      <c r="L3716">
        <v>27009.599999999999</v>
      </c>
      <c r="M3716">
        <v>52960</v>
      </c>
      <c r="N3716" t="s">
        <v>238</v>
      </c>
      <c r="O3716" t="s">
        <v>239</v>
      </c>
    </row>
    <row r="3717" spans="1:15" x14ac:dyDescent="0.3">
      <c r="A3717" t="str">
        <f t="shared" si="14"/>
        <v>MEDI0201B_HKD_43_0_1_hk_basic_16000_Core</v>
      </c>
      <c r="B3717" t="s">
        <v>19</v>
      </c>
      <c r="C3717" t="s">
        <v>18</v>
      </c>
      <c r="E3717">
        <v>43</v>
      </c>
      <c r="F3717">
        <v>0</v>
      </c>
      <c r="G3717">
        <v>1</v>
      </c>
      <c r="H3717">
        <v>16000</v>
      </c>
      <c r="I3717" t="s">
        <v>132</v>
      </c>
      <c r="J3717">
        <v>2203.9699999999998</v>
      </c>
      <c r="K3717">
        <v>6988.8</v>
      </c>
      <c r="L3717">
        <v>12729.6</v>
      </c>
      <c r="M3717">
        <v>24960</v>
      </c>
      <c r="N3717" t="s">
        <v>238</v>
      </c>
      <c r="O3717" t="s">
        <v>239</v>
      </c>
    </row>
    <row r="3718" spans="1:15" x14ac:dyDescent="0.3">
      <c r="A3718" t="str">
        <f t="shared" si="14"/>
        <v>MEDI0201B_HKD_43_0_1_hk_basic_25000_Core</v>
      </c>
      <c r="B3718" t="s">
        <v>19</v>
      </c>
      <c r="C3718" t="s">
        <v>18</v>
      </c>
      <c r="E3718">
        <v>43</v>
      </c>
      <c r="F3718">
        <v>0</v>
      </c>
      <c r="G3718">
        <v>1</v>
      </c>
      <c r="H3718">
        <v>25000</v>
      </c>
      <c r="I3718" t="s">
        <v>132</v>
      </c>
      <c r="J3718">
        <v>1977.92</v>
      </c>
      <c r="K3718">
        <v>6272</v>
      </c>
      <c r="L3718">
        <v>11424</v>
      </c>
      <c r="M3718">
        <v>22400</v>
      </c>
      <c r="N3718" t="s">
        <v>238</v>
      </c>
      <c r="O3718" t="s">
        <v>239</v>
      </c>
    </row>
    <row r="3719" spans="1:15" x14ac:dyDescent="0.3">
      <c r="A3719" t="str">
        <f t="shared" si="14"/>
        <v>MEDI0201B_HKD_43_0_0_hk_basic_0_Core</v>
      </c>
      <c r="B3719" t="s">
        <v>19</v>
      </c>
      <c r="C3719" t="s">
        <v>18</v>
      </c>
      <c r="E3719">
        <v>43</v>
      </c>
      <c r="F3719">
        <v>0</v>
      </c>
      <c r="G3719">
        <v>0</v>
      </c>
      <c r="H3719">
        <v>0</v>
      </c>
      <c r="I3719" t="s">
        <v>132</v>
      </c>
      <c r="J3719">
        <v>4676.37</v>
      </c>
      <c r="K3719">
        <v>14828.8</v>
      </c>
      <c r="L3719">
        <v>27009.599999999999</v>
      </c>
      <c r="M3719">
        <v>52960</v>
      </c>
      <c r="N3719" t="s">
        <v>238</v>
      </c>
      <c r="O3719" t="s">
        <v>239</v>
      </c>
    </row>
    <row r="3720" spans="1:15" x14ac:dyDescent="0.3">
      <c r="A3720" t="str">
        <f t="shared" si="14"/>
        <v>MEDI0201B_HKD_43_0_0_hk_basic_16000_Core</v>
      </c>
      <c r="B3720" t="s">
        <v>19</v>
      </c>
      <c r="C3720" t="s">
        <v>18</v>
      </c>
      <c r="E3720">
        <v>43</v>
      </c>
      <c r="F3720">
        <v>0</v>
      </c>
      <c r="G3720">
        <v>0</v>
      </c>
      <c r="H3720">
        <v>16000</v>
      </c>
      <c r="I3720" t="s">
        <v>132</v>
      </c>
      <c r="J3720">
        <v>2203.9699999999998</v>
      </c>
      <c r="K3720">
        <v>6988.8</v>
      </c>
      <c r="L3720">
        <v>12729.6</v>
      </c>
      <c r="M3720">
        <v>24960</v>
      </c>
      <c r="N3720" t="s">
        <v>238</v>
      </c>
      <c r="O3720" t="s">
        <v>239</v>
      </c>
    </row>
    <row r="3721" spans="1:15" x14ac:dyDescent="0.3">
      <c r="A3721" t="str">
        <f t="shared" si="14"/>
        <v>MEDI0201B_HKD_43_0_0_hk_basic_25000_Core</v>
      </c>
      <c r="B3721" t="s">
        <v>19</v>
      </c>
      <c r="C3721" t="s">
        <v>18</v>
      </c>
      <c r="E3721">
        <v>43</v>
      </c>
      <c r="F3721">
        <v>0</v>
      </c>
      <c r="G3721">
        <v>0</v>
      </c>
      <c r="H3721">
        <v>25000</v>
      </c>
      <c r="I3721" t="s">
        <v>132</v>
      </c>
      <c r="J3721">
        <v>1977.92</v>
      </c>
      <c r="K3721">
        <v>6272</v>
      </c>
      <c r="L3721">
        <v>11424</v>
      </c>
      <c r="M3721">
        <v>22400</v>
      </c>
      <c r="N3721" t="s">
        <v>238</v>
      </c>
      <c r="O3721" t="s">
        <v>239</v>
      </c>
    </row>
    <row r="3722" spans="1:15" x14ac:dyDescent="0.3">
      <c r="A3722" t="str">
        <f t="shared" si="14"/>
        <v>MEDI0201B_HKD_44_1_1_hk_basic_0_Core</v>
      </c>
      <c r="B3722" t="s">
        <v>19</v>
      </c>
      <c r="C3722" t="s">
        <v>18</v>
      </c>
      <c r="E3722">
        <v>44</v>
      </c>
      <c r="F3722">
        <v>1</v>
      </c>
      <c r="G3722">
        <v>1</v>
      </c>
      <c r="H3722">
        <v>0</v>
      </c>
      <c r="I3722" t="s">
        <v>132</v>
      </c>
      <c r="J3722">
        <v>4831.78</v>
      </c>
      <c r="K3722">
        <v>15321.6</v>
      </c>
      <c r="L3722">
        <v>27907.200000000001</v>
      </c>
      <c r="M3722">
        <v>54720</v>
      </c>
      <c r="N3722" t="s">
        <v>238</v>
      </c>
      <c r="O3722" t="s">
        <v>239</v>
      </c>
    </row>
    <row r="3723" spans="1:15" x14ac:dyDescent="0.3">
      <c r="A3723" t="str">
        <f t="shared" si="14"/>
        <v>MEDI0201B_HKD_44_1_1_hk_basic_16000_Core</v>
      </c>
      <c r="B3723" t="s">
        <v>19</v>
      </c>
      <c r="C3723" t="s">
        <v>18</v>
      </c>
      <c r="E3723">
        <v>44</v>
      </c>
      <c r="F3723">
        <v>1</v>
      </c>
      <c r="G3723">
        <v>1</v>
      </c>
      <c r="H3723">
        <v>16000</v>
      </c>
      <c r="I3723" t="s">
        <v>132</v>
      </c>
      <c r="J3723">
        <v>2302.86</v>
      </c>
      <c r="K3723">
        <v>7302.4</v>
      </c>
      <c r="L3723">
        <v>13300.8</v>
      </c>
      <c r="M3723">
        <v>26080</v>
      </c>
      <c r="N3723" t="s">
        <v>238</v>
      </c>
      <c r="O3723" t="s">
        <v>239</v>
      </c>
    </row>
    <row r="3724" spans="1:15" x14ac:dyDescent="0.3">
      <c r="A3724" t="str">
        <f t="shared" si="14"/>
        <v>MEDI0201B_HKD_44_1_1_hk_basic_25000_Core</v>
      </c>
      <c r="B3724" t="s">
        <v>19</v>
      </c>
      <c r="C3724" t="s">
        <v>18</v>
      </c>
      <c r="E3724">
        <v>44</v>
      </c>
      <c r="F3724">
        <v>1</v>
      </c>
      <c r="G3724">
        <v>1</v>
      </c>
      <c r="H3724">
        <v>25000</v>
      </c>
      <c r="I3724" t="s">
        <v>132</v>
      </c>
      <c r="J3724">
        <v>2076.8200000000002</v>
      </c>
      <c r="K3724">
        <v>6585.6</v>
      </c>
      <c r="L3724">
        <v>11995.2</v>
      </c>
      <c r="M3724">
        <v>23520</v>
      </c>
      <c r="N3724" t="s">
        <v>238</v>
      </c>
      <c r="O3724" t="s">
        <v>239</v>
      </c>
    </row>
    <row r="3725" spans="1:15" x14ac:dyDescent="0.3">
      <c r="A3725" t="str">
        <f t="shared" si="14"/>
        <v>MEDI0201B_HKD_44_1_0_hk_basic_0_Core</v>
      </c>
      <c r="B3725" t="s">
        <v>19</v>
      </c>
      <c r="C3725" t="s">
        <v>18</v>
      </c>
      <c r="E3725">
        <v>44</v>
      </c>
      <c r="F3725">
        <v>1</v>
      </c>
      <c r="G3725">
        <v>0</v>
      </c>
      <c r="H3725">
        <v>0</v>
      </c>
      <c r="I3725" t="s">
        <v>132</v>
      </c>
      <c r="J3725">
        <v>4831.78</v>
      </c>
      <c r="K3725">
        <v>15321.6</v>
      </c>
      <c r="L3725">
        <v>27907.200000000001</v>
      </c>
      <c r="M3725">
        <v>54720</v>
      </c>
      <c r="N3725" t="s">
        <v>238</v>
      </c>
      <c r="O3725" t="s">
        <v>239</v>
      </c>
    </row>
    <row r="3726" spans="1:15" x14ac:dyDescent="0.3">
      <c r="A3726" t="str">
        <f t="shared" si="14"/>
        <v>MEDI0201B_HKD_44_1_0_hk_basic_16000_Core</v>
      </c>
      <c r="B3726" t="s">
        <v>19</v>
      </c>
      <c r="C3726" t="s">
        <v>18</v>
      </c>
      <c r="E3726">
        <v>44</v>
      </c>
      <c r="F3726">
        <v>1</v>
      </c>
      <c r="G3726">
        <v>0</v>
      </c>
      <c r="H3726">
        <v>16000</v>
      </c>
      <c r="I3726" t="s">
        <v>132</v>
      </c>
      <c r="J3726">
        <v>2302.86</v>
      </c>
      <c r="K3726">
        <v>7302.4</v>
      </c>
      <c r="L3726">
        <v>13300.8</v>
      </c>
      <c r="M3726">
        <v>26080</v>
      </c>
      <c r="N3726" t="s">
        <v>238</v>
      </c>
      <c r="O3726" t="s">
        <v>239</v>
      </c>
    </row>
    <row r="3727" spans="1:15" x14ac:dyDescent="0.3">
      <c r="A3727" t="str">
        <f t="shared" si="14"/>
        <v>MEDI0201B_HKD_44_1_0_hk_basic_25000_Core</v>
      </c>
      <c r="B3727" t="s">
        <v>19</v>
      </c>
      <c r="C3727" t="s">
        <v>18</v>
      </c>
      <c r="E3727">
        <v>44</v>
      </c>
      <c r="F3727">
        <v>1</v>
      </c>
      <c r="G3727">
        <v>0</v>
      </c>
      <c r="H3727">
        <v>25000</v>
      </c>
      <c r="I3727" t="s">
        <v>132</v>
      </c>
      <c r="J3727">
        <v>2076.8200000000002</v>
      </c>
      <c r="K3727">
        <v>6585.6</v>
      </c>
      <c r="L3727">
        <v>11995.2</v>
      </c>
      <c r="M3727">
        <v>23520</v>
      </c>
      <c r="N3727" t="s">
        <v>238</v>
      </c>
      <c r="O3727" t="s">
        <v>239</v>
      </c>
    </row>
    <row r="3728" spans="1:15" x14ac:dyDescent="0.3">
      <c r="A3728" t="str">
        <f t="shared" si="14"/>
        <v>MEDI0201B_HKD_44_0_1_hk_basic_0_Core</v>
      </c>
      <c r="B3728" t="s">
        <v>19</v>
      </c>
      <c r="C3728" t="s">
        <v>18</v>
      </c>
      <c r="E3728">
        <v>44</v>
      </c>
      <c r="F3728">
        <v>0</v>
      </c>
      <c r="G3728">
        <v>1</v>
      </c>
      <c r="H3728">
        <v>0</v>
      </c>
      <c r="I3728" t="s">
        <v>132</v>
      </c>
      <c r="J3728">
        <v>4831.78</v>
      </c>
      <c r="K3728">
        <v>15321.6</v>
      </c>
      <c r="L3728">
        <v>27907.200000000001</v>
      </c>
      <c r="M3728">
        <v>54720</v>
      </c>
      <c r="N3728" t="s">
        <v>238</v>
      </c>
      <c r="O3728" t="s">
        <v>239</v>
      </c>
    </row>
    <row r="3729" spans="1:15" x14ac:dyDescent="0.3">
      <c r="A3729" t="str">
        <f t="shared" si="14"/>
        <v>MEDI0201B_HKD_44_0_1_hk_basic_16000_Core</v>
      </c>
      <c r="B3729" t="s">
        <v>19</v>
      </c>
      <c r="C3729" t="s">
        <v>18</v>
      </c>
      <c r="E3729">
        <v>44</v>
      </c>
      <c r="F3729">
        <v>0</v>
      </c>
      <c r="G3729">
        <v>1</v>
      </c>
      <c r="H3729">
        <v>16000</v>
      </c>
      <c r="I3729" t="s">
        <v>132</v>
      </c>
      <c r="J3729">
        <v>2302.86</v>
      </c>
      <c r="K3729">
        <v>7302.4</v>
      </c>
      <c r="L3729">
        <v>13300.8</v>
      </c>
      <c r="M3729">
        <v>26080</v>
      </c>
      <c r="N3729" t="s">
        <v>238</v>
      </c>
      <c r="O3729" t="s">
        <v>239</v>
      </c>
    </row>
    <row r="3730" spans="1:15" x14ac:dyDescent="0.3">
      <c r="A3730" t="str">
        <f t="shared" si="14"/>
        <v>MEDI0201B_HKD_44_0_1_hk_basic_25000_Core</v>
      </c>
      <c r="B3730" t="s">
        <v>19</v>
      </c>
      <c r="C3730" t="s">
        <v>18</v>
      </c>
      <c r="E3730">
        <v>44</v>
      </c>
      <c r="F3730">
        <v>0</v>
      </c>
      <c r="G3730">
        <v>1</v>
      </c>
      <c r="H3730">
        <v>25000</v>
      </c>
      <c r="I3730" t="s">
        <v>132</v>
      </c>
      <c r="J3730">
        <v>2076.8200000000002</v>
      </c>
      <c r="K3730">
        <v>6585.6</v>
      </c>
      <c r="L3730">
        <v>11995.2</v>
      </c>
      <c r="M3730">
        <v>23520</v>
      </c>
      <c r="N3730" t="s">
        <v>238</v>
      </c>
      <c r="O3730" t="s">
        <v>239</v>
      </c>
    </row>
    <row r="3731" spans="1:15" x14ac:dyDescent="0.3">
      <c r="A3731" t="str">
        <f t="shared" si="14"/>
        <v>MEDI0201B_HKD_44_0_0_hk_basic_0_Core</v>
      </c>
      <c r="B3731" t="s">
        <v>19</v>
      </c>
      <c r="C3731" t="s">
        <v>18</v>
      </c>
      <c r="E3731">
        <v>44</v>
      </c>
      <c r="F3731">
        <v>0</v>
      </c>
      <c r="G3731">
        <v>0</v>
      </c>
      <c r="H3731">
        <v>0</v>
      </c>
      <c r="I3731" t="s">
        <v>132</v>
      </c>
      <c r="J3731">
        <v>4831.78</v>
      </c>
      <c r="K3731">
        <v>15321.6</v>
      </c>
      <c r="L3731">
        <v>27907.200000000001</v>
      </c>
      <c r="M3731">
        <v>54720</v>
      </c>
      <c r="N3731" t="s">
        <v>238</v>
      </c>
      <c r="O3731" t="s">
        <v>239</v>
      </c>
    </row>
    <row r="3732" spans="1:15" x14ac:dyDescent="0.3">
      <c r="A3732" t="str">
        <f t="shared" si="14"/>
        <v>MEDI0201B_HKD_44_0_0_hk_basic_16000_Core</v>
      </c>
      <c r="B3732" t="s">
        <v>19</v>
      </c>
      <c r="C3732" t="s">
        <v>18</v>
      </c>
      <c r="E3732">
        <v>44</v>
      </c>
      <c r="F3732">
        <v>0</v>
      </c>
      <c r="G3732">
        <v>0</v>
      </c>
      <c r="H3732">
        <v>16000</v>
      </c>
      <c r="I3732" t="s">
        <v>132</v>
      </c>
      <c r="J3732">
        <v>2302.86</v>
      </c>
      <c r="K3732">
        <v>7302.4</v>
      </c>
      <c r="L3732">
        <v>13300.8</v>
      </c>
      <c r="M3732">
        <v>26080</v>
      </c>
      <c r="N3732" t="s">
        <v>238</v>
      </c>
      <c r="O3732" t="s">
        <v>239</v>
      </c>
    </row>
    <row r="3733" spans="1:15" x14ac:dyDescent="0.3">
      <c r="A3733" t="str">
        <f t="shared" si="14"/>
        <v>MEDI0201B_HKD_44_0_0_hk_basic_25000_Core</v>
      </c>
      <c r="B3733" t="s">
        <v>19</v>
      </c>
      <c r="C3733" t="s">
        <v>18</v>
      </c>
      <c r="E3733">
        <v>44</v>
      </c>
      <c r="F3733">
        <v>0</v>
      </c>
      <c r="G3733">
        <v>0</v>
      </c>
      <c r="H3733">
        <v>25000</v>
      </c>
      <c r="I3733" t="s">
        <v>132</v>
      </c>
      <c r="J3733">
        <v>2076.8200000000002</v>
      </c>
      <c r="K3733">
        <v>6585.6</v>
      </c>
      <c r="L3733">
        <v>11995.2</v>
      </c>
      <c r="M3733">
        <v>23520</v>
      </c>
      <c r="N3733" t="s">
        <v>238</v>
      </c>
      <c r="O3733" t="s">
        <v>239</v>
      </c>
    </row>
    <row r="3734" spans="1:15" x14ac:dyDescent="0.3">
      <c r="A3734" t="str">
        <f t="shared" si="14"/>
        <v>MEDI0201B_HKD_45_1_1_hk_basic_0_Core</v>
      </c>
      <c r="B3734" t="s">
        <v>19</v>
      </c>
      <c r="C3734" t="s">
        <v>18</v>
      </c>
      <c r="E3734">
        <v>45</v>
      </c>
      <c r="F3734">
        <v>1</v>
      </c>
      <c r="G3734">
        <v>1</v>
      </c>
      <c r="H3734">
        <v>0</v>
      </c>
      <c r="I3734" t="s">
        <v>132</v>
      </c>
      <c r="J3734">
        <v>4987.18</v>
      </c>
      <c r="K3734">
        <v>15814.4</v>
      </c>
      <c r="L3734">
        <v>28804.799999999999</v>
      </c>
      <c r="M3734">
        <v>56480</v>
      </c>
      <c r="N3734" t="s">
        <v>238</v>
      </c>
      <c r="O3734" t="s">
        <v>239</v>
      </c>
    </row>
    <row r="3735" spans="1:15" x14ac:dyDescent="0.3">
      <c r="A3735" t="str">
        <f t="shared" si="14"/>
        <v>MEDI0201B_HKD_45_1_1_hk_basic_16000_Core</v>
      </c>
      <c r="B3735" t="s">
        <v>19</v>
      </c>
      <c r="C3735" t="s">
        <v>18</v>
      </c>
      <c r="E3735">
        <v>45</v>
      </c>
      <c r="F3735">
        <v>1</v>
      </c>
      <c r="G3735">
        <v>1</v>
      </c>
      <c r="H3735">
        <v>16000</v>
      </c>
      <c r="I3735" t="s">
        <v>132</v>
      </c>
      <c r="J3735">
        <v>2359.38</v>
      </c>
      <c r="K3735">
        <v>7481.6</v>
      </c>
      <c r="L3735">
        <v>13627.2</v>
      </c>
      <c r="M3735">
        <v>26720</v>
      </c>
      <c r="N3735" t="s">
        <v>238</v>
      </c>
      <c r="O3735" t="s">
        <v>239</v>
      </c>
    </row>
    <row r="3736" spans="1:15" x14ac:dyDescent="0.3">
      <c r="A3736" t="str">
        <f t="shared" si="14"/>
        <v>MEDI0201B_HKD_45_1_1_hk_basic_25000_Core</v>
      </c>
      <c r="B3736" t="s">
        <v>19</v>
      </c>
      <c r="C3736" t="s">
        <v>18</v>
      </c>
      <c r="E3736">
        <v>45</v>
      </c>
      <c r="F3736">
        <v>1</v>
      </c>
      <c r="G3736">
        <v>1</v>
      </c>
      <c r="H3736">
        <v>25000</v>
      </c>
      <c r="I3736" t="s">
        <v>132</v>
      </c>
      <c r="J3736">
        <v>2133.33</v>
      </c>
      <c r="K3736">
        <v>6764.8</v>
      </c>
      <c r="L3736">
        <v>12321.6</v>
      </c>
      <c r="M3736">
        <v>24160</v>
      </c>
      <c r="N3736" t="s">
        <v>238</v>
      </c>
      <c r="O3736" t="s">
        <v>239</v>
      </c>
    </row>
    <row r="3737" spans="1:15" x14ac:dyDescent="0.3">
      <c r="A3737" t="str">
        <f t="shared" si="14"/>
        <v>MEDI0201B_HKD_45_1_0_hk_basic_0_Core</v>
      </c>
      <c r="B3737" t="s">
        <v>19</v>
      </c>
      <c r="C3737" t="s">
        <v>18</v>
      </c>
      <c r="E3737">
        <v>45</v>
      </c>
      <c r="F3737">
        <v>1</v>
      </c>
      <c r="G3737">
        <v>0</v>
      </c>
      <c r="H3737">
        <v>0</v>
      </c>
      <c r="I3737" t="s">
        <v>132</v>
      </c>
      <c r="J3737">
        <v>4987.18</v>
      </c>
      <c r="K3737">
        <v>15814.4</v>
      </c>
      <c r="L3737">
        <v>28804.799999999999</v>
      </c>
      <c r="M3737">
        <v>56480</v>
      </c>
      <c r="N3737" t="s">
        <v>238</v>
      </c>
      <c r="O3737" t="s">
        <v>239</v>
      </c>
    </row>
    <row r="3738" spans="1:15" x14ac:dyDescent="0.3">
      <c r="A3738" t="str">
        <f t="shared" si="14"/>
        <v>MEDI0201B_HKD_45_1_0_hk_basic_16000_Core</v>
      </c>
      <c r="B3738" t="s">
        <v>19</v>
      </c>
      <c r="C3738" t="s">
        <v>18</v>
      </c>
      <c r="E3738">
        <v>45</v>
      </c>
      <c r="F3738">
        <v>1</v>
      </c>
      <c r="G3738">
        <v>0</v>
      </c>
      <c r="H3738">
        <v>16000</v>
      </c>
      <c r="I3738" t="s">
        <v>132</v>
      </c>
      <c r="J3738">
        <v>2359.38</v>
      </c>
      <c r="K3738">
        <v>7481.6</v>
      </c>
      <c r="L3738">
        <v>13627.2</v>
      </c>
      <c r="M3738">
        <v>26720</v>
      </c>
      <c r="N3738" t="s">
        <v>238</v>
      </c>
      <c r="O3738" t="s">
        <v>239</v>
      </c>
    </row>
    <row r="3739" spans="1:15" x14ac:dyDescent="0.3">
      <c r="A3739" t="str">
        <f t="shared" si="14"/>
        <v>MEDI0201B_HKD_45_1_0_hk_basic_25000_Core</v>
      </c>
      <c r="B3739" t="s">
        <v>19</v>
      </c>
      <c r="C3739" t="s">
        <v>18</v>
      </c>
      <c r="E3739">
        <v>45</v>
      </c>
      <c r="F3739">
        <v>1</v>
      </c>
      <c r="G3739">
        <v>0</v>
      </c>
      <c r="H3739">
        <v>25000</v>
      </c>
      <c r="I3739" t="s">
        <v>132</v>
      </c>
      <c r="J3739">
        <v>2133.33</v>
      </c>
      <c r="K3739">
        <v>6764.8</v>
      </c>
      <c r="L3739">
        <v>12321.6</v>
      </c>
      <c r="M3739">
        <v>24160</v>
      </c>
      <c r="N3739" t="s">
        <v>238</v>
      </c>
      <c r="O3739" t="s">
        <v>239</v>
      </c>
    </row>
    <row r="3740" spans="1:15" x14ac:dyDescent="0.3">
      <c r="A3740" t="str">
        <f t="shared" si="14"/>
        <v>MEDI0201B_HKD_45_0_1_hk_basic_0_Core</v>
      </c>
      <c r="B3740" t="s">
        <v>19</v>
      </c>
      <c r="C3740" t="s">
        <v>18</v>
      </c>
      <c r="E3740">
        <v>45</v>
      </c>
      <c r="F3740">
        <v>0</v>
      </c>
      <c r="G3740">
        <v>1</v>
      </c>
      <c r="H3740">
        <v>0</v>
      </c>
      <c r="I3740" t="s">
        <v>132</v>
      </c>
      <c r="J3740">
        <v>4987.18</v>
      </c>
      <c r="K3740">
        <v>15814.4</v>
      </c>
      <c r="L3740">
        <v>28804.799999999999</v>
      </c>
      <c r="M3740">
        <v>56480</v>
      </c>
      <c r="N3740" t="s">
        <v>238</v>
      </c>
      <c r="O3740" t="s">
        <v>239</v>
      </c>
    </row>
    <row r="3741" spans="1:15" x14ac:dyDescent="0.3">
      <c r="A3741" t="str">
        <f t="shared" si="14"/>
        <v>MEDI0201B_HKD_45_0_1_hk_basic_16000_Core</v>
      </c>
      <c r="B3741" t="s">
        <v>19</v>
      </c>
      <c r="C3741" t="s">
        <v>18</v>
      </c>
      <c r="E3741">
        <v>45</v>
      </c>
      <c r="F3741">
        <v>0</v>
      </c>
      <c r="G3741">
        <v>1</v>
      </c>
      <c r="H3741">
        <v>16000</v>
      </c>
      <c r="I3741" t="s">
        <v>132</v>
      </c>
      <c r="J3741">
        <v>2359.38</v>
      </c>
      <c r="K3741">
        <v>7481.6</v>
      </c>
      <c r="L3741">
        <v>13627.2</v>
      </c>
      <c r="M3741">
        <v>26720</v>
      </c>
      <c r="N3741" t="s">
        <v>238</v>
      </c>
      <c r="O3741" t="s">
        <v>239</v>
      </c>
    </row>
    <row r="3742" spans="1:15" x14ac:dyDescent="0.3">
      <c r="A3742" t="str">
        <f t="shared" si="14"/>
        <v>MEDI0201B_HKD_45_0_1_hk_basic_25000_Core</v>
      </c>
      <c r="B3742" t="s">
        <v>19</v>
      </c>
      <c r="C3742" t="s">
        <v>18</v>
      </c>
      <c r="E3742">
        <v>45</v>
      </c>
      <c r="F3742">
        <v>0</v>
      </c>
      <c r="G3742">
        <v>1</v>
      </c>
      <c r="H3742">
        <v>25000</v>
      </c>
      <c r="I3742" t="s">
        <v>132</v>
      </c>
      <c r="J3742">
        <v>2133.33</v>
      </c>
      <c r="K3742">
        <v>6764.8</v>
      </c>
      <c r="L3742">
        <v>12321.6</v>
      </c>
      <c r="M3742">
        <v>24160</v>
      </c>
      <c r="N3742" t="s">
        <v>238</v>
      </c>
      <c r="O3742" t="s">
        <v>239</v>
      </c>
    </row>
    <row r="3743" spans="1:15" x14ac:dyDescent="0.3">
      <c r="A3743" t="str">
        <f t="shared" si="14"/>
        <v>MEDI0201B_HKD_45_0_0_hk_basic_0_Core</v>
      </c>
      <c r="B3743" t="s">
        <v>19</v>
      </c>
      <c r="C3743" t="s">
        <v>18</v>
      </c>
      <c r="E3743">
        <v>45</v>
      </c>
      <c r="F3743">
        <v>0</v>
      </c>
      <c r="G3743">
        <v>0</v>
      </c>
      <c r="H3743">
        <v>0</v>
      </c>
      <c r="I3743" t="s">
        <v>132</v>
      </c>
      <c r="J3743">
        <v>4987.18</v>
      </c>
      <c r="K3743">
        <v>15814.4</v>
      </c>
      <c r="L3743">
        <v>28804.799999999999</v>
      </c>
      <c r="M3743">
        <v>56480</v>
      </c>
      <c r="N3743" t="s">
        <v>238</v>
      </c>
      <c r="O3743" t="s">
        <v>239</v>
      </c>
    </row>
    <row r="3744" spans="1:15" x14ac:dyDescent="0.3">
      <c r="A3744" t="str">
        <f t="shared" si="14"/>
        <v>MEDI0201B_HKD_45_0_0_hk_basic_16000_Core</v>
      </c>
      <c r="B3744" t="s">
        <v>19</v>
      </c>
      <c r="C3744" t="s">
        <v>18</v>
      </c>
      <c r="E3744">
        <v>45</v>
      </c>
      <c r="F3744">
        <v>0</v>
      </c>
      <c r="G3744">
        <v>0</v>
      </c>
      <c r="H3744">
        <v>16000</v>
      </c>
      <c r="I3744" t="s">
        <v>132</v>
      </c>
      <c r="J3744">
        <v>2359.38</v>
      </c>
      <c r="K3744">
        <v>7481.6</v>
      </c>
      <c r="L3744">
        <v>13627.2</v>
      </c>
      <c r="M3744">
        <v>26720</v>
      </c>
      <c r="N3744" t="s">
        <v>238</v>
      </c>
      <c r="O3744" t="s">
        <v>239</v>
      </c>
    </row>
    <row r="3745" spans="1:15" x14ac:dyDescent="0.3">
      <c r="A3745" t="str">
        <f t="shared" si="14"/>
        <v>MEDI0201B_HKD_45_0_0_hk_basic_25000_Core</v>
      </c>
      <c r="B3745" t="s">
        <v>19</v>
      </c>
      <c r="C3745" t="s">
        <v>18</v>
      </c>
      <c r="E3745">
        <v>45</v>
      </c>
      <c r="F3745">
        <v>0</v>
      </c>
      <c r="G3745">
        <v>0</v>
      </c>
      <c r="H3745">
        <v>25000</v>
      </c>
      <c r="I3745" t="s">
        <v>132</v>
      </c>
      <c r="J3745">
        <v>2133.33</v>
      </c>
      <c r="K3745">
        <v>6764.8</v>
      </c>
      <c r="L3745">
        <v>12321.6</v>
      </c>
      <c r="M3745">
        <v>24160</v>
      </c>
      <c r="N3745" t="s">
        <v>238</v>
      </c>
      <c r="O3745" t="s">
        <v>239</v>
      </c>
    </row>
    <row r="3746" spans="1:15" x14ac:dyDescent="0.3">
      <c r="A3746" t="str">
        <f t="shared" si="14"/>
        <v>MEDI0201B_HKD_46_1_1_hk_basic_0_Core</v>
      </c>
      <c r="B3746" t="s">
        <v>19</v>
      </c>
      <c r="C3746" t="s">
        <v>18</v>
      </c>
      <c r="E3746">
        <v>46</v>
      </c>
      <c r="F3746">
        <v>1</v>
      </c>
      <c r="G3746">
        <v>1</v>
      </c>
      <c r="H3746">
        <v>0</v>
      </c>
      <c r="I3746" t="s">
        <v>132</v>
      </c>
      <c r="J3746">
        <v>5114.34</v>
      </c>
      <c r="K3746">
        <v>16217.6</v>
      </c>
      <c r="L3746">
        <v>29539.200000000001</v>
      </c>
      <c r="M3746">
        <v>57920</v>
      </c>
      <c r="N3746" t="s">
        <v>238</v>
      </c>
      <c r="O3746" t="s">
        <v>239</v>
      </c>
    </row>
    <row r="3747" spans="1:15" x14ac:dyDescent="0.3">
      <c r="A3747" t="str">
        <f t="shared" si="14"/>
        <v>MEDI0201B_HKD_46_1_1_hk_basic_16000_Core</v>
      </c>
      <c r="B3747" t="s">
        <v>19</v>
      </c>
      <c r="C3747" t="s">
        <v>18</v>
      </c>
      <c r="E3747">
        <v>46</v>
      </c>
      <c r="F3747">
        <v>1</v>
      </c>
      <c r="G3747">
        <v>1</v>
      </c>
      <c r="H3747">
        <v>16000</v>
      </c>
      <c r="I3747" t="s">
        <v>132</v>
      </c>
      <c r="J3747">
        <v>2444.14</v>
      </c>
      <c r="K3747">
        <v>7750.4</v>
      </c>
      <c r="L3747">
        <v>14116.8</v>
      </c>
      <c r="M3747">
        <v>27680</v>
      </c>
      <c r="N3747" t="s">
        <v>238</v>
      </c>
      <c r="O3747" t="s">
        <v>239</v>
      </c>
    </row>
    <row r="3748" spans="1:15" x14ac:dyDescent="0.3">
      <c r="A3748" t="str">
        <f t="shared" si="14"/>
        <v>MEDI0201B_HKD_46_1_1_hk_basic_25000_Core</v>
      </c>
      <c r="B3748" t="s">
        <v>19</v>
      </c>
      <c r="C3748" t="s">
        <v>18</v>
      </c>
      <c r="E3748">
        <v>46</v>
      </c>
      <c r="F3748">
        <v>1</v>
      </c>
      <c r="G3748">
        <v>1</v>
      </c>
      <c r="H3748">
        <v>25000</v>
      </c>
      <c r="I3748" t="s">
        <v>132</v>
      </c>
      <c r="J3748">
        <v>2189.84</v>
      </c>
      <c r="K3748">
        <v>6944</v>
      </c>
      <c r="L3748">
        <v>12648</v>
      </c>
      <c r="M3748">
        <v>24800</v>
      </c>
      <c r="N3748" t="s">
        <v>238</v>
      </c>
      <c r="O3748" t="s">
        <v>239</v>
      </c>
    </row>
    <row r="3749" spans="1:15" x14ac:dyDescent="0.3">
      <c r="A3749" t="str">
        <f t="shared" si="14"/>
        <v>MEDI0201B_HKD_46_1_0_hk_basic_0_Core</v>
      </c>
      <c r="B3749" t="s">
        <v>19</v>
      </c>
      <c r="C3749" t="s">
        <v>18</v>
      </c>
      <c r="E3749">
        <v>46</v>
      </c>
      <c r="F3749">
        <v>1</v>
      </c>
      <c r="G3749">
        <v>0</v>
      </c>
      <c r="H3749">
        <v>0</v>
      </c>
      <c r="I3749" t="s">
        <v>132</v>
      </c>
      <c r="J3749">
        <v>5114.34</v>
      </c>
      <c r="K3749">
        <v>16217.6</v>
      </c>
      <c r="L3749">
        <v>29539.200000000001</v>
      </c>
      <c r="M3749">
        <v>57920</v>
      </c>
      <c r="N3749" t="s">
        <v>238</v>
      </c>
      <c r="O3749" t="s">
        <v>239</v>
      </c>
    </row>
    <row r="3750" spans="1:15" x14ac:dyDescent="0.3">
      <c r="A3750" t="str">
        <f t="shared" si="14"/>
        <v>MEDI0201B_HKD_46_1_0_hk_basic_16000_Core</v>
      </c>
      <c r="B3750" t="s">
        <v>19</v>
      </c>
      <c r="C3750" t="s">
        <v>18</v>
      </c>
      <c r="E3750">
        <v>46</v>
      </c>
      <c r="F3750">
        <v>1</v>
      </c>
      <c r="G3750">
        <v>0</v>
      </c>
      <c r="H3750">
        <v>16000</v>
      </c>
      <c r="I3750" t="s">
        <v>132</v>
      </c>
      <c r="J3750">
        <v>2444.14</v>
      </c>
      <c r="K3750">
        <v>7750.4</v>
      </c>
      <c r="L3750">
        <v>14116.8</v>
      </c>
      <c r="M3750">
        <v>27680</v>
      </c>
      <c r="N3750" t="s">
        <v>238</v>
      </c>
      <c r="O3750" t="s">
        <v>239</v>
      </c>
    </row>
    <row r="3751" spans="1:15" x14ac:dyDescent="0.3">
      <c r="A3751" t="str">
        <f t="shared" si="14"/>
        <v>MEDI0201B_HKD_46_1_0_hk_basic_25000_Core</v>
      </c>
      <c r="B3751" t="s">
        <v>19</v>
      </c>
      <c r="C3751" t="s">
        <v>18</v>
      </c>
      <c r="E3751">
        <v>46</v>
      </c>
      <c r="F3751">
        <v>1</v>
      </c>
      <c r="G3751">
        <v>0</v>
      </c>
      <c r="H3751">
        <v>25000</v>
      </c>
      <c r="I3751" t="s">
        <v>132</v>
      </c>
      <c r="J3751">
        <v>2189.84</v>
      </c>
      <c r="K3751">
        <v>6944</v>
      </c>
      <c r="L3751">
        <v>12648</v>
      </c>
      <c r="M3751">
        <v>24800</v>
      </c>
      <c r="N3751" t="s">
        <v>238</v>
      </c>
      <c r="O3751" t="s">
        <v>239</v>
      </c>
    </row>
    <row r="3752" spans="1:15" x14ac:dyDescent="0.3">
      <c r="A3752" t="str">
        <f t="shared" si="14"/>
        <v>MEDI0201B_HKD_46_0_1_hk_basic_0_Core</v>
      </c>
      <c r="B3752" t="s">
        <v>19</v>
      </c>
      <c r="C3752" t="s">
        <v>18</v>
      </c>
      <c r="E3752">
        <v>46</v>
      </c>
      <c r="F3752">
        <v>0</v>
      </c>
      <c r="G3752">
        <v>1</v>
      </c>
      <c r="H3752">
        <v>0</v>
      </c>
      <c r="I3752" t="s">
        <v>132</v>
      </c>
      <c r="J3752">
        <v>5114.34</v>
      </c>
      <c r="K3752">
        <v>16217.6</v>
      </c>
      <c r="L3752">
        <v>29539.200000000001</v>
      </c>
      <c r="M3752">
        <v>57920</v>
      </c>
      <c r="N3752" t="s">
        <v>238</v>
      </c>
      <c r="O3752" t="s">
        <v>239</v>
      </c>
    </row>
    <row r="3753" spans="1:15" x14ac:dyDescent="0.3">
      <c r="A3753" t="str">
        <f t="shared" si="14"/>
        <v>MEDI0201B_HKD_46_0_1_hk_basic_16000_Core</v>
      </c>
      <c r="B3753" t="s">
        <v>19</v>
      </c>
      <c r="C3753" t="s">
        <v>18</v>
      </c>
      <c r="E3753">
        <v>46</v>
      </c>
      <c r="F3753">
        <v>0</v>
      </c>
      <c r="G3753">
        <v>1</v>
      </c>
      <c r="H3753">
        <v>16000</v>
      </c>
      <c r="I3753" t="s">
        <v>132</v>
      </c>
      <c r="J3753">
        <v>2444.14</v>
      </c>
      <c r="K3753">
        <v>7750.4</v>
      </c>
      <c r="L3753">
        <v>14116.8</v>
      </c>
      <c r="M3753">
        <v>27680</v>
      </c>
      <c r="N3753" t="s">
        <v>238</v>
      </c>
      <c r="O3753" t="s">
        <v>239</v>
      </c>
    </row>
    <row r="3754" spans="1:15" x14ac:dyDescent="0.3">
      <c r="A3754" t="str">
        <f t="shared" si="14"/>
        <v>MEDI0201B_HKD_46_0_1_hk_basic_25000_Core</v>
      </c>
      <c r="B3754" t="s">
        <v>19</v>
      </c>
      <c r="C3754" t="s">
        <v>18</v>
      </c>
      <c r="E3754">
        <v>46</v>
      </c>
      <c r="F3754">
        <v>0</v>
      </c>
      <c r="G3754">
        <v>1</v>
      </c>
      <c r="H3754">
        <v>25000</v>
      </c>
      <c r="I3754" t="s">
        <v>132</v>
      </c>
      <c r="J3754">
        <v>2189.84</v>
      </c>
      <c r="K3754">
        <v>6944</v>
      </c>
      <c r="L3754">
        <v>12648</v>
      </c>
      <c r="M3754">
        <v>24800</v>
      </c>
      <c r="N3754" t="s">
        <v>238</v>
      </c>
      <c r="O3754" t="s">
        <v>239</v>
      </c>
    </row>
    <row r="3755" spans="1:15" x14ac:dyDescent="0.3">
      <c r="A3755" t="str">
        <f t="shared" si="14"/>
        <v>MEDI0201B_HKD_46_0_0_hk_basic_0_Core</v>
      </c>
      <c r="B3755" t="s">
        <v>19</v>
      </c>
      <c r="C3755" t="s">
        <v>18</v>
      </c>
      <c r="E3755">
        <v>46</v>
      </c>
      <c r="F3755">
        <v>0</v>
      </c>
      <c r="G3755">
        <v>0</v>
      </c>
      <c r="H3755">
        <v>0</v>
      </c>
      <c r="I3755" t="s">
        <v>132</v>
      </c>
      <c r="J3755">
        <v>5114.34</v>
      </c>
      <c r="K3755">
        <v>16217.6</v>
      </c>
      <c r="L3755">
        <v>29539.200000000001</v>
      </c>
      <c r="M3755">
        <v>57920</v>
      </c>
      <c r="N3755" t="s">
        <v>238</v>
      </c>
      <c r="O3755" t="s">
        <v>239</v>
      </c>
    </row>
    <row r="3756" spans="1:15" x14ac:dyDescent="0.3">
      <c r="A3756" t="str">
        <f t="shared" si="14"/>
        <v>MEDI0201B_HKD_46_0_0_hk_basic_16000_Core</v>
      </c>
      <c r="B3756" t="s">
        <v>19</v>
      </c>
      <c r="C3756" t="s">
        <v>18</v>
      </c>
      <c r="E3756">
        <v>46</v>
      </c>
      <c r="F3756">
        <v>0</v>
      </c>
      <c r="G3756">
        <v>0</v>
      </c>
      <c r="H3756">
        <v>16000</v>
      </c>
      <c r="I3756" t="s">
        <v>132</v>
      </c>
      <c r="J3756">
        <v>2444.14</v>
      </c>
      <c r="K3756">
        <v>7750.4</v>
      </c>
      <c r="L3756">
        <v>14116.8</v>
      </c>
      <c r="M3756">
        <v>27680</v>
      </c>
      <c r="N3756" t="s">
        <v>238</v>
      </c>
      <c r="O3756" t="s">
        <v>239</v>
      </c>
    </row>
    <row r="3757" spans="1:15" x14ac:dyDescent="0.3">
      <c r="A3757" t="str">
        <f t="shared" si="14"/>
        <v>MEDI0201B_HKD_46_0_0_hk_basic_25000_Core</v>
      </c>
      <c r="B3757" t="s">
        <v>19</v>
      </c>
      <c r="C3757" t="s">
        <v>18</v>
      </c>
      <c r="E3757">
        <v>46</v>
      </c>
      <c r="F3757">
        <v>0</v>
      </c>
      <c r="G3757">
        <v>0</v>
      </c>
      <c r="H3757">
        <v>25000</v>
      </c>
      <c r="I3757" t="s">
        <v>132</v>
      </c>
      <c r="J3757">
        <v>2189.84</v>
      </c>
      <c r="K3757">
        <v>6944</v>
      </c>
      <c r="L3757">
        <v>12648</v>
      </c>
      <c r="M3757">
        <v>24800</v>
      </c>
      <c r="N3757" t="s">
        <v>238</v>
      </c>
      <c r="O3757" t="s">
        <v>239</v>
      </c>
    </row>
    <row r="3758" spans="1:15" x14ac:dyDescent="0.3">
      <c r="A3758" t="str">
        <f t="shared" si="14"/>
        <v>MEDI0201B_HKD_47_1_1_hk_basic_0_Core</v>
      </c>
      <c r="B3758" t="s">
        <v>19</v>
      </c>
      <c r="C3758" t="s">
        <v>18</v>
      </c>
      <c r="E3758">
        <v>47</v>
      </c>
      <c r="F3758">
        <v>1</v>
      </c>
      <c r="G3758">
        <v>1</v>
      </c>
      <c r="H3758">
        <v>0</v>
      </c>
      <c r="I3758" t="s">
        <v>132</v>
      </c>
      <c r="J3758">
        <v>5283.87</v>
      </c>
      <c r="K3758">
        <v>16755.2</v>
      </c>
      <c r="L3758">
        <v>30518.400000000001</v>
      </c>
      <c r="M3758">
        <v>59840</v>
      </c>
      <c r="N3758" t="s">
        <v>238</v>
      </c>
      <c r="O3758" t="s">
        <v>239</v>
      </c>
    </row>
    <row r="3759" spans="1:15" x14ac:dyDescent="0.3">
      <c r="A3759" t="str">
        <f t="shared" si="14"/>
        <v>MEDI0201B_HKD_47_1_1_hk_basic_16000_Core</v>
      </c>
      <c r="B3759" t="s">
        <v>19</v>
      </c>
      <c r="C3759" t="s">
        <v>18</v>
      </c>
      <c r="E3759">
        <v>47</v>
      </c>
      <c r="F3759">
        <v>1</v>
      </c>
      <c r="G3759">
        <v>1</v>
      </c>
      <c r="H3759">
        <v>16000</v>
      </c>
      <c r="I3759" t="s">
        <v>132</v>
      </c>
      <c r="J3759">
        <v>2500.66</v>
      </c>
      <c r="K3759">
        <v>7929.6</v>
      </c>
      <c r="L3759">
        <v>14443.2</v>
      </c>
      <c r="M3759">
        <v>28320</v>
      </c>
      <c r="N3759" t="s">
        <v>238</v>
      </c>
      <c r="O3759" t="s">
        <v>239</v>
      </c>
    </row>
    <row r="3760" spans="1:15" x14ac:dyDescent="0.3">
      <c r="A3760" t="str">
        <f t="shared" si="14"/>
        <v>MEDI0201B_HKD_47_1_1_hk_basic_25000_Core</v>
      </c>
      <c r="B3760" t="s">
        <v>19</v>
      </c>
      <c r="C3760" t="s">
        <v>18</v>
      </c>
      <c r="E3760">
        <v>47</v>
      </c>
      <c r="F3760">
        <v>1</v>
      </c>
      <c r="G3760">
        <v>1</v>
      </c>
      <c r="H3760">
        <v>25000</v>
      </c>
      <c r="I3760" t="s">
        <v>132</v>
      </c>
      <c r="J3760">
        <v>2260.48</v>
      </c>
      <c r="K3760">
        <v>7168</v>
      </c>
      <c r="L3760">
        <v>13056</v>
      </c>
      <c r="M3760">
        <v>25600</v>
      </c>
      <c r="N3760" t="s">
        <v>238</v>
      </c>
      <c r="O3760" t="s">
        <v>239</v>
      </c>
    </row>
    <row r="3761" spans="1:15" x14ac:dyDescent="0.3">
      <c r="A3761" t="str">
        <f t="shared" si="14"/>
        <v>MEDI0201B_HKD_47_1_0_hk_basic_0_Core</v>
      </c>
      <c r="B3761" t="s">
        <v>19</v>
      </c>
      <c r="C3761" t="s">
        <v>18</v>
      </c>
      <c r="E3761">
        <v>47</v>
      </c>
      <c r="F3761">
        <v>1</v>
      </c>
      <c r="G3761">
        <v>0</v>
      </c>
      <c r="H3761">
        <v>0</v>
      </c>
      <c r="I3761" t="s">
        <v>132</v>
      </c>
      <c r="J3761">
        <v>5283.87</v>
      </c>
      <c r="K3761">
        <v>16755.2</v>
      </c>
      <c r="L3761">
        <v>30518.400000000001</v>
      </c>
      <c r="M3761">
        <v>59840</v>
      </c>
      <c r="N3761" t="s">
        <v>238</v>
      </c>
      <c r="O3761" t="s">
        <v>239</v>
      </c>
    </row>
    <row r="3762" spans="1:15" x14ac:dyDescent="0.3">
      <c r="A3762" t="str">
        <f t="shared" si="14"/>
        <v>MEDI0201B_HKD_47_1_0_hk_basic_16000_Core</v>
      </c>
      <c r="B3762" t="s">
        <v>19</v>
      </c>
      <c r="C3762" t="s">
        <v>18</v>
      </c>
      <c r="E3762">
        <v>47</v>
      </c>
      <c r="F3762">
        <v>1</v>
      </c>
      <c r="G3762">
        <v>0</v>
      </c>
      <c r="H3762">
        <v>16000</v>
      </c>
      <c r="I3762" t="s">
        <v>132</v>
      </c>
      <c r="J3762">
        <v>2500.66</v>
      </c>
      <c r="K3762">
        <v>7929.6</v>
      </c>
      <c r="L3762">
        <v>14443.2</v>
      </c>
      <c r="M3762">
        <v>28320</v>
      </c>
      <c r="N3762" t="s">
        <v>238</v>
      </c>
      <c r="O3762" t="s">
        <v>239</v>
      </c>
    </row>
    <row r="3763" spans="1:15" x14ac:dyDescent="0.3">
      <c r="A3763" t="str">
        <f t="shared" si="14"/>
        <v>MEDI0201B_HKD_47_1_0_hk_basic_25000_Core</v>
      </c>
      <c r="B3763" t="s">
        <v>19</v>
      </c>
      <c r="C3763" t="s">
        <v>18</v>
      </c>
      <c r="E3763">
        <v>47</v>
      </c>
      <c r="F3763">
        <v>1</v>
      </c>
      <c r="G3763">
        <v>0</v>
      </c>
      <c r="H3763">
        <v>25000</v>
      </c>
      <c r="I3763" t="s">
        <v>132</v>
      </c>
      <c r="J3763">
        <v>2260.48</v>
      </c>
      <c r="K3763">
        <v>7168</v>
      </c>
      <c r="L3763">
        <v>13056</v>
      </c>
      <c r="M3763">
        <v>25600</v>
      </c>
      <c r="N3763" t="s">
        <v>238</v>
      </c>
      <c r="O3763" t="s">
        <v>239</v>
      </c>
    </row>
    <row r="3764" spans="1:15" x14ac:dyDescent="0.3">
      <c r="A3764" t="str">
        <f t="shared" si="14"/>
        <v>MEDI0201B_HKD_47_0_1_hk_basic_0_Core</v>
      </c>
      <c r="B3764" t="s">
        <v>19</v>
      </c>
      <c r="C3764" t="s">
        <v>18</v>
      </c>
      <c r="E3764">
        <v>47</v>
      </c>
      <c r="F3764">
        <v>0</v>
      </c>
      <c r="G3764">
        <v>1</v>
      </c>
      <c r="H3764">
        <v>0</v>
      </c>
      <c r="I3764" t="s">
        <v>132</v>
      </c>
      <c r="J3764">
        <v>5283.87</v>
      </c>
      <c r="K3764">
        <v>16755.2</v>
      </c>
      <c r="L3764">
        <v>30518.400000000001</v>
      </c>
      <c r="M3764">
        <v>59840</v>
      </c>
      <c r="N3764" t="s">
        <v>238</v>
      </c>
      <c r="O3764" t="s">
        <v>239</v>
      </c>
    </row>
    <row r="3765" spans="1:15" x14ac:dyDescent="0.3">
      <c r="A3765" t="str">
        <f t="shared" si="14"/>
        <v>MEDI0201B_HKD_47_0_1_hk_basic_16000_Core</v>
      </c>
      <c r="B3765" t="s">
        <v>19</v>
      </c>
      <c r="C3765" t="s">
        <v>18</v>
      </c>
      <c r="E3765">
        <v>47</v>
      </c>
      <c r="F3765">
        <v>0</v>
      </c>
      <c r="G3765">
        <v>1</v>
      </c>
      <c r="H3765">
        <v>16000</v>
      </c>
      <c r="I3765" t="s">
        <v>132</v>
      </c>
      <c r="J3765">
        <v>2500.66</v>
      </c>
      <c r="K3765">
        <v>7929.6</v>
      </c>
      <c r="L3765">
        <v>14443.2</v>
      </c>
      <c r="M3765">
        <v>28320</v>
      </c>
      <c r="N3765" t="s">
        <v>238</v>
      </c>
      <c r="O3765" t="s">
        <v>239</v>
      </c>
    </row>
    <row r="3766" spans="1:15" x14ac:dyDescent="0.3">
      <c r="A3766" t="str">
        <f t="shared" si="14"/>
        <v>MEDI0201B_HKD_47_0_1_hk_basic_25000_Core</v>
      </c>
      <c r="B3766" t="s">
        <v>19</v>
      </c>
      <c r="C3766" t="s">
        <v>18</v>
      </c>
      <c r="E3766">
        <v>47</v>
      </c>
      <c r="F3766">
        <v>0</v>
      </c>
      <c r="G3766">
        <v>1</v>
      </c>
      <c r="H3766">
        <v>25000</v>
      </c>
      <c r="I3766" t="s">
        <v>132</v>
      </c>
      <c r="J3766">
        <v>2260.48</v>
      </c>
      <c r="K3766">
        <v>7168</v>
      </c>
      <c r="L3766">
        <v>13056</v>
      </c>
      <c r="M3766">
        <v>25600</v>
      </c>
      <c r="N3766" t="s">
        <v>238</v>
      </c>
      <c r="O3766" t="s">
        <v>239</v>
      </c>
    </row>
    <row r="3767" spans="1:15" x14ac:dyDescent="0.3">
      <c r="A3767" t="str">
        <f t="shared" si="14"/>
        <v>MEDI0201B_HKD_47_0_0_hk_basic_0_Core</v>
      </c>
      <c r="B3767" t="s">
        <v>19</v>
      </c>
      <c r="C3767" t="s">
        <v>18</v>
      </c>
      <c r="E3767">
        <v>47</v>
      </c>
      <c r="F3767">
        <v>0</v>
      </c>
      <c r="G3767">
        <v>0</v>
      </c>
      <c r="H3767">
        <v>0</v>
      </c>
      <c r="I3767" t="s">
        <v>132</v>
      </c>
      <c r="J3767">
        <v>5283.87</v>
      </c>
      <c r="K3767">
        <v>16755.2</v>
      </c>
      <c r="L3767">
        <v>30518.400000000001</v>
      </c>
      <c r="M3767">
        <v>59840</v>
      </c>
      <c r="N3767" t="s">
        <v>238</v>
      </c>
      <c r="O3767" t="s">
        <v>239</v>
      </c>
    </row>
    <row r="3768" spans="1:15" x14ac:dyDescent="0.3">
      <c r="A3768" t="str">
        <f t="shared" si="14"/>
        <v>MEDI0201B_HKD_47_0_0_hk_basic_16000_Core</v>
      </c>
      <c r="B3768" t="s">
        <v>19</v>
      </c>
      <c r="C3768" t="s">
        <v>18</v>
      </c>
      <c r="E3768">
        <v>47</v>
      </c>
      <c r="F3768">
        <v>0</v>
      </c>
      <c r="G3768">
        <v>0</v>
      </c>
      <c r="H3768">
        <v>16000</v>
      </c>
      <c r="I3768" t="s">
        <v>132</v>
      </c>
      <c r="J3768">
        <v>2500.66</v>
      </c>
      <c r="K3768">
        <v>7929.6</v>
      </c>
      <c r="L3768">
        <v>14443.2</v>
      </c>
      <c r="M3768">
        <v>28320</v>
      </c>
      <c r="N3768" t="s">
        <v>238</v>
      </c>
      <c r="O3768" t="s">
        <v>239</v>
      </c>
    </row>
    <row r="3769" spans="1:15" x14ac:dyDescent="0.3">
      <c r="A3769" t="str">
        <f t="shared" si="14"/>
        <v>MEDI0201B_HKD_47_0_0_hk_basic_25000_Core</v>
      </c>
      <c r="B3769" t="s">
        <v>19</v>
      </c>
      <c r="C3769" t="s">
        <v>18</v>
      </c>
      <c r="E3769">
        <v>47</v>
      </c>
      <c r="F3769">
        <v>0</v>
      </c>
      <c r="G3769">
        <v>0</v>
      </c>
      <c r="H3769">
        <v>25000</v>
      </c>
      <c r="I3769" t="s">
        <v>132</v>
      </c>
      <c r="J3769">
        <v>2260.48</v>
      </c>
      <c r="K3769">
        <v>7168</v>
      </c>
      <c r="L3769">
        <v>13056</v>
      </c>
      <c r="M3769">
        <v>25600</v>
      </c>
      <c r="N3769" t="s">
        <v>238</v>
      </c>
      <c r="O3769" t="s">
        <v>239</v>
      </c>
    </row>
    <row r="3770" spans="1:15" x14ac:dyDescent="0.3">
      <c r="A3770" t="str">
        <f t="shared" si="14"/>
        <v>MEDI0201B_HKD_48_1_1_hk_basic_0_Core</v>
      </c>
      <c r="B3770" t="s">
        <v>19</v>
      </c>
      <c r="C3770" t="s">
        <v>18</v>
      </c>
      <c r="E3770">
        <v>48</v>
      </c>
      <c r="F3770">
        <v>1</v>
      </c>
      <c r="G3770">
        <v>1</v>
      </c>
      <c r="H3770">
        <v>0</v>
      </c>
      <c r="I3770" t="s">
        <v>132</v>
      </c>
      <c r="J3770">
        <v>5453.41</v>
      </c>
      <c r="K3770">
        <v>17292.8</v>
      </c>
      <c r="L3770">
        <v>31497.599999999999</v>
      </c>
      <c r="M3770">
        <v>61760</v>
      </c>
      <c r="N3770" t="s">
        <v>238</v>
      </c>
      <c r="O3770" t="s">
        <v>239</v>
      </c>
    </row>
    <row r="3771" spans="1:15" x14ac:dyDescent="0.3">
      <c r="A3771" t="str">
        <f t="shared" si="14"/>
        <v>MEDI0201B_HKD_48_1_1_hk_basic_16000_Core</v>
      </c>
      <c r="B3771" t="s">
        <v>19</v>
      </c>
      <c r="C3771" t="s">
        <v>18</v>
      </c>
      <c r="E3771">
        <v>48</v>
      </c>
      <c r="F3771">
        <v>1</v>
      </c>
      <c r="G3771">
        <v>1</v>
      </c>
      <c r="H3771">
        <v>16000</v>
      </c>
      <c r="I3771" t="s">
        <v>132</v>
      </c>
      <c r="J3771">
        <v>2613.6799999999998</v>
      </c>
      <c r="K3771">
        <v>8288</v>
      </c>
      <c r="L3771">
        <v>15096</v>
      </c>
      <c r="M3771">
        <v>29600</v>
      </c>
      <c r="N3771" t="s">
        <v>238</v>
      </c>
      <c r="O3771" t="s">
        <v>239</v>
      </c>
    </row>
    <row r="3772" spans="1:15" x14ac:dyDescent="0.3">
      <c r="A3772" t="str">
        <f t="shared" si="14"/>
        <v>MEDI0201B_HKD_48_1_1_hk_basic_25000_Core</v>
      </c>
      <c r="B3772" t="s">
        <v>19</v>
      </c>
      <c r="C3772" t="s">
        <v>18</v>
      </c>
      <c r="E3772">
        <v>48</v>
      </c>
      <c r="F3772">
        <v>1</v>
      </c>
      <c r="G3772">
        <v>1</v>
      </c>
      <c r="H3772">
        <v>25000</v>
      </c>
      <c r="I3772" t="s">
        <v>132</v>
      </c>
      <c r="J3772">
        <v>2359.38</v>
      </c>
      <c r="K3772">
        <v>7481.6</v>
      </c>
      <c r="L3772">
        <v>13627.2</v>
      </c>
      <c r="M3772">
        <v>26720</v>
      </c>
      <c r="N3772" t="s">
        <v>238</v>
      </c>
      <c r="O3772" t="s">
        <v>239</v>
      </c>
    </row>
    <row r="3773" spans="1:15" x14ac:dyDescent="0.3">
      <c r="A3773" t="str">
        <f t="shared" si="14"/>
        <v>MEDI0201B_HKD_48_1_0_hk_basic_0_Core</v>
      </c>
      <c r="B3773" t="s">
        <v>19</v>
      </c>
      <c r="C3773" t="s">
        <v>18</v>
      </c>
      <c r="E3773">
        <v>48</v>
      </c>
      <c r="F3773">
        <v>1</v>
      </c>
      <c r="G3773">
        <v>0</v>
      </c>
      <c r="H3773">
        <v>0</v>
      </c>
      <c r="I3773" t="s">
        <v>132</v>
      </c>
      <c r="J3773">
        <v>5453.41</v>
      </c>
      <c r="K3773">
        <v>17292.8</v>
      </c>
      <c r="L3773">
        <v>31497.599999999999</v>
      </c>
      <c r="M3773">
        <v>61760</v>
      </c>
      <c r="N3773" t="s">
        <v>238</v>
      </c>
      <c r="O3773" t="s">
        <v>239</v>
      </c>
    </row>
    <row r="3774" spans="1:15" x14ac:dyDescent="0.3">
      <c r="A3774" t="str">
        <f t="shared" si="14"/>
        <v>MEDI0201B_HKD_48_1_0_hk_basic_16000_Core</v>
      </c>
      <c r="B3774" t="s">
        <v>19</v>
      </c>
      <c r="C3774" t="s">
        <v>18</v>
      </c>
      <c r="E3774">
        <v>48</v>
      </c>
      <c r="F3774">
        <v>1</v>
      </c>
      <c r="G3774">
        <v>0</v>
      </c>
      <c r="H3774">
        <v>16000</v>
      </c>
      <c r="I3774" t="s">
        <v>132</v>
      </c>
      <c r="J3774">
        <v>2613.6799999999998</v>
      </c>
      <c r="K3774">
        <v>8288</v>
      </c>
      <c r="L3774">
        <v>15096</v>
      </c>
      <c r="M3774">
        <v>29600</v>
      </c>
      <c r="N3774" t="s">
        <v>238</v>
      </c>
      <c r="O3774" t="s">
        <v>239</v>
      </c>
    </row>
    <row r="3775" spans="1:15" x14ac:dyDescent="0.3">
      <c r="A3775" t="str">
        <f t="shared" si="14"/>
        <v>MEDI0201B_HKD_48_1_0_hk_basic_25000_Core</v>
      </c>
      <c r="B3775" t="s">
        <v>19</v>
      </c>
      <c r="C3775" t="s">
        <v>18</v>
      </c>
      <c r="E3775">
        <v>48</v>
      </c>
      <c r="F3775">
        <v>1</v>
      </c>
      <c r="G3775">
        <v>0</v>
      </c>
      <c r="H3775">
        <v>25000</v>
      </c>
      <c r="I3775" t="s">
        <v>132</v>
      </c>
      <c r="J3775">
        <v>2359.38</v>
      </c>
      <c r="K3775">
        <v>7481.6</v>
      </c>
      <c r="L3775">
        <v>13627.2</v>
      </c>
      <c r="M3775">
        <v>26720</v>
      </c>
      <c r="N3775" t="s">
        <v>238</v>
      </c>
      <c r="O3775" t="s">
        <v>239</v>
      </c>
    </row>
    <row r="3776" spans="1:15" x14ac:dyDescent="0.3">
      <c r="A3776" t="str">
        <f t="shared" si="14"/>
        <v>MEDI0201B_HKD_48_0_1_hk_basic_0_Core</v>
      </c>
      <c r="B3776" t="s">
        <v>19</v>
      </c>
      <c r="C3776" t="s">
        <v>18</v>
      </c>
      <c r="E3776">
        <v>48</v>
      </c>
      <c r="F3776">
        <v>0</v>
      </c>
      <c r="G3776">
        <v>1</v>
      </c>
      <c r="H3776">
        <v>0</v>
      </c>
      <c r="I3776" t="s">
        <v>132</v>
      </c>
      <c r="J3776">
        <v>5453.41</v>
      </c>
      <c r="K3776">
        <v>17292.8</v>
      </c>
      <c r="L3776">
        <v>31497.599999999999</v>
      </c>
      <c r="M3776">
        <v>61760</v>
      </c>
      <c r="N3776" t="s">
        <v>238</v>
      </c>
      <c r="O3776" t="s">
        <v>239</v>
      </c>
    </row>
    <row r="3777" spans="1:15" x14ac:dyDescent="0.3">
      <c r="A3777" t="str">
        <f t="shared" si="14"/>
        <v>MEDI0201B_HKD_48_0_1_hk_basic_16000_Core</v>
      </c>
      <c r="B3777" t="s">
        <v>19</v>
      </c>
      <c r="C3777" t="s">
        <v>18</v>
      </c>
      <c r="E3777">
        <v>48</v>
      </c>
      <c r="F3777">
        <v>0</v>
      </c>
      <c r="G3777">
        <v>1</v>
      </c>
      <c r="H3777">
        <v>16000</v>
      </c>
      <c r="I3777" t="s">
        <v>132</v>
      </c>
      <c r="J3777">
        <v>2613.6799999999998</v>
      </c>
      <c r="K3777">
        <v>8288</v>
      </c>
      <c r="L3777">
        <v>15096</v>
      </c>
      <c r="M3777">
        <v>29600</v>
      </c>
      <c r="N3777" t="s">
        <v>238</v>
      </c>
      <c r="O3777" t="s">
        <v>239</v>
      </c>
    </row>
    <row r="3778" spans="1:15" x14ac:dyDescent="0.3">
      <c r="A3778" t="str">
        <f t="shared" si="14"/>
        <v>MEDI0201B_HKD_48_0_1_hk_basic_25000_Core</v>
      </c>
      <c r="B3778" t="s">
        <v>19</v>
      </c>
      <c r="C3778" t="s">
        <v>18</v>
      </c>
      <c r="E3778">
        <v>48</v>
      </c>
      <c r="F3778">
        <v>0</v>
      </c>
      <c r="G3778">
        <v>1</v>
      </c>
      <c r="H3778">
        <v>25000</v>
      </c>
      <c r="I3778" t="s">
        <v>132</v>
      </c>
      <c r="J3778">
        <v>2359.38</v>
      </c>
      <c r="K3778">
        <v>7481.6</v>
      </c>
      <c r="L3778">
        <v>13627.2</v>
      </c>
      <c r="M3778">
        <v>26720</v>
      </c>
      <c r="N3778" t="s">
        <v>238</v>
      </c>
      <c r="O3778" t="s">
        <v>239</v>
      </c>
    </row>
    <row r="3779" spans="1:15" x14ac:dyDescent="0.3">
      <c r="A3779" t="str">
        <f t="shared" si="14"/>
        <v>MEDI0201B_HKD_48_0_0_hk_basic_0_Core</v>
      </c>
      <c r="B3779" t="s">
        <v>19</v>
      </c>
      <c r="C3779" t="s">
        <v>18</v>
      </c>
      <c r="E3779">
        <v>48</v>
      </c>
      <c r="F3779">
        <v>0</v>
      </c>
      <c r="G3779">
        <v>0</v>
      </c>
      <c r="H3779">
        <v>0</v>
      </c>
      <c r="I3779" t="s">
        <v>132</v>
      </c>
      <c r="J3779">
        <v>5453.41</v>
      </c>
      <c r="K3779">
        <v>17292.8</v>
      </c>
      <c r="L3779">
        <v>31497.599999999999</v>
      </c>
      <c r="M3779">
        <v>61760</v>
      </c>
      <c r="N3779" t="s">
        <v>238</v>
      </c>
      <c r="O3779" t="s">
        <v>239</v>
      </c>
    </row>
    <row r="3780" spans="1:15" x14ac:dyDescent="0.3">
      <c r="A3780" t="str">
        <f t="shared" si="14"/>
        <v>MEDI0201B_HKD_48_0_0_hk_basic_16000_Core</v>
      </c>
      <c r="B3780" t="s">
        <v>19</v>
      </c>
      <c r="C3780" t="s">
        <v>18</v>
      </c>
      <c r="E3780">
        <v>48</v>
      </c>
      <c r="F3780">
        <v>0</v>
      </c>
      <c r="G3780">
        <v>0</v>
      </c>
      <c r="H3780">
        <v>16000</v>
      </c>
      <c r="I3780" t="s">
        <v>132</v>
      </c>
      <c r="J3780">
        <v>2613.6799999999998</v>
      </c>
      <c r="K3780">
        <v>8288</v>
      </c>
      <c r="L3780">
        <v>15096</v>
      </c>
      <c r="M3780">
        <v>29600</v>
      </c>
      <c r="N3780" t="s">
        <v>238</v>
      </c>
      <c r="O3780" t="s">
        <v>239</v>
      </c>
    </row>
    <row r="3781" spans="1:15" x14ac:dyDescent="0.3">
      <c r="A3781" t="str">
        <f t="shared" si="14"/>
        <v>MEDI0201B_HKD_48_0_0_hk_basic_25000_Core</v>
      </c>
      <c r="B3781" t="s">
        <v>19</v>
      </c>
      <c r="C3781" t="s">
        <v>18</v>
      </c>
      <c r="E3781">
        <v>48</v>
      </c>
      <c r="F3781">
        <v>0</v>
      </c>
      <c r="G3781">
        <v>0</v>
      </c>
      <c r="H3781">
        <v>25000</v>
      </c>
      <c r="I3781" t="s">
        <v>132</v>
      </c>
      <c r="J3781">
        <v>2359.38</v>
      </c>
      <c r="K3781">
        <v>7481.6</v>
      </c>
      <c r="L3781">
        <v>13627.2</v>
      </c>
      <c r="M3781">
        <v>26720</v>
      </c>
      <c r="N3781" t="s">
        <v>238</v>
      </c>
      <c r="O3781" t="s">
        <v>239</v>
      </c>
    </row>
    <row r="3782" spans="1:15" x14ac:dyDescent="0.3">
      <c r="A3782" t="str">
        <f t="shared" si="14"/>
        <v>MEDI0201B_HKD_49_1_1_hk_basic_0_Core</v>
      </c>
      <c r="B3782" t="s">
        <v>19</v>
      </c>
      <c r="C3782" t="s">
        <v>18</v>
      </c>
      <c r="E3782">
        <v>49</v>
      </c>
      <c r="F3782">
        <v>1</v>
      </c>
      <c r="G3782">
        <v>1</v>
      </c>
      <c r="H3782">
        <v>0</v>
      </c>
      <c r="I3782" t="s">
        <v>132</v>
      </c>
      <c r="J3782">
        <v>5665.33</v>
      </c>
      <c r="K3782">
        <v>17964.8</v>
      </c>
      <c r="L3782">
        <v>32721.599999999999</v>
      </c>
      <c r="M3782">
        <v>64160</v>
      </c>
      <c r="N3782" t="s">
        <v>238</v>
      </c>
      <c r="O3782" t="s">
        <v>239</v>
      </c>
    </row>
    <row r="3783" spans="1:15" x14ac:dyDescent="0.3">
      <c r="A3783" t="str">
        <f t="shared" si="14"/>
        <v>MEDI0201B_HKD_49_1_1_hk_basic_16000_Core</v>
      </c>
      <c r="B3783" t="s">
        <v>19</v>
      </c>
      <c r="C3783" t="s">
        <v>18</v>
      </c>
      <c r="E3783">
        <v>49</v>
      </c>
      <c r="F3783">
        <v>1</v>
      </c>
      <c r="G3783">
        <v>1</v>
      </c>
      <c r="H3783">
        <v>16000</v>
      </c>
      <c r="I3783" t="s">
        <v>132</v>
      </c>
      <c r="J3783">
        <v>2684.32</v>
      </c>
      <c r="K3783">
        <v>8512</v>
      </c>
      <c r="L3783">
        <v>15504</v>
      </c>
      <c r="M3783">
        <v>30400</v>
      </c>
      <c r="N3783" t="s">
        <v>238</v>
      </c>
      <c r="O3783" t="s">
        <v>239</v>
      </c>
    </row>
    <row r="3784" spans="1:15" x14ac:dyDescent="0.3">
      <c r="A3784" t="str">
        <f t="shared" si="14"/>
        <v>MEDI0201B_HKD_49_1_1_hk_basic_25000_Core</v>
      </c>
      <c r="B3784" t="s">
        <v>19</v>
      </c>
      <c r="C3784" t="s">
        <v>18</v>
      </c>
      <c r="E3784">
        <v>49</v>
      </c>
      <c r="F3784">
        <v>1</v>
      </c>
      <c r="G3784">
        <v>1</v>
      </c>
      <c r="H3784">
        <v>25000</v>
      </c>
      <c r="I3784" t="s">
        <v>132</v>
      </c>
      <c r="J3784">
        <v>2415.89</v>
      </c>
      <c r="K3784">
        <v>7660.8</v>
      </c>
      <c r="L3784">
        <v>13953.6</v>
      </c>
      <c r="M3784">
        <v>27360</v>
      </c>
      <c r="N3784" t="s">
        <v>238</v>
      </c>
      <c r="O3784" t="s">
        <v>239</v>
      </c>
    </row>
    <row r="3785" spans="1:15" x14ac:dyDescent="0.3">
      <c r="A3785" t="str">
        <f t="shared" si="14"/>
        <v>MEDI0201B_HKD_49_1_0_hk_basic_0_Core</v>
      </c>
      <c r="B3785" t="s">
        <v>19</v>
      </c>
      <c r="C3785" t="s">
        <v>18</v>
      </c>
      <c r="E3785">
        <v>49</v>
      </c>
      <c r="F3785">
        <v>1</v>
      </c>
      <c r="G3785">
        <v>0</v>
      </c>
      <c r="H3785">
        <v>0</v>
      </c>
      <c r="I3785" t="s">
        <v>132</v>
      </c>
      <c r="J3785">
        <v>5665.33</v>
      </c>
      <c r="K3785">
        <v>17964.8</v>
      </c>
      <c r="L3785">
        <v>32721.599999999999</v>
      </c>
      <c r="M3785">
        <v>64160</v>
      </c>
      <c r="N3785" t="s">
        <v>238</v>
      </c>
      <c r="O3785" t="s">
        <v>239</v>
      </c>
    </row>
    <row r="3786" spans="1:15" x14ac:dyDescent="0.3">
      <c r="A3786" t="str">
        <f t="shared" si="14"/>
        <v>MEDI0201B_HKD_49_1_0_hk_basic_16000_Core</v>
      </c>
      <c r="B3786" t="s">
        <v>19</v>
      </c>
      <c r="C3786" t="s">
        <v>18</v>
      </c>
      <c r="E3786">
        <v>49</v>
      </c>
      <c r="F3786">
        <v>1</v>
      </c>
      <c r="G3786">
        <v>0</v>
      </c>
      <c r="H3786">
        <v>16000</v>
      </c>
      <c r="I3786" t="s">
        <v>132</v>
      </c>
      <c r="J3786">
        <v>2684.32</v>
      </c>
      <c r="K3786">
        <v>8512</v>
      </c>
      <c r="L3786">
        <v>15504</v>
      </c>
      <c r="M3786">
        <v>30400</v>
      </c>
      <c r="N3786" t="s">
        <v>238</v>
      </c>
      <c r="O3786" t="s">
        <v>239</v>
      </c>
    </row>
    <row r="3787" spans="1:15" x14ac:dyDescent="0.3">
      <c r="A3787" t="str">
        <f t="shared" si="14"/>
        <v>MEDI0201B_HKD_49_1_0_hk_basic_25000_Core</v>
      </c>
      <c r="B3787" t="s">
        <v>19</v>
      </c>
      <c r="C3787" t="s">
        <v>18</v>
      </c>
      <c r="E3787">
        <v>49</v>
      </c>
      <c r="F3787">
        <v>1</v>
      </c>
      <c r="G3787">
        <v>0</v>
      </c>
      <c r="H3787">
        <v>25000</v>
      </c>
      <c r="I3787" t="s">
        <v>132</v>
      </c>
      <c r="J3787">
        <v>2415.89</v>
      </c>
      <c r="K3787">
        <v>7660.8</v>
      </c>
      <c r="L3787">
        <v>13953.6</v>
      </c>
      <c r="M3787">
        <v>27360</v>
      </c>
      <c r="N3787" t="s">
        <v>238</v>
      </c>
      <c r="O3787" t="s">
        <v>239</v>
      </c>
    </row>
    <row r="3788" spans="1:15" x14ac:dyDescent="0.3">
      <c r="A3788" t="str">
        <f t="shared" si="14"/>
        <v>MEDI0201B_HKD_49_0_1_hk_basic_0_Core</v>
      </c>
      <c r="B3788" t="s">
        <v>19</v>
      </c>
      <c r="C3788" t="s">
        <v>18</v>
      </c>
      <c r="E3788">
        <v>49</v>
      </c>
      <c r="F3788">
        <v>0</v>
      </c>
      <c r="G3788">
        <v>1</v>
      </c>
      <c r="H3788">
        <v>0</v>
      </c>
      <c r="I3788" t="s">
        <v>132</v>
      </c>
      <c r="J3788">
        <v>5665.33</v>
      </c>
      <c r="K3788">
        <v>17964.8</v>
      </c>
      <c r="L3788">
        <v>32721.599999999999</v>
      </c>
      <c r="M3788">
        <v>64160</v>
      </c>
      <c r="N3788" t="s">
        <v>238</v>
      </c>
      <c r="O3788" t="s">
        <v>239</v>
      </c>
    </row>
    <row r="3789" spans="1:15" x14ac:dyDescent="0.3">
      <c r="A3789" t="str">
        <f t="shared" si="14"/>
        <v>MEDI0201B_HKD_49_0_1_hk_basic_16000_Core</v>
      </c>
      <c r="B3789" t="s">
        <v>19</v>
      </c>
      <c r="C3789" t="s">
        <v>18</v>
      </c>
      <c r="E3789">
        <v>49</v>
      </c>
      <c r="F3789">
        <v>0</v>
      </c>
      <c r="G3789">
        <v>1</v>
      </c>
      <c r="H3789">
        <v>16000</v>
      </c>
      <c r="I3789" t="s">
        <v>132</v>
      </c>
      <c r="J3789">
        <v>2684.32</v>
      </c>
      <c r="K3789">
        <v>8512</v>
      </c>
      <c r="L3789">
        <v>15504</v>
      </c>
      <c r="M3789">
        <v>30400</v>
      </c>
      <c r="N3789" t="s">
        <v>238</v>
      </c>
      <c r="O3789" t="s">
        <v>239</v>
      </c>
    </row>
    <row r="3790" spans="1:15" x14ac:dyDescent="0.3">
      <c r="A3790" t="str">
        <f t="shared" si="14"/>
        <v>MEDI0201B_HKD_49_0_1_hk_basic_25000_Core</v>
      </c>
      <c r="B3790" t="s">
        <v>19</v>
      </c>
      <c r="C3790" t="s">
        <v>18</v>
      </c>
      <c r="E3790">
        <v>49</v>
      </c>
      <c r="F3790">
        <v>0</v>
      </c>
      <c r="G3790">
        <v>1</v>
      </c>
      <c r="H3790">
        <v>25000</v>
      </c>
      <c r="I3790" t="s">
        <v>132</v>
      </c>
      <c r="J3790">
        <v>2415.89</v>
      </c>
      <c r="K3790">
        <v>7660.8</v>
      </c>
      <c r="L3790">
        <v>13953.6</v>
      </c>
      <c r="M3790">
        <v>27360</v>
      </c>
      <c r="N3790" t="s">
        <v>238</v>
      </c>
      <c r="O3790" t="s">
        <v>239</v>
      </c>
    </row>
    <row r="3791" spans="1:15" x14ac:dyDescent="0.3">
      <c r="A3791" t="str">
        <f t="shared" si="14"/>
        <v>MEDI0201B_HKD_49_0_0_hk_basic_0_Core</v>
      </c>
      <c r="B3791" t="s">
        <v>19</v>
      </c>
      <c r="C3791" t="s">
        <v>18</v>
      </c>
      <c r="E3791">
        <v>49</v>
      </c>
      <c r="F3791">
        <v>0</v>
      </c>
      <c r="G3791">
        <v>0</v>
      </c>
      <c r="H3791">
        <v>0</v>
      </c>
      <c r="I3791" t="s">
        <v>132</v>
      </c>
      <c r="J3791">
        <v>5665.33</v>
      </c>
      <c r="K3791">
        <v>17964.8</v>
      </c>
      <c r="L3791">
        <v>32721.599999999999</v>
      </c>
      <c r="M3791">
        <v>64160</v>
      </c>
      <c r="N3791" t="s">
        <v>238</v>
      </c>
      <c r="O3791" t="s">
        <v>239</v>
      </c>
    </row>
    <row r="3792" spans="1:15" x14ac:dyDescent="0.3">
      <c r="A3792" t="str">
        <f t="shared" si="14"/>
        <v>MEDI0201B_HKD_49_0_0_hk_basic_16000_Core</v>
      </c>
      <c r="B3792" t="s">
        <v>19</v>
      </c>
      <c r="C3792" t="s">
        <v>18</v>
      </c>
      <c r="E3792">
        <v>49</v>
      </c>
      <c r="F3792">
        <v>0</v>
      </c>
      <c r="G3792">
        <v>0</v>
      </c>
      <c r="H3792">
        <v>16000</v>
      </c>
      <c r="I3792" t="s">
        <v>132</v>
      </c>
      <c r="J3792">
        <v>2684.32</v>
      </c>
      <c r="K3792">
        <v>8512</v>
      </c>
      <c r="L3792">
        <v>15504</v>
      </c>
      <c r="M3792">
        <v>30400</v>
      </c>
      <c r="N3792" t="s">
        <v>238</v>
      </c>
      <c r="O3792" t="s">
        <v>239</v>
      </c>
    </row>
    <row r="3793" spans="1:15" x14ac:dyDescent="0.3">
      <c r="A3793" t="str">
        <f t="shared" si="14"/>
        <v>MEDI0201B_HKD_49_0_0_hk_basic_25000_Core</v>
      </c>
      <c r="B3793" t="s">
        <v>19</v>
      </c>
      <c r="C3793" t="s">
        <v>18</v>
      </c>
      <c r="E3793">
        <v>49</v>
      </c>
      <c r="F3793">
        <v>0</v>
      </c>
      <c r="G3793">
        <v>0</v>
      </c>
      <c r="H3793">
        <v>25000</v>
      </c>
      <c r="I3793" t="s">
        <v>132</v>
      </c>
      <c r="J3793">
        <v>2415.89</v>
      </c>
      <c r="K3793">
        <v>7660.8</v>
      </c>
      <c r="L3793">
        <v>13953.6</v>
      </c>
      <c r="M3793">
        <v>27360</v>
      </c>
      <c r="N3793" t="s">
        <v>238</v>
      </c>
      <c r="O3793" t="s">
        <v>239</v>
      </c>
    </row>
    <row r="3794" spans="1:15" x14ac:dyDescent="0.3">
      <c r="A3794" t="str">
        <f t="shared" si="14"/>
        <v>MEDI0201B_HKD_50_1_1_hk_basic_0_Core</v>
      </c>
      <c r="B3794" t="s">
        <v>19</v>
      </c>
      <c r="C3794" t="s">
        <v>18</v>
      </c>
      <c r="E3794">
        <v>50</v>
      </c>
      <c r="F3794">
        <v>1</v>
      </c>
      <c r="G3794">
        <v>1</v>
      </c>
      <c r="H3794">
        <v>0</v>
      </c>
      <c r="I3794" t="s">
        <v>132</v>
      </c>
      <c r="J3794">
        <v>5891.38</v>
      </c>
      <c r="K3794">
        <v>18681.599999999999</v>
      </c>
      <c r="L3794">
        <v>34027.199999999997</v>
      </c>
      <c r="M3794">
        <v>66720</v>
      </c>
      <c r="N3794" t="s">
        <v>238</v>
      </c>
      <c r="O3794" t="s">
        <v>239</v>
      </c>
    </row>
    <row r="3795" spans="1:15" x14ac:dyDescent="0.3">
      <c r="A3795" t="str">
        <f t="shared" si="14"/>
        <v>MEDI0201B_HKD_50_1_1_hk_basic_16000_Core</v>
      </c>
      <c r="B3795" t="s">
        <v>19</v>
      </c>
      <c r="C3795" t="s">
        <v>18</v>
      </c>
      <c r="E3795">
        <v>50</v>
      </c>
      <c r="F3795">
        <v>1</v>
      </c>
      <c r="G3795">
        <v>1</v>
      </c>
      <c r="H3795">
        <v>16000</v>
      </c>
      <c r="I3795" t="s">
        <v>132</v>
      </c>
      <c r="J3795">
        <v>2797.34</v>
      </c>
      <c r="K3795">
        <v>8870.4</v>
      </c>
      <c r="L3795">
        <v>16156.8</v>
      </c>
      <c r="M3795">
        <v>31680</v>
      </c>
      <c r="N3795" t="s">
        <v>238</v>
      </c>
      <c r="O3795" t="s">
        <v>239</v>
      </c>
    </row>
    <row r="3796" spans="1:15" x14ac:dyDescent="0.3">
      <c r="A3796" t="str">
        <f t="shared" si="14"/>
        <v>MEDI0201B_HKD_50_1_1_hk_basic_25000_Core</v>
      </c>
      <c r="B3796" t="s">
        <v>19</v>
      </c>
      <c r="C3796" t="s">
        <v>18</v>
      </c>
      <c r="E3796">
        <v>50</v>
      </c>
      <c r="F3796">
        <v>1</v>
      </c>
      <c r="G3796">
        <v>1</v>
      </c>
      <c r="H3796">
        <v>25000</v>
      </c>
      <c r="I3796" t="s">
        <v>132</v>
      </c>
      <c r="J3796">
        <v>2514.7800000000002</v>
      </c>
      <c r="K3796">
        <v>7974.4</v>
      </c>
      <c r="L3796">
        <v>14524.8</v>
      </c>
      <c r="M3796">
        <v>28480</v>
      </c>
      <c r="N3796" t="s">
        <v>238</v>
      </c>
      <c r="O3796" t="s">
        <v>239</v>
      </c>
    </row>
    <row r="3797" spans="1:15" x14ac:dyDescent="0.3">
      <c r="A3797" t="str">
        <f t="shared" si="14"/>
        <v>MEDI0201B_HKD_50_1_0_hk_basic_0_Core</v>
      </c>
      <c r="B3797" t="s">
        <v>19</v>
      </c>
      <c r="C3797" t="s">
        <v>18</v>
      </c>
      <c r="E3797">
        <v>50</v>
      </c>
      <c r="F3797">
        <v>1</v>
      </c>
      <c r="G3797">
        <v>0</v>
      </c>
      <c r="H3797">
        <v>0</v>
      </c>
      <c r="I3797" t="s">
        <v>132</v>
      </c>
      <c r="J3797">
        <v>5891.38</v>
      </c>
      <c r="K3797">
        <v>18681.599999999999</v>
      </c>
      <c r="L3797">
        <v>34027.199999999997</v>
      </c>
      <c r="M3797">
        <v>66720</v>
      </c>
      <c r="N3797" t="s">
        <v>238</v>
      </c>
      <c r="O3797" t="s">
        <v>239</v>
      </c>
    </row>
    <row r="3798" spans="1:15" x14ac:dyDescent="0.3">
      <c r="A3798" t="str">
        <f t="shared" si="14"/>
        <v>MEDI0201B_HKD_50_1_0_hk_basic_16000_Core</v>
      </c>
      <c r="B3798" t="s">
        <v>19</v>
      </c>
      <c r="C3798" t="s">
        <v>18</v>
      </c>
      <c r="E3798">
        <v>50</v>
      </c>
      <c r="F3798">
        <v>1</v>
      </c>
      <c r="G3798">
        <v>0</v>
      </c>
      <c r="H3798">
        <v>16000</v>
      </c>
      <c r="I3798" t="s">
        <v>132</v>
      </c>
      <c r="J3798">
        <v>2797.34</v>
      </c>
      <c r="K3798">
        <v>8870.4</v>
      </c>
      <c r="L3798">
        <v>16156.8</v>
      </c>
      <c r="M3798">
        <v>31680</v>
      </c>
      <c r="N3798" t="s">
        <v>238</v>
      </c>
      <c r="O3798" t="s">
        <v>239</v>
      </c>
    </row>
    <row r="3799" spans="1:15" x14ac:dyDescent="0.3">
      <c r="A3799" t="str">
        <f t="shared" si="14"/>
        <v>MEDI0201B_HKD_50_1_0_hk_basic_25000_Core</v>
      </c>
      <c r="B3799" t="s">
        <v>19</v>
      </c>
      <c r="C3799" t="s">
        <v>18</v>
      </c>
      <c r="E3799">
        <v>50</v>
      </c>
      <c r="F3799">
        <v>1</v>
      </c>
      <c r="G3799">
        <v>0</v>
      </c>
      <c r="H3799">
        <v>25000</v>
      </c>
      <c r="I3799" t="s">
        <v>132</v>
      </c>
      <c r="J3799">
        <v>2514.7800000000002</v>
      </c>
      <c r="K3799">
        <v>7974.4</v>
      </c>
      <c r="L3799">
        <v>14524.8</v>
      </c>
      <c r="M3799">
        <v>28480</v>
      </c>
      <c r="N3799" t="s">
        <v>238</v>
      </c>
      <c r="O3799" t="s">
        <v>239</v>
      </c>
    </row>
    <row r="3800" spans="1:15" x14ac:dyDescent="0.3">
      <c r="A3800" t="str">
        <f t="shared" si="14"/>
        <v>MEDI0201B_HKD_50_0_1_hk_basic_0_Core</v>
      </c>
      <c r="B3800" t="s">
        <v>19</v>
      </c>
      <c r="C3800" t="s">
        <v>18</v>
      </c>
      <c r="E3800">
        <v>50</v>
      </c>
      <c r="F3800">
        <v>0</v>
      </c>
      <c r="G3800">
        <v>1</v>
      </c>
      <c r="H3800">
        <v>0</v>
      </c>
      <c r="I3800" t="s">
        <v>132</v>
      </c>
      <c r="J3800">
        <v>5891.38</v>
      </c>
      <c r="K3800">
        <v>18681.599999999999</v>
      </c>
      <c r="L3800">
        <v>34027.199999999997</v>
      </c>
      <c r="M3800">
        <v>66720</v>
      </c>
      <c r="N3800" t="s">
        <v>238</v>
      </c>
      <c r="O3800" t="s">
        <v>239</v>
      </c>
    </row>
    <row r="3801" spans="1:15" x14ac:dyDescent="0.3">
      <c r="A3801" t="str">
        <f t="shared" si="14"/>
        <v>MEDI0201B_HKD_50_0_1_hk_basic_16000_Core</v>
      </c>
      <c r="B3801" t="s">
        <v>19</v>
      </c>
      <c r="C3801" t="s">
        <v>18</v>
      </c>
      <c r="E3801">
        <v>50</v>
      </c>
      <c r="F3801">
        <v>0</v>
      </c>
      <c r="G3801">
        <v>1</v>
      </c>
      <c r="H3801">
        <v>16000</v>
      </c>
      <c r="I3801" t="s">
        <v>132</v>
      </c>
      <c r="J3801">
        <v>2797.34</v>
      </c>
      <c r="K3801">
        <v>8870.4</v>
      </c>
      <c r="L3801">
        <v>16156.8</v>
      </c>
      <c r="M3801">
        <v>31680</v>
      </c>
      <c r="N3801" t="s">
        <v>238</v>
      </c>
      <c r="O3801" t="s">
        <v>239</v>
      </c>
    </row>
    <row r="3802" spans="1:15" x14ac:dyDescent="0.3">
      <c r="A3802" t="str">
        <f t="shared" si="14"/>
        <v>MEDI0201B_HKD_50_0_1_hk_basic_25000_Core</v>
      </c>
      <c r="B3802" t="s">
        <v>19</v>
      </c>
      <c r="C3802" t="s">
        <v>18</v>
      </c>
      <c r="E3802">
        <v>50</v>
      </c>
      <c r="F3802">
        <v>0</v>
      </c>
      <c r="G3802">
        <v>1</v>
      </c>
      <c r="H3802">
        <v>25000</v>
      </c>
      <c r="I3802" t="s">
        <v>132</v>
      </c>
      <c r="J3802">
        <v>2514.7800000000002</v>
      </c>
      <c r="K3802">
        <v>7974.4</v>
      </c>
      <c r="L3802">
        <v>14524.8</v>
      </c>
      <c r="M3802">
        <v>28480</v>
      </c>
      <c r="N3802" t="s">
        <v>238</v>
      </c>
      <c r="O3802" t="s">
        <v>239</v>
      </c>
    </row>
    <row r="3803" spans="1:15" x14ac:dyDescent="0.3">
      <c r="A3803" t="str">
        <f t="shared" si="14"/>
        <v>MEDI0201B_HKD_50_0_0_hk_basic_0_Core</v>
      </c>
      <c r="B3803" t="s">
        <v>19</v>
      </c>
      <c r="C3803" t="s">
        <v>18</v>
      </c>
      <c r="E3803">
        <v>50</v>
      </c>
      <c r="F3803">
        <v>0</v>
      </c>
      <c r="G3803">
        <v>0</v>
      </c>
      <c r="H3803">
        <v>0</v>
      </c>
      <c r="I3803" t="s">
        <v>132</v>
      </c>
      <c r="J3803">
        <v>5891.38</v>
      </c>
      <c r="K3803">
        <v>18681.599999999999</v>
      </c>
      <c r="L3803">
        <v>34027.199999999997</v>
      </c>
      <c r="M3803">
        <v>66720</v>
      </c>
      <c r="N3803" t="s">
        <v>238</v>
      </c>
      <c r="O3803" t="s">
        <v>239</v>
      </c>
    </row>
    <row r="3804" spans="1:15" x14ac:dyDescent="0.3">
      <c r="A3804" t="str">
        <f t="shared" si="14"/>
        <v>MEDI0201B_HKD_50_0_0_hk_basic_16000_Core</v>
      </c>
      <c r="B3804" t="s">
        <v>19</v>
      </c>
      <c r="C3804" t="s">
        <v>18</v>
      </c>
      <c r="E3804">
        <v>50</v>
      </c>
      <c r="F3804">
        <v>0</v>
      </c>
      <c r="G3804">
        <v>0</v>
      </c>
      <c r="H3804">
        <v>16000</v>
      </c>
      <c r="I3804" t="s">
        <v>132</v>
      </c>
      <c r="J3804">
        <v>2797.34</v>
      </c>
      <c r="K3804">
        <v>8870.4</v>
      </c>
      <c r="L3804">
        <v>16156.8</v>
      </c>
      <c r="M3804">
        <v>31680</v>
      </c>
      <c r="N3804" t="s">
        <v>238</v>
      </c>
      <c r="O3804" t="s">
        <v>239</v>
      </c>
    </row>
    <row r="3805" spans="1:15" x14ac:dyDescent="0.3">
      <c r="A3805" t="str">
        <f t="shared" si="14"/>
        <v>MEDI0201B_HKD_50_0_0_hk_basic_25000_Core</v>
      </c>
      <c r="B3805" t="s">
        <v>19</v>
      </c>
      <c r="C3805" t="s">
        <v>18</v>
      </c>
      <c r="E3805">
        <v>50</v>
      </c>
      <c r="F3805">
        <v>0</v>
      </c>
      <c r="G3805">
        <v>0</v>
      </c>
      <c r="H3805">
        <v>25000</v>
      </c>
      <c r="I3805" t="s">
        <v>132</v>
      </c>
      <c r="J3805">
        <v>2514.7800000000002</v>
      </c>
      <c r="K3805">
        <v>7974.4</v>
      </c>
      <c r="L3805">
        <v>14524.8</v>
      </c>
      <c r="M3805">
        <v>28480</v>
      </c>
      <c r="N3805" t="s">
        <v>238</v>
      </c>
      <c r="O3805" t="s">
        <v>239</v>
      </c>
    </row>
    <row r="3806" spans="1:15" x14ac:dyDescent="0.3">
      <c r="A3806" t="str">
        <f t="shared" si="14"/>
        <v>MEDI0201B_HKD_51_1_1_hk_basic_0_Core</v>
      </c>
      <c r="B3806" t="s">
        <v>19</v>
      </c>
      <c r="C3806" t="s">
        <v>18</v>
      </c>
      <c r="E3806">
        <v>51</v>
      </c>
      <c r="F3806">
        <v>1</v>
      </c>
      <c r="G3806">
        <v>1</v>
      </c>
      <c r="H3806">
        <v>0</v>
      </c>
      <c r="I3806" t="s">
        <v>132</v>
      </c>
      <c r="J3806">
        <v>6159.81</v>
      </c>
      <c r="K3806">
        <v>19532.8</v>
      </c>
      <c r="L3806">
        <v>35577.599999999999</v>
      </c>
      <c r="M3806">
        <v>69760</v>
      </c>
      <c r="N3806" t="s">
        <v>238</v>
      </c>
      <c r="O3806" t="s">
        <v>239</v>
      </c>
    </row>
    <row r="3807" spans="1:15" x14ac:dyDescent="0.3">
      <c r="A3807" t="str">
        <f t="shared" si="14"/>
        <v>MEDI0201B_HKD_51_1_1_hk_basic_16000_Core</v>
      </c>
      <c r="B3807" t="s">
        <v>19</v>
      </c>
      <c r="C3807" t="s">
        <v>18</v>
      </c>
      <c r="E3807">
        <v>51</v>
      </c>
      <c r="F3807">
        <v>1</v>
      </c>
      <c r="G3807">
        <v>1</v>
      </c>
      <c r="H3807">
        <v>16000</v>
      </c>
      <c r="I3807" t="s">
        <v>132</v>
      </c>
      <c r="J3807">
        <v>2938.62</v>
      </c>
      <c r="K3807">
        <v>9318.4</v>
      </c>
      <c r="L3807">
        <v>16972.8</v>
      </c>
      <c r="M3807">
        <v>33280</v>
      </c>
      <c r="N3807" t="s">
        <v>238</v>
      </c>
      <c r="O3807" t="s">
        <v>239</v>
      </c>
    </row>
    <row r="3808" spans="1:15" x14ac:dyDescent="0.3">
      <c r="A3808" t="str">
        <f t="shared" si="14"/>
        <v>MEDI0201B_HKD_51_1_1_hk_basic_25000_Core</v>
      </c>
      <c r="B3808" t="s">
        <v>19</v>
      </c>
      <c r="C3808" t="s">
        <v>18</v>
      </c>
      <c r="E3808">
        <v>51</v>
      </c>
      <c r="F3808">
        <v>1</v>
      </c>
      <c r="G3808">
        <v>1</v>
      </c>
      <c r="H3808">
        <v>25000</v>
      </c>
      <c r="I3808" t="s">
        <v>132</v>
      </c>
      <c r="J3808">
        <v>2641.94</v>
      </c>
      <c r="K3808">
        <v>8377.6</v>
      </c>
      <c r="L3808">
        <v>15259.2</v>
      </c>
      <c r="M3808">
        <v>29920</v>
      </c>
      <c r="N3808" t="s">
        <v>238</v>
      </c>
      <c r="O3808" t="s">
        <v>239</v>
      </c>
    </row>
    <row r="3809" spans="1:15" x14ac:dyDescent="0.3">
      <c r="A3809" t="str">
        <f t="shared" si="14"/>
        <v>MEDI0201B_HKD_51_1_0_hk_basic_0_Core</v>
      </c>
      <c r="B3809" t="s">
        <v>19</v>
      </c>
      <c r="C3809" t="s">
        <v>18</v>
      </c>
      <c r="E3809">
        <v>51</v>
      </c>
      <c r="F3809">
        <v>1</v>
      </c>
      <c r="G3809">
        <v>0</v>
      </c>
      <c r="H3809">
        <v>0</v>
      </c>
      <c r="I3809" t="s">
        <v>132</v>
      </c>
      <c r="J3809">
        <v>6159.81</v>
      </c>
      <c r="K3809">
        <v>19532.8</v>
      </c>
      <c r="L3809">
        <v>35577.599999999999</v>
      </c>
      <c r="M3809">
        <v>69760</v>
      </c>
      <c r="N3809" t="s">
        <v>238</v>
      </c>
      <c r="O3809" t="s">
        <v>239</v>
      </c>
    </row>
    <row r="3810" spans="1:15" x14ac:dyDescent="0.3">
      <c r="A3810" t="str">
        <f t="shared" si="14"/>
        <v>MEDI0201B_HKD_51_1_0_hk_basic_16000_Core</v>
      </c>
      <c r="B3810" t="s">
        <v>19</v>
      </c>
      <c r="C3810" t="s">
        <v>18</v>
      </c>
      <c r="E3810">
        <v>51</v>
      </c>
      <c r="F3810">
        <v>1</v>
      </c>
      <c r="G3810">
        <v>0</v>
      </c>
      <c r="H3810">
        <v>16000</v>
      </c>
      <c r="I3810" t="s">
        <v>132</v>
      </c>
      <c r="J3810">
        <v>2938.62</v>
      </c>
      <c r="K3810">
        <v>9318.4</v>
      </c>
      <c r="L3810">
        <v>16972.8</v>
      </c>
      <c r="M3810">
        <v>33280</v>
      </c>
      <c r="N3810" t="s">
        <v>238</v>
      </c>
      <c r="O3810" t="s">
        <v>239</v>
      </c>
    </row>
    <row r="3811" spans="1:15" x14ac:dyDescent="0.3">
      <c r="A3811" t="str">
        <f t="shared" si="14"/>
        <v>MEDI0201B_HKD_51_1_0_hk_basic_25000_Core</v>
      </c>
      <c r="B3811" t="s">
        <v>19</v>
      </c>
      <c r="C3811" t="s">
        <v>18</v>
      </c>
      <c r="E3811">
        <v>51</v>
      </c>
      <c r="F3811">
        <v>1</v>
      </c>
      <c r="G3811">
        <v>0</v>
      </c>
      <c r="H3811">
        <v>25000</v>
      </c>
      <c r="I3811" t="s">
        <v>132</v>
      </c>
      <c r="J3811">
        <v>2641.94</v>
      </c>
      <c r="K3811">
        <v>8377.6</v>
      </c>
      <c r="L3811">
        <v>15259.2</v>
      </c>
      <c r="M3811">
        <v>29920</v>
      </c>
      <c r="N3811" t="s">
        <v>238</v>
      </c>
      <c r="O3811" t="s">
        <v>239</v>
      </c>
    </row>
    <row r="3812" spans="1:15" x14ac:dyDescent="0.3">
      <c r="A3812" t="str">
        <f t="shared" si="14"/>
        <v>MEDI0201B_HKD_51_0_1_hk_basic_0_Core</v>
      </c>
      <c r="B3812" t="s">
        <v>19</v>
      </c>
      <c r="C3812" t="s">
        <v>18</v>
      </c>
      <c r="E3812">
        <v>51</v>
      </c>
      <c r="F3812">
        <v>0</v>
      </c>
      <c r="G3812">
        <v>1</v>
      </c>
      <c r="H3812">
        <v>0</v>
      </c>
      <c r="I3812" t="s">
        <v>132</v>
      </c>
      <c r="J3812">
        <v>6159.81</v>
      </c>
      <c r="K3812">
        <v>19532.8</v>
      </c>
      <c r="L3812">
        <v>35577.599999999999</v>
      </c>
      <c r="M3812">
        <v>69760</v>
      </c>
      <c r="N3812" t="s">
        <v>238</v>
      </c>
      <c r="O3812" t="s">
        <v>239</v>
      </c>
    </row>
    <row r="3813" spans="1:15" x14ac:dyDescent="0.3">
      <c r="A3813" t="str">
        <f t="shared" si="14"/>
        <v>MEDI0201B_HKD_51_0_1_hk_basic_16000_Core</v>
      </c>
      <c r="B3813" t="s">
        <v>19</v>
      </c>
      <c r="C3813" t="s">
        <v>18</v>
      </c>
      <c r="E3813">
        <v>51</v>
      </c>
      <c r="F3813">
        <v>0</v>
      </c>
      <c r="G3813">
        <v>1</v>
      </c>
      <c r="H3813">
        <v>16000</v>
      </c>
      <c r="I3813" t="s">
        <v>132</v>
      </c>
      <c r="J3813">
        <v>2938.62</v>
      </c>
      <c r="K3813">
        <v>9318.4</v>
      </c>
      <c r="L3813">
        <v>16972.8</v>
      </c>
      <c r="M3813">
        <v>33280</v>
      </c>
      <c r="N3813" t="s">
        <v>238</v>
      </c>
      <c r="O3813" t="s">
        <v>239</v>
      </c>
    </row>
    <row r="3814" spans="1:15" x14ac:dyDescent="0.3">
      <c r="A3814" t="str">
        <f t="shared" si="14"/>
        <v>MEDI0201B_HKD_51_0_1_hk_basic_25000_Core</v>
      </c>
      <c r="B3814" t="s">
        <v>19</v>
      </c>
      <c r="C3814" t="s">
        <v>18</v>
      </c>
      <c r="E3814">
        <v>51</v>
      </c>
      <c r="F3814">
        <v>0</v>
      </c>
      <c r="G3814">
        <v>1</v>
      </c>
      <c r="H3814">
        <v>25000</v>
      </c>
      <c r="I3814" t="s">
        <v>132</v>
      </c>
      <c r="J3814">
        <v>2641.94</v>
      </c>
      <c r="K3814">
        <v>8377.6</v>
      </c>
      <c r="L3814">
        <v>15259.2</v>
      </c>
      <c r="M3814">
        <v>29920</v>
      </c>
      <c r="N3814" t="s">
        <v>238</v>
      </c>
      <c r="O3814" t="s">
        <v>239</v>
      </c>
    </row>
    <row r="3815" spans="1:15" x14ac:dyDescent="0.3">
      <c r="A3815" t="str">
        <f t="shared" si="14"/>
        <v>MEDI0201B_HKD_51_0_0_hk_basic_0_Core</v>
      </c>
      <c r="B3815" t="s">
        <v>19</v>
      </c>
      <c r="C3815" t="s">
        <v>18</v>
      </c>
      <c r="E3815">
        <v>51</v>
      </c>
      <c r="F3815">
        <v>0</v>
      </c>
      <c r="G3815">
        <v>0</v>
      </c>
      <c r="H3815">
        <v>0</v>
      </c>
      <c r="I3815" t="s">
        <v>132</v>
      </c>
      <c r="J3815">
        <v>6159.81</v>
      </c>
      <c r="K3815">
        <v>19532.8</v>
      </c>
      <c r="L3815">
        <v>35577.599999999999</v>
      </c>
      <c r="M3815">
        <v>69760</v>
      </c>
      <c r="N3815" t="s">
        <v>238</v>
      </c>
      <c r="O3815" t="s">
        <v>239</v>
      </c>
    </row>
    <row r="3816" spans="1:15" x14ac:dyDescent="0.3">
      <c r="A3816" t="str">
        <f t="shared" si="14"/>
        <v>MEDI0201B_HKD_51_0_0_hk_basic_16000_Core</v>
      </c>
      <c r="B3816" t="s">
        <v>19</v>
      </c>
      <c r="C3816" t="s">
        <v>18</v>
      </c>
      <c r="E3816">
        <v>51</v>
      </c>
      <c r="F3816">
        <v>0</v>
      </c>
      <c r="G3816">
        <v>0</v>
      </c>
      <c r="H3816">
        <v>16000</v>
      </c>
      <c r="I3816" t="s">
        <v>132</v>
      </c>
      <c r="J3816">
        <v>2938.62</v>
      </c>
      <c r="K3816">
        <v>9318.4</v>
      </c>
      <c r="L3816">
        <v>16972.8</v>
      </c>
      <c r="M3816">
        <v>33280</v>
      </c>
      <c r="N3816" t="s">
        <v>238</v>
      </c>
      <c r="O3816" t="s">
        <v>239</v>
      </c>
    </row>
    <row r="3817" spans="1:15" x14ac:dyDescent="0.3">
      <c r="A3817" t="str">
        <f t="shared" si="14"/>
        <v>MEDI0201B_HKD_51_0_0_hk_basic_25000_Core</v>
      </c>
      <c r="B3817" t="s">
        <v>19</v>
      </c>
      <c r="C3817" t="s">
        <v>18</v>
      </c>
      <c r="E3817">
        <v>51</v>
      </c>
      <c r="F3817">
        <v>0</v>
      </c>
      <c r="G3817">
        <v>0</v>
      </c>
      <c r="H3817">
        <v>25000</v>
      </c>
      <c r="I3817" t="s">
        <v>132</v>
      </c>
      <c r="J3817">
        <v>2641.94</v>
      </c>
      <c r="K3817">
        <v>8377.6</v>
      </c>
      <c r="L3817">
        <v>15259.2</v>
      </c>
      <c r="M3817">
        <v>29920</v>
      </c>
      <c r="N3817" t="s">
        <v>238</v>
      </c>
      <c r="O3817" t="s">
        <v>239</v>
      </c>
    </row>
    <row r="3818" spans="1:15" x14ac:dyDescent="0.3">
      <c r="A3818" t="str">
        <f t="shared" si="14"/>
        <v>MEDI0201B_HKD_52_1_1_hk_basic_0_Core</v>
      </c>
      <c r="B3818" t="s">
        <v>19</v>
      </c>
      <c r="C3818" t="s">
        <v>18</v>
      </c>
      <c r="E3818">
        <v>52</v>
      </c>
      <c r="F3818">
        <v>1</v>
      </c>
      <c r="G3818">
        <v>1</v>
      </c>
      <c r="H3818">
        <v>0</v>
      </c>
      <c r="I3818" t="s">
        <v>132</v>
      </c>
      <c r="J3818">
        <v>6371.73</v>
      </c>
      <c r="K3818">
        <v>20204.8</v>
      </c>
      <c r="L3818">
        <v>36801.599999999999</v>
      </c>
      <c r="M3818">
        <v>72160</v>
      </c>
      <c r="N3818" t="s">
        <v>238</v>
      </c>
      <c r="O3818" t="s">
        <v>239</v>
      </c>
    </row>
    <row r="3819" spans="1:15" x14ac:dyDescent="0.3">
      <c r="A3819" t="str">
        <f t="shared" si="14"/>
        <v>MEDI0201B_HKD_52_1_1_hk_basic_16000_Core</v>
      </c>
      <c r="B3819" t="s">
        <v>19</v>
      </c>
      <c r="C3819" t="s">
        <v>18</v>
      </c>
      <c r="E3819">
        <v>52</v>
      </c>
      <c r="F3819">
        <v>1</v>
      </c>
      <c r="G3819">
        <v>1</v>
      </c>
      <c r="H3819">
        <v>16000</v>
      </c>
      <c r="I3819" t="s">
        <v>132</v>
      </c>
      <c r="J3819">
        <v>3065.78</v>
      </c>
      <c r="K3819">
        <v>9721.6</v>
      </c>
      <c r="L3819">
        <v>17707.2</v>
      </c>
      <c r="M3819">
        <v>34720</v>
      </c>
      <c r="N3819" t="s">
        <v>238</v>
      </c>
      <c r="O3819" t="s">
        <v>239</v>
      </c>
    </row>
    <row r="3820" spans="1:15" x14ac:dyDescent="0.3">
      <c r="A3820" t="str">
        <f t="shared" si="14"/>
        <v>MEDI0201B_HKD_52_1_1_hk_basic_25000_Core</v>
      </c>
      <c r="B3820" t="s">
        <v>19</v>
      </c>
      <c r="C3820" t="s">
        <v>18</v>
      </c>
      <c r="E3820">
        <v>52</v>
      </c>
      <c r="F3820">
        <v>1</v>
      </c>
      <c r="G3820">
        <v>1</v>
      </c>
      <c r="H3820">
        <v>25000</v>
      </c>
      <c r="I3820" t="s">
        <v>132</v>
      </c>
      <c r="J3820">
        <v>2769.09</v>
      </c>
      <c r="K3820">
        <v>8780.7999999999993</v>
      </c>
      <c r="L3820">
        <v>15993.6</v>
      </c>
      <c r="M3820">
        <v>31360</v>
      </c>
      <c r="N3820" t="s">
        <v>238</v>
      </c>
      <c r="O3820" t="s">
        <v>239</v>
      </c>
    </row>
    <row r="3821" spans="1:15" x14ac:dyDescent="0.3">
      <c r="A3821" t="str">
        <f t="shared" si="14"/>
        <v>MEDI0201B_HKD_52_1_0_hk_basic_0_Core</v>
      </c>
      <c r="B3821" t="s">
        <v>19</v>
      </c>
      <c r="C3821" t="s">
        <v>18</v>
      </c>
      <c r="E3821">
        <v>52</v>
      </c>
      <c r="F3821">
        <v>1</v>
      </c>
      <c r="G3821">
        <v>0</v>
      </c>
      <c r="H3821">
        <v>0</v>
      </c>
      <c r="I3821" t="s">
        <v>132</v>
      </c>
      <c r="J3821">
        <v>6371.73</v>
      </c>
      <c r="K3821">
        <v>20204.8</v>
      </c>
      <c r="L3821">
        <v>36801.599999999999</v>
      </c>
      <c r="M3821">
        <v>72160</v>
      </c>
      <c r="N3821" t="s">
        <v>238</v>
      </c>
      <c r="O3821" t="s">
        <v>239</v>
      </c>
    </row>
    <row r="3822" spans="1:15" x14ac:dyDescent="0.3">
      <c r="A3822" t="str">
        <f t="shared" si="14"/>
        <v>MEDI0201B_HKD_52_1_0_hk_basic_16000_Core</v>
      </c>
      <c r="B3822" t="s">
        <v>19</v>
      </c>
      <c r="C3822" t="s">
        <v>18</v>
      </c>
      <c r="E3822">
        <v>52</v>
      </c>
      <c r="F3822">
        <v>1</v>
      </c>
      <c r="G3822">
        <v>0</v>
      </c>
      <c r="H3822">
        <v>16000</v>
      </c>
      <c r="I3822" t="s">
        <v>132</v>
      </c>
      <c r="J3822">
        <v>3065.78</v>
      </c>
      <c r="K3822">
        <v>9721.6</v>
      </c>
      <c r="L3822">
        <v>17707.2</v>
      </c>
      <c r="M3822">
        <v>34720</v>
      </c>
      <c r="N3822" t="s">
        <v>238</v>
      </c>
      <c r="O3822" t="s">
        <v>239</v>
      </c>
    </row>
    <row r="3823" spans="1:15" x14ac:dyDescent="0.3">
      <c r="A3823" t="str">
        <f t="shared" si="14"/>
        <v>MEDI0201B_HKD_52_1_0_hk_basic_25000_Core</v>
      </c>
      <c r="B3823" t="s">
        <v>19</v>
      </c>
      <c r="C3823" t="s">
        <v>18</v>
      </c>
      <c r="E3823">
        <v>52</v>
      </c>
      <c r="F3823">
        <v>1</v>
      </c>
      <c r="G3823">
        <v>0</v>
      </c>
      <c r="H3823">
        <v>25000</v>
      </c>
      <c r="I3823" t="s">
        <v>132</v>
      </c>
      <c r="J3823">
        <v>2769.09</v>
      </c>
      <c r="K3823">
        <v>8780.7999999999993</v>
      </c>
      <c r="L3823">
        <v>15993.6</v>
      </c>
      <c r="M3823">
        <v>31360</v>
      </c>
      <c r="N3823" t="s">
        <v>238</v>
      </c>
      <c r="O3823" t="s">
        <v>239</v>
      </c>
    </row>
    <row r="3824" spans="1:15" x14ac:dyDescent="0.3">
      <c r="A3824" t="str">
        <f t="shared" si="14"/>
        <v>MEDI0201B_HKD_52_0_1_hk_basic_0_Core</v>
      </c>
      <c r="B3824" t="s">
        <v>19</v>
      </c>
      <c r="C3824" t="s">
        <v>18</v>
      </c>
      <c r="E3824">
        <v>52</v>
      </c>
      <c r="F3824">
        <v>0</v>
      </c>
      <c r="G3824">
        <v>1</v>
      </c>
      <c r="H3824">
        <v>0</v>
      </c>
      <c r="I3824" t="s">
        <v>132</v>
      </c>
      <c r="J3824">
        <v>6371.73</v>
      </c>
      <c r="K3824">
        <v>20204.8</v>
      </c>
      <c r="L3824">
        <v>36801.599999999999</v>
      </c>
      <c r="M3824">
        <v>72160</v>
      </c>
      <c r="N3824" t="s">
        <v>238</v>
      </c>
      <c r="O3824" t="s">
        <v>239</v>
      </c>
    </row>
    <row r="3825" spans="1:15" x14ac:dyDescent="0.3">
      <c r="A3825" t="str">
        <f t="shared" si="14"/>
        <v>MEDI0201B_HKD_52_0_1_hk_basic_16000_Core</v>
      </c>
      <c r="B3825" t="s">
        <v>19</v>
      </c>
      <c r="C3825" t="s">
        <v>18</v>
      </c>
      <c r="E3825">
        <v>52</v>
      </c>
      <c r="F3825">
        <v>0</v>
      </c>
      <c r="G3825">
        <v>1</v>
      </c>
      <c r="H3825">
        <v>16000</v>
      </c>
      <c r="I3825" t="s">
        <v>132</v>
      </c>
      <c r="J3825">
        <v>3065.78</v>
      </c>
      <c r="K3825">
        <v>9721.6</v>
      </c>
      <c r="L3825">
        <v>17707.2</v>
      </c>
      <c r="M3825">
        <v>34720</v>
      </c>
      <c r="N3825" t="s">
        <v>238</v>
      </c>
      <c r="O3825" t="s">
        <v>239</v>
      </c>
    </row>
    <row r="3826" spans="1:15" x14ac:dyDescent="0.3">
      <c r="A3826" t="str">
        <f t="shared" si="14"/>
        <v>MEDI0201B_HKD_52_0_1_hk_basic_25000_Core</v>
      </c>
      <c r="B3826" t="s">
        <v>19</v>
      </c>
      <c r="C3826" t="s">
        <v>18</v>
      </c>
      <c r="E3826">
        <v>52</v>
      </c>
      <c r="F3826">
        <v>0</v>
      </c>
      <c r="G3826">
        <v>1</v>
      </c>
      <c r="H3826">
        <v>25000</v>
      </c>
      <c r="I3826" t="s">
        <v>132</v>
      </c>
      <c r="J3826">
        <v>2769.09</v>
      </c>
      <c r="K3826">
        <v>8780.7999999999993</v>
      </c>
      <c r="L3826">
        <v>15993.6</v>
      </c>
      <c r="M3826">
        <v>31360</v>
      </c>
      <c r="N3826" t="s">
        <v>238</v>
      </c>
      <c r="O3826" t="s">
        <v>239</v>
      </c>
    </row>
    <row r="3827" spans="1:15" x14ac:dyDescent="0.3">
      <c r="A3827" t="str">
        <f t="shared" ref="A3827:A4081" si="15">CONCATENATE(B3827,"_",E3827, "_", F3827,"_",G3827,"_",N3827,"_",O3827,"_",H3827,"_",I3827)</f>
        <v>MEDI0201B_HKD_52_0_0_hk_basic_0_Core</v>
      </c>
      <c r="B3827" t="s">
        <v>19</v>
      </c>
      <c r="C3827" t="s">
        <v>18</v>
      </c>
      <c r="E3827">
        <v>52</v>
      </c>
      <c r="F3827">
        <v>0</v>
      </c>
      <c r="G3827">
        <v>0</v>
      </c>
      <c r="H3827">
        <v>0</v>
      </c>
      <c r="I3827" t="s">
        <v>132</v>
      </c>
      <c r="J3827">
        <v>6371.73</v>
      </c>
      <c r="K3827">
        <v>20204.8</v>
      </c>
      <c r="L3827">
        <v>36801.599999999999</v>
      </c>
      <c r="M3827">
        <v>72160</v>
      </c>
      <c r="N3827" t="s">
        <v>238</v>
      </c>
      <c r="O3827" t="s">
        <v>239</v>
      </c>
    </row>
    <row r="3828" spans="1:15" x14ac:dyDescent="0.3">
      <c r="A3828" t="str">
        <f t="shared" si="15"/>
        <v>MEDI0201B_HKD_52_0_0_hk_basic_16000_Core</v>
      </c>
      <c r="B3828" t="s">
        <v>19</v>
      </c>
      <c r="C3828" t="s">
        <v>18</v>
      </c>
      <c r="E3828">
        <v>52</v>
      </c>
      <c r="F3828">
        <v>0</v>
      </c>
      <c r="G3828">
        <v>0</v>
      </c>
      <c r="H3828">
        <v>16000</v>
      </c>
      <c r="I3828" t="s">
        <v>132</v>
      </c>
      <c r="J3828">
        <v>3065.78</v>
      </c>
      <c r="K3828">
        <v>9721.6</v>
      </c>
      <c r="L3828">
        <v>17707.2</v>
      </c>
      <c r="M3828">
        <v>34720</v>
      </c>
      <c r="N3828" t="s">
        <v>238</v>
      </c>
      <c r="O3828" t="s">
        <v>239</v>
      </c>
    </row>
    <row r="3829" spans="1:15" x14ac:dyDescent="0.3">
      <c r="A3829" t="str">
        <f t="shared" si="15"/>
        <v>MEDI0201B_HKD_52_0_0_hk_basic_25000_Core</v>
      </c>
      <c r="B3829" t="s">
        <v>19</v>
      </c>
      <c r="C3829" t="s">
        <v>18</v>
      </c>
      <c r="E3829">
        <v>52</v>
      </c>
      <c r="F3829">
        <v>0</v>
      </c>
      <c r="G3829">
        <v>0</v>
      </c>
      <c r="H3829">
        <v>25000</v>
      </c>
      <c r="I3829" t="s">
        <v>132</v>
      </c>
      <c r="J3829">
        <v>2769.09</v>
      </c>
      <c r="K3829">
        <v>8780.7999999999993</v>
      </c>
      <c r="L3829">
        <v>15993.6</v>
      </c>
      <c r="M3829">
        <v>31360</v>
      </c>
      <c r="N3829" t="s">
        <v>238</v>
      </c>
      <c r="O3829" t="s">
        <v>239</v>
      </c>
    </row>
    <row r="3830" spans="1:15" x14ac:dyDescent="0.3">
      <c r="A3830" t="str">
        <f t="shared" si="15"/>
        <v>MEDI0201B_HKD_53_1_1_hk_basic_0_Core</v>
      </c>
      <c r="B3830" t="s">
        <v>19</v>
      </c>
      <c r="C3830" t="s">
        <v>18</v>
      </c>
      <c r="E3830">
        <v>53</v>
      </c>
      <c r="F3830">
        <v>1</v>
      </c>
      <c r="G3830">
        <v>1</v>
      </c>
      <c r="H3830">
        <v>0</v>
      </c>
      <c r="I3830" t="s">
        <v>132</v>
      </c>
      <c r="J3830">
        <v>6668.42</v>
      </c>
      <c r="K3830">
        <v>21145.599999999999</v>
      </c>
      <c r="L3830">
        <v>38515.199999999997</v>
      </c>
      <c r="M3830">
        <v>75520</v>
      </c>
      <c r="N3830" t="s">
        <v>238</v>
      </c>
      <c r="O3830" t="s">
        <v>239</v>
      </c>
    </row>
    <row r="3831" spans="1:15" x14ac:dyDescent="0.3">
      <c r="A3831" t="str">
        <f t="shared" si="15"/>
        <v>MEDI0201B_HKD_53_1_1_hk_basic_16000_Core</v>
      </c>
      <c r="B3831" t="s">
        <v>19</v>
      </c>
      <c r="C3831" t="s">
        <v>18</v>
      </c>
      <c r="E3831">
        <v>53</v>
      </c>
      <c r="F3831">
        <v>1</v>
      </c>
      <c r="G3831">
        <v>1</v>
      </c>
      <c r="H3831">
        <v>16000</v>
      </c>
      <c r="I3831" t="s">
        <v>132</v>
      </c>
      <c r="J3831">
        <v>3221.18</v>
      </c>
      <c r="K3831">
        <v>10214.4</v>
      </c>
      <c r="L3831">
        <v>18604.8</v>
      </c>
      <c r="M3831">
        <v>36480</v>
      </c>
      <c r="N3831" t="s">
        <v>238</v>
      </c>
      <c r="O3831" t="s">
        <v>239</v>
      </c>
    </row>
    <row r="3832" spans="1:15" x14ac:dyDescent="0.3">
      <c r="A3832" t="str">
        <f t="shared" si="15"/>
        <v>MEDI0201B_HKD_53_1_1_hk_basic_25000_Core</v>
      </c>
      <c r="B3832" t="s">
        <v>19</v>
      </c>
      <c r="C3832" t="s">
        <v>18</v>
      </c>
      <c r="E3832">
        <v>53</v>
      </c>
      <c r="F3832">
        <v>1</v>
      </c>
      <c r="G3832">
        <v>1</v>
      </c>
      <c r="H3832">
        <v>25000</v>
      </c>
      <c r="I3832" t="s">
        <v>132</v>
      </c>
      <c r="J3832">
        <v>2896.24</v>
      </c>
      <c r="K3832">
        <v>9184</v>
      </c>
      <c r="L3832">
        <v>16728</v>
      </c>
      <c r="M3832">
        <v>32800</v>
      </c>
      <c r="N3832" t="s">
        <v>238</v>
      </c>
      <c r="O3832" t="s">
        <v>239</v>
      </c>
    </row>
    <row r="3833" spans="1:15" x14ac:dyDescent="0.3">
      <c r="A3833" t="str">
        <f t="shared" si="15"/>
        <v>MEDI0201B_HKD_53_1_0_hk_basic_0_Core</v>
      </c>
      <c r="B3833" t="s">
        <v>19</v>
      </c>
      <c r="C3833" t="s">
        <v>18</v>
      </c>
      <c r="E3833">
        <v>53</v>
      </c>
      <c r="F3833">
        <v>1</v>
      </c>
      <c r="G3833">
        <v>0</v>
      </c>
      <c r="H3833">
        <v>0</v>
      </c>
      <c r="I3833" t="s">
        <v>132</v>
      </c>
      <c r="J3833">
        <v>6668.42</v>
      </c>
      <c r="K3833">
        <v>21145.599999999999</v>
      </c>
      <c r="L3833">
        <v>38515.199999999997</v>
      </c>
      <c r="M3833">
        <v>75520</v>
      </c>
      <c r="N3833" t="s">
        <v>238</v>
      </c>
      <c r="O3833" t="s">
        <v>239</v>
      </c>
    </row>
    <row r="3834" spans="1:15" x14ac:dyDescent="0.3">
      <c r="A3834" t="str">
        <f t="shared" si="15"/>
        <v>MEDI0201B_HKD_53_1_0_hk_basic_16000_Core</v>
      </c>
      <c r="B3834" t="s">
        <v>19</v>
      </c>
      <c r="C3834" t="s">
        <v>18</v>
      </c>
      <c r="E3834">
        <v>53</v>
      </c>
      <c r="F3834">
        <v>1</v>
      </c>
      <c r="G3834">
        <v>0</v>
      </c>
      <c r="H3834">
        <v>16000</v>
      </c>
      <c r="I3834" t="s">
        <v>132</v>
      </c>
      <c r="J3834">
        <v>3221.18</v>
      </c>
      <c r="K3834">
        <v>10214.4</v>
      </c>
      <c r="L3834">
        <v>18604.8</v>
      </c>
      <c r="M3834">
        <v>36480</v>
      </c>
      <c r="N3834" t="s">
        <v>238</v>
      </c>
      <c r="O3834" t="s">
        <v>239</v>
      </c>
    </row>
    <row r="3835" spans="1:15" x14ac:dyDescent="0.3">
      <c r="A3835" t="str">
        <f t="shared" si="15"/>
        <v>MEDI0201B_HKD_53_1_0_hk_basic_25000_Core</v>
      </c>
      <c r="B3835" t="s">
        <v>19</v>
      </c>
      <c r="C3835" t="s">
        <v>18</v>
      </c>
      <c r="E3835">
        <v>53</v>
      </c>
      <c r="F3835">
        <v>1</v>
      </c>
      <c r="G3835">
        <v>0</v>
      </c>
      <c r="H3835">
        <v>25000</v>
      </c>
      <c r="I3835" t="s">
        <v>132</v>
      </c>
      <c r="J3835">
        <v>2896.24</v>
      </c>
      <c r="K3835">
        <v>9184</v>
      </c>
      <c r="L3835">
        <v>16728</v>
      </c>
      <c r="M3835">
        <v>32800</v>
      </c>
      <c r="N3835" t="s">
        <v>238</v>
      </c>
      <c r="O3835" t="s">
        <v>239</v>
      </c>
    </row>
    <row r="3836" spans="1:15" x14ac:dyDescent="0.3">
      <c r="A3836" t="str">
        <f t="shared" si="15"/>
        <v>MEDI0201B_HKD_53_0_1_hk_basic_0_Core</v>
      </c>
      <c r="B3836" t="s">
        <v>19</v>
      </c>
      <c r="C3836" t="s">
        <v>18</v>
      </c>
      <c r="E3836">
        <v>53</v>
      </c>
      <c r="F3836">
        <v>0</v>
      </c>
      <c r="G3836">
        <v>1</v>
      </c>
      <c r="H3836">
        <v>0</v>
      </c>
      <c r="I3836" t="s">
        <v>132</v>
      </c>
      <c r="J3836">
        <v>6668.42</v>
      </c>
      <c r="K3836">
        <v>21145.599999999999</v>
      </c>
      <c r="L3836">
        <v>38515.199999999997</v>
      </c>
      <c r="M3836">
        <v>75520</v>
      </c>
      <c r="N3836" t="s">
        <v>238</v>
      </c>
      <c r="O3836" t="s">
        <v>239</v>
      </c>
    </row>
    <row r="3837" spans="1:15" x14ac:dyDescent="0.3">
      <c r="A3837" t="str">
        <f t="shared" si="15"/>
        <v>MEDI0201B_HKD_53_0_1_hk_basic_16000_Core</v>
      </c>
      <c r="B3837" t="s">
        <v>19</v>
      </c>
      <c r="C3837" t="s">
        <v>18</v>
      </c>
      <c r="E3837">
        <v>53</v>
      </c>
      <c r="F3837">
        <v>0</v>
      </c>
      <c r="G3837">
        <v>1</v>
      </c>
      <c r="H3837">
        <v>16000</v>
      </c>
      <c r="I3837" t="s">
        <v>132</v>
      </c>
      <c r="J3837">
        <v>3221.18</v>
      </c>
      <c r="K3837">
        <v>10214.4</v>
      </c>
      <c r="L3837">
        <v>18604.8</v>
      </c>
      <c r="M3837">
        <v>36480</v>
      </c>
      <c r="N3837" t="s">
        <v>238</v>
      </c>
      <c r="O3837" t="s">
        <v>239</v>
      </c>
    </row>
    <row r="3838" spans="1:15" x14ac:dyDescent="0.3">
      <c r="A3838" t="str">
        <f t="shared" si="15"/>
        <v>MEDI0201B_HKD_53_0_1_hk_basic_25000_Core</v>
      </c>
      <c r="B3838" t="s">
        <v>19</v>
      </c>
      <c r="C3838" t="s">
        <v>18</v>
      </c>
      <c r="E3838">
        <v>53</v>
      </c>
      <c r="F3838">
        <v>0</v>
      </c>
      <c r="G3838">
        <v>1</v>
      </c>
      <c r="H3838">
        <v>25000</v>
      </c>
      <c r="I3838" t="s">
        <v>132</v>
      </c>
      <c r="J3838">
        <v>2896.24</v>
      </c>
      <c r="K3838">
        <v>9184</v>
      </c>
      <c r="L3838">
        <v>16728</v>
      </c>
      <c r="M3838">
        <v>32800</v>
      </c>
      <c r="N3838" t="s">
        <v>238</v>
      </c>
      <c r="O3838" t="s">
        <v>239</v>
      </c>
    </row>
    <row r="3839" spans="1:15" x14ac:dyDescent="0.3">
      <c r="A3839" t="str">
        <f t="shared" si="15"/>
        <v>MEDI0201B_HKD_53_0_0_hk_basic_0_Core</v>
      </c>
      <c r="B3839" t="s">
        <v>19</v>
      </c>
      <c r="C3839" t="s">
        <v>18</v>
      </c>
      <c r="E3839">
        <v>53</v>
      </c>
      <c r="F3839">
        <v>0</v>
      </c>
      <c r="G3839">
        <v>0</v>
      </c>
      <c r="H3839">
        <v>0</v>
      </c>
      <c r="I3839" t="s">
        <v>132</v>
      </c>
      <c r="J3839">
        <v>6668.42</v>
      </c>
      <c r="K3839">
        <v>21145.599999999999</v>
      </c>
      <c r="L3839">
        <v>38515.199999999997</v>
      </c>
      <c r="M3839">
        <v>75520</v>
      </c>
      <c r="N3839" t="s">
        <v>238</v>
      </c>
      <c r="O3839" t="s">
        <v>239</v>
      </c>
    </row>
    <row r="3840" spans="1:15" x14ac:dyDescent="0.3">
      <c r="A3840" t="str">
        <f t="shared" si="15"/>
        <v>MEDI0201B_HKD_53_0_0_hk_basic_16000_Core</v>
      </c>
      <c r="B3840" t="s">
        <v>19</v>
      </c>
      <c r="C3840" t="s">
        <v>18</v>
      </c>
      <c r="E3840">
        <v>53</v>
      </c>
      <c r="F3840">
        <v>0</v>
      </c>
      <c r="G3840">
        <v>0</v>
      </c>
      <c r="H3840">
        <v>16000</v>
      </c>
      <c r="I3840" t="s">
        <v>132</v>
      </c>
      <c r="J3840">
        <v>3221.18</v>
      </c>
      <c r="K3840">
        <v>10214.4</v>
      </c>
      <c r="L3840">
        <v>18604.8</v>
      </c>
      <c r="M3840">
        <v>36480</v>
      </c>
      <c r="N3840" t="s">
        <v>238</v>
      </c>
      <c r="O3840" t="s">
        <v>239</v>
      </c>
    </row>
    <row r="3841" spans="1:15" x14ac:dyDescent="0.3">
      <c r="A3841" t="str">
        <f t="shared" si="15"/>
        <v>MEDI0201B_HKD_53_0_0_hk_basic_25000_Core</v>
      </c>
      <c r="B3841" t="s">
        <v>19</v>
      </c>
      <c r="C3841" t="s">
        <v>18</v>
      </c>
      <c r="E3841">
        <v>53</v>
      </c>
      <c r="F3841">
        <v>0</v>
      </c>
      <c r="G3841">
        <v>0</v>
      </c>
      <c r="H3841">
        <v>25000</v>
      </c>
      <c r="I3841" t="s">
        <v>132</v>
      </c>
      <c r="J3841">
        <v>2896.24</v>
      </c>
      <c r="K3841">
        <v>9184</v>
      </c>
      <c r="L3841">
        <v>16728</v>
      </c>
      <c r="M3841">
        <v>32800</v>
      </c>
      <c r="N3841" t="s">
        <v>238</v>
      </c>
      <c r="O3841" t="s">
        <v>239</v>
      </c>
    </row>
    <row r="3842" spans="1:15" x14ac:dyDescent="0.3">
      <c r="A3842" t="str">
        <f t="shared" si="15"/>
        <v>MEDI0201B_HKD_54_1_1_hk_basic_0_Core</v>
      </c>
      <c r="B3842" t="s">
        <v>19</v>
      </c>
      <c r="C3842" t="s">
        <v>18</v>
      </c>
      <c r="E3842">
        <v>54</v>
      </c>
      <c r="F3842">
        <v>1</v>
      </c>
      <c r="G3842">
        <v>1</v>
      </c>
      <c r="H3842">
        <v>0</v>
      </c>
      <c r="I3842" t="s">
        <v>132</v>
      </c>
      <c r="J3842">
        <v>6950.98</v>
      </c>
      <c r="K3842">
        <v>22041.599999999999</v>
      </c>
      <c r="L3842">
        <v>40147.199999999997</v>
      </c>
      <c r="M3842">
        <v>78720</v>
      </c>
      <c r="N3842" t="s">
        <v>238</v>
      </c>
      <c r="O3842" t="s">
        <v>239</v>
      </c>
    </row>
    <row r="3843" spans="1:15" x14ac:dyDescent="0.3">
      <c r="A3843" t="str">
        <f t="shared" si="15"/>
        <v>MEDI0201B_HKD_54_1_1_hk_basic_16000_Core</v>
      </c>
      <c r="B3843" t="s">
        <v>19</v>
      </c>
      <c r="C3843" t="s">
        <v>18</v>
      </c>
      <c r="E3843">
        <v>54</v>
      </c>
      <c r="F3843">
        <v>1</v>
      </c>
      <c r="G3843">
        <v>1</v>
      </c>
      <c r="H3843">
        <v>16000</v>
      </c>
      <c r="I3843" t="s">
        <v>132</v>
      </c>
      <c r="J3843">
        <v>3348.34</v>
      </c>
      <c r="K3843">
        <v>10617.6</v>
      </c>
      <c r="L3843">
        <v>19339.2</v>
      </c>
      <c r="M3843">
        <v>37920</v>
      </c>
      <c r="N3843" t="s">
        <v>238</v>
      </c>
      <c r="O3843" t="s">
        <v>239</v>
      </c>
    </row>
    <row r="3844" spans="1:15" x14ac:dyDescent="0.3">
      <c r="A3844" t="str">
        <f t="shared" si="15"/>
        <v>MEDI0201B_HKD_54_1_1_hk_basic_25000_Core</v>
      </c>
      <c r="B3844" t="s">
        <v>19</v>
      </c>
      <c r="C3844" t="s">
        <v>18</v>
      </c>
      <c r="E3844">
        <v>54</v>
      </c>
      <c r="F3844">
        <v>1</v>
      </c>
      <c r="G3844">
        <v>1</v>
      </c>
      <c r="H3844">
        <v>25000</v>
      </c>
      <c r="I3844" t="s">
        <v>132</v>
      </c>
      <c r="J3844">
        <v>3009.26</v>
      </c>
      <c r="K3844">
        <v>9542.4</v>
      </c>
      <c r="L3844">
        <v>17380.8</v>
      </c>
      <c r="M3844">
        <v>34080</v>
      </c>
      <c r="N3844" t="s">
        <v>238</v>
      </c>
      <c r="O3844" t="s">
        <v>239</v>
      </c>
    </row>
    <row r="3845" spans="1:15" x14ac:dyDescent="0.3">
      <c r="A3845" t="str">
        <f t="shared" si="15"/>
        <v>MEDI0201B_HKD_54_1_0_hk_basic_0_Core</v>
      </c>
      <c r="B3845" t="s">
        <v>19</v>
      </c>
      <c r="C3845" t="s">
        <v>18</v>
      </c>
      <c r="E3845">
        <v>54</v>
      </c>
      <c r="F3845">
        <v>1</v>
      </c>
      <c r="G3845">
        <v>0</v>
      </c>
      <c r="H3845">
        <v>0</v>
      </c>
      <c r="I3845" t="s">
        <v>132</v>
      </c>
      <c r="J3845">
        <v>6950.98</v>
      </c>
      <c r="K3845">
        <v>22041.599999999999</v>
      </c>
      <c r="L3845">
        <v>40147.199999999997</v>
      </c>
      <c r="M3845">
        <v>78720</v>
      </c>
      <c r="N3845" t="s">
        <v>238</v>
      </c>
      <c r="O3845" t="s">
        <v>239</v>
      </c>
    </row>
    <row r="3846" spans="1:15" x14ac:dyDescent="0.3">
      <c r="A3846" t="str">
        <f t="shared" si="15"/>
        <v>MEDI0201B_HKD_54_1_0_hk_basic_16000_Core</v>
      </c>
      <c r="B3846" t="s">
        <v>19</v>
      </c>
      <c r="C3846" t="s">
        <v>18</v>
      </c>
      <c r="E3846">
        <v>54</v>
      </c>
      <c r="F3846">
        <v>1</v>
      </c>
      <c r="G3846">
        <v>0</v>
      </c>
      <c r="H3846">
        <v>16000</v>
      </c>
      <c r="I3846" t="s">
        <v>132</v>
      </c>
      <c r="J3846">
        <v>3348.34</v>
      </c>
      <c r="K3846">
        <v>10617.6</v>
      </c>
      <c r="L3846">
        <v>19339.2</v>
      </c>
      <c r="M3846">
        <v>37920</v>
      </c>
      <c r="N3846" t="s">
        <v>238</v>
      </c>
      <c r="O3846" t="s">
        <v>239</v>
      </c>
    </row>
    <row r="3847" spans="1:15" x14ac:dyDescent="0.3">
      <c r="A3847" t="str">
        <f t="shared" si="15"/>
        <v>MEDI0201B_HKD_54_1_0_hk_basic_25000_Core</v>
      </c>
      <c r="B3847" t="s">
        <v>19</v>
      </c>
      <c r="C3847" t="s">
        <v>18</v>
      </c>
      <c r="E3847">
        <v>54</v>
      </c>
      <c r="F3847">
        <v>1</v>
      </c>
      <c r="G3847">
        <v>0</v>
      </c>
      <c r="H3847">
        <v>25000</v>
      </c>
      <c r="I3847" t="s">
        <v>132</v>
      </c>
      <c r="J3847">
        <v>3009.26</v>
      </c>
      <c r="K3847">
        <v>9542.4</v>
      </c>
      <c r="L3847">
        <v>17380.8</v>
      </c>
      <c r="M3847">
        <v>34080</v>
      </c>
      <c r="N3847" t="s">
        <v>238</v>
      </c>
      <c r="O3847" t="s">
        <v>239</v>
      </c>
    </row>
    <row r="3848" spans="1:15" x14ac:dyDescent="0.3">
      <c r="A3848" t="str">
        <f t="shared" si="15"/>
        <v>MEDI0201B_HKD_54_0_1_hk_basic_0_Core</v>
      </c>
      <c r="B3848" t="s">
        <v>19</v>
      </c>
      <c r="C3848" t="s">
        <v>18</v>
      </c>
      <c r="E3848">
        <v>54</v>
      </c>
      <c r="F3848">
        <v>0</v>
      </c>
      <c r="G3848">
        <v>1</v>
      </c>
      <c r="H3848">
        <v>0</v>
      </c>
      <c r="I3848" t="s">
        <v>132</v>
      </c>
      <c r="J3848">
        <v>6950.98</v>
      </c>
      <c r="K3848">
        <v>22041.599999999999</v>
      </c>
      <c r="L3848">
        <v>40147.199999999997</v>
      </c>
      <c r="M3848">
        <v>78720</v>
      </c>
      <c r="N3848" t="s">
        <v>238</v>
      </c>
      <c r="O3848" t="s">
        <v>239</v>
      </c>
    </row>
    <row r="3849" spans="1:15" x14ac:dyDescent="0.3">
      <c r="A3849" t="str">
        <f t="shared" si="15"/>
        <v>MEDI0201B_HKD_54_0_1_hk_basic_16000_Core</v>
      </c>
      <c r="B3849" t="s">
        <v>19</v>
      </c>
      <c r="C3849" t="s">
        <v>18</v>
      </c>
      <c r="E3849">
        <v>54</v>
      </c>
      <c r="F3849">
        <v>0</v>
      </c>
      <c r="G3849">
        <v>1</v>
      </c>
      <c r="H3849">
        <v>16000</v>
      </c>
      <c r="I3849" t="s">
        <v>132</v>
      </c>
      <c r="J3849">
        <v>3348.34</v>
      </c>
      <c r="K3849">
        <v>10617.6</v>
      </c>
      <c r="L3849">
        <v>19339.2</v>
      </c>
      <c r="M3849">
        <v>37920</v>
      </c>
      <c r="N3849" t="s">
        <v>238</v>
      </c>
      <c r="O3849" t="s">
        <v>239</v>
      </c>
    </row>
    <row r="3850" spans="1:15" x14ac:dyDescent="0.3">
      <c r="A3850" t="str">
        <f t="shared" si="15"/>
        <v>MEDI0201B_HKD_54_0_1_hk_basic_25000_Core</v>
      </c>
      <c r="B3850" t="s">
        <v>19</v>
      </c>
      <c r="C3850" t="s">
        <v>18</v>
      </c>
      <c r="E3850">
        <v>54</v>
      </c>
      <c r="F3850">
        <v>0</v>
      </c>
      <c r="G3850">
        <v>1</v>
      </c>
      <c r="H3850">
        <v>25000</v>
      </c>
      <c r="I3850" t="s">
        <v>132</v>
      </c>
      <c r="J3850">
        <v>3009.26</v>
      </c>
      <c r="K3850">
        <v>9542.4</v>
      </c>
      <c r="L3850">
        <v>17380.8</v>
      </c>
      <c r="M3850">
        <v>34080</v>
      </c>
      <c r="N3850" t="s">
        <v>238</v>
      </c>
      <c r="O3850" t="s">
        <v>239</v>
      </c>
    </row>
    <row r="3851" spans="1:15" x14ac:dyDescent="0.3">
      <c r="A3851" t="str">
        <f t="shared" si="15"/>
        <v>MEDI0201B_HKD_54_0_0_hk_basic_0_Core</v>
      </c>
      <c r="B3851" t="s">
        <v>19</v>
      </c>
      <c r="C3851" t="s">
        <v>18</v>
      </c>
      <c r="E3851">
        <v>54</v>
      </c>
      <c r="F3851">
        <v>0</v>
      </c>
      <c r="G3851">
        <v>0</v>
      </c>
      <c r="H3851">
        <v>0</v>
      </c>
      <c r="I3851" t="s">
        <v>132</v>
      </c>
      <c r="J3851">
        <v>6950.98</v>
      </c>
      <c r="K3851">
        <v>22041.599999999999</v>
      </c>
      <c r="L3851">
        <v>40147.199999999997</v>
      </c>
      <c r="M3851">
        <v>78720</v>
      </c>
      <c r="N3851" t="s">
        <v>238</v>
      </c>
      <c r="O3851" t="s">
        <v>239</v>
      </c>
    </row>
    <row r="3852" spans="1:15" x14ac:dyDescent="0.3">
      <c r="A3852" t="str">
        <f t="shared" si="15"/>
        <v>MEDI0201B_HKD_54_0_0_hk_basic_16000_Core</v>
      </c>
      <c r="B3852" t="s">
        <v>19</v>
      </c>
      <c r="C3852" t="s">
        <v>18</v>
      </c>
      <c r="E3852">
        <v>54</v>
      </c>
      <c r="F3852">
        <v>0</v>
      </c>
      <c r="G3852">
        <v>0</v>
      </c>
      <c r="H3852">
        <v>16000</v>
      </c>
      <c r="I3852" t="s">
        <v>132</v>
      </c>
      <c r="J3852">
        <v>3348.34</v>
      </c>
      <c r="K3852">
        <v>10617.6</v>
      </c>
      <c r="L3852">
        <v>19339.2</v>
      </c>
      <c r="M3852">
        <v>37920</v>
      </c>
      <c r="N3852" t="s">
        <v>238</v>
      </c>
      <c r="O3852" t="s">
        <v>239</v>
      </c>
    </row>
    <row r="3853" spans="1:15" x14ac:dyDescent="0.3">
      <c r="A3853" t="str">
        <f t="shared" si="15"/>
        <v>MEDI0201B_HKD_54_0_0_hk_basic_25000_Core</v>
      </c>
      <c r="B3853" t="s">
        <v>19</v>
      </c>
      <c r="C3853" t="s">
        <v>18</v>
      </c>
      <c r="E3853">
        <v>54</v>
      </c>
      <c r="F3853">
        <v>0</v>
      </c>
      <c r="G3853">
        <v>0</v>
      </c>
      <c r="H3853">
        <v>25000</v>
      </c>
      <c r="I3853" t="s">
        <v>132</v>
      </c>
      <c r="J3853">
        <v>3009.26</v>
      </c>
      <c r="K3853">
        <v>9542.4</v>
      </c>
      <c r="L3853">
        <v>17380.8</v>
      </c>
      <c r="M3853">
        <v>34080</v>
      </c>
      <c r="N3853" t="s">
        <v>238</v>
      </c>
      <c r="O3853" t="s">
        <v>239</v>
      </c>
    </row>
    <row r="3854" spans="1:15" x14ac:dyDescent="0.3">
      <c r="A3854" t="str">
        <f t="shared" si="15"/>
        <v>MEDI0201B_HKD_55_1_1_hk_basic_0_Core</v>
      </c>
      <c r="B3854" t="s">
        <v>19</v>
      </c>
      <c r="C3854" t="s">
        <v>18</v>
      </c>
      <c r="E3854">
        <v>55</v>
      </c>
      <c r="F3854">
        <v>1</v>
      </c>
      <c r="G3854">
        <v>1</v>
      </c>
      <c r="H3854">
        <v>0</v>
      </c>
      <c r="I3854" t="s">
        <v>132</v>
      </c>
      <c r="J3854">
        <v>7233.54</v>
      </c>
      <c r="K3854">
        <v>22937.599999999999</v>
      </c>
      <c r="L3854">
        <v>41779.199999999997</v>
      </c>
      <c r="M3854">
        <v>81920</v>
      </c>
      <c r="N3854" t="s">
        <v>238</v>
      </c>
      <c r="O3854" t="s">
        <v>239</v>
      </c>
    </row>
    <row r="3855" spans="1:15" x14ac:dyDescent="0.3">
      <c r="A3855" t="str">
        <f t="shared" si="15"/>
        <v>MEDI0201B_HKD_55_1_1_hk_basic_16000_Core</v>
      </c>
      <c r="B3855" t="s">
        <v>19</v>
      </c>
      <c r="C3855" t="s">
        <v>18</v>
      </c>
      <c r="E3855">
        <v>55</v>
      </c>
      <c r="F3855">
        <v>1</v>
      </c>
      <c r="G3855">
        <v>1</v>
      </c>
      <c r="H3855">
        <v>16000</v>
      </c>
      <c r="I3855" t="s">
        <v>132</v>
      </c>
      <c r="J3855">
        <v>3489.62</v>
      </c>
      <c r="K3855">
        <v>11065.6</v>
      </c>
      <c r="L3855">
        <v>20155.2</v>
      </c>
      <c r="M3855">
        <v>39520</v>
      </c>
      <c r="N3855" t="s">
        <v>238</v>
      </c>
      <c r="O3855" t="s">
        <v>239</v>
      </c>
    </row>
    <row r="3856" spans="1:15" x14ac:dyDescent="0.3">
      <c r="A3856" t="str">
        <f t="shared" si="15"/>
        <v>MEDI0201B_HKD_55_1_1_hk_basic_25000_Core</v>
      </c>
      <c r="B3856" t="s">
        <v>19</v>
      </c>
      <c r="C3856" t="s">
        <v>18</v>
      </c>
      <c r="E3856">
        <v>55</v>
      </c>
      <c r="F3856">
        <v>1</v>
      </c>
      <c r="G3856">
        <v>1</v>
      </c>
      <c r="H3856">
        <v>25000</v>
      </c>
      <c r="I3856" t="s">
        <v>132</v>
      </c>
      <c r="J3856">
        <v>3150.54</v>
      </c>
      <c r="K3856">
        <v>9990.4</v>
      </c>
      <c r="L3856">
        <v>18196.8</v>
      </c>
      <c r="M3856">
        <v>35680</v>
      </c>
      <c r="N3856" t="s">
        <v>238</v>
      </c>
      <c r="O3856" t="s">
        <v>239</v>
      </c>
    </row>
    <row r="3857" spans="1:15" x14ac:dyDescent="0.3">
      <c r="A3857" t="str">
        <f t="shared" si="15"/>
        <v>MEDI0201B_HKD_55_1_0_hk_basic_0_Core</v>
      </c>
      <c r="B3857" t="s">
        <v>19</v>
      </c>
      <c r="C3857" t="s">
        <v>18</v>
      </c>
      <c r="E3857">
        <v>55</v>
      </c>
      <c r="F3857">
        <v>1</v>
      </c>
      <c r="G3857">
        <v>0</v>
      </c>
      <c r="H3857">
        <v>0</v>
      </c>
      <c r="I3857" t="s">
        <v>132</v>
      </c>
      <c r="J3857">
        <v>7233.54</v>
      </c>
      <c r="K3857">
        <v>22937.599999999999</v>
      </c>
      <c r="L3857">
        <v>41779.199999999997</v>
      </c>
      <c r="M3857">
        <v>81920</v>
      </c>
      <c r="N3857" t="s">
        <v>238</v>
      </c>
      <c r="O3857" t="s">
        <v>239</v>
      </c>
    </row>
    <row r="3858" spans="1:15" x14ac:dyDescent="0.3">
      <c r="A3858" t="str">
        <f t="shared" si="15"/>
        <v>MEDI0201B_HKD_55_1_0_hk_basic_16000_Core</v>
      </c>
      <c r="B3858" t="s">
        <v>19</v>
      </c>
      <c r="C3858" t="s">
        <v>18</v>
      </c>
      <c r="E3858">
        <v>55</v>
      </c>
      <c r="F3858">
        <v>1</v>
      </c>
      <c r="G3858">
        <v>0</v>
      </c>
      <c r="H3858">
        <v>16000</v>
      </c>
      <c r="I3858" t="s">
        <v>132</v>
      </c>
      <c r="J3858">
        <v>3489.62</v>
      </c>
      <c r="K3858">
        <v>11065.6</v>
      </c>
      <c r="L3858">
        <v>20155.2</v>
      </c>
      <c r="M3858">
        <v>39520</v>
      </c>
      <c r="N3858" t="s">
        <v>238</v>
      </c>
      <c r="O3858" t="s">
        <v>239</v>
      </c>
    </row>
    <row r="3859" spans="1:15" x14ac:dyDescent="0.3">
      <c r="A3859" t="str">
        <f t="shared" si="15"/>
        <v>MEDI0201B_HKD_55_1_0_hk_basic_25000_Core</v>
      </c>
      <c r="B3859" t="s">
        <v>19</v>
      </c>
      <c r="C3859" t="s">
        <v>18</v>
      </c>
      <c r="E3859">
        <v>55</v>
      </c>
      <c r="F3859">
        <v>1</v>
      </c>
      <c r="G3859">
        <v>0</v>
      </c>
      <c r="H3859">
        <v>25000</v>
      </c>
      <c r="I3859" t="s">
        <v>132</v>
      </c>
      <c r="J3859">
        <v>3150.54</v>
      </c>
      <c r="K3859">
        <v>9990.4</v>
      </c>
      <c r="L3859">
        <v>18196.8</v>
      </c>
      <c r="M3859">
        <v>35680</v>
      </c>
      <c r="N3859" t="s">
        <v>238</v>
      </c>
      <c r="O3859" t="s">
        <v>239</v>
      </c>
    </row>
    <row r="3860" spans="1:15" x14ac:dyDescent="0.3">
      <c r="A3860" t="str">
        <f t="shared" si="15"/>
        <v>MEDI0201B_HKD_55_0_1_hk_basic_0_Core</v>
      </c>
      <c r="B3860" t="s">
        <v>19</v>
      </c>
      <c r="C3860" t="s">
        <v>18</v>
      </c>
      <c r="E3860">
        <v>55</v>
      </c>
      <c r="F3860">
        <v>0</v>
      </c>
      <c r="G3860">
        <v>1</v>
      </c>
      <c r="H3860">
        <v>0</v>
      </c>
      <c r="I3860" t="s">
        <v>132</v>
      </c>
      <c r="J3860">
        <v>7233.54</v>
      </c>
      <c r="K3860">
        <v>22937.599999999999</v>
      </c>
      <c r="L3860">
        <v>41779.199999999997</v>
      </c>
      <c r="M3860">
        <v>81920</v>
      </c>
      <c r="N3860" t="s">
        <v>238</v>
      </c>
      <c r="O3860" t="s">
        <v>239</v>
      </c>
    </row>
    <row r="3861" spans="1:15" x14ac:dyDescent="0.3">
      <c r="A3861" t="str">
        <f t="shared" si="15"/>
        <v>MEDI0201B_HKD_55_0_1_hk_basic_16000_Core</v>
      </c>
      <c r="B3861" t="s">
        <v>19</v>
      </c>
      <c r="C3861" t="s">
        <v>18</v>
      </c>
      <c r="E3861">
        <v>55</v>
      </c>
      <c r="F3861">
        <v>0</v>
      </c>
      <c r="G3861">
        <v>1</v>
      </c>
      <c r="H3861">
        <v>16000</v>
      </c>
      <c r="I3861" t="s">
        <v>132</v>
      </c>
      <c r="J3861">
        <v>3489.62</v>
      </c>
      <c r="K3861">
        <v>11065.6</v>
      </c>
      <c r="L3861">
        <v>20155.2</v>
      </c>
      <c r="M3861">
        <v>39520</v>
      </c>
      <c r="N3861" t="s">
        <v>238</v>
      </c>
      <c r="O3861" t="s">
        <v>239</v>
      </c>
    </row>
    <row r="3862" spans="1:15" x14ac:dyDescent="0.3">
      <c r="A3862" t="str">
        <f t="shared" si="15"/>
        <v>MEDI0201B_HKD_55_0_1_hk_basic_25000_Core</v>
      </c>
      <c r="B3862" t="s">
        <v>19</v>
      </c>
      <c r="C3862" t="s">
        <v>18</v>
      </c>
      <c r="E3862">
        <v>55</v>
      </c>
      <c r="F3862">
        <v>0</v>
      </c>
      <c r="G3862">
        <v>1</v>
      </c>
      <c r="H3862">
        <v>25000</v>
      </c>
      <c r="I3862" t="s">
        <v>132</v>
      </c>
      <c r="J3862">
        <v>3150.54</v>
      </c>
      <c r="K3862">
        <v>9990.4</v>
      </c>
      <c r="L3862">
        <v>18196.8</v>
      </c>
      <c r="M3862">
        <v>35680</v>
      </c>
      <c r="N3862" t="s">
        <v>238</v>
      </c>
      <c r="O3862" t="s">
        <v>239</v>
      </c>
    </row>
    <row r="3863" spans="1:15" x14ac:dyDescent="0.3">
      <c r="A3863" t="str">
        <f t="shared" si="15"/>
        <v>MEDI0201B_HKD_55_0_0_hk_basic_0_Core</v>
      </c>
      <c r="B3863" t="s">
        <v>19</v>
      </c>
      <c r="C3863" t="s">
        <v>18</v>
      </c>
      <c r="E3863">
        <v>55</v>
      </c>
      <c r="F3863">
        <v>0</v>
      </c>
      <c r="G3863">
        <v>0</v>
      </c>
      <c r="H3863">
        <v>0</v>
      </c>
      <c r="I3863" t="s">
        <v>132</v>
      </c>
      <c r="J3863">
        <v>7233.54</v>
      </c>
      <c r="K3863">
        <v>22937.599999999999</v>
      </c>
      <c r="L3863">
        <v>41779.199999999997</v>
      </c>
      <c r="M3863">
        <v>81920</v>
      </c>
      <c r="N3863" t="s">
        <v>238</v>
      </c>
      <c r="O3863" t="s">
        <v>239</v>
      </c>
    </row>
    <row r="3864" spans="1:15" x14ac:dyDescent="0.3">
      <c r="A3864" t="str">
        <f t="shared" si="15"/>
        <v>MEDI0201B_HKD_55_0_0_hk_basic_16000_Core</v>
      </c>
      <c r="B3864" t="s">
        <v>19</v>
      </c>
      <c r="C3864" t="s">
        <v>18</v>
      </c>
      <c r="E3864">
        <v>55</v>
      </c>
      <c r="F3864">
        <v>0</v>
      </c>
      <c r="G3864">
        <v>0</v>
      </c>
      <c r="H3864">
        <v>16000</v>
      </c>
      <c r="I3864" t="s">
        <v>132</v>
      </c>
      <c r="J3864">
        <v>3489.62</v>
      </c>
      <c r="K3864">
        <v>11065.6</v>
      </c>
      <c r="L3864">
        <v>20155.2</v>
      </c>
      <c r="M3864">
        <v>39520</v>
      </c>
      <c r="N3864" t="s">
        <v>238</v>
      </c>
      <c r="O3864" t="s">
        <v>239</v>
      </c>
    </row>
    <row r="3865" spans="1:15" x14ac:dyDescent="0.3">
      <c r="A3865" t="str">
        <f t="shared" si="15"/>
        <v>MEDI0201B_HKD_55_0_0_hk_basic_25000_Core</v>
      </c>
      <c r="B3865" t="s">
        <v>19</v>
      </c>
      <c r="C3865" t="s">
        <v>18</v>
      </c>
      <c r="E3865">
        <v>55</v>
      </c>
      <c r="F3865">
        <v>0</v>
      </c>
      <c r="G3865">
        <v>0</v>
      </c>
      <c r="H3865">
        <v>25000</v>
      </c>
      <c r="I3865" t="s">
        <v>132</v>
      </c>
      <c r="J3865">
        <v>3150.54</v>
      </c>
      <c r="K3865">
        <v>9990.4</v>
      </c>
      <c r="L3865">
        <v>18196.8</v>
      </c>
      <c r="M3865">
        <v>35680</v>
      </c>
      <c r="N3865" t="s">
        <v>238</v>
      </c>
      <c r="O3865" t="s">
        <v>239</v>
      </c>
    </row>
    <row r="3866" spans="1:15" x14ac:dyDescent="0.3">
      <c r="A3866" t="str">
        <f t="shared" si="15"/>
        <v>MEDI0201B_HKD_56_1_1_hk_basic_0_Core</v>
      </c>
      <c r="B3866" t="s">
        <v>19</v>
      </c>
      <c r="C3866" t="s">
        <v>18</v>
      </c>
      <c r="E3866">
        <v>56</v>
      </c>
      <c r="F3866">
        <v>1</v>
      </c>
      <c r="G3866">
        <v>1</v>
      </c>
      <c r="H3866">
        <v>0</v>
      </c>
      <c r="I3866" t="s">
        <v>132</v>
      </c>
      <c r="J3866">
        <v>7516.1</v>
      </c>
      <c r="K3866">
        <v>23833.599999999999</v>
      </c>
      <c r="L3866">
        <v>43411.199999999997</v>
      </c>
      <c r="M3866">
        <v>85120</v>
      </c>
      <c r="N3866" t="s">
        <v>238</v>
      </c>
      <c r="O3866" t="s">
        <v>239</v>
      </c>
    </row>
    <row r="3867" spans="1:15" x14ac:dyDescent="0.3">
      <c r="A3867" t="str">
        <f t="shared" si="15"/>
        <v>MEDI0201B_HKD_56_1_1_hk_basic_16000_Core</v>
      </c>
      <c r="B3867" t="s">
        <v>19</v>
      </c>
      <c r="C3867" t="s">
        <v>18</v>
      </c>
      <c r="E3867">
        <v>56</v>
      </c>
      <c r="F3867">
        <v>1</v>
      </c>
      <c r="G3867">
        <v>1</v>
      </c>
      <c r="H3867">
        <v>16000</v>
      </c>
      <c r="I3867" t="s">
        <v>132</v>
      </c>
      <c r="J3867">
        <v>3616.77</v>
      </c>
      <c r="K3867">
        <v>11468.8</v>
      </c>
      <c r="L3867">
        <v>20889.599999999999</v>
      </c>
      <c r="M3867">
        <v>40960</v>
      </c>
      <c r="N3867" t="s">
        <v>238</v>
      </c>
      <c r="O3867" t="s">
        <v>239</v>
      </c>
    </row>
    <row r="3868" spans="1:15" x14ac:dyDescent="0.3">
      <c r="A3868" t="str">
        <f t="shared" si="15"/>
        <v>MEDI0201B_HKD_56_1_1_hk_basic_25000_Core</v>
      </c>
      <c r="B3868" t="s">
        <v>19</v>
      </c>
      <c r="C3868" t="s">
        <v>18</v>
      </c>
      <c r="E3868">
        <v>56</v>
      </c>
      <c r="F3868">
        <v>1</v>
      </c>
      <c r="G3868">
        <v>1</v>
      </c>
      <c r="H3868">
        <v>25000</v>
      </c>
      <c r="I3868" t="s">
        <v>132</v>
      </c>
      <c r="J3868">
        <v>3263.57</v>
      </c>
      <c r="K3868">
        <v>10348.799999999999</v>
      </c>
      <c r="L3868">
        <v>18849.599999999999</v>
      </c>
      <c r="M3868">
        <v>36960</v>
      </c>
      <c r="N3868" t="s">
        <v>238</v>
      </c>
      <c r="O3868" t="s">
        <v>239</v>
      </c>
    </row>
    <row r="3869" spans="1:15" x14ac:dyDescent="0.3">
      <c r="A3869" t="str">
        <f t="shared" si="15"/>
        <v>MEDI0201B_HKD_56_1_0_hk_basic_0_Core</v>
      </c>
      <c r="B3869" t="s">
        <v>19</v>
      </c>
      <c r="C3869" t="s">
        <v>18</v>
      </c>
      <c r="E3869">
        <v>56</v>
      </c>
      <c r="F3869">
        <v>1</v>
      </c>
      <c r="G3869">
        <v>0</v>
      </c>
      <c r="H3869">
        <v>0</v>
      </c>
      <c r="I3869" t="s">
        <v>132</v>
      </c>
      <c r="J3869">
        <v>7516.1</v>
      </c>
      <c r="K3869">
        <v>23833.599999999999</v>
      </c>
      <c r="L3869">
        <v>43411.199999999997</v>
      </c>
      <c r="M3869">
        <v>85120</v>
      </c>
      <c r="N3869" t="s">
        <v>238</v>
      </c>
      <c r="O3869" t="s">
        <v>239</v>
      </c>
    </row>
    <row r="3870" spans="1:15" x14ac:dyDescent="0.3">
      <c r="A3870" t="str">
        <f t="shared" si="15"/>
        <v>MEDI0201B_HKD_56_1_0_hk_basic_16000_Core</v>
      </c>
      <c r="B3870" t="s">
        <v>19</v>
      </c>
      <c r="C3870" t="s">
        <v>18</v>
      </c>
      <c r="E3870">
        <v>56</v>
      </c>
      <c r="F3870">
        <v>1</v>
      </c>
      <c r="G3870">
        <v>0</v>
      </c>
      <c r="H3870">
        <v>16000</v>
      </c>
      <c r="I3870" t="s">
        <v>132</v>
      </c>
      <c r="J3870">
        <v>3616.77</v>
      </c>
      <c r="K3870">
        <v>11468.8</v>
      </c>
      <c r="L3870">
        <v>20889.599999999999</v>
      </c>
      <c r="M3870">
        <v>40960</v>
      </c>
      <c r="N3870" t="s">
        <v>238</v>
      </c>
      <c r="O3870" t="s">
        <v>239</v>
      </c>
    </row>
    <row r="3871" spans="1:15" x14ac:dyDescent="0.3">
      <c r="A3871" t="str">
        <f t="shared" si="15"/>
        <v>MEDI0201B_HKD_56_1_0_hk_basic_25000_Core</v>
      </c>
      <c r="B3871" t="s">
        <v>19</v>
      </c>
      <c r="C3871" t="s">
        <v>18</v>
      </c>
      <c r="E3871">
        <v>56</v>
      </c>
      <c r="F3871">
        <v>1</v>
      </c>
      <c r="G3871">
        <v>0</v>
      </c>
      <c r="H3871">
        <v>25000</v>
      </c>
      <c r="I3871" t="s">
        <v>132</v>
      </c>
      <c r="J3871">
        <v>3263.57</v>
      </c>
      <c r="K3871">
        <v>10348.799999999999</v>
      </c>
      <c r="L3871">
        <v>18849.599999999999</v>
      </c>
      <c r="M3871">
        <v>36960</v>
      </c>
      <c r="N3871" t="s">
        <v>238</v>
      </c>
      <c r="O3871" t="s">
        <v>239</v>
      </c>
    </row>
    <row r="3872" spans="1:15" x14ac:dyDescent="0.3">
      <c r="A3872" t="str">
        <f t="shared" si="15"/>
        <v>MEDI0201B_HKD_56_0_1_hk_basic_0_Core</v>
      </c>
      <c r="B3872" t="s">
        <v>19</v>
      </c>
      <c r="C3872" t="s">
        <v>18</v>
      </c>
      <c r="E3872">
        <v>56</v>
      </c>
      <c r="F3872">
        <v>0</v>
      </c>
      <c r="G3872">
        <v>1</v>
      </c>
      <c r="H3872">
        <v>0</v>
      </c>
      <c r="I3872" t="s">
        <v>132</v>
      </c>
      <c r="J3872">
        <v>7516.1</v>
      </c>
      <c r="K3872">
        <v>23833.599999999999</v>
      </c>
      <c r="L3872">
        <v>43411.199999999997</v>
      </c>
      <c r="M3872">
        <v>85120</v>
      </c>
      <c r="N3872" t="s">
        <v>238</v>
      </c>
      <c r="O3872" t="s">
        <v>239</v>
      </c>
    </row>
    <row r="3873" spans="1:15" x14ac:dyDescent="0.3">
      <c r="A3873" t="str">
        <f t="shared" si="15"/>
        <v>MEDI0201B_HKD_56_0_1_hk_basic_16000_Core</v>
      </c>
      <c r="B3873" t="s">
        <v>19</v>
      </c>
      <c r="C3873" t="s">
        <v>18</v>
      </c>
      <c r="E3873">
        <v>56</v>
      </c>
      <c r="F3873">
        <v>0</v>
      </c>
      <c r="G3873">
        <v>1</v>
      </c>
      <c r="H3873">
        <v>16000</v>
      </c>
      <c r="I3873" t="s">
        <v>132</v>
      </c>
      <c r="J3873">
        <v>3616.77</v>
      </c>
      <c r="K3873">
        <v>11468.8</v>
      </c>
      <c r="L3873">
        <v>20889.599999999999</v>
      </c>
      <c r="M3873">
        <v>40960</v>
      </c>
      <c r="N3873" t="s">
        <v>238</v>
      </c>
      <c r="O3873" t="s">
        <v>239</v>
      </c>
    </row>
    <row r="3874" spans="1:15" x14ac:dyDescent="0.3">
      <c r="A3874" t="str">
        <f t="shared" si="15"/>
        <v>MEDI0201B_HKD_56_0_1_hk_basic_25000_Core</v>
      </c>
      <c r="B3874" t="s">
        <v>19</v>
      </c>
      <c r="C3874" t="s">
        <v>18</v>
      </c>
      <c r="E3874">
        <v>56</v>
      </c>
      <c r="F3874">
        <v>0</v>
      </c>
      <c r="G3874">
        <v>1</v>
      </c>
      <c r="H3874">
        <v>25000</v>
      </c>
      <c r="I3874" t="s">
        <v>132</v>
      </c>
      <c r="J3874">
        <v>3263.57</v>
      </c>
      <c r="K3874">
        <v>10348.799999999999</v>
      </c>
      <c r="L3874">
        <v>18849.599999999999</v>
      </c>
      <c r="M3874">
        <v>36960</v>
      </c>
      <c r="N3874" t="s">
        <v>238</v>
      </c>
      <c r="O3874" t="s">
        <v>239</v>
      </c>
    </row>
    <row r="3875" spans="1:15" x14ac:dyDescent="0.3">
      <c r="A3875" t="str">
        <f t="shared" si="15"/>
        <v>MEDI0201B_HKD_56_0_0_hk_basic_0_Core</v>
      </c>
      <c r="B3875" t="s">
        <v>19</v>
      </c>
      <c r="C3875" t="s">
        <v>18</v>
      </c>
      <c r="E3875">
        <v>56</v>
      </c>
      <c r="F3875">
        <v>0</v>
      </c>
      <c r="G3875">
        <v>0</v>
      </c>
      <c r="H3875">
        <v>0</v>
      </c>
      <c r="I3875" t="s">
        <v>132</v>
      </c>
      <c r="J3875">
        <v>7516.1</v>
      </c>
      <c r="K3875">
        <v>23833.599999999999</v>
      </c>
      <c r="L3875">
        <v>43411.199999999997</v>
      </c>
      <c r="M3875">
        <v>85120</v>
      </c>
      <c r="N3875" t="s">
        <v>238</v>
      </c>
      <c r="O3875" t="s">
        <v>239</v>
      </c>
    </row>
    <row r="3876" spans="1:15" x14ac:dyDescent="0.3">
      <c r="A3876" t="str">
        <f t="shared" si="15"/>
        <v>MEDI0201B_HKD_56_0_0_hk_basic_16000_Core</v>
      </c>
      <c r="B3876" t="s">
        <v>19</v>
      </c>
      <c r="C3876" t="s">
        <v>18</v>
      </c>
      <c r="E3876">
        <v>56</v>
      </c>
      <c r="F3876">
        <v>0</v>
      </c>
      <c r="G3876">
        <v>0</v>
      </c>
      <c r="H3876">
        <v>16000</v>
      </c>
      <c r="I3876" t="s">
        <v>132</v>
      </c>
      <c r="J3876">
        <v>3616.77</v>
      </c>
      <c r="K3876">
        <v>11468.8</v>
      </c>
      <c r="L3876">
        <v>20889.599999999999</v>
      </c>
      <c r="M3876">
        <v>40960</v>
      </c>
      <c r="N3876" t="s">
        <v>238</v>
      </c>
      <c r="O3876" t="s">
        <v>239</v>
      </c>
    </row>
    <row r="3877" spans="1:15" x14ac:dyDescent="0.3">
      <c r="A3877" t="str">
        <f t="shared" si="15"/>
        <v>MEDI0201B_HKD_56_0_0_hk_basic_25000_Core</v>
      </c>
      <c r="B3877" t="s">
        <v>19</v>
      </c>
      <c r="C3877" t="s">
        <v>18</v>
      </c>
      <c r="E3877">
        <v>56</v>
      </c>
      <c r="F3877">
        <v>0</v>
      </c>
      <c r="G3877">
        <v>0</v>
      </c>
      <c r="H3877">
        <v>25000</v>
      </c>
      <c r="I3877" t="s">
        <v>132</v>
      </c>
      <c r="J3877">
        <v>3263.57</v>
      </c>
      <c r="K3877">
        <v>10348.799999999999</v>
      </c>
      <c r="L3877">
        <v>18849.599999999999</v>
      </c>
      <c r="M3877">
        <v>36960</v>
      </c>
      <c r="N3877" t="s">
        <v>238</v>
      </c>
      <c r="O3877" t="s">
        <v>239</v>
      </c>
    </row>
    <row r="3878" spans="1:15" x14ac:dyDescent="0.3">
      <c r="A3878" t="str">
        <f t="shared" si="15"/>
        <v>MEDI0201B_HKD_57_1_1_hk_basic_0_Core</v>
      </c>
      <c r="B3878" t="s">
        <v>19</v>
      </c>
      <c r="C3878" t="s">
        <v>18</v>
      </c>
      <c r="E3878">
        <v>57</v>
      </c>
      <c r="F3878">
        <v>1</v>
      </c>
      <c r="G3878">
        <v>1</v>
      </c>
      <c r="H3878">
        <v>0</v>
      </c>
      <c r="I3878" t="s">
        <v>132</v>
      </c>
      <c r="J3878">
        <v>7841.04</v>
      </c>
      <c r="K3878">
        <v>24864</v>
      </c>
      <c r="L3878">
        <v>45288</v>
      </c>
      <c r="M3878">
        <v>88800</v>
      </c>
      <c r="N3878" t="s">
        <v>238</v>
      </c>
      <c r="O3878" t="s">
        <v>239</v>
      </c>
    </row>
    <row r="3879" spans="1:15" x14ac:dyDescent="0.3">
      <c r="A3879" t="str">
        <f t="shared" si="15"/>
        <v>MEDI0201B_HKD_57_1_1_hk_basic_16000_Core</v>
      </c>
      <c r="B3879" t="s">
        <v>19</v>
      </c>
      <c r="C3879" t="s">
        <v>18</v>
      </c>
      <c r="E3879">
        <v>57</v>
      </c>
      <c r="F3879">
        <v>1</v>
      </c>
      <c r="G3879">
        <v>1</v>
      </c>
      <c r="H3879">
        <v>16000</v>
      </c>
      <c r="I3879" t="s">
        <v>132</v>
      </c>
      <c r="J3879">
        <v>3814.56</v>
      </c>
      <c r="K3879">
        <v>12096</v>
      </c>
      <c r="L3879">
        <v>22032</v>
      </c>
      <c r="M3879">
        <v>43200</v>
      </c>
      <c r="N3879" t="s">
        <v>238</v>
      </c>
      <c r="O3879" t="s">
        <v>239</v>
      </c>
    </row>
    <row r="3880" spans="1:15" x14ac:dyDescent="0.3">
      <c r="A3880" t="str">
        <f t="shared" si="15"/>
        <v>MEDI0201B_HKD_57_1_1_hk_basic_25000_Core</v>
      </c>
      <c r="B3880" t="s">
        <v>19</v>
      </c>
      <c r="C3880" t="s">
        <v>18</v>
      </c>
      <c r="E3880">
        <v>57</v>
      </c>
      <c r="F3880">
        <v>1</v>
      </c>
      <c r="G3880">
        <v>1</v>
      </c>
      <c r="H3880">
        <v>25000</v>
      </c>
      <c r="I3880" t="s">
        <v>132</v>
      </c>
      <c r="J3880">
        <v>3447.23</v>
      </c>
      <c r="K3880">
        <v>10931.2</v>
      </c>
      <c r="L3880">
        <v>19910.400000000001</v>
      </c>
      <c r="M3880">
        <v>39040</v>
      </c>
      <c r="N3880" t="s">
        <v>238</v>
      </c>
      <c r="O3880" t="s">
        <v>239</v>
      </c>
    </row>
    <row r="3881" spans="1:15" x14ac:dyDescent="0.3">
      <c r="A3881" t="str">
        <f t="shared" si="15"/>
        <v>MEDI0201B_HKD_57_1_0_hk_basic_0_Core</v>
      </c>
      <c r="B3881" t="s">
        <v>19</v>
      </c>
      <c r="C3881" t="s">
        <v>18</v>
      </c>
      <c r="E3881">
        <v>57</v>
      </c>
      <c r="F3881">
        <v>1</v>
      </c>
      <c r="G3881">
        <v>0</v>
      </c>
      <c r="H3881">
        <v>0</v>
      </c>
      <c r="I3881" t="s">
        <v>132</v>
      </c>
      <c r="J3881">
        <v>7841.04</v>
      </c>
      <c r="K3881">
        <v>24864</v>
      </c>
      <c r="L3881">
        <v>45288</v>
      </c>
      <c r="M3881">
        <v>88800</v>
      </c>
      <c r="N3881" t="s">
        <v>238</v>
      </c>
      <c r="O3881" t="s">
        <v>239</v>
      </c>
    </row>
    <row r="3882" spans="1:15" x14ac:dyDescent="0.3">
      <c r="A3882" t="str">
        <f t="shared" si="15"/>
        <v>MEDI0201B_HKD_57_1_0_hk_basic_16000_Core</v>
      </c>
      <c r="B3882" t="s">
        <v>19</v>
      </c>
      <c r="C3882" t="s">
        <v>18</v>
      </c>
      <c r="E3882">
        <v>57</v>
      </c>
      <c r="F3882">
        <v>1</v>
      </c>
      <c r="G3882">
        <v>0</v>
      </c>
      <c r="H3882">
        <v>16000</v>
      </c>
      <c r="I3882" t="s">
        <v>132</v>
      </c>
      <c r="J3882">
        <v>3814.56</v>
      </c>
      <c r="K3882">
        <v>12096</v>
      </c>
      <c r="L3882">
        <v>22032</v>
      </c>
      <c r="M3882">
        <v>43200</v>
      </c>
      <c r="N3882" t="s">
        <v>238</v>
      </c>
      <c r="O3882" t="s">
        <v>239</v>
      </c>
    </row>
    <row r="3883" spans="1:15" x14ac:dyDescent="0.3">
      <c r="A3883" t="str">
        <f t="shared" si="15"/>
        <v>MEDI0201B_HKD_57_1_0_hk_basic_25000_Core</v>
      </c>
      <c r="B3883" t="s">
        <v>19</v>
      </c>
      <c r="C3883" t="s">
        <v>18</v>
      </c>
      <c r="E3883">
        <v>57</v>
      </c>
      <c r="F3883">
        <v>1</v>
      </c>
      <c r="G3883">
        <v>0</v>
      </c>
      <c r="H3883">
        <v>25000</v>
      </c>
      <c r="I3883" t="s">
        <v>132</v>
      </c>
      <c r="J3883">
        <v>3447.23</v>
      </c>
      <c r="K3883">
        <v>10931.2</v>
      </c>
      <c r="L3883">
        <v>19910.400000000001</v>
      </c>
      <c r="M3883">
        <v>39040</v>
      </c>
      <c r="N3883" t="s">
        <v>238</v>
      </c>
      <c r="O3883" t="s">
        <v>239</v>
      </c>
    </row>
    <row r="3884" spans="1:15" x14ac:dyDescent="0.3">
      <c r="A3884" t="str">
        <f t="shared" si="15"/>
        <v>MEDI0201B_HKD_57_0_1_hk_basic_0_Core</v>
      </c>
      <c r="B3884" t="s">
        <v>19</v>
      </c>
      <c r="C3884" t="s">
        <v>18</v>
      </c>
      <c r="E3884">
        <v>57</v>
      </c>
      <c r="F3884">
        <v>0</v>
      </c>
      <c r="G3884">
        <v>1</v>
      </c>
      <c r="H3884">
        <v>0</v>
      </c>
      <c r="I3884" t="s">
        <v>132</v>
      </c>
      <c r="J3884">
        <v>7841.04</v>
      </c>
      <c r="K3884">
        <v>24864</v>
      </c>
      <c r="L3884">
        <v>45288</v>
      </c>
      <c r="M3884">
        <v>88800</v>
      </c>
      <c r="N3884" t="s">
        <v>238</v>
      </c>
      <c r="O3884" t="s">
        <v>239</v>
      </c>
    </row>
    <row r="3885" spans="1:15" x14ac:dyDescent="0.3">
      <c r="A3885" t="str">
        <f t="shared" si="15"/>
        <v>MEDI0201B_HKD_57_0_1_hk_basic_16000_Core</v>
      </c>
      <c r="B3885" t="s">
        <v>19</v>
      </c>
      <c r="C3885" t="s">
        <v>18</v>
      </c>
      <c r="E3885">
        <v>57</v>
      </c>
      <c r="F3885">
        <v>0</v>
      </c>
      <c r="G3885">
        <v>1</v>
      </c>
      <c r="H3885">
        <v>16000</v>
      </c>
      <c r="I3885" t="s">
        <v>132</v>
      </c>
      <c r="J3885">
        <v>3814.56</v>
      </c>
      <c r="K3885">
        <v>12096</v>
      </c>
      <c r="L3885">
        <v>22032</v>
      </c>
      <c r="M3885">
        <v>43200</v>
      </c>
      <c r="N3885" t="s">
        <v>238</v>
      </c>
      <c r="O3885" t="s">
        <v>239</v>
      </c>
    </row>
    <row r="3886" spans="1:15" x14ac:dyDescent="0.3">
      <c r="A3886" t="str">
        <f t="shared" si="15"/>
        <v>MEDI0201B_HKD_57_0_1_hk_basic_25000_Core</v>
      </c>
      <c r="B3886" t="s">
        <v>19</v>
      </c>
      <c r="C3886" t="s">
        <v>18</v>
      </c>
      <c r="E3886">
        <v>57</v>
      </c>
      <c r="F3886">
        <v>0</v>
      </c>
      <c r="G3886">
        <v>1</v>
      </c>
      <c r="H3886">
        <v>25000</v>
      </c>
      <c r="I3886" t="s">
        <v>132</v>
      </c>
      <c r="J3886">
        <v>3447.23</v>
      </c>
      <c r="K3886">
        <v>10931.2</v>
      </c>
      <c r="L3886">
        <v>19910.400000000001</v>
      </c>
      <c r="M3886">
        <v>39040</v>
      </c>
      <c r="N3886" t="s">
        <v>238</v>
      </c>
      <c r="O3886" t="s">
        <v>239</v>
      </c>
    </row>
    <row r="3887" spans="1:15" x14ac:dyDescent="0.3">
      <c r="A3887" t="str">
        <f t="shared" si="15"/>
        <v>MEDI0201B_HKD_57_0_0_hk_basic_0_Core</v>
      </c>
      <c r="B3887" t="s">
        <v>19</v>
      </c>
      <c r="C3887" t="s">
        <v>18</v>
      </c>
      <c r="E3887">
        <v>57</v>
      </c>
      <c r="F3887">
        <v>0</v>
      </c>
      <c r="G3887">
        <v>0</v>
      </c>
      <c r="H3887">
        <v>0</v>
      </c>
      <c r="I3887" t="s">
        <v>132</v>
      </c>
      <c r="J3887">
        <v>7841.04</v>
      </c>
      <c r="K3887">
        <v>24864</v>
      </c>
      <c r="L3887">
        <v>45288</v>
      </c>
      <c r="M3887">
        <v>88800</v>
      </c>
      <c r="N3887" t="s">
        <v>238</v>
      </c>
      <c r="O3887" t="s">
        <v>239</v>
      </c>
    </row>
    <row r="3888" spans="1:15" x14ac:dyDescent="0.3">
      <c r="A3888" t="str">
        <f t="shared" si="15"/>
        <v>MEDI0201B_HKD_57_0_0_hk_basic_16000_Core</v>
      </c>
      <c r="B3888" t="s">
        <v>19</v>
      </c>
      <c r="C3888" t="s">
        <v>18</v>
      </c>
      <c r="E3888">
        <v>57</v>
      </c>
      <c r="F3888">
        <v>0</v>
      </c>
      <c r="G3888">
        <v>0</v>
      </c>
      <c r="H3888">
        <v>16000</v>
      </c>
      <c r="I3888" t="s">
        <v>132</v>
      </c>
      <c r="J3888">
        <v>3814.56</v>
      </c>
      <c r="K3888">
        <v>12096</v>
      </c>
      <c r="L3888">
        <v>22032</v>
      </c>
      <c r="M3888">
        <v>43200</v>
      </c>
      <c r="N3888" t="s">
        <v>238</v>
      </c>
      <c r="O3888" t="s">
        <v>239</v>
      </c>
    </row>
    <row r="3889" spans="1:15" x14ac:dyDescent="0.3">
      <c r="A3889" t="str">
        <f t="shared" si="15"/>
        <v>MEDI0201B_HKD_57_0_0_hk_basic_25000_Core</v>
      </c>
      <c r="B3889" t="s">
        <v>19</v>
      </c>
      <c r="C3889" t="s">
        <v>18</v>
      </c>
      <c r="E3889">
        <v>57</v>
      </c>
      <c r="F3889">
        <v>0</v>
      </c>
      <c r="G3889">
        <v>0</v>
      </c>
      <c r="H3889">
        <v>25000</v>
      </c>
      <c r="I3889" t="s">
        <v>132</v>
      </c>
      <c r="J3889">
        <v>3447.23</v>
      </c>
      <c r="K3889">
        <v>10931.2</v>
      </c>
      <c r="L3889">
        <v>19910.400000000001</v>
      </c>
      <c r="M3889">
        <v>39040</v>
      </c>
      <c r="N3889" t="s">
        <v>238</v>
      </c>
      <c r="O3889" t="s">
        <v>239</v>
      </c>
    </row>
    <row r="3890" spans="1:15" x14ac:dyDescent="0.3">
      <c r="A3890" t="str">
        <f t="shared" si="15"/>
        <v>MEDI0201B_HKD_58_1_1_hk_basic_0_Core</v>
      </c>
      <c r="B3890" t="s">
        <v>19</v>
      </c>
      <c r="C3890" t="s">
        <v>18</v>
      </c>
      <c r="E3890">
        <v>58</v>
      </c>
      <c r="F3890">
        <v>1</v>
      </c>
      <c r="G3890">
        <v>1</v>
      </c>
      <c r="H3890">
        <v>0</v>
      </c>
      <c r="I3890" t="s">
        <v>132</v>
      </c>
      <c r="J3890">
        <v>8208.3700000000008</v>
      </c>
      <c r="K3890">
        <v>26028.799999999999</v>
      </c>
      <c r="L3890">
        <v>47409.599999999999</v>
      </c>
      <c r="M3890">
        <v>92960</v>
      </c>
      <c r="N3890" t="s">
        <v>238</v>
      </c>
      <c r="O3890" t="s">
        <v>239</v>
      </c>
    </row>
    <row r="3891" spans="1:15" x14ac:dyDescent="0.3">
      <c r="A3891" t="str">
        <f t="shared" si="15"/>
        <v>MEDI0201B_HKD_58_1_1_hk_basic_16000_Core</v>
      </c>
      <c r="B3891" t="s">
        <v>19</v>
      </c>
      <c r="C3891" t="s">
        <v>18</v>
      </c>
      <c r="E3891">
        <v>58</v>
      </c>
      <c r="F3891">
        <v>1</v>
      </c>
      <c r="G3891">
        <v>1</v>
      </c>
      <c r="H3891">
        <v>16000</v>
      </c>
      <c r="I3891" t="s">
        <v>132</v>
      </c>
      <c r="J3891">
        <v>3984.1</v>
      </c>
      <c r="K3891">
        <v>12633.6</v>
      </c>
      <c r="L3891">
        <v>23011.200000000001</v>
      </c>
      <c r="M3891">
        <v>45120</v>
      </c>
      <c r="N3891" t="s">
        <v>238</v>
      </c>
      <c r="O3891" t="s">
        <v>239</v>
      </c>
    </row>
    <row r="3892" spans="1:15" x14ac:dyDescent="0.3">
      <c r="A3892" t="str">
        <f t="shared" si="15"/>
        <v>MEDI0201B_HKD_58_1_1_hk_basic_25000_Core</v>
      </c>
      <c r="B3892" t="s">
        <v>19</v>
      </c>
      <c r="C3892" t="s">
        <v>18</v>
      </c>
      <c r="E3892">
        <v>58</v>
      </c>
      <c r="F3892">
        <v>1</v>
      </c>
      <c r="G3892">
        <v>1</v>
      </c>
      <c r="H3892">
        <v>25000</v>
      </c>
      <c r="I3892" t="s">
        <v>132</v>
      </c>
      <c r="J3892">
        <v>3588.51</v>
      </c>
      <c r="K3892">
        <v>11379.2</v>
      </c>
      <c r="L3892">
        <v>20726.400000000001</v>
      </c>
      <c r="M3892">
        <v>40640</v>
      </c>
      <c r="N3892" t="s">
        <v>238</v>
      </c>
      <c r="O3892" t="s">
        <v>239</v>
      </c>
    </row>
    <row r="3893" spans="1:15" x14ac:dyDescent="0.3">
      <c r="A3893" t="str">
        <f t="shared" si="15"/>
        <v>MEDI0201B_HKD_58_1_0_hk_basic_0_Core</v>
      </c>
      <c r="B3893" t="s">
        <v>19</v>
      </c>
      <c r="C3893" t="s">
        <v>18</v>
      </c>
      <c r="E3893">
        <v>58</v>
      </c>
      <c r="F3893">
        <v>1</v>
      </c>
      <c r="G3893">
        <v>0</v>
      </c>
      <c r="H3893">
        <v>0</v>
      </c>
      <c r="I3893" t="s">
        <v>132</v>
      </c>
      <c r="J3893">
        <v>8208.3700000000008</v>
      </c>
      <c r="K3893">
        <v>26028.799999999999</v>
      </c>
      <c r="L3893">
        <v>47409.599999999999</v>
      </c>
      <c r="M3893">
        <v>92960</v>
      </c>
      <c r="N3893" t="s">
        <v>238</v>
      </c>
      <c r="O3893" t="s">
        <v>239</v>
      </c>
    </row>
    <row r="3894" spans="1:15" x14ac:dyDescent="0.3">
      <c r="A3894" t="str">
        <f t="shared" si="15"/>
        <v>MEDI0201B_HKD_58_1_0_hk_basic_16000_Core</v>
      </c>
      <c r="B3894" t="s">
        <v>19</v>
      </c>
      <c r="C3894" t="s">
        <v>18</v>
      </c>
      <c r="E3894">
        <v>58</v>
      </c>
      <c r="F3894">
        <v>1</v>
      </c>
      <c r="G3894">
        <v>0</v>
      </c>
      <c r="H3894">
        <v>16000</v>
      </c>
      <c r="I3894" t="s">
        <v>132</v>
      </c>
      <c r="J3894">
        <v>3984.1</v>
      </c>
      <c r="K3894">
        <v>12633.6</v>
      </c>
      <c r="L3894">
        <v>23011.200000000001</v>
      </c>
      <c r="M3894">
        <v>45120</v>
      </c>
      <c r="N3894" t="s">
        <v>238</v>
      </c>
      <c r="O3894" t="s">
        <v>239</v>
      </c>
    </row>
    <row r="3895" spans="1:15" x14ac:dyDescent="0.3">
      <c r="A3895" t="str">
        <f t="shared" si="15"/>
        <v>MEDI0201B_HKD_58_1_0_hk_basic_25000_Core</v>
      </c>
      <c r="B3895" t="s">
        <v>19</v>
      </c>
      <c r="C3895" t="s">
        <v>18</v>
      </c>
      <c r="E3895">
        <v>58</v>
      </c>
      <c r="F3895">
        <v>1</v>
      </c>
      <c r="G3895">
        <v>0</v>
      </c>
      <c r="H3895">
        <v>25000</v>
      </c>
      <c r="I3895" t="s">
        <v>132</v>
      </c>
      <c r="J3895">
        <v>3588.51</v>
      </c>
      <c r="K3895">
        <v>11379.2</v>
      </c>
      <c r="L3895">
        <v>20726.400000000001</v>
      </c>
      <c r="M3895">
        <v>40640</v>
      </c>
      <c r="N3895" t="s">
        <v>238</v>
      </c>
      <c r="O3895" t="s">
        <v>239</v>
      </c>
    </row>
    <row r="3896" spans="1:15" x14ac:dyDescent="0.3">
      <c r="A3896" t="str">
        <f t="shared" si="15"/>
        <v>MEDI0201B_HKD_58_0_1_hk_basic_0_Core</v>
      </c>
      <c r="B3896" t="s">
        <v>19</v>
      </c>
      <c r="C3896" t="s">
        <v>18</v>
      </c>
      <c r="E3896">
        <v>58</v>
      </c>
      <c r="F3896">
        <v>0</v>
      </c>
      <c r="G3896">
        <v>1</v>
      </c>
      <c r="H3896">
        <v>0</v>
      </c>
      <c r="I3896" t="s">
        <v>132</v>
      </c>
      <c r="J3896">
        <v>8208.3700000000008</v>
      </c>
      <c r="K3896">
        <v>26028.799999999999</v>
      </c>
      <c r="L3896">
        <v>47409.599999999999</v>
      </c>
      <c r="M3896">
        <v>92960</v>
      </c>
      <c r="N3896" t="s">
        <v>238</v>
      </c>
      <c r="O3896" t="s">
        <v>239</v>
      </c>
    </row>
    <row r="3897" spans="1:15" x14ac:dyDescent="0.3">
      <c r="A3897" t="str">
        <f t="shared" si="15"/>
        <v>MEDI0201B_HKD_58_0_1_hk_basic_16000_Core</v>
      </c>
      <c r="B3897" t="s">
        <v>19</v>
      </c>
      <c r="C3897" t="s">
        <v>18</v>
      </c>
      <c r="E3897">
        <v>58</v>
      </c>
      <c r="F3897">
        <v>0</v>
      </c>
      <c r="G3897">
        <v>1</v>
      </c>
      <c r="H3897">
        <v>16000</v>
      </c>
      <c r="I3897" t="s">
        <v>132</v>
      </c>
      <c r="J3897">
        <v>3984.1</v>
      </c>
      <c r="K3897">
        <v>12633.6</v>
      </c>
      <c r="L3897">
        <v>23011.200000000001</v>
      </c>
      <c r="M3897">
        <v>45120</v>
      </c>
      <c r="N3897" t="s">
        <v>238</v>
      </c>
      <c r="O3897" t="s">
        <v>239</v>
      </c>
    </row>
    <row r="3898" spans="1:15" x14ac:dyDescent="0.3">
      <c r="A3898" t="str">
        <f t="shared" si="15"/>
        <v>MEDI0201B_HKD_58_0_1_hk_basic_25000_Core</v>
      </c>
      <c r="B3898" t="s">
        <v>19</v>
      </c>
      <c r="C3898" t="s">
        <v>18</v>
      </c>
      <c r="E3898">
        <v>58</v>
      </c>
      <c r="F3898">
        <v>0</v>
      </c>
      <c r="G3898">
        <v>1</v>
      </c>
      <c r="H3898">
        <v>25000</v>
      </c>
      <c r="I3898" t="s">
        <v>132</v>
      </c>
      <c r="J3898">
        <v>3588.51</v>
      </c>
      <c r="K3898">
        <v>11379.2</v>
      </c>
      <c r="L3898">
        <v>20726.400000000001</v>
      </c>
      <c r="M3898">
        <v>40640</v>
      </c>
      <c r="N3898" t="s">
        <v>238</v>
      </c>
      <c r="O3898" t="s">
        <v>239</v>
      </c>
    </row>
    <row r="3899" spans="1:15" x14ac:dyDescent="0.3">
      <c r="A3899" t="str">
        <f t="shared" si="15"/>
        <v>MEDI0201B_HKD_58_0_0_hk_basic_0_Core</v>
      </c>
      <c r="B3899" t="s">
        <v>19</v>
      </c>
      <c r="C3899" t="s">
        <v>18</v>
      </c>
      <c r="E3899">
        <v>58</v>
      </c>
      <c r="F3899">
        <v>0</v>
      </c>
      <c r="G3899">
        <v>0</v>
      </c>
      <c r="H3899">
        <v>0</v>
      </c>
      <c r="I3899" t="s">
        <v>132</v>
      </c>
      <c r="J3899">
        <v>8208.3700000000008</v>
      </c>
      <c r="K3899">
        <v>26028.799999999999</v>
      </c>
      <c r="L3899">
        <v>47409.599999999999</v>
      </c>
      <c r="M3899">
        <v>92960</v>
      </c>
      <c r="N3899" t="s">
        <v>238</v>
      </c>
      <c r="O3899" t="s">
        <v>239</v>
      </c>
    </row>
    <row r="3900" spans="1:15" x14ac:dyDescent="0.3">
      <c r="A3900" t="str">
        <f t="shared" si="15"/>
        <v>MEDI0201B_HKD_58_0_0_hk_basic_16000_Core</v>
      </c>
      <c r="B3900" t="s">
        <v>19</v>
      </c>
      <c r="C3900" t="s">
        <v>18</v>
      </c>
      <c r="E3900">
        <v>58</v>
      </c>
      <c r="F3900">
        <v>0</v>
      </c>
      <c r="G3900">
        <v>0</v>
      </c>
      <c r="H3900">
        <v>16000</v>
      </c>
      <c r="I3900" t="s">
        <v>132</v>
      </c>
      <c r="J3900">
        <v>3984.1</v>
      </c>
      <c r="K3900">
        <v>12633.6</v>
      </c>
      <c r="L3900">
        <v>23011.200000000001</v>
      </c>
      <c r="M3900">
        <v>45120</v>
      </c>
      <c r="N3900" t="s">
        <v>238</v>
      </c>
      <c r="O3900" t="s">
        <v>239</v>
      </c>
    </row>
    <row r="3901" spans="1:15" x14ac:dyDescent="0.3">
      <c r="A3901" t="str">
        <f t="shared" si="15"/>
        <v>MEDI0201B_HKD_58_0_0_hk_basic_25000_Core</v>
      </c>
      <c r="B3901" t="s">
        <v>19</v>
      </c>
      <c r="C3901" t="s">
        <v>18</v>
      </c>
      <c r="E3901">
        <v>58</v>
      </c>
      <c r="F3901">
        <v>0</v>
      </c>
      <c r="G3901">
        <v>0</v>
      </c>
      <c r="H3901">
        <v>25000</v>
      </c>
      <c r="I3901" t="s">
        <v>132</v>
      </c>
      <c r="J3901">
        <v>3588.51</v>
      </c>
      <c r="K3901">
        <v>11379.2</v>
      </c>
      <c r="L3901">
        <v>20726.400000000001</v>
      </c>
      <c r="M3901">
        <v>40640</v>
      </c>
      <c r="N3901" t="s">
        <v>238</v>
      </c>
      <c r="O3901" t="s">
        <v>239</v>
      </c>
    </row>
    <row r="3902" spans="1:15" x14ac:dyDescent="0.3">
      <c r="A3902" t="str">
        <f t="shared" si="15"/>
        <v>MEDI0201B_HKD_59_1_1_hk_basic_0_Core</v>
      </c>
      <c r="B3902" t="s">
        <v>19</v>
      </c>
      <c r="C3902" t="s">
        <v>18</v>
      </c>
      <c r="E3902">
        <v>59</v>
      </c>
      <c r="F3902">
        <v>1</v>
      </c>
      <c r="G3902">
        <v>1</v>
      </c>
      <c r="H3902">
        <v>0</v>
      </c>
      <c r="I3902" t="s">
        <v>132</v>
      </c>
      <c r="J3902">
        <v>8773.49</v>
      </c>
      <c r="K3902">
        <v>27820.799999999999</v>
      </c>
      <c r="L3902">
        <v>50673.599999999999</v>
      </c>
      <c r="M3902">
        <v>99360</v>
      </c>
      <c r="N3902" t="s">
        <v>238</v>
      </c>
      <c r="O3902" t="s">
        <v>239</v>
      </c>
    </row>
    <row r="3903" spans="1:15" x14ac:dyDescent="0.3">
      <c r="A3903" t="str">
        <f t="shared" si="15"/>
        <v>MEDI0201B_HKD_59_1_1_hk_basic_16000_Core</v>
      </c>
      <c r="B3903" t="s">
        <v>19</v>
      </c>
      <c r="C3903" t="s">
        <v>18</v>
      </c>
      <c r="E3903">
        <v>59</v>
      </c>
      <c r="F3903">
        <v>1</v>
      </c>
      <c r="G3903">
        <v>1</v>
      </c>
      <c r="H3903">
        <v>16000</v>
      </c>
      <c r="I3903" t="s">
        <v>132</v>
      </c>
      <c r="J3903">
        <v>4139.5</v>
      </c>
      <c r="K3903">
        <v>13126.4</v>
      </c>
      <c r="L3903">
        <v>23908.799999999999</v>
      </c>
      <c r="M3903">
        <v>46880</v>
      </c>
      <c r="N3903" t="s">
        <v>238</v>
      </c>
      <c r="O3903" t="s">
        <v>239</v>
      </c>
    </row>
    <row r="3904" spans="1:15" x14ac:dyDescent="0.3">
      <c r="A3904" t="str">
        <f t="shared" si="15"/>
        <v>MEDI0201B_HKD_59_1_1_hk_basic_25000_Core</v>
      </c>
      <c r="B3904" t="s">
        <v>19</v>
      </c>
      <c r="C3904" t="s">
        <v>18</v>
      </c>
      <c r="E3904">
        <v>59</v>
      </c>
      <c r="F3904">
        <v>1</v>
      </c>
      <c r="G3904">
        <v>1</v>
      </c>
      <c r="H3904">
        <v>25000</v>
      </c>
      <c r="I3904" t="s">
        <v>132</v>
      </c>
      <c r="J3904">
        <v>3743.92</v>
      </c>
      <c r="K3904">
        <v>11872</v>
      </c>
      <c r="L3904">
        <v>21624</v>
      </c>
      <c r="M3904">
        <v>42400</v>
      </c>
      <c r="N3904" t="s">
        <v>238</v>
      </c>
      <c r="O3904" t="s">
        <v>239</v>
      </c>
    </row>
    <row r="3905" spans="1:15" x14ac:dyDescent="0.3">
      <c r="A3905" t="str">
        <f t="shared" si="15"/>
        <v>MEDI0201B_HKD_59_1_0_hk_basic_0_Core</v>
      </c>
      <c r="B3905" t="s">
        <v>19</v>
      </c>
      <c r="C3905" t="s">
        <v>18</v>
      </c>
      <c r="E3905">
        <v>59</v>
      </c>
      <c r="F3905">
        <v>1</v>
      </c>
      <c r="G3905">
        <v>0</v>
      </c>
      <c r="H3905">
        <v>0</v>
      </c>
      <c r="I3905" t="s">
        <v>132</v>
      </c>
      <c r="J3905">
        <v>8773.49</v>
      </c>
      <c r="K3905">
        <v>27820.799999999999</v>
      </c>
      <c r="L3905">
        <v>50673.599999999999</v>
      </c>
      <c r="M3905">
        <v>99360</v>
      </c>
      <c r="N3905" t="s">
        <v>238</v>
      </c>
      <c r="O3905" t="s">
        <v>239</v>
      </c>
    </row>
    <row r="3906" spans="1:15" x14ac:dyDescent="0.3">
      <c r="A3906" t="str">
        <f t="shared" si="15"/>
        <v>MEDI0201B_HKD_59_1_0_hk_basic_16000_Core</v>
      </c>
      <c r="B3906" t="s">
        <v>19</v>
      </c>
      <c r="C3906" t="s">
        <v>18</v>
      </c>
      <c r="E3906">
        <v>59</v>
      </c>
      <c r="F3906">
        <v>1</v>
      </c>
      <c r="G3906">
        <v>0</v>
      </c>
      <c r="H3906">
        <v>16000</v>
      </c>
      <c r="I3906" t="s">
        <v>132</v>
      </c>
      <c r="J3906">
        <v>4139.5</v>
      </c>
      <c r="K3906">
        <v>13126.4</v>
      </c>
      <c r="L3906">
        <v>23908.799999999999</v>
      </c>
      <c r="M3906">
        <v>46880</v>
      </c>
      <c r="N3906" t="s">
        <v>238</v>
      </c>
      <c r="O3906" t="s">
        <v>239</v>
      </c>
    </row>
    <row r="3907" spans="1:15" x14ac:dyDescent="0.3">
      <c r="A3907" t="str">
        <f t="shared" si="15"/>
        <v>MEDI0201B_HKD_59_1_0_hk_basic_25000_Core</v>
      </c>
      <c r="B3907" t="s">
        <v>19</v>
      </c>
      <c r="C3907" t="s">
        <v>18</v>
      </c>
      <c r="E3907">
        <v>59</v>
      </c>
      <c r="F3907">
        <v>1</v>
      </c>
      <c r="G3907">
        <v>0</v>
      </c>
      <c r="H3907">
        <v>25000</v>
      </c>
      <c r="I3907" t="s">
        <v>132</v>
      </c>
      <c r="J3907">
        <v>3743.92</v>
      </c>
      <c r="K3907">
        <v>11872</v>
      </c>
      <c r="L3907">
        <v>21624</v>
      </c>
      <c r="M3907">
        <v>42400</v>
      </c>
      <c r="N3907" t="s">
        <v>238</v>
      </c>
      <c r="O3907" t="s">
        <v>239</v>
      </c>
    </row>
    <row r="3908" spans="1:15" x14ac:dyDescent="0.3">
      <c r="A3908" t="str">
        <f t="shared" si="15"/>
        <v>MEDI0201B_HKD_59_0_1_hk_basic_0_Core</v>
      </c>
      <c r="B3908" t="s">
        <v>19</v>
      </c>
      <c r="C3908" t="s">
        <v>18</v>
      </c>
      <c r="E3908">
        <v>59</v>
      </c>
      <c r="F3908">
        <v>0</v>
      </c>
      <c r="G3908">
        <v>1</v>
      </c>
      <c r="H3908">
        <v>0</v>
      </c>
      <c r="I3908" t="s">
        <v>132</v>
      </c>
      <c r="J3908">
        <v>8773.49</v>
      </c>
      <c r="K3908">
        <v>27820.799999999999</v>
      </c>
      <c r="L3908">
        <v>50673.599999999999</v>
      </c>
      <c r="M3908">
        <v>99360</v>
      </c>
      <c r="N3908" t="s">
        <v>238</v>
      </c>
      <c r="O3908" t="s">
        <v>239</v>
      </c>
    </row>
    <row r="3909" spans="1:15" x14ac:dyDescent="0.3">
      <c r="A3909" t="str">
        <f t="shared" si="15"/>
        <v>MEDI0201B_HKD_59_0_1_hk_basic_16000_Core</v>
      </c>
      <c r="B3909" t="s">
        <v>19</v>
      </c>
      <c r="C3909" t="s">
        <v>18</v>
      </c>
      <c r="E3909">
        <v>59</v>
      </c>
      <c r="F3909">
        <v>0</v>
      </c>
      <c r="G3909">
        <v>1</v>
      </c>
      <c r="H3909">
        <v>16000</v>
      </c>
      <c r="I3909" t="s">
        <v>132</v>
      </c>
      <c r="J3909">
        <v>4139.5</v>
      </c>
      <c r="K3909">
        <v>13126.4</v>
      </c>
      <c r="L3909">
        <v>23908.799999999999</v>
      </c>
      <c r="M3909">
        <v>46880</v>
      </c>
      <c r="N3909" t="s">
        <v>238</v>
      </c>
      <c r="O3909" t="s">
        <v>239</v>
      </c>
    </row>
    <row r="3910" spans="1:15" x14ac:dyDescent="0.3">
      <c r="A3910" t="str">
        <f t="shared" si="15"/>
        <v>MEDI0201B_HKD_59_0_1_hk_basic_25000_Core</v>
      </c>
      <c r="B3910" t="s">
        <v>19</v>
      </c>
      <c r="C3910" t="s">
        <v>18</v>
      </c>
      <c r="E3910">
        <v>59</v>
      </c>
      <c r="F3910">
        <v>0</v>
      </c>
      <c r="G3910">
        <v>1</v>
      </c>
      <c r="H3910">
        <v>25000</v>
      </c>
      <c r="I3910" t="s">
        <v>132</v>
      </c>
      <c r="J3910">
        <v>3743.92</v>
      </c>
      <c r="K3910">
        <v>11872</v>
      </c>
      <c r="L3910">
        <v>21624</v>
      </c>
      <c r="M3910">
        <v>42400</v>
      </c>
      <c r="N3910" t="s">
        <v>238</v>
      </c>
      <c r="O3910" t="s">
        <v>239</v>
      </c>
    </row>
    <row r="3911" spans="1:15" x14ac:dyDescent="0.3">
      <c r="A3911" t="str">
        <f t="shared" si="15"/>
        <v>MEDI0201B_HKD_59_0_0_hk_basic_0_Core</v>
      </c>
      <c r="B3911" t="s">
        <v>19</v>
      </c>
      <c r="C3911" t="s">
        <v>18</v>
      </c>
      <c r="E3911">
        <v>59</v>
      </c>
      <c r="F3911">
        <v>0</v>
      </c>
      <c r="G3911">
        <v>0</v>
      </c>
      <c r="H3911">
        <v>0</v>
      </c>
      <c r="I3911" t="s">
        <v>132</v>
      </c>
      <c r="J3911">
        <v>8773.49</v>
      </c>
      <c r="K3911">
        <v>27820.799999999999</v>
      </c>
      <c r="L3911">
        <v>50673.599999999999</v>
      </c>
      <c r="M3911">
        <v>99360</v>
      </c>
      <c r="N3911" t="s">
        <v>238</v>
      </c>
      <c r="O3911" t="s">
        <v>239</v>
      </c>
    </row>
    <row r="3912" spans="1:15" x14ac:dyDescent="0.3">
      <c r="A3912" t="str">
        <f t="shared" si="15"/>
        <v>MEDI0201B_HKD_59_0_0_hk_basic_16000_Core</v>
      </c>
      <c r="B3912" t="s">
        <v>19</v>
      </c>
      <c r="C3912" t="s">
        <v>18</v>
      </c>
      <c r="E3912">
        <v>59</v>
      </c>
      <c r="F3912">
        <v>0</v>
      </c>
      <c r="G3912">
        <v>0</v>
      </c>
      <c r="H3912">
        <v>16000</v>
      </c>
      <c r="I3912" t="s">
        <v>132</v>
      </c>
      <c r="J3912">
        <v>4139.5</v>
      </c>
      <c r="K3912">
        <v>13126.4</v>
      </c>
      <c r="L3912">
        <v>23908.799999999999</v>
      </c>
      <c r="M3912">
        <v>46880</v>
      </c>
      <c r="N3912" t="s">
        <v>238</v>
      </c>
      <c r="O3912" t="s">
        <v>239</v>
      </c>
    </row>
    <row r="3913" spans="1:15" x14ac:dyDescent="0.3">
      <c r="A3913" t="str">
        <f t="shared" si="15"/>
        <v>MEDI0201B_HKD_59_0_0_hk_basic_25000_Core</v>
      </c>
      <c r="B3913" t="s">
        <v>19</v>
      </c>
      <c r="C3913" t="s">
        <v>18</v>
      </c>
      <c r="E3913">
        <v>59</v>
      </c>
      <c r="F3913">
        <v>0</v>
      </c>
      <c r="G3913">
        <v>0</v>
      </c>
      <c r="H3913">
        <v>25000</v>
      </c>
      <c r="I3913" t="s">
        <v>132</v>
      </c>
      <c r="J3913">
        <v>3743.92</v>
      </c>
      <c r="K3913">
        <v>11872</v>
      </c>
      <c r="L3913">
        <v>21624</v>
      </c>
      <c r="M3913">
        <v>42400</v>
      </c>
      <c r="N3913" t="s">
        <v>238</v>
      </c>
      <c r="O3913" t="s">
        <v>239</v>
      </c>
    </row>
    <row r="3914" spans="1:15" x14ac:dyDescent="0.3">
      <c r="A3914" t="str">
        <f t="shared" si="15"/>
        <v>MEDI0201B_HKD_60_1_1_hk_basic_0_Core</v>
      </c>
      <c r="B3914" t="s">
        <v>19</v>
      </c>
      <c r="C3914" t="s">
        <v>18</v>
      </c>
      <c r="E3914">
        <v>60</v>
      </c>
      <c r="F3914">
        <v>1</v>
      </c>
      <c r="G3914">
        <v>1</v>
      </c>
      <c r="H3914">
        <v>0</v>
      </c>
      <c r="I3914" t="s">
        <v>132</v>
      </c>
      <c r="J3914">
        <v>9437.5</v>
      </c>
      <c r="K3914">
        <v>29926.400000000001</v>
      </c>
      <c r="L3914">
        <v>54508.800000000003</v>
      </c>
      <c r="M3914">
        <v>106880</v>
      </c>
      <c r="N3914" t="s">
        <v>238</v>
      </c>
      <c r="O3914" t="s">
        <v>239</v>
      </c>
    </row>
    <row r="3915" spans="1:15" x14ac:dyDescent="0.3">
      <c r="A3915" t="str">
        <f t="shared" si="15"/>
        <v>MEDI0201B_HKD_60_1_1_hk_basic_16000_Core</v>
      </c>
      <c r="B3915" t="s">
        <v>19</v>
      </c>
      <c r="C3915" t="s">
        <v>18</v>
      </c>
      <c r="E3915">
        <v>60</v>
      </c>
      <c r="F3915">
        <v>1</v>
      </c>
      <c r="G3915">
        <v>1</v>
      </c>
      <c r="H3915">
        <v>16000</v>
      </c>
      <c r="I3915" t="s">
        <v>132</v>
      </c>
      <c r="J3915">
        <v>4323.17</v>
      </c>
      <c r="K3915">
        <v>13708.8</v>
      </c>
      <c r="L3915">
        <v>24969.599999999999</v>
      </c>
      <c r="M3915">
        <v>48960</v>
      </c>
      <c r="N3915" t="s">
        <v>238</v>
      </c>
      <c r="O3915" t="s">
        <v>239</v>
      </c>
    </row>
    <row r="3916" spans="1:15" x14ac:dyDescent="0.3">
      <c r="A3916" t="str">
        <f t="shared" si="15"/>
        <v>MEDI0201B_HKD_60_1_1_hk_basic_25000_Core</v>
      </c>
      <c r="B3916" t="s">
        <v>19</v>
      </c>
      <c r="C3916" t="s">
        <v>18</v>
      </c>
      <c r="E3916">
        <v>60</v>
      </c>
      <c r="F3916">
        <v>1</v>
      </c>
      <c r="G3916">
        <v>1</v>
      </c>
      <c r="H3916">
        <v>25000</v>
      </c>
      <c r="I3916" t="s">
        <v>132</v>
      </c>
      <c r="J3916">
        <v>3885.2</v>
      </c>
      <c r="K3916">
        <v>12320</v>
      </c>
      <c r="L3916">
        <v>22440</v>
      </c>
      <c r="M3916">
        <v>44000</v>
      </c>
      <c r="N3916" t="s">
        <v>238</v>
      </c>
      <c r="O3916" t="s">
        <v>239</v>
      </c>
    </row>
    <row r="3917" spans="1:15" x14ac:dyDescent="0.3">
      <c r="A3917" t="str">
        <f t="shared" si="15"/>
        <v>MEDI0201B_HKD_60_1_0_hk_basic_0_Core</v>
      </c>
      <c r="B3917" t="s">
        <v>19</v>
      </c>
      <c r="C3917" t="s">
        <v>18</v>
      </c>
      <c r="E3917">
        <v>60</v>
      </c>
      <c r="F3917">
        <v>1</v>
      </c>
      <c r="G3917">
        <v>0</v>
      </c>
      <c r="H3917">
        <v>0</v>
      </c>
      <c r="I3917" t="s">
        <v>132</v>
      </c>
      <c r="J3917">
        <v>9437.5</v>
      </c>
      <c r="K3917">
        <v>29926.400000000001</v>
      </c>
      <c r="L3917">
        <v>54508.800000000003</v>
      </c>
      <c r="M3917">
        <v>106880</v>
      </c>
      <c r="N3917" t="s">
        <v>238</v>
      </c>
      <c r="O3917" t="s">
        <v>239</v>
      </c>
    </row>
    <row r="3918" spans="1:15" x14ac:dyDescent="0.3">
      <c r="A3918" t="str">
        <f t="shared" si="15"/>
        <v>MEDI0201B_HKD_60_1_0_hk_basic_16000_Core</v>
      </c>
      <c r="B3918" t="s">
        <v>19</v>
      </c>
      <c r="C3918" t="s">
        <v>18</v>
      </c>
      <c r="E3918">
        <v>60</v>
      </c>
      <c r="F3918">
        <v>1</v>
      </c>
      <c r="G3918">
        <v>0</v>
      </c>
      <c r="H3918">
        <v>16000</v>
      </c>
      <c r="I3918" t="s">
        <v>132</v>
      </c>
      <c r="J3918">
        <v>4323.17</v>
      </c>
      <c r="K3918">
        <v>13708.8</v>
      </c>
      <c r="L3918">
        <v>24969.599999999999</v>
      </c>
      <c r="M3918">
        <v>48960</v>
      </c>
      <c r="N3918" t="s">
        <v>238</v>
      </c>
      <c r="O3918" t="s">
        <v>239</v>
      </c>
    </row>
    <row r="3919" spans="1:15" x14ac:dyDescent="0.3">
      <c r="A3919" t="str">
        <f t="shared" si="15"/>
        <v>MEDI0201B_HKD_60_1_0_hk_basic_25000_Core</v>
      </c>
      <c r="B3919" t="s">
        <v>19</v>
      </c>
      <c r="C3919" t="s">
        <v>18</v>
      </c>
      <c r="E3919">
        <v>60</v>
      </c>
      <c r="F3919">
        <v>1</v>
      </c>
      <c r="G3919">
        <v>0</v>
      </c>
      <c r="H3919">
        <v>25000</v>
      </c>
      <c r="I3919" t="s">
        <v>132</v>
      </c>
      <c r="J3919">
        <v>3885.2</v>
      </c>
      <c r="K3919">
        <v>12320</v>
      </c>
      <c r="L3919">
        <v>22440</v>
      </c>
      <c r="M3919">
        <v>44000</v>
      </c>
      <c r="N3919" t="s">
        <v>238</v>
      </c>
      <c r="O3919" t="s">
        <v>239</v>
      </c>
    </row>
    <row r="3920" spans="1:15" x14ac:dyDescent="0.3">
      <c r="A3920" t="str">
        <f t="shared" si="15"/>
        <v>MEDI0201B_HKD_60_0_1_hk_basic_0_Core</v>
      </c>
      <c r="B3920" t="s">
        <v>19</v>
      </c>
      <c r="C3920" t="s">
        <v>18</v>
      </c>
      <c r="E3920">
        <v>60</v>
      </c>
      <c r="F3920">
        <v>0</v>
      </c>
      <c r="G3920">
        <v>1</v>
      </c>
      <c r="H3920">
        <v>0</v>
      </c>
      <c r="I3920" t="s">
        <v>132</v>
      </c>
      <c r="J3920">
        <v>9437.5</v>
      </c>
      <c r="K3920">
        <v>29926.400000000001</v>
      </c>
      <c r="L3920">
        <v>54508.800000000003</v>
      </c>
      <c r="M3920">
        <v>106880</v>
      </c>
      <c r="N3920" t="s">
        <v>238</v>
      </c>
      <c r="O3920" t="s">
        <v>239</v>
      </c>
    </row>
    <row r="3921" spans="1:15" x14ac:dyDescent="0.3">
      <c r="A3921" t="str">
        <f t="shared" si="15"/>
        <v>MEDI0201B_HKD_60_0_1_hk_basic_16000_Core</v>
      </c>
      <c r="B3921" t="s">
        <v>19</v>
      </c>
      <c r="C3921" t="s">
        <v>18</v>
      </c>
      <c r="E3921">
        <v>60</v>
      </c>
      <c r="F3921">
        <v>0</v>
      </c>
      <c r="G3921">
        <v>1</v>
      </c>
      <c r="H3921">
        <v>16000</v>
      </c>
      <c r="I3921" t="s">
        <v>132</v>
      </c>
      <c r="J3921">
        <v>4323.17</v>
      </c>
      <c r="K3921">
        <v>13708.8</v>
      </c>
      <c r="L3921">
        <v>24969.599999999999</v>
      </c>
      <c r="M3921">
        <v>48960</v>
      </c>
      <c r="N3921" t="s">
        <v>238</v>
      </c>
      <c r="O3921" t="s">
        <v>239</v>
      </c>
    </row>
    <row r="3922" spans="1:15" x14ac:dyDescent="0.3">
      <c r="A3922" t="str">
        <f t="shared" si="15"/>
        <v>MEDI0201B_HKD_60_0_1_hk_basic_25000_Core</v>
      </c>
      <c r="B3922" t="s">
        <v>19</v>
      </c>
      <c r="C3922" t="s">
        <v>18</v>
      </c>
      <c r="E3922">
        <v>60</v>
      </c>
      <c r="F3922">
        <v>0</v>
      </c>
      <c r="G3922">
        <v>1</v>
      </c>
      <c r="H3922">
        <v>25000</v>
      </c>
      <c r="I3922" t="s">
        <v>132</v>
      </c>
      <c r="J3922">
        <v>3885.2</v>
      </c>
      <c r="K3922">
        <v>12320</v>
      </c>
      <c r="L3922">
        <v>22440</v>
      </c>
      <c r="M3922">
        <v>44000</v>
      </c>
      <c r="N3922" t="s">
        <v>238</v>
      </c>
      <c r="O3922" t="s">
        <v>239</v>
      </c>
    </row>
    <row r="3923" spans="1:15" x14ac:dyDescent="0.3">
      <c r="A3923" t="str">
        <f t="shared" si="15"/>
        <v>MEDI0201B_HKD_60_0_0_hk_basic_0_Core</v>
      </c>
      <c r="B3923" t="s">
        <v>19</v>
      </c>
      <c r="C3923" t="s">
        <v>18</v>
      </c>
      <c r="E3923">
        <v>60</v>
      </c>
      <c r="F3923">
        <v>0</v>
      </c>
      <c r="G3923">
        <v>0</v>
      </c>
      <c r="H3923">
        <v>0</v>
      </c>
      <c r="I3923" t="s">
        <v>132</v>
      </c>
      <c r="J3923">
        <v>9437.5</v>
      </c>
      <c r="K3923">
        <v>29926.400000000001</v>
      </c>
      <c r="L3923">
        <v>54508.800000000003</v>
      </c>
      <c r="M3923">
        <v>106880</v>
      </c>
      <c r="N3923" t="s">
        <v>238</v>
      </c>
      <c r="O3923" t="s">
        <v>239</v>
      </c>
    </row>
    <row r="3924" spans="1:15" x14ac:dyDescent="0.3">
      <c r="A3924" t="str">
        <f t="shared" si="15"/>
        <v>MEDI0201B_HKD_60_0_0_hk_basic_16000_Core</v>
      </c>
      <c r="B3924" t="s">
        <v>19</v>
      </c>
      <c r="C3924" t="s">
        <v>18</v>
      </c>
      <c r="E3924">
        <v>60</v>
      </c>
      <c r="F3924">
        <v>0</v>
      </c>
      <c r="G3924">
        <v>0</v>
      </c>
      <c r="H3924">
        <v>16000</v>
      </c>
      <c r="I3924" t="s">
        <v>132</v>
      </c>
      <c r="J3924">
        <v>4323.17</v>
      </c>
      <c r="K3924">
        <v>13708.8</v>
      </c>
      <c r="L3924">
        <v>24969.599999999999</v>
      </c>
      <c r="M3924">
        <v>48960</v>
      </c>
      <c r="N3924" t="s">
        <v>238</v>
      </c>
      <c r="O3924" t="s">
        <v>239</v>
      </c>
    </row>
    <row r="3925" spans="1:15" x14ac:dyDescent="0.3">
      <c r="A3925" t="str">
        <f t="shared" si="15"/>
        <v>MEDI0201B_HKD_60_0_0_hk_basic_25000_Core</v>
      </c>
      <c r="B3925" t="s">
        <v>19</v>
      </c>
      <c r="C3925" t="s">
        <v>18</v>
      </c>
      <c r="E3925">
        <v>60</v>
      </c>
      <c r="F3925">
        <v>0</v>
      </c>
      <c r="G3925">
        <v>0</v>
      </c>
      <c r="H3925">
        <v>25000</v>
      </c>
      <c r="I3925" t="s">
        <v>132</v>
      </c>
      <c r="J3925">
        <v>3885.2</v>
      </c>
      <c r="K3925">
        <v>12320</v>
      </c>
      <c r="L3925">
        <v>22440</v>
      </c>
      <c r="M3925">
        <v>44000</v>
      </c>
      <c r="N3925" t="s">
        <v>238</v>
      </c>
      <c r="O3925" t="s">
        <v>239</v>
      </c>
    </row>
    <row r="3926" spans="1:15" x14ac:dyDescent="0.3">
      <c r="A3926" t="str">
        <f t="shared" si="15"/>
        <v>MEDI0201B_HKD_61_1_1_hk_basic_0_Core</v>
      </c>
      <c r="B3926" t="s">
        <v>19</v>
      </c>
      <c r="C3926" t="s">
        <v>18</v>
      </c>
      <c r="E3926">
        <v>61</v>
      </c>
      <c r="F3926">
        <v>1</v>
      </c>
      <c r="G3926">
        <v>1</v>
      </c>
      <c r="H3926">
        <v>0</v>
      </c>
      <c r="I3926" t="s">
        <v>132</v>
      </c>
      <c r="J3926">
        <v>10271.06</v>
      </c>
      <c r="K3926">
        <v>32569.599999999999</v>
      </c>
      <c r="L3926">
        <v>59323.199999999997</v>
      </c>
      <c r="M3926">
        <v>116320</v>
      </c>
      <c r="N3926" t="s">
        <v>238</v>
      </c>
      <c r="O3926" t="s">
        <v>239</v>
      </c>
    </row>
    <row r="3927" spans="1:15" x14ac:dyDescent="0.3">
      <c r="A3927" t="str">
        <f t="shared" si="15"/>
        <v>MEDI0201B_HKD_61_1_1_hk_basic_16000_Core</v>
      </c>
      <c r="B3927" t="s">
        <v>19</v>
      </c>
      <c r="C3927" t="s">
        <v>18</v>
      </c>
      <c r="E3927">
        <v>61</v>
      </c>
      <c r="F3927">
        <v>1</v>
      </c>
      <c r="G3927">
        <v>1</v>
      </c>
      <c r="H3927">
        <v>16000</v>
      </c>
      <c r="I3927" t="s">
        <v>132</v>
      </c>
      <c r="J3927">
        <v>4747.01</v>
      </c>
      <c r="K3927">
        <v>15052.8</v>
      </c>
      <c r="L3927">
        <v>27417.599999999999</v>
      </c>
      <c r="M3927">
        <v>53760</v>
      </c>
      <c r="N3927" t="s">
        <v>238</v>
      </c>
      <c r="O3927" t="s">
        <v>239</v>
      </c>
    </row>
    <row r="3928" spans="1:15" x14ac:dyDescent="0.3">
      <c r="A3928" t="str">
        <f t="shared" si="15"/>
        <v>MEDI0201B_HKD_61_1_1_hk_basic_25000_Core</v>
      </c>
      <c r="B3928" t="s">
        <v>19</v>
      </c>
      <c r="C3928" t="s">
        <v>18</v>
      </c>
      <c r="E3928">
        <v>61</v>
      </c>
      <c r="F3928">
        <v>1</v>
      </c>
      <c r="G3928">
        <v>1</v>
      </c>
      <c r="H3928">
        <v>25000</v>
      </c>
      <c r="I3928" t="s">
        <v>132</v>
      </c>
      <c r="J3928">
        <v>4266.66</v>
      </c>
      <c r="K3928">
        <v>13529.6</v>
      </c>
      <c r="L3928">
        <v>24643.200000000001</v>
      </c>
      <c r="M3928">
        <v>48320</v>
      </c>
      <c r="N3928" t="s">
        <v>238</v>
      </c>
      <c r="O3928" t="s">
        <v>239</v>
      </c>
    </row>
    <row r="3929" spans="1:15" x14ac:dyDescent="0.3">
      <c r="A3929" t="str">
        <f t="shared" si="15"/>
        <v>MEDI0201B_HKD_61_1_0_hk_basic_0_Core</v>
      </c>
      <c r="B3929" t="s">
        <v>19</v>
      </c>
      <c r="C3929" t="s">
        <v>18</v>
      </c>
      <c r="E3929">
        <v>61</v>
      </c>
      <c r="F3929">
        <v>1</v>
      </c>
      <c r="G3929">
        <v>0</v>
      </c>
      <c r="H3929">
        <v>0</v>
      </c>
      <c r="I3929" t="s">
        <v>132</v>
      </c>
      <c r="J3929">
        <v>10271.06</v>
      </c>
      <c r="K3929">
        <v>32569.599999999999</v>
      </c>
      <c r="L3929">
        <v>59323.199999999997</v>
      </c>
      <c r="M3929">
        <v>116320</v>
      </c>
      <c r="N3929" t="s">
        <v>238</v>
      </c>
      <c r="O3929" t="s">
        <v>239</v>
      </c>
    </row>
    <row r="3930" spans="1:15" x14ac:dyDescent="0.3">
      <c r="A3930" t="str">
        <f t="shared" si="15"/>
        <v>MEDI0201B_HKD_61_1_0_hk_basic_16000_Core</v>
      </c>
      <c r="B3930" t="s">
        <v>19</v>
      </c>
      <c r="C3930" t="s">
        <v>18</v>
      </c>
      <c r="E3930">
        <v>61</v>
      </c>
      <c r="F3930">
        <v>1</v>
      </c>
      <c r="G3930">
        <v>0</v>
      </c>
      <c r="H3930">
        <v>16000</v>
      </c>
      <c r="I3930" t="s">
        <v>132</v>
      </c>
      <c r="J3930">
        <v>4747.01</v>
      </c>
      <c r="K3930">
        <v>15052.8</v>
      </c>
      <c r="L3930">
        <v>27417.599999999999</v>
      </c>
      <c r="M3930">
        <v>53760</v>
      </c>
      <c r="N3930" t="s">
        <v>238</v>
      </c>
      <c r="O3930" t="s">
        <v>239</v>
      </c>
    </row>
    <row r="3931" spans="1:15" x14ac:dyDescent="0.3">
      <c r="A3931" t="str">
        <f t="shared" si="15"/>
        <v>MEDI0201B_HKD_61_1_0_hk_basic_25000_Core</v>
      </c>
      <c r="B3931" t="s">
        <v>19</v>
      </c>
      <c r="C3931" t="s">
        <v>18</v>
      </c>
      <c r="E3931">
        <v>61</v>
      </c>
      <c r="F3931">
        <v>1</v>
      </c>
      <c r="G3931">
        <v>0</v>
      </c>
      <c r="H3931">
        <v>25000</v>
      </c>
      <c r="I3931" t="s">
        <v>132</v>
      </c>
      <c r="J3931">
        <v>4266.66</v>
      </c>
      <c r="K3931">
        <v>13529.6</v>
      </c>
      <c r="L3931">
        <v>24643.200000000001</v>
      </c>
      <c r="M3931">
        <v>48320</v>
      </c>
      <c r="N3931" t="s">
        <v>238</v>
      </c>
      <c r="O3931" t="s">
        <v>239</v>
      </c>
    </row>
    <row r="3932" spans="1:15" x14ac:dyDescent="0.3">
      <c r="A3932" t="str">
        <f t="shared" si="15"/>
        <v>MEDI0201B_HKD_61_0_1_hk_basic_0_Core</v>
      </c>
      <c r="B3932" t="s">
        <v>19</v>
      </c>
      <c r="C3932" t="s">
        <v>18</v>
      </c>
      <c r="E3932">
        <v>61</v>
      </c>
      <c r="F3932">
        <v>0</v>
      </c>
      <c r="G3932">
        <v>1</v>
      </c>
      <c r="H3932">
        <v>0</v>
      </c>
      <c r="I3932" t="s">
        <v>132</v>
      </c>
      <c r="J3932">
        <v>10271.06</v>
      </c>
      <c r="K3932">
        <v>32569.599999999999</v>
      </c>
      <c r="L3932">
        <v>59323.199999999997</v>
      </c>
      <c r="M3932">
        <v>116320</v>
      </c>
      <c r="N3932" t="s">
        <v>238</v>
      </c>
      <c r="O3932" t="s">
        <v>239</v>
      </c>
    </row>
    <row r="3933" spans="1:15" x14ac:dyDescent="0.3">
      <c r="A3933" t="str">
        <f t="shared" si="15"/>
        <v>MEDI0201B_HKD_61_0_1_hk_basic_16000_Core</v>
      </c>
      <c r="B3933" t="s">
        <v>19</v>
      </c>
      <c r="C3933" t="s">
        <v>18</v>
      </c>
      <c r="E3933">
        <v>61</v>
      </c>
      <c r="F3933">
        <v>0</v>
      </c>
      <c r="G3933">
        <v>1</v>
      </c>
      <c r="H3933">
        <v>16000</v>
      </c>
      <c r="I3933" t="s">
        <v>132</v>
      </c>
      <c r="J3933">
        <v>4747.01</v>
      </c>
      <c r="K3933">
        <v>15052.8</v>
      </c>
      <c r="L3933">
        <v>27417.599999999999</v>
      </c>
      <c r="M3933">
        <v>53760</v>
      </c>
      <c r="N3933" t="s">
        <v>238</v>
      </c>
      <c r="O3933" t="s">
        <v>239</v>
      </c>
    </row>
    <row r="3934" spans="1:15" x14ac:dyDescent="0.3">
      <c r="A3934" t="str">
        <f t="shared" si="15"/>
        <v>MEDI0201B_HKD_61_0_1_hk_basic_25000_Core</v>
      </c>
      <c r="B3934" t="s">
        <v>19</v>
      </c>
      <c r="C3934" t="s">
        <v>18</v>
      </c>
      <c r="E3934">
        <v>61</v>
      </c>
      <c r="F3934">
        <v>0</v>
      </c>
      <c r="G3934">
        <v>1</v>
      </c>
      <c r="H3934">
        <v>25000</v>
      </c>
      <c r="I3934" t="s">
        <v>132</v>
      </c>
      <c r="J3934">
        <v>4266.66</v>
      </c>
      <c r="K3934">
        <v>13529.6</v>
      </c>
      <c r="L3934">
        <v>24643.200000000001</v>
      </c>
      <c r="M3934">
        <v>48320</v>
      </c>
      <c r="N3934" t="s">
        <v>238</v>
      </c>
      <c r="O3934" t="s">
        <v>239</v>
      </c>
    </row>
    <row r="3935" spans="1:15" x14ac:dyDescent="0.3">
      <c r="A3935" t="str">
        <f t="shared" si="15"/>
        <v>MEDI0201B_HKD_61_0_0_hk_basic_0_Core</v>
      </c>
      <c r="B3935" t="s">
        <v>19</v>
      </c>
      <c r="C3935" t="s">
        <v>18</v>
      </c>
      <c r="E3935">
        <v>61</v>
      </c>
      <c r="F3935">
        <v>0</v>
      </c>
      <c r="G3935">
        <v>0</v>
      </c>
      <c r="H3935">
        <v>0</v>
      </c>
      <c r="I3935" t="s">
        <v>132</v>
      </c>
      <c r="J3935">
        <v>10271.06</v>
      </c>
      <c r="K3935">
        <v>32569.599999999999</v>
      </c>
      <c r="L3935">
        <v>59323.199999999997</v>
      </c>
      <c r="M3935">
        <v>116320</v>
      </c>
      <c r="N3935" t="s">
        <v>238</v>
      </c>
      <c r="O3935" t="s">
        <v>239</v>
      </c>
    </row>
    <row r="3936" spans="1:15" x14ac:dyDescent="0.3">
      <c r="A3936" t="str">
        <f t="shared" si="15"/>
        <v>MEDI0201B_HKD_61_0_0_hk_basic_16000_Core</v>
      </c>
      <c r="B3936" t="s">
        <v>19</v>
      </c>
      <c r="C3936" t="s">
        <v>18</v>
      </c>
      <c r="E3936">
        <v>61</v>
      </c>
      <c r="F3936">
        <v>0</v>
      </c>
      <c r="G3936">
        <v>0</v>
      </c>
      <c r="H3936">
        <v>16000</v>
      </c>
      <c r="I3936" t="s">
        <v>132</v>
      </c>
      <c r="J3936">
        <v>4747.01</v>
      </c>
      <c r="K3936">
        <v>15052.8</v>
      </c>
      <c r="L3936">
        <v>27417.599999999999</v>
      </c>
      <c r="M3936">
        <v>53760</v>
      </c>
      <c r="N3936" t="s">
        <v>238</v>
      </c>
      <c r="O3936" t="s">
        <v>239</v>
      </c>
    </row>
    <row r="3937" spans="1:15" x14ac:dyDescent="0.3">
      <c r="A3937" t="str">
        <f t="shared" si="15"/>
        <v>MEDI0201B_HKD_61_0_0_hk_basic_25000_Core</v>
      </c>
      <c r="B3937" t="s">
        <v>19</v>
      </c>
      <c r="C3937" t="s">
        <v>18</v>
      </c>
      <c r="E3937">
        <v>61</v>
      </c>
      <c r="F3937">
        <v>0</v>
      </c>
      <c r="G3937">
        <v>0</v>
      </c>
      <c r="H3937">
        <v>25000</v>
      </c>
      <c r="I3937" t="s">
        <v>132</v>
      </c>
      <c r="J3937">
        <v>4266.66</v>
      </c>
      <c r="K3937">
        <v>13529.6</v>
      </c>
      <c r="L3937">
        <v>24643.200000000001</v>
      </c>
      <c r="M3937">
        <v>48320</v>
      </c>
      <c r="N3937" t="s">
        <v>238</v>
      </c>
      <c r="O3937" t="s">
        <v>239</v>
      </c>
    </row>
    <row r="3938" spans="1:15" x14ac:dyDescent="0.3">
      <c r="A3938" t="str">
        <f t="shared" si="15"/>
        <v>MEDI0201B_HKD_62_1_1_hk_basic_0_Core</v>
      </c>
      <c r="B3938" t="s">
        <v>19</v>
      </c>
      <c r="C3938" t="s">
        <v>18</v>
      </c>
      <c r="E3938">
        <v>62</v>
      </c>
      <c r="F3938">
        <v>1</v>
      </c>
      <c r="G3938">
        <v>1</v>
      </c>
      <c r="H3938">
        <v>0</v>
      </c>
      <c r="I3938" t="s">
        <v>132</v>
      </c>
      <c r="J3938">
        <v>11175.25</v>
      </c>
      <c r="K3938">
        <v>35436.800000000003</v>
      </c>
      <c r="L3938">
        <v>64545.599999999999</v>
      </c>
      <c r="M3938">
        <v>126560</v>
      </c>
      <c r="N3938" t="s">
        <v>238</v>
      </c>
      <c r="O3938" t="s">
        <v>239</v>
      </c>
    </row>
    <row r="3939" spans="1:15" x14ac:dyDescent="0.3">
      <c r="A3939" t="str">
        <f t="shared" si="15"/>
        <v>MEDI0201B_HKD_62_1_1_hk_basic_16000_Core</v>
      </c>
      <c r="B3939" t="s">
        <v>19</v>
      </c>
      <c r="C3939" t="s">
        <v>18</v>
      </c>
      <c r="E3939">
        <v>62</v>
      </c>
      <c r="F3939">
        <v>1</v>
      </c>
      <c r="G3939">
        <v>1</v>
      </c>
      <c r="H3939">
        <v>16000</v>
      </c>
      <c r="I3939" t="s">
        <v>132</v>
      </c>
      <c r="J3939">
        <v>5241.49</v>
      </c>
      <c r="K3939">
        <v>16620.8</v>
      </c>
      <c r="L3939">
        <v>30273.599999999999</v>
      </c>
      <c r="M3939">
        <v>59360</v>
      </c>
      <c r="N3939" t="s">
        <v>238</v>
      </c>
      <c r="O3939" t="s">
        <v>239</v>
      </c>
    </row>
    <row r="3940" spans="1:15" x14ac:dyDescent="0.3">
      <c r="A3940" t="str">
        <f t="shared" si="15"/>
        <v>MEDI0201B_HKD_62_1_1_hk_basic_25000_Core</v>
      </c>
      <c r="B3940" t="s">
        <v>19</v>
      </c>
      <c r="C3940" t="s">
        <v>18</v>
      </c>
      <c r="E3940">
        <v>62</v>
      </c>
      <c r="F3940">
        <v>1</v>
      </c>
      <c r="G3940">
        <v>1</v>
      </c>
      <c r="H3940">
        <v>25000</v>
      </c>
      <c r="I3940" t="s">
        <v>132</v>
      </c>
      <c r="J3940">
        <v>4732.88</v>
      </c>
      <c r="K3940">
        <v>15008</v>
      </c>
      <c r="L3940">
        <v>27336</v>
      </c>
      <c r="M3940">
        <v>53600</v>
      </c>
      <c r="N3940" t="s">
        <v>238</v>
      </c>
      <c r="O3940" t="s">
        <v>239</v>
      </c>
    </row>
    <row r="3941" spans="1:15" x14ac:dyDescent="0.3">
      <c r="A3941" t="str">
        <f t="shared" si="15"/>
        <v>MEDI0201B_HKD_62_1_0_hk_basic_0_Core</v>
      </c>
      <c r="B3941" t="s">
        <v>19</v>
      </c>
      <c r="C3941" t="s">
        <v>18</v>
      </c>
      <c r="E3941">
        <v>62</v>
      </c>
      <c r="F3941">
        <v>1</v>
      </c>
      <c r="G3941">
        <v>0</v>
      </c>
      <c r="H3941">
        <v>0</v>
      </c>
      <c r="I3941" t="s">
        <v>132</v>
      </c>
      <c r="J3941">
        <v>11175.25</v>
      </c>
      <c r="K3941">
        <v>35436.800000000003</v>
      </c>
      <c r="L3941">
        <v>64545.599999999999</v>
      </c>
      <c r="M3941">
        <v>126560</v>
      </c>
      <c r="N3941" t="s">
        <v>238</v>
      </c>
      <c r="O3941" t="s">
        <v>239</v>
      </c>
    </row>
    <row r="3942" spans="1:15" x14ac:dyDescent="0.3">
      <c r="A3942" t="str">
        <f t="shared" si="15"/>
        <v>MEDI0201B_HKD_62_1_0_hk_basic_16000_Core</v>
      </c>
      <c r="B3942" t="s">
        <v>19</v>
      </c>
      <c r="C3942" t="s">
        <v>18</v>
      </c>
      <c r="E3942">
        <v>62</v>
      </c>
      <c r="F3942">
        <v>1</v>
      </c>
      <c r="G3942">
        <v>0</v>
      </c>
      <c r="H3942">
        <v>16000</v>
      </c>
      <c r="I3942" t="s">
        <v>132</v>
      </c>
      <c r="J3942">
        <v>5241.49</v>
      </c>
      <c r="K3942">
        <v>16620.8</v>
      </c>
      <c r="L3942">
        <v>30273.599999999999</v>
      </c>
      <c r="M3942">
        <v>59360</v>
      </c>
      <c r="N3942" t="s">
        <v>238</v>
      </c>
      <c r="O3942" t="s">
        <v>239</v>
      </c>
    </row>
    <row r="3943" spans="1:15" x14ac:dyDescent="0.3">
      <c r="A3943" t="str">
        <f t="shared" si="15"/>
        <v>MEDI0201B_HKD_62_1_0_hk_basic_25000_Core</v>
      </c>
      <c r="B3943" t="s">
        <v>19</v>
      </c>
      <c r="C3943" t="s">
        <v>18</v>
      </c>
      <c r="E3943">
        <v>62</v>
      </c>
      <c r="F3943">
        <v>1</v>
      </c>
      <c r="G3943">
        <v>0</v>
      </c>
      <c r="H3943">
        <v>25000</v>
      </c>
      <c r="I3943" t="s">
        <v>132</v>
      </c>
      <c r="J3943">
        <v>4732.88</v>
      </c>
      <c r="K3943">
        <v>15008</v>
      </c>
      <c r="L3943">
        <v>27336</v>
      </c>
      <c r="M3943">
        <v>53600</v>
      </c>
      <c r="N3943" t="s">
        <v>238</v>
      </c>
      <c r="O3943" t="s">
        <v>239</v>
      </c>
    </row>
    <row r="3944" spans="1:15" x14ac:dyDescent="0.3">
      <c r="A3944" t="str">
        <f t="shared" si="15"/>
        <v>MEDI0201B_HKD_62_0_1_hk_basic_0_Core</v>
      </c>
      <c r="B3944" t="s">
        <v>19</v>
      </c>
      <c r="C3944" t="s">
        <v>18</v>
      </c>
      <c r="E3944">
        <v>62</v>
      </c>
      <c r="F3944">
        <v>0</v>
      </c>
      <c r="G3944">
        <v>1</v>
      </c>
      <c r="H3944">
        <v>0</v>
      </c>
      <c r="I3944" t="s">
        <v>132</v>
      </c>
      <c r="J3944">
        <v>11175.25</v>
      </c>
      <c r="K3944">
        <v>35436.800000000003</v>
      </c>
      <c r="L3944">
        <v>64545.599999999999</v>
      </c>
      <c r="M3944">
        <v>126560</v>
      </c>
      <c r="N3944" t="s">
        <v>238</v>
      </c>
      <c r="O3944" t="s">
        <v>239</v>
      </c>
    </row>
    <row r="3945" spans="1:15" x14ac:dyDescent="0.3">
      <c r="A3945" t="str">
        <f t="shared" si="15"/>
        <v>MEDI0201B_HKD_62_0_1_hk_basic_16000_Core</v>
      </c>
      <c r="B3945" t="s">
        <v>19</v>
      </c>
      <c r="C3945" t="s">
        <v>18</v>
      </c>
      <c r="E3945">
        <v>62</v>
      </c>
      <c r="F3945">
        <v>0</v>
      </c>
      <c r="G3945">
        <v>1</v>
      </c>
      <c r="H3945">
        <v>16000</v>
      </c>
      <c r="I3945" t="s">
        <v>132</v>
      </c>
      <c r="J3945">
        <v>5241.49</v>
      </c>
      <c r="K3945">
        <v>16620.8</v>
      </c>
      <c r="L3945">
        <v>30273.599999999999</v>
      </c>
      <c r="M3945">
        <v>59360</v>
      </c>
      <c r="N3945" t="s">
        <v>238</v>
      </c>
      <c r="O3945" t="s">
        <v>239</v>
      </c>
    </row>
    <row r="3946" spans="1:15" x14ac:dyDescent="0.3">
      <c r="A3946" t="str">
        <f t="shared" si="15"/>
        <v>MEDI0201B_HKD_62_0_1_hk_basic_25000_Core</v>
      </c>
      <c r="B3946" t="s">
        <v>19</v>
      </c>
      <c r="C3946" t="s">
        <v>18</v>
      </c>
      <c r="E3946">
        <v>62</v>
      </c>
      <c r="F3946">
        <v>0</v>
      </c>
      <c r="G3946">
        <v>1</v>
      </c>
      <c r="H3946">
        <v>25000</v>
      </c>
      <c r="I3946" t="s">
        <v>132</v>
      </c>
      <c r="J3946">
        <v>4732.88</v>
      </c>
      <c r="K3946">
        <v>15008</v>
      </c>
      <c r="L3946">
        <v>27336</v>
      </c>
      <c r="M3946">
        <v>53600</v>
      </c>
      <c r="N3946" t="s">
        <v>238</v>
      </c>
      <c r="O3946" t="s">
        <v>239</v>
      </c>
    </row>
    <row r="3947" spans="1:15" x14ac:dyDescent="0.3">
      <c r="A3947" t="str">
        <f t="shared" si="15"/>
        <v>MEDI0201B_HKD_62_0_0_hk_basic_0_Core</v>
      </c>
      <c r="B3947" t="s">
        <v>19</v>
      </c>
      <c r="C3947" t="s">
        <v>18</v>
      </c>
      <c r="E3947">
        <v>62</v>
      </c>
      <c r="F3947">
        <v>0</v>
      </c>
      <c r="G3947">
        <v>0</v>
      </c>
      <c r="H3947">
        <v>0</v>
      </c>
      <c r="I3947" t="s">
        <v>132</v>
      </c>
      <c r="J3947">
        <v>11175.25</v>
      </c>
      <c r="K3947">
        <v>35436.800000000003</v>
      </c>
      <c r="L3947">
        <v>64545.599999999999</v>
      </c>
      <c r="M3947">
        <v>126560</v>
      </c>
      <c r="N3947" t="s">
        <v>238</v>
      </c>
      <c r="O3947" t="s">
        <v>239</v>
      </c>
    </row>
    <row r="3948" spans="1:15" x14ac:dyDescent="0.3">
      <c r="A3948" t="str">
        <f t="shared" si="15"/>
        <v>MEDI0201B_HKD_62_0_0_hk_basic_16000_Core</v>
      </c>
      <c r="B3948" t="s">
        <v>19</v>
      </c>
      <c r="C3948" t="s">
        <v>18</v>
      </c>
      <c r="E3948">
        <v>62</v>
      </c>
      <c r="F3948">
        <v>0</v>
      </c>
      <c r="G3948">
        <v>0</v>
      </c>
      <c r="H3948">
        <v>16000</v>
      </c>
      <c r="I3948" t="s">
        <v>132</v>
      </c>
      <c r="J3948">
        <v>5241.49</v>
      </c>
      <c r="K3948">
        <v>16620.8</v>
      </c>
      <c r="L3948">
        <v>30273.599999999999</v>
      </c>
      <c r="M3948">
        <v>59360</v>
      </c>
      <c r="N3948" t="s">
        <v>238</v>
      </c>
      <c r="O3948" t="s">
        <v>239</v>
      </c>
    </row>
    <row r="3949" spans="1:15" x14ac:dyDescent="0.3">
      <c r="A3949" t="str">
        <f t="shared" si="15"/>
        <v>MEDI0201B_HKD_62_0_0_hk_basic_25000_Core</v>
      </c>
      <c r="B3949" t="s">
        <v>19</v>
      </c>
      <c r="C3949" t="s">
        <v>18</v>
      </c>
      <c r="E3949">
        <v>62</v>
      </c>
      <c r="F3949">
        <v>0</v>
      </c>
      <c r="G3949">
        <v>0</v>
      </c>
      <c r="H3949">
        <v>25000</v>
      </c>
      <c r="I3949" t="s">
        <v>132</v>
      </c>
      <c r="J3949">
        <v>4732.88</v>
      </c>
      <c r="K3949">
        <v>15008</v>
      </c>
      <c r="L3949">
        <v>27336</v>
      </c>
      <c r="M3949">
        <v>53600</v>
      </c>
      <c r="N3949" t="s">
        <v>238</v>
      </c>
      <c r="O3949" t="s">
        <v>239</v>
      </c>
    </row>
    <row r="3950" spans="1:15" x14ac:dyDescent="0.3">
      <c r="A3950" t="str">
        <f t="shared" si="15"/>
        <v>MEDI0201B_HKD_63_1_1_hk_basic_0_Core</v>
      </c>
      <c r="B3950" t="s">
        <v>19</v>
      </c>
      <c r="C3950" t="s">
        <v>18</v>
      </c>
      <c r="E3950">
        <v>63</v>
      </c>
      <c r="F3950">
        <v>1</v>
      </c>
      <c r="G3950">
        <v>1</v>
      </c>
      <c r="H3950">
        <v>0</v>
      </c>
      <c r="I3950" t="s">
        <v>132</v>
      </c>
      <c r="J3950">
        <v>12150.08</v>
      </c>
      <c r="K3950">
        <v>38528</v>
      </c>
      <c r="L3950">
        <v>70176</v>
      </c>
      <c r="M3950">
        <v>137600</v>
      </c>
      <c r="N3950" t="s">
        <v>238</v>
      </c>
      <c r="O3950" t="s">
        <v>239</v>
      </c>
    </row>
    <row r="3951" spans="1:15" x14ac:dyDescent="0.3">
      <c r="A3951" t="str">
        <f t="shared" si="15"/>
        <v>MEDI0201B_HKD_63_1_1_hk_basic_16000_Core</v>
      </c>
      <c r="B3951" t="s">
        <v>19</v>
      </c>
      <c r="C3951" t="s">
        <v>18</v>
      </c>
      <c r="E3951">
        <v>63</v>
      </c>
      <c r="F3951">
        <v>1</v>
      </c>
      <c r="G3951">
        <v>1</v>
      </c>
      <c r="H3951">
        <v>16000</v>
      </c>
      <c r="I3951" t="s">
        <v>132</v>
      </c>
      <c r="J3951">
        <v>6018.53</v>
      </c>
      <c r="K3951">
        <v>19084.8</v>
      </c>
      <c r="L3951">
        <v>34761.599999999999</v>
      </c>
      <c r="M3951">
        <v>68160</v>
      </c>
      <c r="N3951" t="s">
        <v>238</v>
      </c>
      <c r="O3951" t="s">
        <v>239</v>
      </c>
    </row>
    <row r="3952" spans="1:15" x14ac:dyDescent="0.3">
      <c r="A3952" t="str">
        <f t="shared" si="15"/>
        <v>MEDI0201B_HKD_63_1_1_hk_basic_25000_Core</v>
      </c>
      <c r="B3952" t="s">
        <v>19</v>
      </c>
      <c r="C3952" t="s">
        <v>18</v>
      </c>
      <c r="E3952">
        <v>63</v>
      </c>
      <c r="F3952">
        <v>1</v>
      </c>
      <c r="G3952">
        <v>1</v>
      </c>
      <c r="H3952">
        <v>25000</v>
      </c>
      <c r="I3952" t="s">
        <v>132</v>
      </c>
      <c r="J3952">
        <v>5411.02</v>
      </c>
      <c r="K3952">
        <v>17158.400000000001</v>
      </c>
      <c r="L3952">
        <v>31252.799999999999</v>
      </c>
      <c r="M3952">
        <v>61280</v>
      </c>
      <c r="N3952" t="s">
        <v>238</v>
      </c>
      <c r="O3952" t="s">
        <v>239</v>
      </c>
    </row>
    <row r="3953" spans="1:15" x14ac:dyDescent="0.3">
      <c r="A3953" t="str">
        <f t="shared" si="15"/>
        <v>MEDI0201B_HKD_63_1_0_hk_basic_0_Core</v>
      </c>
      <c r="B3953" t="s">
        <v>19</v>
      </c>
      <c r="C3953" t="s">
        <v>18</v>
      </c>
      <c r="E3953">
        <v>63</v>
      </c>
      <c r="F3953">
        <v>1</v>
      </c>
      <c r="G3953">
        <v>0</v>
      </c>
      <c r="H3953">
        <v>0</v>
      </c>
      <c r="I3953" t="s">
        <v>132</v>
      </c>
      <c r="J3953">
        <v>12150.08</v>
      </c>
      <c r="K3953">
        <v>38528</v>
      </c>
      <c r="L3953">
        <v>70176</v>
      </c>
      <c r="M3953">
        <v>137600</v>
      </c>
      <c r="N3953" t="s">
        <v>238</v>
      </c>
      <c r="O3953" t="s">
        <v>239</v>
      </c>
    </row>
    <row r="3954" spans="1:15" x14ac:dyDescent="0.3">
      <c r="A3954" t="str">
        <f t="shared" si="15"/>
        <v>MEDI0201B_HKD_63_1_0_hk_basic_16000_Core</v>
      </c>
      <c r="B3954" t="s">
        <v>19</v>
      </c>
      <c r="C3954" t="s">
        <v>18</v>
      </c>
      <c r="E3954">
        <v>63</v>
      </c>
      <c r="F3954">
        <v>1</v>
      </c>
      <c r="G3954">
        <v>0</v>
      </c>
      <c r="H3954">
        <v>16000</v>
      </c>
      <c r="I3954" t="s">
        <v>132</v>
      </c>
      <c r="J3954">
        <v>6018.53</v>
      </c>
      <c r="K3954">
        <v>19084.8</v>
      </c>
      <c r="L3954">
        <v>34761.599999999999</v>
      </c>
      <c r="M3954">
        <v>68160</v>
      </c>
      <c r="N3954" t="s">
        <v>238</v>
      </c>
      <c r="O3954" t="s">
        <v>239</v>
      </c>
    </row>
    <row r="3955" spans="1:15" x14ac:dyDescent="0.3">
      <c r="A3955" t="str">
        <f t="shared" si="15"/>
        <v>MEDI0201B_HKD_63_1_0_hk_basic_25000_Core</v>
      </c>
      <c r="B3955" t="s">
        <v>19</v>
      </c>
      <c r="C3955" t="s">
        <v>18</v>
      </c>
      <c r="E3955">
        <v>63</v>
      </c>
      <c r="F3955">
        <v>1</v>
      </c>
      <c r="G3955">
        <v>0</v>
      </c>
      <c r="H3955">
        <v>25000</v>
      </c>
      <c r="I3955" t="s">
        <v>132</v>
      </c>
      <c r="J3955">
        <v>5411.02</v>
      </c>
      <c r="K3955">
        <v>17158.400000000001</v>
      </c>
      <c r="L3955">
        <v>31252.799999999999</v>
      </c>
      <c r="M3955">
        <v>61280</v>
      </c>
      <c r="N3955" t="s">
        <v>238</v>
      </c>
      <c r="O3955" t="s">
        <v>239</v>
      </c>
    </row>
    <row r="3956" spans="1:15" x14ac:dyDescent="0.3">
      <c r="A3956" t="str">
        <f t="shared" si="15"/>
        <v>MEDI0201B_HKD_63_0_1_hk_basic_0_Core</v>
      </c>
      <c r="B3956" t="s">
        <v>19</v>
      </c>
      <c r="C3956" t="s">
        <v>18</v>
      </c>
      <c r="E3956">
        <v>63</v>
      </c>
      <c r="F3956">
        <v>0</v>
      </c>
      <c r="G3956">
        <v>1</v>
      </c>
      <c r="H3956">
        <v>0</v>
      </c>
      <c r="I3956" t="s">
        <v>132</v>
      </c>
      <c r="J3956">
        <v>12150.08</v>
      </c>
      <c r="K3956">
        <v>38528</v>
      </c>
      <c r="L3956">
        <v>70176</v>
      </c>
      <c r="M3956">
        <v>137600</v>
      </c>
      <c r="N3956" t="s">
        <v>238</v>
      </c>
      <c r="O3956" t="s">
        <v>239</v>
      </c>
    </row>
    <row r="3957" spans="1:15" x14ac:dyDescent="0.3">
      <c r="A3957" t="str">
        <f t="shared" si="15"/>
        <v>MEDI0201B_HKD_63_0_1_hk_basic_16000_Core</v>
      </c>
      <c r="B3957" t="s">
        <v>19</v>
      </c>
      <c r="C3957" t="s">
        <v>18</v>
      </c>
      <c r="E3957">
        <v>63</v>
      </c>
      <c r="F3957">
        <v>0</v>
      </c>
      <c r="G3957">
        <v>1</v>
      </c>
      <c r="H3957">
        <v>16000</v>
      </c>
      <c r="I3957" t="s">
        <v>132</v>
      </c>
      <c r="J3957">
        <v>6018.53</v>
      </c>
      <c r="K3957">
        <v>19084.8</v>
      </c>
      <c r="L3957">
        <v>34761.599999999999</v>
      </c>
      <c r="M3957">
        <v>68160</v>
      </c>
      <c r="N3957" t="s">
        <v>238</v>
      </c>
      <c r="O3957" t="s">
        <v>239</v>
      </c>
    </row>
    <row r="3958" spans="1:15" x14ac:dyDescent="0.3">
      <c r="A3958" t="str">
        <f t="shared" si="15"/>
        <v>MEDI0201B_HKD_63_0_1_hk_basic_25000_Core</v>
      </c>
      <c r="B3958" t="s">
        <v>19</v>
      </c>
      <c r="C3958" t="s">
        <v>18</v>
      </c>
      <c r="E3958">
        <v>63</v>
      </c>
      <c r="F3958">
        <v>0</v>
      </c>
      <c r="G3958">
        <v>1</v>
      </c>
      <c r="H3958">
        <v>25000</v>
      </c>
      <c r="I3958" t="s">
        <v>132</v>
      </c>
      <c r="J3958">
        <v>5411.02</v>
      </c>
      <c r="K3958">
        <v>17158.400000000001</v>
      </c>
      <c r="L3958">
        <v>31252.799999999999</v>
      </c>
      <c r="M3958">
        <v>61280</v>
      </c>
      <c r="N3958" t="s">
        <v>238</v>
      </c>
      <c r="O3958" t="s">
        <v>239</v>
      </c>
    </row>
    <row r="3959" spans="1:15" x14ac:dyDescent="0.3">
      <c r="A3959" t="str">
        <f t="shared" si="15"/>
        <v>MEDI0201B_HKD_63_0_0_hk_basic_0_Core</v>
      </c>
      <c r="B3959" t="s">
        <v>19</v>
      </c>
      <c r="C3959" t="s">
        <v>18</v>
      </c>
      <c r="E3959">
        <v>63</v>
      </c>
      <c r="F3959">
        <v>0</v>
      </c>
      <c r="G3959">
        <v>0</v>
      </c>
      <c r="H3959">
        <v>0</v>
      </c>
      <c r="I3959" t="s">
        <v>132</v>
      </c>
      <c r="J3959">
        <v>12150.08</v>
      </c>
      <c r="K3959">
        <v>38528</v>
      </c>
      <c r="L3959">
        <v>70176</v>
      </c>
      <c r="M3959">
        <v>137600</v>
      </c>
      <c r="N3959" t="s">
        <v>238</v>
      </c>
      <c r="O3959" t="s">
        <v>239</v>
      </c>
    </row>
    <row r="3960" spans="1:15" x14ac:dyDescent="0.3">
      <c r="A3960" t="str">
        <f t="shared" si="15"/>
        <v>MEDI0201B_HKD_63_0_0_hk_basic_16000_Core</v>
      </c>
      <c r="B3960" t="s">
        <v>19</v>
      </c>
      <c r="C3960" t="s">
        <v>18</v>
      </c>
      <c r="E3960">
        <v>63</v>
      </c>
      <c r="F3960">
        <v>0</v>
      </c>
      <c r="G3960">
        <v>0</v>
      </c>
      <c r="H3960">
        <v>16000</v>
      </c>
      <c r="I3960" t="s">
        <v>132</v>
      </c>
      <c r="J3960">
        <v>6018.53</v>
      </c>
      <c r="K3960">
        <v>19084.8</v>
      </c>
      <c r="L3960">
        <v>34761.599999999999</v>
      </c>
      <c r="M3960">
        <v>68160</v>
      </c>
      <c r="N3960" t="s">
        <v>238</v>
      </c>
      <c r="O3960" t="s">
        <v>239</v>
      </c>
    </row>
    <row r="3961" spans="1:15" x14ac:dyDescent="0.3">
      <c r="A3961" t="str">
        <f t="shared" si="15"/>
        <v>MEDI0201B_HKD_63_0_0_hk_basic_25000_Core</v>
      </c>
      <c r="B3961" t="s">
        <v>19</v>
      </c>
      <c r="C3961" t="s">
        <v>18</v>
      </c>
      <c r="E3961">
        <v>63</v>
      </c>
      <c r="F3961">
        <v>0</v>
      </c>
      <c r="G3961">
        <v>0</v>
      </c>
      <c r="H3961">
        <v>25000</v>
      </c>
      <c r="I3961" t="s">
        <v>132</v>
      </c>
      <c r="J3961">
        <v>5411.02</v>
      </c>
      <c r="K3961">
        <v>17158.400000000001</v>
      </c>
      <c r="L3961">
        <v>31252.799999999999</v>
      </c>
      <c r="M3961">
        <v>61280</v>
      </c>
      <c r="N3961" t="s">
        <v>238</v>
      </c>
      <c r="O3961" t="s">
        <v>239</v>
      </c>
    </row>
    <row r="3962" spans="1:15" x14ac:dyDescent="0.3">
      <c r="A3962" t="str">
        <f t="shared" si="15"/>
        <v>MEDI0201B_HKD_64_1_1_hk_basic_0_Core</v>
      </c>
      <c r="B3962" t="s">
        <v>19</v>
      </c>
      <c r="C3962" t="s">
        <v>18</v>
      </c>
      <c r="E3962">
        <v>64</v>
      </c>
      <c r="F3962">
        <v>1</v>
      </c>
      <c r="G3962">
        <v>1</v>
      </c>
      <c r="H3962">
        <v>0</v>
      </c>
      <c r="I3962" t="s">
        <v>132</v>
      </c>
      <c r="J3962">
        <v>13167.3</v>
      </c>
      <c r="K3962">
        <v>41753.599999999999</v>
      </c>
      <c r="L3962">
        <v>76051.199999999997</v>
      </c>
      <c r="M3962">
        <v>149120</v>
      </c>
      <c r="N3962" t="s">
        <v>238</v>
      </c>
      <c r="O3962" t="s">
        <v>239</v>
      </c>
    </row>
    <row r="3963" spans="1:15" x14ac:dyDescent="0.3">
      <c r="A3963" t="str">
        <f t="shared" si="15"/>
        <v>MEDI0201B_HKD_64_1_1_hk_basic_16000_Core</v>
      </c>
      <c r="B3963" t="s">
        <v>19</v>
      </c>
      <c r="C3963" t="s">
        <v>18</v>
      </c>
      <c r="E3963">
        <v>64</v>
      </c>
      <c r="F3963">
        <v>1</v>
      </c>
      <c r="G3963">
        <v>1</v>
      </c>
      <c r="H3963">
        <v>16000</v>
      </c>
      <c r="I3963" t="s">
        <v>132</v>
      </c>
      <c r="J3963">
        <v>6301.09</v>
      </c>
      <c r="K3963">
        <v>19980.8</v>
      </c>
      <c r="L3963">
        <v>36393.599999999999</v>
      </c>
      <c r="M3963">
        <v>71360</v>
      </c>
      <c r="N3963" t="s">
        <v>238</v>
      </c>
      <c r="O3963" t="s">
        <v>239</v>
      </c>
    </row>
    <row r="3964" spans="1:15" x14ac:dyDescent="0.3">
      <c r="A3964" t="str">
        <f t="shared" si="15"/>
        <v>MEDI0201B_HKD_64_1_1_hk_basic_25000_Core</v>
      </c>
      <c r="B3964" t="s">
        <v>19</v>
      </c>
      <c r="C3964" t="s">
        <v>18</v>
      </c>
      <c r="E3964">
        <v>64</v>
      </c>
      <c r="F3964">
        <v>1</v>
      </c>
      <c r="G3964">
        <v>1</v>
      </c>
      <c r="H3964">
        <v>25000</v>
      </c>
      <c r="I3964" t="s">
        <v>132</v>
      </c>
      <c r="J3964">
        <v>5665.33</v>
      </c>
      <c r="K3964">
        <v>17964.8</v>
      </c>
      <c r="L3964">
        <v>32721.599999999999</v>
      </c>
      <c r="M3964">
        <v>64160</v>
      </c>
      <c r="N3964" t="s">
        <v>238</v>
      </c>
      <c r="O3964" t="s">
        <v>239</v>
      </c>
    </row>
    <row r="3965" spans="1:15" x14ac:dyDescent="0.3">
      <c r="A3965" t="str">
        <f t="shared" si="15"/>
        <v>MEDI0201B_HKD_64_1_0_hk_basic_0_Core</v>
      </c>
      <c r="B3965" t="s">
        <v>19</v>
      </c>
      <c r="C3965" t="s">
        <v>18</v>
      </c>
      <c r="E3965">
        <v>64</v>
      </c>
      <c r="F3965">
        <v>1</v>
      </c>
      <c r="G3965">
        <v>0</v>
      </c>
      <c r="H3965">
        <v>0</v>
      </c>
      <c r="I3965" t="s">
        <v>132</v>
      </c>
      <c r="J3965">
        <v>13167.3</v>
      </c>
      <c r="K3965">
        <v>41753.599999999999</v>
      </c>
      <c r="L3965">
        <v>76051.199999999997</v>
      </c>
      <c r="M3965">
        <v>149120</v>
      </c>
      <c r="N3965" t="s">
        <v>238</v>
      </c>
      <c r="O3965" t="s">
        <v>239</v>
      </c>
    </row>
    <row r="3966" spans="1:15" x14ac:dyDescent="0.3">
      <c r="A3966" t="str">
        <f t="shared" si="15"/>
        <v>MEDI0201B_HKD_64_1_0_hk_basic_16000_Core</v>
      </c>
      <c r="B3966" t="s">
        <v>19</v>
      </c>
      <c r="C3966" t="s">
        <v>18</v>
      </c>
      <c r="E3966">
        <v>64</v>
      </c>
      <c r="F3966">
        <v>1</v>
      </c>
      <c r="G3966">
        <v>0</v>
      </c>
      <c r="H3966">
        <v>16000</v>
      </c>
      <c r="I3966" t="s">
        <v>132</v>
      </c>
      <c r="J3966">
        <v>6301.09</v>
      </c>
      <c r="K3966">
        <v>19980.8</v>
      </c>
      <c r="L3966">
        <v>36393.599999999999</v>
      </c>
      <c r="M3966">
        <v>71360</v>
      </c>
      <c r="N3966" t="s">
        <v>238</v>
      </c>
      <c r="O3966" t="s">
        <v>239</v>
      </c>
    </row>
    <row r="3967" spans="1:15" x14ac:dyDescent="0.3">
      <c r="A3967" t="str">
        <f t="shared" si="15"/>
        <v>MEDI0201B_HKD_64_1_0_hk_basic_25000_Core</v>
      </c>
      <c r="B3967" t="s">
        <v>19</v>
      </c>
      <c r="C3967" t="s">
        <v>18</v>
      </c>
      <c r="E3967">
        <v>64</v>
      </c>
      <c r="F3967">
        <v>1</v>
      </c>
      <c r="G3967">
        <v>0</v>
      </c>
      <c r="H3967">
        <v>25000</v>
      </c>
      <c r="I3967" t="s">
        <v>132</v>
      </c>
      <c r="J3967">
        <v>5665.33</v>
      </c>
      <c r="K3967">
        <v>17964.8</v>
      </c>
      <c r="L3967">
        <v>32721.599999999999</v>
      </c>
      <c r="M3967">
        <v>64160</v>
      </c>
      <c r="N3967" t="s">
        <v>238</v>
      </c>
      <c r="O3967" t="s">
        <v>239</v>
      </c>
    </row>
    <row r="3968" spans="1:15" x14ac:dyDescent="0.3">
      <c r="A3968" t="str">
        <f t="shared" si="15"/>
        <v>MEDI0201B_HKD_64_0_1_hk_basic_0_Core</v>
      </c>
      <c r="B3968" t="s">
        <v>19</v>
      </c>
      <c r="C3968" t="s">
        <v>18</v>
      </c>
      <c r="E3968">
        <v>64</v>
      </c>
      <c r="F3968">
        <v>0</v>
      </c>
      <c r="G3968">
        <v>1</v>
      </c>
      <c r="H3968">
        <v>0</v>
      </c>
      <c r="I3968" t="s">
        <v>132</v>
      </c>
      <c r="J3968">
        <v>13167.3</v>
      </c>
      <c r="K3968">
        <v>41753.599999999999</v>
      </c>
      <c r="L3968">
        <v>76051.199999999997</v>
      </c>
      <c r="M3968">
        <v>149120</v>
      </c>
      <c r="N3968" t="s">
        <v>238</v>
      </c>
      <c r="O3968" t="s">
        <v>239</v>
      </c>
    </row>
    <row r="3969" spans="1:15" x14ac:dyDescent="0.3">
      <c r="A3969" t="str">
        <f t="shared" si="15"/>
        <v>MEDI0201B_HKD_64_0_1_hk_basic_16000_Core</v>
      </c>
      <c r="B3969" t="s">
        <v>19</v>
      </c>
      <c r="C3969" t="s">
        <v>18</v>
      </c>
      <c r="E3969">
        <v>64</v>
      </c>
      <c r="F3969">
        <v>0</v>
      </c>
      <c r="G3969">
        <v>1</v>
      </c>
      <c r="H3969">
        <v>16000</v>
      </c>
      <c r="I3969" t="s">
        <v>132</v>
      </c>
      <c r="J3969">
        <v>6301.09</v>
      </c>
      <c r="K3969">
        <v>19980.8</v>
      </c>
      <c r="L3969">
        <v>36393.599999999999</v>
      </c>
      <c r="M3969">
        <v>71360</v>
      </c>
      <c r="N3969" t="s">
        <v>238</v>
      </c>
      <c r="O3969" t="s">
        <v>239</v>
      </c>
    </row>
    <row r="3970" spans="1:15" x14ac:dyDescent="0.3">
      <c r="A3970" t="str">
        <f t="shared" si="15"/>
        <v>MEDI0201B_HKD_64_0_1_hk_basic_25000_Core</v>
      </c>
      <c r="B3970" t="s">
        <v>19</v>
      </c>
      <c r="C3970" t="s">
        <v>18</v>
      </c>
      <c r="E3970">
        <v>64</v>
      </c>
      <c r="F3970">
        <v>0</v>
      </c>
      <c r="G3970">
        <v>1</v>
      </c>
      <c r="H3970">
        <v>25000</v>
      </c>
      <c r="I3970" t="s">
        <v>132</v>
      </c>
      <c r="J3970">
        <v>5665.33</v>
      </c>
      <c r="K3970">
        <v>17964.8</v>
      </c>
      <c r="L3970">
        <v>32721.599999999999</v>
      </c>
      <c r="M3970">
        <v>64160</v>
      </c>
      <c r="N3970" t="s">
        <v>238</v>
      </c>
      <c r="O3970" t="s">
        <v>239</v>
      </c>
    </row>
    <row r="3971" spans="1:15" x14ac:dyDescent="0.3">
      <c r="A3971" t="str">
        <f t="shared" si="15"/>
        <v>MEDI0201B_HKD_64_0_0_hk_basic_0_Core</v>
      </c>
      <c r="B3971" t="s">
        <v>19</v>
      </c>
      <c r="C3971" t="s">
        <v>18</v>
      </c>
      <c r="E3971">
        <v>64</v>
      </c>
      <c r="F3971">
        <v>0</v>
      </c>
      <c r="G3971">
        <v>0</v>
      </c>
      <c r="H3971">
        <v>0</v>
      </c>
      <c r="I3971" t="s">
        <v>132</v>
      </c>
      <c r="J3971">
        <v>13167.3</v>
      </c>
      <c r="K3971">
        <v>41753.599999999999</v>
      </c>
      <c r="L3971">
        <v>76051.199999999997</v>
      </c>
      <c r="M3971">
        <v>149120</v>
      </c>
      <c r="N3971" t="s">
        <v>238</v>
      </c>
      <c r="O3971" t="s">
        <v>239</v>
      </c>
    </row>
    <row r="3972" spans="1:15" x14ac:dyDescent="0.3">
      <c r="A3972" t="str">
        <f t="shared" si="15"/>
        <v>MEDI0201B_HKD_64_0_0_hk_basic_16000_Core</v>
      </c>
      <c r="B3972" t="s">
        <v>19</v>
      </c>
      <c r="C3972" t="s">
        <v>18</v>
      </c>
      <c r="E3972">
        <v>64</v>
      </c>
      <c r="F3972">
        <v>0</v>
      </c>
      <c r="G3972">
        <v>0</v>
      </c>
      <c r="H3972">
        <v>16000</v>
      </c>
      <c r="I3972" t="s">
        <v>132</v>
      </c>
      <c r="J3972">
        <v>6301.09</v>
      </c>
      <c r="K3972">
        <v>19980.8</v>
      </c>
      <c r="L3972">
        <v>36393.599999999999</v>
      </c>
      <c r="M3972">
        <v>71360</v>
      </c>
      <c r="N3972" t="s">
        <v>238</v>
      </c>
      <c r="O3972" t="s">
        <v>239</v>
      </c>
    </row>
    <row r="3973" spans="1:15" x14ac:dyDescent="0.3">
      <c r="A3973" t="str">
        <f t="shared" si="15"/>
        <v>MEDI0201B_HKD_64_0_0_hk_basic_25000_Core</v>
      </c>
      <c r="B3973" t="s">
        <v>19</v>
      </c>
      <c r="C3973" t="s">
        <v>18</v>
      </c>
      <c r="E3973">
        <v>64</v>
      </c>
      <c r="F3973">
        <v>0</v>
      </c>
      <c r="G3973">
        <v>0</v>
      </c>
      <c r="H3973">
        <v>25000</v>
      </c>
      <c r="I3973" t="s">
        <v>132</v>
      </c>
      <c r="J3973">
        <v>5665.33</v>
      </c>
      <c r="K3973">
        <v>17964.8</v>
      </c>
      <c r="L3973">
        <v>32721.599999999999</v>
      </c>
      <c r="M3973">
        <v>64160</v>
      </c>
      <c r="N3973" t="s">
        <v>238</v>
      </c>
      <c r="O3973" t="s">
        <v>239</v>
      </c>
    </row>
    <row r="3974" spans="1:15" x14ac:dyDescent="0.3">
      <c r="A3974" t="str">
        <f t="shared" si="15"/>
        <v>MEDI0201B_HKD_65_1_1_hk_basic_0_Core</v>
      </c>
      <c r="B3974" t="s">
        <v>19</v>
      </c>
      <c r="C3974" t="s">
        <v>18</v>
      </c>
      <c r="E3974">
        <v>65</v>
      </c>
      <c r="F3974">
        <v>1</v>
      </c>
      <c r="G3974">
        <v>1</v>
      </c>
      <c r="H3974">
        <v>0</v>
      </c>
      <c r="I3974" t="s">
        <v>132</v>
      </c>
      <c r="J3974">
        <v>14226.9</v>
      </c>
      <c r="K3974">
        <v>45113.599999999999</v>
      </c>
      <c r="L3974">
        <v>82171.199999999997</v>
      </c>
      <c r="M3974">
        <v>161120</v>
      </c>
      <c r="N3974" t="s">
        <v>238</v>
      </c>
      <c r="O3974" t="s">
        <v>239</v>
      </c>
    </row>
    <row r="3975" spans="1:15" x14ac:dyDescent="0.3">
      <c r="A3975" t="str">
        <f t="shared" si="15"/>
        <v>MEDI0201B_HKD_65_1_1_hk_basic_16000_Core</v>
      </c>
      <c r="B3975" t="s">
        <v>19</v>
      </c>
      <c r="C3975" t="s">
        <v>18</v>
      </c>
      <c r="E3975">
        <v>65</v>
      </c>
      <c r="F3975">
        <v>1</v>
      </c>
      <c r="G3975">
        <v>1</v>
      </c>
      <c r="H3975">
        <v>16000</v>
      </c>
      <c r="I3975" t="s">
        <v>132</v>
      </c>
      <c r="J3975">
        <v>6569.52</v>
      </c>
      <c r="K3975">
        <v>20832</v>
      </c>
      <c r="L3975">
        <v>37944</v>
      </c>
      <c r="M3975">
        <v>74400</v>
      </c>
      <c r="N3975" t="s">
        <v>238</v>
      </c>
      <c r="O3975" t="s">
        <v>239</v>
      </c>
    </row>
    <row r="3976" spans="1:15" x14ac:dyDescent="0.3">
      <c r="A3976" t="str">
        <f t="shared" si="15"/>
        <v>MEDI0201B_HKD_65_1_1_hk_basic_25000_Core</v>
      </c>
      <c r="B3976" t="s">
        <v>19</v>
      </c>
      <c r="C3976" t="s">
        <v>18</v>
      </c>
      <c r="E3976">
        <v>65</v>
      </c>
      <c r="F3976">
        <v>1</v>
      </c>
      <c r="G3976">
        <v>1</v>
      </c>
      <c r="H3976">
        <v>25000</v>
      </c>
      <c r="I3976" t="s">
        <v>132</v>
      </c>
      <c r="J3976">
        <v>5919.63</v>
      </c>
      <c r="K3976">
        <v>18771.2</v>
      </c>
      <c r="L3976">
        <v>34190.400000000001</v>
      </c>
      <c r="M3976">
        <v>67040</v>
      </c>
      <c r="N3976" t="s">
        <v>238</v>
      </c>
      <c r="O3976" t="s">
        <v>239</v>
      </c>
    </row>
    <row r="3977" spans="1:15" x14ac:dyDescent="0.3">
      <c r="A3977" t="str">
        <f t="shared" si="15"/>
        <v>MEDI0201B_HKD_65_1_0_hk_basic_0_Core</v>
      </c>
      <c r="B3977" t="s">
        <v>19</v>
      </c>
      <c r="C3977" t="s">
        <v>18</v>
      </c>
      <c r="E3977">
        <v>65</v>
      </c>
      <c r="F3977">
        <v>1</v>
      </c>
      <c r="G3977">
        <v>0</v>
      </c>
      <c r="H3977">
        <v>0</v>
      </c>
      <c r="I3977" t="s">
        <v>132</v>
      </c>
      <c r="J3977">
        <v>14226.9</v>
      </c>
      <c r="K3977">
        <v>45113.599999999999</v>
      </c>
      <c r="L3977">
        <v>82171.199999999997</v>
      </c>
      <c r="M3977">
        <v>161120</v>
      </c>
      <c r="N3977" t="s">
        <v>238</v>
      </c>
      <c r="O3977" t="s">
        <v>239</v>
      </c>
    </row>
    <row r="3978" spans="1:15" x14ac:dyDescent="0.3">
      <c r="A3978" t="str">
        <f t="shared" si="15"/>
        <v>MEDI0201B_HKD_65_1_0_hk_basic_16000_Core</v>
      </c>
      <c r="B3978" t="s">
        <v>19</v>
      </c>
      <c r="C3978" t="s">
        <v>18</v>
      </c>
      <c r="E3978">
        <v>65</v>
      </c>
      <c r="F3978">
        <v>1</v>
      </c>
      <c r="G3978">
        <v>0</v>
      </c>
      <c r="H3978">
        <v>16000</v>
      </c>
      <c r="I3978" t="s">
        <v>132</v>
      </c>
      <c r="J3978">
        <v>6569.52</v>
      </c>
      <c r="K3978">
        <v>20832</v>
      </c>
      <c r="L3978">
        <v>37944</v>
      </c>
      <c r="M3978">
        <v>74400</v>
      </c>
      <c r="N3978" t="s">
        <v>238</v>
      </c>
      <c r="O3978" t="s">
        <v>239</v>
      </c>
    </row>
    <row r="3979" spans="1:15" x14ac:dyDescent="0.3">
      <c r="A3979" t="str">
        <f t="shared" si="15"/>
        <v>MEDI0201B_HKD_65_1_0_hk_basic_25000_Core</v>
      </c>
      <c r="B3979" t="s">
        <v>19</v>
      </c>
      <c r="C3979" t="s">
        <v>18</v>
      </c>
      <c r="E3979">
        <v>65</v>
      </c>
      <c r="F3979">
        <v>1</v>
      </c>
      <c r="G3979">
        <v>0</v>
      </c>
      <c r="H3979">
        <v>25000</v>
      </c>
      <c r="I3979" t="s">
        <v>132</v>
      </c>
      <c r="J3979">
        <v>5919.63</v>
      </c>
      <c r="K3979">
        <v>18771.2</v>
      </c>
      <c r="L3979">
        <v>34190.400000000001</v>
      </c>
      <c r="M3979">
        <v>67040</v>
      </c>
      <c r="N3979" t="s">
        <v>238</v>
      </c>
      <c r="O3979" t="s">
        <v>239</v>
      </c>
    </row>
    <row r="3980" spans="1:15" x14ac:dyDescent="0.3">
      <c r="A3980" t="str">
        <f t="shared" si="15"/>
        <v>MEDI0201B_HKD_65_0_1_hk_basic_0_Core</v>
      </c>
      <c r="B3980" t="s">
        <v>19</v>
      </c>
      <c r="C3980" t="s">
        <v>18</v>
      </c>
      <c r="E3980">
        <v>65</v>
      </c>
      <c r="F3980">
        <v>0</v>
      </c>
      <c r="G3980">
        <v>1</v>
      </c>
      <c r="H3980">
        <v>0</v>
      </c>
      <c r="I3980" t="s">
        <v>132</v>
      </c>
      <c r="J3980">
        <v>14226.9</v>
      </c>
      <c r="K3980">
        <v>45113.599999999999</v>
      </c>
      <c r="L3980">
        <v>82171.199999999997</v>
      </c>
      <c r="M3980">
        <v>161120</v>
      </c>
      <c r="N3980" t="s">
        <v>238</v>
      </c>
      <c r="O3980" t="s">
        <v>239</v>
      </c>
    </row>
    <row r="3981" spans="1:15" x14ac:dyDescent="0.3">
      <c r="A3981" t="str">
        <f t="shared" si="15"/>
        <v>MEDI0201B_HKD_65_0_1_hk_basic_16000_Core</v>
      </c>
      <c r="B3981" t="s">
        <v>19</v>
      </c>
      <c r="C3981" t="s">
        <v>18</v>
      </c>
      <c r="E3981">
        <v>65</v>
      </c>
      <c r="F3981">
        <v>0</v>
      </c>
      <c r="G3981">
        <v>1</v>
      </c>
      <c r="H3981">
        <v>16000</v>
      </c>
      <c r="I3981" t="s">
        <v>132</v>
      </c>
      <c r="J3981">
        <v>6569.52</v>
      </c>
      <c r="K3981">
        <v>20832</v>
      </c>
      <c r="L3981">
        <v>37944</v>
      </c>
      <c r="M3981">
        <v>74400</v>
      </c>
      <c r="N3981" t="s">
        <v>238</v>
      </c>
      <c r="O3981" t="s">
        <v>239</v>
      </c>
    </row>
    <row r="3982" spans="1:15" x14ac:dyDescent="0.3">
      <c r="A3982" t="str">
        <f t="shared" si="15"/>
        <v>MEDI0201B_HKD_65_0_1_hk_basic_25000_Core</v>
      </c>
      <c r="B3982" t="s">
        <v>19</v>
      </c>
      <c r="C3982" t="s">
        <v>18</v>
      </c>
      <c r="E3982">
        <v>65</v>
      </c>
      <c r="F3982">
        <v>0</v>
      </c>
      <c r="G3982">
        <v>1</v>
      </c>
      <c r="H3982">
        <v>25000</v>
      </c>
      <c r="I3982" t="s">
        <v>132</v>
      </c>
      <c r="J3982">
        <v>5919.63</v>
      </c>
      <c r="K3982">
        <v>18771.2</v>
      </c>
      <c r="L3982">
        <v>34190.400000000001</v>
      </c>
      <c r="M3982">
        <v>67040</v>
      </c>
      <c r="N3982" t="s">
        <v>238</v>
      </c>
      <c r="O3982" t="s">
        <v>239</v>
      </c>
    </row>
    <row r="3983" spans="1:15" x14ac:dyDescent="0.3">
      <c r="A3983" t="str">
        <f t="shared" si="15"/>
        <v>MEDI0201B_HKD_65_0_0_hk_basic_0_Core</v>
      </c>
      <c r="B3983" t="s">
        <v>19</v>
      </c>
      <c r="C3983" t="s">
        <v>18</v>
      </c>
      <c r="E3983">
        <v>65</v>
      </c>
      <c r="F3983">
        <v>0</v>
      </c>
      <c r="G3983">
        <v>0</v>
      </c>
      <c r="H3983">
        <v>0</v>
      </c>
      <c r="I3983" t="s">
        <v>132</v>
      </c>
      <c r="J3983">
        <v>14226.9</v>
      </c>
      <c r="K3983">
        <v>45113.599999999999</v>
      </c>
      <c r="L3983">
        <v>82171.199999999997</v>
      </c>
      <c r="M3983">
        <v>161120</v>
      </c>
      <c r="N3983" t="s">
        <v>238</v>
      </c>
      <c r="O3983" t="s">
        <v>239</v>
      </c>
    </row>
    <row r="3984" spans="1:15" x14ac:dyDescent="0.3">
      <c r="A3984" t="str">
        <f t="shared" si="15"/>
        <v>MEDI0201B_HKD_65_0_0_hk_basic_16000_Core</v>
      </c>
      <c r="B3984" t="s">
        <v>19</v>
      </c>
      <c r="C3984" t="s">
        <v>18</v>
      </c>
      <c r="E3984">
        <v>65</v>
      </c>
      <c r="F3984">
        <v>0</v>
      </c>
      <c r="G3984">
        <v>0</v>
      </c>
      <c r="H3984">
        <v>16000</v>
      </c>
      <c r="I3984" t="s">
        <v>132</v>
      </c>
      <c r="J3984">
        <v>6569.52</v>
      </c>
      <c r="K3984">
        <v>20832</v>
      </c>
      <c r="L3984">
        <v>37944</v>
      </c>
      <c r="M3984">
        <v>74400</v>
      </c>
      <c r="N3984" t="s">
        <v>238</v>
      </c>
      <c r="O3984" t="s">
        <v>239</v>
      </c>
    </row>
    <row r="3985" spans="1:15" x14ac:dyDescent="0.3">
      <c r="A3985" t="str">
        <f t="shared" si="15"/>
        <v>MEDI0201B_HKD_65_0_0_hk_basic_25000_Core</v>
      </c>
      <c r="B3985" t="s">
        <v>19</v>
      </c>
      <c r="C3985" t="s">
        <v>18</v>
      </c>
      <c r="E3985">
        <v>65</v>
      </c>
      <c r="F3985">
        <v>0</v>
      </c>
      <c r="G3985">
        <v>0</v>
      </c>
      <c r="H3985">
        <v>25000</v>
      </c>
      <c r="I3985" t="s">
        <v>132</v>
      </c>
      <c r="J3985">
        <v>5919.63</v>
      </c>
      <c r="K3985">
        <v>18771.2</v>
      </c>
      <c r="L3985">
        <v>34190.400000000001</v>
      </c>
      <c r="M3985">
        <v>67040</v>
      </c>
      <c r="N3985" t="s">
        <v>238</v>
      </c>
      <c r="O3985" t="s">
        <v>239</v>
      </c>
    </row>
    <row r="3986" spans="1:15" x14ac:dyDescent="0.3">
      <c r="A3986" t="str">
        <f t="shared" si="15"/>
        <v>MEDI0201B_HKD_66_1_1_hk_basic_0_Core</v>
      </c>
      <c r="B3986" t="s">
        <v>19</v>
      </c>
      <c r="C3986" t="s">
        <v>18</v>
      </c>
      <c r="E3986">
        <v>66</v>
      </c>
      <c r="F3986">
        <v>1</v>
      </c>
      <c r="G3986">
        <v>1</v>
      </c>
      <c r="H3986">
        <v>0</v>
      </c>
      <c r="I3986" t="s">
        <v>132</v>
      </c>
      <c r="J3986">
        <v>15456.03</v>
      </c>
      <c r="K3986">
        <v>49011.199999999997</v>
      </c>
      <c r="L3986">
        <v>89270.399999999994</v>
      </c>
      <c r="M3986">
        <v>175040</v>
      </c>
      <c r="N3986" t="s">
        <v>238</v>
      </c>
      <c r="O3986" t="s">
        <v>239</v>
      </c>
    </row>
    <row r="3987" spans="1:15" x14ac:dyDescent="0.3">
      <c r="A3987" t="str">
        <f t="shared" si="15"/>
        <v>MEDI0201B_HKD_66_1_1_hk_basic_16000_Core</v>
      </c>
      <c r="B3987" t="s">
        <v>19</v>
      </c>
      <c r="C3987" t="s">
        <v>18</v>
      </c>
      <c r="E3987">
        <v>66</v>
      </c>
      <c r="F3987">
        <v>1</v>
      </c>
      <c r="G3987">
        <v>1</v>
      </c>
      <c r="H3987">
        <v>16000</v>
      </c>
      <c r="I3987" t="s">
        <v>132</v>
      </c>
      <c r="J3987">
        <v>7233.54</v>
      </c>
      <c r="K3987">
        <v>22937.599999999999</v>
      </c>
      <c r="L3987">
        <v>41779.199999999997</v>
      </c>
      <c r="M3987">
        <v>81920</v>
      </c>
      <c r="N3987" t="s">
        <v>238</v>
      </c>
      <c r="O3987" t="s">
        <v>239</v>
      </c>
    </row>
    <row r="3988" spans="1:15" x14ac:dyDescent="0.3">
      <c r="A3988" t="str">
        <f t="shared" si="15"/>
        <v>MEDI0201B_HKD_66_1_1_hk_basic_25000_Core</v>
      </c>
      <c r="B3988" t="s">
        <v>19</v>
      </c>
      <c r="C3988" t="s">
        <v>18</v>
      </c>
      <c r="E3988">
        <v>66</v>
      </c>
      <c r="F3988">
        <v>1</v>
      </c>
      <c r="G3988">
        <v>1</v>
      </c>
      <c r="H3988">
        <v>25000</v>
      </c>
      <c r="I3988" t="s">
        <v>132</v>
      </c>
      <c r="J3988">
        <v>6513.01</v>
      </c>
      <c r="K3988">
        <v>20652.8</v>
      </c>
      <c r="L3988">
        <v>37617.599999999999</v>
      </c>
      <c r="M3988">
        <v>73760</v>
      </c>
      <c r="N3988" t="s">
        <v>238</v>
      </c>
      <c r="O3988" t="s">
        <v>239</v>
      </c>
    </row>
    <row r="3989" spans="1:15" x14ac:dyDescent="0.3">
      <c r="A3989" t="str">
        <f t="shared" si="15"/>
        <v>MEDI0201B_HKD_66_1_0_hk_basic_0_Core</v>
      </c>
      <c r="B3989" t="s">
        <v>19</v>
      </c>
      <c r="C3989" t="s">
        <v>18</v>
      </c>
      <c r="E3989">
        <v>66</v>
      </c>
      <c r="F3989">
        <v>1</v>
      </c>
      <c r="G3989">
        <v>0</v>
      </c>
      <c r="H3989">
        <v>0</v>
      </c>
      <c r="I3989" t="s">
        <v>132</v>
      </c>
      <c r="J3989">
        <v>15456.03</v>
      </c>
      <c r="K3989">
        <v>49011.199999999997</v>
      </c>
      <c r="L3989">
        <v>89270.399999999994</v>
      </c>
      <c r="M3989">
        <v>175040</v>
      </c>
      <c r="N3989" t="s">
        <v>238</v>
      </c>
      <c r="O3989" t="s">
        <v>239</v>
      </c>
    </row>
    <row r="3990" spans="1:15" x14ac:dyDescent="0.3">
      <c r="A3990" t="str">
        <f t="shared" si="15"/>
        <v>MEDI0201B_HKD_66_1_0_hk_basic_16000_Core</v>
      </c>
      <c r="B3990" t="s">
        <v>19</v>
      </c>
      <c r="C3990" t="s">
        <v>18</v>
      </c>
      <c r="E3990">
        <v>66</v>
      </c>
      <c r="F3990">
        <v>1</v>
      </c>
      <c r="G3990">
        <v>0</v>
      </c>
      <c r="H3990">
        <v>16000</v>
      </c>
      <c r="I3990" t="s">
        <v>132</v>
      </c>
      <c r="J3990">
        <v>7233.54</v>
      </c>
      <c r="K3990">
        <v>22937.599999999999</v>
      </c>
      <c r="L3990">
        <v>41779.199999999997</v>
      </c>
      <c r="M3990">
        <v>81920</v>
      </c>
      <c r="N3990" t="s">
        <v>238</v>
      </c>
      <c r="O3990" t="s">
        <v>239</v>
      </c>
    </row>
    <row r="3991" spans="1:15" x14ac:dyDescent="0.3">
      <c r="A3991" t="str">
        <f t="shared" si="15"/>
        <v>MEDI0201B_HKD_66_1_0_hk_basic_25000_Core</v>
      </c>
      <c r="B3991" t="s">
        <v>19</v>
      </c>
      <c r="C3991" t="s">
        <v>18</v>
      </c>
      <c r="E3991">
        <v>66</v>
      </c>
      <c r="F3991">
        <v>1</v>
      </c>
      <c r="G3991">
        <v>0</v>
      </c>
      <c r="H3991">
        <v>25000</v>
      </c>
      <c r="I3991" t="s">
        <v>132</v>
      </c>
      <c r="J3991">
        <v>6513.01</v>
      </c>
      <c r="K3991">
        <v>20652.8</v>
      </c>
      <c r="L3991">
        <v>37617.599999999999</v>
      </c>
      <c r="M3991">
        <v>73760</v>
      </c>
      <c r="N3991" t="s">
        <v>238</v>
      </c>
      <c r="O3991" t="s">
        <v>239</v>
      </c>
    </row>
    <row r="3992" spans="1:15" x14ac:dyDescent="0.3">
      <c r="A3992" t="str">
        <f t="shared" si="15"/>
        <v>MEDI0201B_HKD_66_0_1_hk_basic_0_Core</v>
      </c>
      <c r="B3992" t="s">
        <v>19</v>
      </c>
      <c r="C3992" t="s">
        <v>18</v>
      </c>
      <c r="E3992">
        <v>66</v>
      </c>
      <c r="F3992">
        <v>0</v>
      </c>
      <c r="G3992">
        <v>1</v>
      </c>
      <c r="H3992">
        <v>0</v>
      </c>
      <c r="I3992" t="s">
        <v>132</v>
      </c>
      <c r="J3992">
        <v>15456.03</v>
      </c>
      <c r="K3992">
        <v>49011.199999999997</v>
      </c>
      <c r="L3992">
        <v>89270.399999999994</v>
      </c>
      <c r="M3992">
        <v>175040</v>
      </c>
      <c r="N3992" t="s">
        <v>238</v>
      </c>
      <c r="O3992" t="s">
        <v>239</v>
      </c>
    </row>
    <row r="3993" spans="1:15" x14ac:dyDescent="0.3">
      <c r="A3993" t="str">
        <f t="shared" si="15"/>
        <v>MEDI0201B_HKD_66_0_1_hk_basic_16000_Core</v>
      </c>
      <c r="B3993" t="s">
        <v>19</v>
      </c>
      <c r="C3993" t="s">
        <v>18</v>
      </c>
      <c r="E3993">
        <v>66</v>
      </c>
      <c r="F3993">
        <v>0</v>
      </c>
      <c r="G3993">
        <v>1</v>
      </c>
      <c r="H3993">
        <v>16000</v>
      </c>
      <c r="I3993" t="s">
        <v>132</v>
      </c>
      <c r="J3993">
        <v>7233.54</v>
      </c>
      <c r="K3993">
        <v>22937.599999999999</v>
      </c>
      <c r="L3993">
        <v>41779.199999999997</v>
      </c>
      <c r="M3993">
        <v>81920</v>
      </c>
      <c r="N3993" t="s">
        <v>238</v>
      </c>
      <c r="O3993" t="s">
        <v>239</v>
      </c>
    </row>
    <row r="3994" spans="1:15" x14ac:dyDescent="0.3">
      <c r="A3994" t="str">
        <f t="shared" si="15"/>
        <v>MEDI0201B_HKD_66_0_1_hk_basic_25000_Core</v>
      </c>
      <c r="B3994" t="s">
        <v>19</v>
      </c>
      <c r="C3994" t="s">
        <v>18</v>
      </c>
      <c r="E3994">
        <v>66</v>
      </c>
      <c r="F3994">
        <v>0</v>
      </c>
      <c r="G3994">
        <v>1</v>
      </c>
      <c r="H3994">
        <v>25000</v>
      </c>
      <c r="I3994" t="s">
        <v>132</v>
      </c>
      <c r="J3994">
        <v>6513.01</v>
      </c>
      <c r="K3994">
        <v>20652.8</v>
      </c>
      <c r="L3994">
        <v>37617.599999999999</v>
      </c>
      <c r="M3994">
        <v>73760</v>
      </c>
      <c r="N3994" t="s">
        <v>238</v>
      </c>
      <c r="O3994" t="s">
        <v>239</v>
      </c>
    </row>
    <row r="3995" spans="1:15" x14ac:dyDescent="0.3">
      <c r="A3995" t="str">
        <f t="shared" si="15"/>
        <v>MEDI0201B_HKD_66_0_0_hk_basic_0_Core</v>
      </c>
      <c r="B3995" t="s">
        <v>19</v>
      </c>
      <c r="C3995" t="s">
        <v>18</v>
      </c>
      <c r="E3995">
        <v>66</v>
      </c>
      <c r="F3995">
        <v>0</v>
      </c>
      <c r="G3995">
        <v>0</v>
      </c>
      <c r="H3995">
        <v>0</v>
      </c>
      <c r="I3995" t="s">
        <v>132</v>
      </c>
      <c r="J3995">
        <v>15456.03</v>
      </c>
      <c r="K3995">
        <v>49011.199999999997</v>
      </c>
      <c r="L3995">
        <v>89270.399999999994</v>
      </c>
      <c r="M3995">
        <v>175040</v>
      </c>
      <c r="N3995" t="s">
        <v>238</v>
      </c>
      <c r="O3995" t="s">
        <v>239</v>
      </c>
    </row>
    <row r="3996" spans="1:15" x14ac:dyDescent="0.3">
      <c r="A3996" t="str">
        <f t="shared" si="15"/>
        <v>MEDI0201B_HKD_66_0_0_hk_basic_16000_Core</v>
      </c>
      <c r="B3996" t="s">
        <v>19</v>
      </c>
      <c r="C3996" t="s">
        <v>18</v>
      </c>
      <c r="E3996">
        <v>66</v>
      </c>
      <c r="F3996">
        <v>0</v>
      </c>
      <c r="G3996">
        <v>0</v>
      </c>
      <c r="H3996">
        <v>16000</v>
      </c>
      <c r="I3996" t="s">
        <v>132</v>
      </c>
      <c r="J3996">
        <v>7233.54</v>
      </c>
      <c r="K3996">
        <v>22937.599999999999</v>
      </c>
      <c r="L3996">
        <v>41779.199999999997</v>
      </c>
      <c r="M3996">
        <v>81920</v>
      </c>
      <c r="N3996" t="s">
        <v>238</v>
      </c>
      <c r="O3996" t="s">
        <v>239</v>
      </c>
    </row>
    <row r="3997" spans="1:15" x14ac:dyDescent="0.3">
      <c r="A3997" t="str">
        <f t="shared" si="15"/>
        <v>MEDI0201B_HKD_66_0_0_hk_basic_25000_Core</v>
      </c>
      <c r="B3997" t="s">
        <v>19</v>
      </c>
      <c r="C3997" t="s">
        <v>18</v>
      </c>
      <c r="E3997">
        <v>66</v>
      </c>
      <c r="F3997">
        <v>0</v>
      </c>
      <c r="G3997">
        <v>0</v>
      </c>
      <c r="H3997">
        <v>25000</v>
      </c>
      <c r="I3997" t="s">
        <v>132</v>
      </c>
      <c r="J3997">
        <v>6513.01</v>
      </c>
      <c r="K3997">
        <v>20652.8</v>
      </c>
      <c r="L3997">
        <v>37617.599999999999</v>
      </c>
      <c r="M3997">
        <v>73760</v>
      </c>
      <c r="N3997" t="s">
        <v>238</v>
      </c>
      <c r="O3997" t="s">
        <v>239</v>
      </c>
    </row>
    <row r="3998" spans="1:15" x14ac:dyDescent="0.3">
      <c r="A3998" t="str">
        <f t="shared" si="15"/>
        <v>MEDI0201B_HKD_67_1_1_hk_basic_0_Core</v>
      </c>
      <c r="B3998" t="s">
        <v>19</v>
      </c>
      <c r="C3998" t="s">
        <v>18</v>
      </c>
      <c r="E3998">
        <v>67</v>
      </c>
      <c r="F3998">
        <v>1</v>
      </c>
      <c r="G3998">
        <v>1</v>
      </c>
      <c r="H3998">
        <v>0</v>
      </c>
      <c r="I3998" t="s">
        <v>132</v>
      </c>
      <c r="J3998">
        <v>16586.27</v>
      </c>
      <c r="K3998">
        <v>52595.199999999997</v>
      </c>
      <c r="L3998">
        <v>95798.399999999994</v>
      </c>
      <c r="M3998">
        <v>187840</v>
      </c>
      <c r="N3998" t="s">
        <v>238</v>
      </c>
      <c r="O3998" t="s">
        <v>239</v>
      </c>
    </row>
    <row r="3999" spans="1:15" x14ac:dyDescent="0.3">
      <c r="A3999" t="str">
        <f t="shared" si="15"/>
        <v>MEDI0201B_HKD_67_1_1_hk_basic_16000_Core</v>
      </c>
      <c r="B3999" t="s">
        <v>19</v>
      </c>
      <c r="C3999" t="s">
        <v>18</v>
      </c>
      <c r="E3999">
        <v>67</v>
      </c>
      <c r="F3999">
        <v>1</v>
      </c>
      <c r="G3999">
        <v>1</v>
      </c>
      <c r="H3999">
        <v>16000</v>
      </c>
      <c r="I3999" t="s">
        <v>132</v>
      </c>
      <c r="J3999">
        <v>7897.55</v>
      </c>
      <c r="K3999">
        <v>25043.200000000001</v>
      </c>
      <c r="L3999">
        <v>45614.400000000001</v>
      </c>
      <c r="M3999">
        <v>89440</v>
      </c>
      <c r="N3999" t="s">
        <v>238</v>
      </c>
      <c r="O3999" t="s">
        <v>239</v>
      </c>
    </row>
    <row r="4000" spans="1:15" x14ac:dyDescent="0.3">
      <c r="A4000" t="str">
        <f t="shared" si="15"/>
        <v>MEDI0201B_HKD_67_1_1_hk_basic_25000_Core</v>
      </c>
      <c r="B4000" t="s">
        <v>19</v>
      </c>
      <c r="C4000" t="s">
        <v>18</v>
      </c>
      <c r="E4000">
        <v>67</v>
      </c>
      <c r="F4000">
        <v>1</v>
      </c>
      <c r="G4000">
        <v>1</v>
      </c>
      <c r="H4000">
        <v>25000</v>
      </c>
      <c r="I4000" t="s">
        <v>132</v>
      </c>
      <c r="J4000">
        <v>7106.38</v>
      </c>
      <c r="K4000">
        <v>22534.400000000001</v>
      </c>
      <c r="L4000">
        <v>41044.800000000003</v>
      </c>
      <c r="M4000">
        <v>80480</v>
      </c>
      <c r="N4000" t="s">
        <v>238</v>
      </c>
      <c r="O4000" t="s">
        <v>239</v>
      </c>
    </row>
    <row r="4001" spans="1:15" x14ac:dyDescent="0.3">
      <c r="A4001" t="str">
        <f t="shared" si="15"/>
        <v>MEDI0201B_HKD_67_1_0_hk_basic_0_Core</v>
      </c>
      <c r="B4001" t="s">
        <v>19</v>
      </c>
      <c r="C4001" t="s">
        <v>18</v>
      </c>
      <c r="E4001">
        <v>67</v>
      </c>
      <c r="F4001">
        <v>1</v>
      </c>
      <c r="G4001">
        <v>0</v>
      </c>
      <c r="H4001">
        <v>0</v>
      </c>
      <c r="I4001" t="s">
        <v>132</v>
      </c>
      <c r="J4001">
        <v>16586.27</v>
      </c>
      <c r="K4001">
        <v>52595.199999999997</v>
      </c>
      <c r="L4001">
        <v>95798.399999999994</v>
      </c>
      <c r="M4001">
        <v>187840</v>
      </c>
      <c r="N4001" t="s">
        <v>238</v>
      </c>
      <c r="O4001" t="s">
        <v>239</v>
      </c>
    </row>
    <row r="4002" spans="1:15" x14ac:dyDescent="0.3">
      <c r="A4002" t="str">
        <f t="shared" si="15"/>
        <v>MEDI0201B_HKD_67_1_0_hk_basic_16000_Core</v>
      </c>
      <c r="B4002" t="s">
        <v>19</v>
      </c>
      <c r="C4002" t="s">
        <v>18</v>
      </c>
      <c r="E4002">
        <v>67</v>
      </c>
      <c r="F4002">
        <v>1</v>
      </c>
      <c r="G4002">
        <v>0</v>
      </c>
      <c r="H4002">
        <v>16000</v>
      </c>
      <c r="I4002" t="s">
        <v>132</v>
      </c>
      <c r="J4002">
        <v>7897.55</v>
      </c>
      <c r="K4002">
        <v>25043.200000000001</v>
      </c>
      <c r="L4002">
        <v>45614.400000000001</v>
      </c>
      <c r="M4002">
        <v>89440</v>
      </c>
      <c r="N4002" t="s">
        <v>238</v>
      </c>
      <c r="O4002" t="s">
        <v>239</v>
      </c>
    </row>
    <row r="4003" spans="1:15" x14ac:dyDescent="0.3">
      <c r="A4003" t="str">
        <f t="shared" si="15"/>
        <v>MEDI0201B_HKD_67_1_0_hk_basic_25000_Core</v>
      </c>
      <c r="B4003" t="s">
        <v>19</v>
      </c>
      <c r="C4003" t="s">
        <v>18</v>
      </c>
      <c r="E4003">
        <v>67</v>
      </c>
      <c r="F4003">
        <v>1</v>
      </c>
      <c r="G4003">
        <v>0</v>
      </c>
      <c r="H4003">
        <v>25000</v>
      </c>
      <c r="I4003" t="s">
        <v>132</v>
      </c>
      <c r="J4003">
        <v>7106.38</v>
      </c>
      <c r="K4003">
        <v>22534.400000000001</v>
      </c>
      <c r="L4003">
        <v>41044.800000000003</v>
      </c>
      <c r="M4003">
        <v>80480</v>
      </c>
      <c r="N4003" t="s">
        <v>238</v>
      </c>
      <c r="O4003" t="s">
        <v>239</v>
      </c>
    </row>
    <row r="4004" spans="1:15" x14ac:dyDescent="0.3">
      <c r="A4004" t="str">
        <f t="shared" si="15"/>
        <v>MEDI0201B_HKD_67_0_1_hk_basic_0_Core</v>
      </c>
      <c r="B4004" t="s">
        <v>19</v>
      </c>
      <c r="C4004" t="s">
        <v>18</v>
      </c>
      <c r="E4004">
        <v>67</v>
      </c>
      <c r="F4004">
        <v>0</v>
      </c>
      <c r="G4004">
        <v>1</v>
      </c>
      <c r="H4004">
        <v>0</v>
      </c>
      <c r="I4004" t="s">
        <v>132</v>
      </c>
      <c r="J4004">
        <v>16586.27</v>
      </c>
      <c r="K4004">
        <v>52595.199999999997</v>
      </c>
      <c r="L4004">
        <v>95798.399999999994</v>
      </c>
      <c r="M4004">
        <v>187840</v>
      </c>
      <c r="N4004" t="s">
        <v>238</v>
      </c>
      <c r="O4004" t="s">
        <v>239</v>
      </c>
    </row>
    <row r="4005" spans="1:15" x14ac:dyDescent="0.3">
      <c r="A4005" t="str">
        <f t="shared" si="15"/>
        <v>MEDI0201B_HKD_67_0_1_hk_basic_16000_Core</v>
      </c>
      <c r="B4005" t="s">
        <v>19</v>
      </c>
      <c r="C4005" t="s">
        <v>18</v>
      </c>
      <c r="E4005">
        <v>67</v>
      </c>
      <c r="F4005">
        <v>0</v>
      </c>
      <c r="G4005">
        <v>1</v>
      </c>
      <c r="H4005">
        <v>16000</v>
      </c>
      <c r="I4005" t="s">
        <v>132</v>
      </c>
      <c r="J4005">
        <v>7897.55</v>
      </c>
      <c r="K4005">
        <v>25043.200000000001</v>
      </c>
      <c r="L4005">
        <v>45614.400000000001</v>
      </c>
      <c r="M4005">
        <v>89440</v>
      </c>
      <c r="N4005" t="s">
        <v>238</v>
      </c>
      <c r="O4005" t="s">
        <v>239</v>
      </c>
    </row>
    <row r="4006" spans="1:15" x14ac:dyDescent="0.3">
      <c r="A4006" t="str">
        <f t="shared" si="15"/>
        <v>MEDI0201B_HKD_67_0_1_hk_basic_25000_Core</v>
      </c>
      <c r="B4006" t="s">
        <v>19</v>
      </c>
      <c r="C4006" t="s">
        <v>18</v>
      </c>
      <c r="E4006">
        <v>67</v>
      </c>
      <c r="F4006">
        <v>0</v>
      </c>
      <c r="G4006">
        <v>1</v>
      </c>
      <c r="H4006">
        <v>25000</v>
      </c>
      <c r="I4006" t="s">
        <v>132</v>
      </c>
      <c r="J4006">
        <v>7106.38</v>
      </c>
      <c r="K4006">
        <v>22534.400000000001</v>
      </c>
      <c r="L4006">
        <v>41044.800000000003</v>
      </c>
      <c r="M4006">
        <v>80480</v>
      </c>
      <c r="N4006" t="s">
        <v>238</v>
      </c>
      <c r="O4006" t="s">
        <v>239</v>
      </c>
    </row>
    <row r="4007" spans="1:15" x14ac:dyDescent="0.3">
      <c r="A4007" t="str">
        <f t="shared" si="15"/>
        <v>MEDI0201B_HKD_67_0_0_hk_basic_0_Core</v>
      </c>
      <c r="B4007" t="s">
        <v>19</v>
      </c>
      <c r="C4007" t="s">
        <v>18</v>
      </c>
      <c r="E4007">
        <v>67</v>
      </c>
      <c r="F4007">
        <v>0</v>
      </c>
      <c r="G4007">
        <v>0</v>
      </c>
      <c r="H4007">
        <v>0</v>
      </c>
      <c r="I4007" t="s">
        <v>132</v>
      </c>
      <c r="J4007">
        <v>16586.27</v>
      </c>
      <c r="K4007">
        <v>52595.199999999997</v>
      </c>
      <c r="L4007">
        <v>95798.399999999994</v>
      </c>
      <c r="M4007">
        <v>187840</v>
      </c>
      <c r="N4007" t="s">
        <v>238</v>
      </c>
      <c r="O4007" t="s">
        <v>239</v>
      </c>
    </row>
    <row r="4008" spans="1:15" x14ac:dyDescent="0.3">
      <c r="A4008" t="str">
        <f t="shared" si="15"/>
        <v>MEDI0201B_HKD_67_0_0_hk_basic_16000_Core</v>
      </c>
      <c r="B4008" t="s">
        <v>19</v>
      </c>
      <c r="C4008" t="s">
        <v>18</v>
      </c>
      <c r="E4008">
        <v>67</v>
      </c>
      <c r="F4008">
        <v>0</v>
      </c>
      <c r="G4008">
        <v>0</v>
      </c>
      <c r="H4008">
        <v>16000</v>
      </c>
      <c r="I4008" t="s">
        <v>132</v>
      </c>
      <c r="J4008">
        <v>7897.55</v>
      </c>
      <c r="K4008">
        <v>25043.200000000001</v>
      </c>
      <c r="L4008">
        <v>45614.400000000001</v>
      </c>
      <c r="M4008">
        <v>89440</v>
      </c>
      <c r="N4008" t="s">
        <v>238</v>
      </c>
      <c r="O4008" t="s">
        <v>239</v>
      </c>
    </row>
    <row r="4009" spans="1:15" x14ac:dyDescent="0.3">
      <c r="A4009" t="str">
        <f t="shared" si="15"/>
        <v>MEDI0201B_HKD_67_0_0_hk_basic_25000_Core</v>
      </c>
      <c r="B4009" t="s">
        <v>19</v>
      </c>
      <c r="C4009" t="s">
        <v>18</v>
      </c>
      <c r="E4009">
        <v>67</v>
      </c>
      <c r="F4009">
        <v>0</v>
      </c>
      <c r="G4009">
        <v>0</v>
      </c>
      <c r="H4009">
        <v>25000</v>
      </c>
      <c r="I4009" t="s">
        <v>132</v>
      </c>
      <c r="J4009">
        <v>7106.38</v>
      </c>
      <c r="K4009">
        <v>22534.400000000001</v>
      </c>
      <c r="L4009">
        <v>41044.800000000003</v>
      </c>
      <c r="M4009">
        <v>80480</v>
      </c>
      <c r="N4009" t="s">
        <v>238</v>
      </c>
      <c r="O4009" t="s">
        <v>239</v>
      </c>
    </row>
    <row r="4010" spans="1:15" x14ac:dyDescent="0.3">
      <c r="A4010" t="str">
        <f t="shared" si="15"/>
        <v>MEDI0201B_HKD_68_1_1_hk_basic_0_Core</v>
      </c>
      <c r="B4010" t="s">
        <v>19</v>
      </c>
      <c r="C4010" t="s">
        <v>18</v>
      </c>
      <c r="E4010">
        <v>68</v>
      </c>
      <c r="F4010">
        <v>1</v>
      </c>
      <c r="G4010">
        <v>1</v>
      </c>
      <c r="H4010">
        <v>0</v>
      </c>
      <c r="I4010" t="s">
        <v>132</v>
      </c>
      <c r="J4010">
        <v>17236.16</v>
      </c>
      <c r="K4010">
        <v>54656</v>
      </c>
      <c r="L4010">
        <v>99552</v>
      </c>
      <c r="M4010">
        <v>195200</v>
      </c>
      <c r="N4010" t="s">
        <v>238</v>
      </c>
      <c r="O4010" t="s">
        <v>239</v>
      </c>
    </row>
    <row r="4011" spans="1:15" x14ac:dyDescent="0.3">
      <c r="A4011" t="str">
        <f t="shared" si="15"/>
        <v>MEDI0201B_HKD_68_1_1_hk_basic_16000_Core</v>
      </c>
      <c r="B4011" t="s">
        <v>19</v>
      </c>
      <c r="C4011" t="s">
        <v>18</v>
      </c>
      <c r="E4011">
        <v>68</v>
      </c>
      <c r="F4011">
        <v>1</v>
      </c>
      <c r="G4011">
        <v>1</v>
      </c>
      <c r="H4011">
        <v>16000</v>
      </c>
      <c r="I4011" t="s">
        <v>132</v>
      </c>
      <c r="J4011">
        <v>8406.16</v>
      </c>
      <c r="K4011">
        <v>26656</v>
      </c>
      <c r="L4011">
        <v>48552</v>
      </c>
      <c r="M4011">
        <v>95200</v>
      </c>
      <c r="N4011" t="s">
        <v>238</v>
      </c>
      <c r="O4011" t="s">
        <v>239</v>
      </c>
    </row>
    <row r="4012" spans="1:15" x14ac:dyDescent="0.3">
      <c r="A4012" t="str">
        <f t="shared" si="15"/>
        <v>MEDI0201B_HKD_68_1_1_hk_basic_25000_Core</v>
      </c>
      <c r="B4012" t="s">
        <v>19</v>
      </c>
      <c r="C4012" t="s">
        <v>18</v>
      </c>
      <c r="E4012">
        <v>68</v>
      </c>
      <c r="F4012">
        <v>1</v>
      </c>
      <c r="G4012">
        <v>1</v>
      </c>
      <c r="H4012">
        <v>25000</v>
      </c>
      <c r="I4012" t="s">
        <v>132</v>
      </c>
      <c r="J4012">
        <v>7558.48</v>
      </c>
      <c r="K4012">
        <v>23968</v>
      </c>
      <c r="L4012">
        <v>43656</v>
      </c>
      <c r="M4012">
        <v>85600</v>
      </c>
      <c r="N4012" t="s">
        <v>238</v>
      </c>
      <c r="O4012" t="s">
        <v>239</v>
      </c>
    </row>
    <row r="4013" spans="1:15" x14ac:dyDescent="0.3">
      <c r="A4013" t="str">
        <f t="shared" si="15"/>
        <v>MEDI0201B_HKD_68_1_0_hk_basic_0_Core</v>
      </c>
      <c r="B4013" t="s">
        <v>19</v>
      </c>
      <c r="C4013" t="s">
        <v>18</v>
      </c>
      <c r="E4013">
        <v>68</v>
      </c>
      <c r="F4013">
        <v>1</v>
      </c>
      <c r="G4013">
        <v>0</v>
      </c>
      <c r="H4013">
        <v>0</v>
      </c>
      <c r="I4013" t="s">
        <v>132</v>
      </c>
      <c r="J4013">
        <v>17236.16</v>
      </c>
      <c r="K4013">
        <v>54656</v>
      </c>
      <c r="L4013">
        <v>99552</v>
      </c>
      <c r="M4013">
        <v>195200</v>
      </c>
      <c r="N4013" t="s">
        <v>238</v>
      </c>
      <c r="O4013" t="s">
        <v>239</v>
      </c>
    </row>
    <row r="4014" spans="1:15" x14ac:dyDescent="0.3">
      <c r="A4014" t="str">
        <f t="shared" si="15"/>
        <v>MEDI0201B_HKD_68_1_0_hk_basic_16000_Core</v>
      </c>
      <c r="B4014" t="s">
        <v>19</v>
      </c>
      <c r="C4014" t="s">
        <v>18</v>
      </c>
      <c r="E4014">
        <v>68</v>
      </c>
      <c r="F4014">
        <v>1</v>
      </c>
      <c r="G4014">
        <v>0</v>
      </c>
      <c r="H4014">
        <v>16000</v>
      </c>
      <c r="I4014" t="s">
        <v>132</v>
      </c>
      <c r="J4014">
        <v>8406.16</v>
      </c>
      <c r="K4014">
        <v>26656</v>
      </c>
      <c r="L4014">
        <v>48552</v>
      </c>
      <c r="M4014">
        <v>95200</v>
      </c>
      <c r="N4014" t="s">
        <v>238</v>
      </c>
      <c r="O4014" t="s">
        <v>239</v>
      </c>
    </row>
    <row r="4015" spans="1:15" x14ac:dyDescent="0.3">
      <c r="A4015" t="str">
        <f t="shared" si="15"/>
        <v>MEDI0201B_HKD_68_1_0_hk_basic_25000_Core</v>
      </c>
      <c r="B4015" t="s">
        <v>19</v>
      </c>
      <c r="C4015" t="s">
        <v>18</v>
      </c>
      <c r="E4015">
        <v>68</v>
      </c>
      <c r="F4015">
        <v>1</v>
      </c>
      <c r="G4015">
        <v>0</v>
      </c>
      <c r="H4015">
        <v>25000</v>
      </c>
      <c r="I4015" t="s">
        <v>132</v>
      </c>
      <c r="J4015">
        <v>7558.48</v>
      </c>
      <c r="K4015">
        <v>23968</v>
      </c>
      <c r="L4015">
        <v>43656</v>
      </c>
      <c r="M4015">
        <v>85600</v>
      </c>
      <c r="N4015" t="s">
        <v>238</v>
      </c>
      <c r="O4015" t="s">
        <v>239</v>
      </c>
    </row>
    <row r="4016" spans="1:15" x14ac:dyDescent="0.3">
      <c r="A4016" t="str">
        <f t="shared" si="15"/>
        <v>MEDI0201B_HKD_68_0_1_hk_basic_0_Core</v>
      </c>
      <c r="B4016" t="s">
        <v>19</v>
      </c>
      <c r="C4016" t="s">
        <v>18</v>
      </c>
      <c r="E4016">
        <v>68</v>
      </c>
      <c r="F4016">
        <v>0</v>
      </c>
      <c r="G4016">
        <v>1</v>
      </c>
      <c r="H4016">
        <v>0</v>
      </c>
      <c r="I4016" t="s">
        <v>132</v>
      </c>
      <c r="J4016">
        <v>17236.16</v>
      </c>
      <c r="K4016">
        <v>54656</v>
      </c>
      <c r="L4016">
        <v>99552</v>
      </c>
      <c r="M4016">
        <v>195200</v>
      </c>
      <c r="N4016" t="s">
        <v>238</v>
      </c>
      <c r="O4016" t="s">
        <v>239</v>
      </c>
    </row>
    <row r="4017" spans="1:15" x14ac:dyDescent="0.3">
      <c r="A4017" t="str">
        <f t="shared" si="15"/>
        <v>MEDI0201B_HKD_68_0_1_hk_basic_16000_Core</v>
      </c>
      <c r="B4017" t="s">
        <v>19</v>
      </c>
      <c r="C4017" t="s">
        <v>18</v>
      </c>
      <c r="E4017">
        <v>68</v>
      </c>
      <c r="F4017">
        <v>0</v>
      </c>
      <c r="G4017">
        <v>1</v>
      </c>
      <c r="H4017">
        <v>16000</v>
      </c>
      <c r="I4017" t="s">
        <v>132</v>
      </c>
      <c r="J4017">
        <v>8406.16</v>
      </c>
      <c r="K4017">
        <v>26656</v>
      </c>
      <c r="L4017">
        <v>48552</v>
      </c>
      <c r="M4017">
        <v>95200</v>
      </c>
      <c r="N4017" t="s">
        <v>238</v>
      </c>
      <c r="O4017" t="s">
        <v>239</v>
      </c>
    </row>
    <row r="4018" spans="1:15" x14ac:dyDescent="0.3">
      <c r="A4018" t="str">
        <f t="shared" si="15"/>
        <v>MEDI0201B_HKD_68_0_1_hk_basic_25000_Core</v>
      </c>
      <c r="B4018" t="s">
        <v>19</v>
      </c>
      <c r="C4018" t="s">
        <v>18</v>
      </c>
      <c r="E4018">
        <v>68</v>
      </c>
      <c r="F4018">
        <v>0</v>
      </c>
      <c r="G4018">
        <v>1</v>
      </c>
      <c r="H4018">
        <v>25000</v>
      </c>
      <c r="I4018" t="s">
        <v>132</v>
      </c>
      <c r="J4018">
        <v>7558.48</v>
      </c>
      <c r="K4018">
        <v>23968</v>
      </c>
      <c r="L4018">
        <v>43656</v>
      </c>
      <c r="M4018">
        <v>85600</v>
      </c>
      <c r="N4018" t="s">
        <v>238</v>
      </c>
      <c r="O4018" t="s">
        <v>239</v>
      </c>
    </row>
    <row r="4019" spans="1:15" x14ac:dyDescent="0.3">
      <c r="A4019" t="str">
        <f t="shared" si="15"/>
        <v>MEDI0201B_HKD_68_0_0_hk_basic_0_Core</v>
      </c>
      <c r="B4019" t="s">
        <v>19</v>
      </c>
      <c r="C4019" t="s">
        <v>18</v>
      </c>
      <c r="E4019">
        <v>68</v>
      </c>
      <c r="F4019">
        <v>0</v>
      </c>
      <c r="G4019">
        <v>0</v>
      </c>
      <c r="H4019">
        <v>0</v>
      </c>
      <c r="I4019" t="s">
        <v>132</v>
      </c>
      <c r="J4019">
        <v>17236.16</v>
      </c>
      <c r="K4019">
        <v>54656</v>
      </c>
      <c r="L4019">
        <v>99552</v>
      </c>
      <c r="M4019">
        <v>195200</v>
      </c>
      <c r="N4019" t="s">
        <v>238</v>
      </c>
      <c r="O4019" t="s">
        <v>239</v>
      </c>
    </row>
    <row r="4020" spans="1:15" x14ac:dyDescent="0.3">
      <c r="A4020" t="str">
        <f t="shared" si="15"/>
        <v>MEDI0201B_HKD_68_0_0_hk_basic_16000_Core</v>
      </c>
      <c r="B4020" t="s">
        <v>19</v>
      </c>
      <c r="C4020" t="s">
        <v>18</v>
      </c>
      <c r="E4020">
        <v>68</v>
      </c>
      <c r="F4020">
        <v>0</v>
      </c>
      <c r="G4020">
        <v>0</v>
      </c>
      <c r="H4020">
        <v>16000</v>
      </c>
      <c r="I4020" t="s">
        <v>132</v>
      </c>
      <c r="J4020">
        <v>8406.16</v>
      </c>
      <c r="K4020">
        <v>26656</v>
      </c>
      <c r="L4020">
        <v>48552</v>
      </c>
      <c r="M4020">
        <v>95200</v>
      </c>
      <c r="N4020" t="s">
        <v>238</v>
      </c>
      <c r="O4020" t="s">
        <v>239</v>
      </c>
    </row>
    <row r="4021" spans="1:15" x14ac:dyDescent="0.3">
      <c r="A4021" t="str">
        <f t="shared" si="15"/>
        <v>MEDI0201B_HKD_68_0_0_hk_basic_25000_Core</v>
      </c>
      <c r="B4021" t="s">
        <v>19</v>
      </c>
      <c r="C4021" t="s">
        <v>18</v>
      </c>
      <c r="E4021">
        <v>68</v>
      </c>
      <c r="F4021">
        <v>0</v>
      </c>
      <c r="G4021">
        <v>0</v>
      </c>
      <c r="H4021">
        <v>25000</v>
      </c>
      <c r="I4021" t="s">
        <v>132</v>
      </c>
      <c r="J4021">
        <v>7558.48</v>
      </c>
      <c r="K4021">
        <v>23968</v>
      </c>
      <c r="L4021">
        <v>43656</v>
      </c>
      <c r="M4021">
        <v>85600</v>
      </c>
      <c r="N4021" t="s">
        <v>238</v>
      </c>
      <c r="O4021" t="s">
        <v>239</v>
      </c>
    </row>
    <row r="4022" spans="1:15" x14ac:dyDescent="0.3">
      <c r="A4022" t="str">
        <f t="shared" si="15"/>
        <v>MEDI0201B_HKD_69_1_1_hk_basic_0_Core</v>
      </c>
      <c r="B4022" t="s">
        <v>19</v>
      </c>
      <c r="C4022" t="s">
        <v>18</v>
      </c>
      <c r="E4022">
        <v>69</v>
      </c>
      <c r="F4022">
        <v>1</v>
      </c>
      <c r="G4022">
        <v>1</v>
      </c>
      <c r="H4022">
        <v>0</v>
      </c>
      <c r="I4022" t="s">
        <v>132</v>
      </c>
      <c r="J4022">
        <v>17575.23</v>
      </c>
      <c r="K4022">
        <v>55731.199999999997</v>
      </c>
      <c r="L4022">
        <v>101510.39999999999</v>
      </c>
      <c r="M4022">
        <v>199040</v>
      </c>
      <c r="N4022" t="s">
        <v>238</v>
      </c>
      <c r="O4022" t="s">
        <v>239</v>
      </c>
    </row>
    <row r="4023" spans="1:15" x14ac:dyDescent="0.3">
      <c r="A4023" t="str">
        <f t="shared" si="15"/>
        <v>MEDI0201B_HKD_69_1_1_hk_basic_16000_Core</v>
      </c>
      <c r="B4023" t="s">
        <v>19</v>
      </c>
      <c r="C4023" t="s">
        <v>18</v>
      </c>
      <c r="E4023">
        <v>69</v>
      </c>
      <c r="F4023">
        <v>1</v>
      </c>
      <c r="G4023">
        <v>1</v>
      </c>
      <c r="H4023">
        <v>16000</v>
      </c>
      <c r="I4023" t="s">
        <v>132</v>
      </c>
      <c r="J4023">
        <v>8632.2099999999991</v>
      </c>
      <c r="K4023">
        <v>27372.799999999999</v>
      </c>
      <c r="L4023">
        <v>49857.599999999999</v>
      </c>
      <c r="M4023">
        <v>97760</v>
      </c>
      <c r="N4023" t="s">
        <v>238</v>
      </c>
      <c r="O4023" t="s">
        <v>239</v>
      </c>
    </row>
    <row r="4024" spans="1:15" x14ac:dyDescent="0.3">
      <c r="A4024" t="str">
        <f t="shared" si="15"/>
        <v>MEDI0201B_HKD_69_1_1_hk_basic_25000_Core</v>
      </c>
      <c r="B4024" t="s">
        <v>19</v>
      </c>
      <c r="C4024" t="s">
        <v>18</v>
      </c>
      <c r="E4024">
        <v>69</v>
      </c>
      <c r="F4024">
        <v>1</v>
      </c>
      <c r="G4024">
        <v>1</v>
      </c>
      <c r="H4024">
        <v>25000</v>
      </c>
      <c r="I4024" t="s">
        <v>132</v>
      </c>
      <c r="J4024">
        <v>7770.4</v>
      </c>
      <c r="K4024">
        <v>24640</v>
      </c>
      <c r="L4024">
        <v>44880</v>
      </c>
      <c r="M4024">
        <v>88000</v>
      </c>
      <c r="N4024" t="s">
        <v>238</v>
      </c>
      <c r="O4024" t="s">
        <v>239</v>
      </c>
    </row>
    <row r="4025" spans="1:15" x14ac:dyDescent="0.3">
      <c r="A4025" t="str">
        <f t="shared" si="15"/>
        <v>MEDI0201B_HKD_69_1_0_hk_basic_0_Core</v>
      </c>
      <c r="B4025" t="s">
        <v>19</v>
      </c>
      <c r="C4025" t="s">
        <v>18</v>
      </c>
      <c r="E4025">
        <v>69</v>
      </c>
      <c r="F4025">
        <v>1</v>
      </c>
      <c r="G4025">
        <v>0</v>
      </c>
      <c r="H4025">
        <v>0</v>
      </c>
      <c r="I4025" t="s">
        <v>132</v>
      </c>
      <c r="J4025">
        <v>17575.23</v>
      </c>
      <c r="K4025">
        <v>55731.199999999997</v>
      </c>
      <c r="L4025">
        <v>101510.39999999999</v>
      </c>
      <c r="M4025">
        <v>199040</v>
      </c>
      <c r="N4025" t="s">
        <v>238</v>
      </c>
      <c r="O4025" t="s">
        <v>239</v>
      </c>
    </row>
    <row r="4026" spans="1:15" x14ac:dyDescent="0.3">
      <c r="A4026" t="str">
        <f t="shared" si="15"/>
        <v>MEDI0201B_HKD_69_1_0_hk_basic_16000_Core</v>
      </c>
      <c r="B4026" t="s">
        <v>19</v>
      </c>
      <c r="C4026" t="s">
        <v>18</v>
      </c>
      <c r="E4026">
        <v>69</v>
      </c>
      <c r="F4026">
        <v>1</v>
      </c>
      <c r="G4026">
        <v>0</v>
      </c>
      <c r="H4026">
        <v>16000</v>
      </c>
      <c r="I4026" t="s">
        <v>132</v>
      </c>
      <c r="J4026">
        <v>8632.2099999999991</v>
      </c>
      <c r="K4026">
        <v>27372.799999999999</v>
      </c>
      <c r="L4026">
        <v>49857.599999999999</v>
      </c>
      <c r="M4026">
        <v>97760</v>
      </c>
      <c r="N4026" t="s">
        <v>238</v>
      </c>
      <c r="O4026" t="s">
        <v>239</v>
      </c>
    </row>
    <row r="4027" spans="1:15" x14ac:dyDescent="0.3">
      <c r="A4027" t="str">
        <f t="shared" si="15"/>
        <v>MEDI0201B_HKD_69_1_0_hk_basic_25000_Core</v>
      </c>
      <c r="B4027" t="s">
        <v>19</v>
      </c>
      <c r="C4027" t="s">
        <v>18</v>
      </c>
      <c r="E4027">
        <v>69</v>
      </c>
      <c r="F4027">
        <v>1</v>
      </c>
      <c r="G4027">
        <v>0</v>
      </c>
      <c r="H4027">
        <v>25000</v>
      </c>
      <c r="I4027" t="s">
        <v>132</v>
      </c>
      <c r="J4027">
        <v>7770.4</v>
      </c>
      <c r="K4027">
        <v>24640</v>
      </c>
      <c r="L4027">
        <v>44880</v>
      </c>
      <c r="M4027">
        <v>88000</v>
      </c>
      <c r="N4027" t="s">
        <v>238</v>
      </c>
      <c r="O4027" t="s">
        <v>239</v>
      </c>
    </row>
    <row r="4028" spans="1:15" x14ac:dyDescent="0.3">
      <c r="A4028" t="str">
        <f t="shared" si="15"/>
        <v>MEDI0201B_HKD_69_0_1_hk_basic_0_Core</v>
      </c>
      <c r="B4028" t="s">
        <v>19</v>
      </c>
      <c r="C4028" t="s">
        <v>18</v>
      </c>
      <c r="E4028">
        <v>69</v>
      </c>
      <c r="F4028">
        <v>0</v>
      </c>
      <c r="G4028">
        <v>1</v>
      </c>
      <c r="H4028">
        <v>0</v>
      </c>
      <c r="I4028" t="s">
        <v>132</v>
      </c>
      <c r="J4028">
        <v>17575.23</v>
      </c>
      <c r="K4028">
        <v>55731.199999999997</v>
      </c>
      <c r="L4028">
        <v>101510.39999999999</v>
      </c>
      <c r="M4028">
        <v>199040</v>
      </c>
      <c r="N4028" t="s">
        <v>238</v>
      </c>
      <c r="O4028" t="s">
        <v>239</v>
      </c>
    </row>
    <row r="4029" spans="1:15" x14ac:dyDescent="0.3">
      <c r="A4029" t="str">
        <f t="shared" si="15"/>
        <v>MEDI0201B_HKD_69_0_1_hk_basic_16000_Core</v>
      </c>
      <c r="B4029" t="s">
        <v>19</v>
      </c>
      <c r="C4029" t="s">
        <v>18</v>
      </c>
      <c r="E4029">
        <v>69</v>
      </c>
      <c r="F4029">
        <v>0</v>
      </c>
      <c r="G4029">
        <v>1</v>
      </c>
      <c r="H4029">
        <v>16000</v>
      </c>
      <c r="I4029" t="s">
        <v>132</v>
      </c>
      <c r="J4029">
        <v>8632.2099999999991</v>
      </c>
      <c r="K4029">
        <v>27372.799999999999</v>
      </c>
      <c r="L4029">
        <v>49857.599999999999</v>
      </c>
      <c r="M4029">
        <v>97760</v>
      </c>
      <c r="N4029" t="s">
        <v>238</v>
      </c>
      <c r="O4029" t="s">
        <v>239</v>
      </c>
    </row>
    <row r="4030" spans="1:15" x14ac:dyDescent="0.3">
      <c r="A4030" t="str">
        <f t="shared" si="15"/>
        <v>MEDI0201B_HKD_69_0_1_hk_basic_25000_Core</v>
      </c>
      <c r="B4030" t="s">
        <v>19</v>
      </c>
      <c r="C4030" t="s">
        <v>18</v>
      </c>
      <c r="E4030">
        <v>69</v>
      </c>
      <c r="F4030">
        <v>0</v>
      </c>
      <c r="G4030">
        <v>1</v>
      </c>
      <c r="H4030">
        <v>25000</v>
      </c>
      <c r="I4030" t="s">
        <v>132</v>
      </c>
      <c r="J4030">
        <v>7770.4</v>
      </c>
      <c r="K4030">
        <v>24640</v>
      </c>
      <c r="L4030">
        <v>44880</v>
      </c>
      <c r="M4030">
        <v>88000</v>
      </c>
      <c r="N4030" t="s">
        <v>238</v>
      </c>
      <c r="O4030" t="s">
        <v>239</v>
      </c>
    </row>
    <row r="4031" spans="1:15" x14ac:dyDescent="0.3">
      <c r="A4031" t="str">
        <f t="shared" si="15"/>
        <v>MEDI0201B_HKD_69_0_0_hk_basic_0_Core</v>
      </c>
      <c r="B4031" t="s">
        <v>19</v>
      </c>
      <c r="C4031" t="s">
        <v>18</v>
      </c>
      <c r="E4031">
        <v>69</v>
      </c>
      <c r="F4031">
        <v>0</v>
      </c>
      <c r="G4031">
        <v>0</v>
      </c>
      <c r="H4031">
        <v>0</v>
      </c>
      <c r="I4031" t="s">
        <v>132</v>
      </c>
      <c r="J4031">
        <v>17575.23</v>
      </c>
      <c r="K4031">
        <v>55731.199999999997</v>
      </c>
      <c r="L4031">
        <v>101510.39999999999</v>
      </c>
      <c r="M4031">
        <v>199040</v>
      </c>
      <c r="N4031" t="s">
        <v>238</v>
      </c>
      <c r="O4031" t="s">
        <v>239</v>
      </c>
    </row>
    <row r="4032" spans="1:15" x14ac:dyDescent="0.3">
      <c r="A4032" t="str">
        <f t="shared" si="15"/>
        <v>MEDI0201B_HKD_69_0_0_hk_basic_16000_Core</v>
      </c>
      <c r="B4032" t="s">
        <v>19</v>
      </c>
      <c r="C4032" t="s">
        <v>18</v>
      </c>
      <c r="E4032">
        <v>69</v>
      </c>
      <c r="F4032">
        <v>0</v>
      </c>
      <c r="G4032">
        <v>0</v>
      </c>
      <c r="H4032">
        <v>16000</v>
      </c>
      <c r="I4032" t="s">
        <v>132</v>
      </c>
      <c r="J4032">
        <v>8632.2099999999991</v>
      </c>
      <c r="K4032">
        <v>27372.799999999999</v>
      </c>
      <c r="L4032">
        <v>49857.599999999999</v>
      </c>
      <c r="M4032">
        <v>97760</v>
      </c>
      <c r="N4032" t="s">
        <v>238</v>
      </c>
      <c r="O4032" t="s">
        <v>239</v>
      </c>
    </row>
    <row r="4033" spans="1:15" x14ac:dyDescent="0.3">
      <c r="A4033" t="str">
        <f t="shared" si="15"/>
        <v>MEDI0201B_HKD_69_0_0_hk_basic_25000_Core</v>
      </c>
      <c r="B4033" t="s">
        <v>19</v>
      </c>
      <c r="C4033" t="s">
        <v>18</v>
      </c>
      <c r="E4033">
        <v>69</v>
      </c>
      <c r="F4033">
        <v>0</v>
      </c>
      <c r="G4033">
        <v>0</v>
      </c>
      <c r="H4033">
        <v>25000</v>
      </c>
      <c r="I4033" t="s">
        <v>132</v>
      </c>
      <c r="J4033">
        <v>7770.4</v>
      </c>
      <c r="K4033">
        <v>24640</v>
      </c>
      <c r="L4033">
        <v>44880</v>
      </c>
      <c r="M4033">
        <v>88000</v>
      </c>
      <c r="N4033" t="s">
        <v>238</v>
      </c>
      <c r="O4033" t="s">
        <v>239</v>
      </c>
    </row>
    <row r="4034" spans="1:15" x14ac:dyDescent="0.3">
      <c r="A4034" t="str">
        <f t="shared" si="15"/>
        <v>MEDI0201B_HKD_70_1_1_hk_basic_0_Core</v>
      </c>
      <c r="B4034" t="s">
        <v>19</v>
      </c>
      <c r="C4034" t="s">
        <v>18</v>
      </c>
      <c r="E4034">
        <v>70</v>
      </c>
      <c r="F4034">
        <v>1</v>
      </c>
      <c r="G4034">
        <v>1</v>
      </c>
      <c r="H4034">
        <v>0</v>
      </c>
      <c r="I4034" t="s">
        <v>132</v>
      </c>
      <c r="J4034">
        <v>17843.66</v>
      </c>
      <c r="K4034">
        <v>56582.400000000001</v>
      </c>
      <c r="L4034">
        <v>103060.8</v>
      </c>
      <c r="M4034">
        <v>202080</v>
      </c>
      <c r="N4034" t="s">
        <v>238</v>
      </c>
      <c r="O4034" t="s">
        <v>239</v>
      </c>
    </row>
    <row r="4035" spans="1:15" x14ac:dyDescent="0.3">
      <c r="A4035" t="str">
        <f t="shared" si="15"/>
        <v>MEDI0201B_HKD_70_1_1_hk_basic_16000_Core</v>
      </c>
      <c r="B4035" t="s">
        <v>19</v>
      </c>
      <c r="C4035" t="s">
        <v>18</v>
      </c>
      <c r="E4035">
        <v>70</v>
      </c>
      <c r="F4035">
        <v>1</v>
      </c>
      <c r="G4035">
        <v>1</v>
      </c>
      <c r="H4035">
        <v>16000</v>
      </c>
      <c r="I4035" t="s">
        <v>132</v>
      </c>
      <c r="J4035">
        <v>8773.49</v>
      </c>
      <c r="K4035">
        <v>27820.799999999999</v>
      </c>
      <c r="L4035">
        <v>50673.599999999999</v>
      </c>
      <c r="M4035">
        <v>99360</v>
      </c>
      <c r="N4035" t="s">
        <v>238</v>
      </c>
      <c r="O4035" t="s">
        <v>239</v>
      </c>
    </row>
    <row r="4036" spans="1:15" x14ac:dyDescent="0.3">
      <c r="A4036" t="str">
        <f t="shared" si="15"/>
        <v>MEDI0201B_HKD_70_1_1_hk_basic_25000_Core</v>
      </c>
      <c r="B4036" t="s">
        <v>19</v>
      </c>
      <c r="C4036" t="s">
        <v>18</v>
      </c>
      <c r="E4036">
        <v>70</v>
      </c>
      <c r="F4036">
        <v>1</v>
      </c>
      <c r="G4036">
        <v>1</v>
      </c>
      <c r="H4036">
        <v>25000</v>
      </c>
      <c r="I4036" t="s">
        <v>132</v>
      </c>
      <c r="J4036">
        <v>7897.55</v>
      </c>
      <c r="K4036">
        <v>25043.200000000001</v>
      </c>
      <c r="L4036">
        <v>45614.400000000001</v>
      </c>
      <c r="M4036">
        <v>89440</v>
      </c>
      <c r="N4036" t="s">
        <v>238</v>
      </c>
      <c r="O4036" t="s">
        <v>239</v>
      </c>
    </row>
    <row r="4037" spans="1:15" x14ac:dyDescent="0.3">
      <c r="A4037" t="str">
        <f t="shared" si="15"/>
        <v>MEDI0201B_HKD_70_1_0_hk_basic_0_Core</v>
      </c>
      <c r="B4037" t="s">
        <v>19</v>
      </c>
      <c r="C4037" t="s">
        <v>18</v>
      </c>
      <c r="E4037">
        <v>70</v>
      </c>
      <c r="F4037">
        <v>1</v>
      </c>
      <c r="G4037">
        <v>0</v>
      </c>
      <c r="H4037">
        <v>0</v>
      </c>
      <c r="I4037" t="s">
        <v>132</v>
      </c>
      <c r="J4037">
        <v>17843.66</v>
      </c>
      <c r="K4037">
        <v>56582.400000000001</v>
      </c>
      <c r="L4037">
        <v>103060.8</v>
      </c>
      <c r="M4037">
        <v>202080</v>
      </c>
      <c r="N4037" t="s">
        <v>238</v>
      </c>
      <c r="O4037" t="s">
        <v>239</v>
      </c>
    </row>
    <row r="4038" spans="1:15" x14ac:dyDescent="0.3">
      <c r="A4038" t="str">
        <f t="shared" si="15"/>
        <v>MEDI0201B_HKD_70_1_0_hk_basic_16000_Core</v>
      </c>
      <c r="B4038" t="s">
        <v>19</v>
      </c>
      <c r="C4038" t="s">
        <v>18</v>
      </c>
      <c r="E4038">
        <v>70</v>
      </c>
      <c r="F4038">
        <v>1</v>
      </c>
      <c r="G4038">
        <v>0</v>
      </c>
      <c r="H4038">
        <v>16000</v>
      </c>
      <c r="I4038" t="s">
        <v>132</v>
      </c>
      <c r="J4038">
        <v>8773.49</v>
      </c>
      <c r="K4038">
        <v>27820.799999999999</v>
      </c>
      <c r="L4038">
        <v>50673.599999999999</v>
      </c>
      <c r="M4038">
        <v>99360</v>
      </c>
      <c r="N4038" t="s">
        <v>238</v>
      </c>
      <c r="O4038" t="s">
        <v>239</v>
      </c>
    </row>
    <row r="4039" spans="1:15" x14ac:dyDescent="0.3">
      <c r="A4039" t="str">
        <f t="shared" si="15"/>
        <v>MEDI0201B_HKD_70_1_0_hk_basic_25000_Core</v>
      </c>
      <c r="B4039" t="s">
        <v>19</v>
      </c>
      <c r="C4039" t="s">
        <v>18</v>
      </c>
      <c r="E4039">
        <v>70</v>
      </c>
      <c r="F4039">
        <v>1</v>
      </c>
      <c r="G4039">
        <v>0</v>
      </c>
      <c r="H4039">
        <v>25000</v>
      </c>
      <c r="I4039" t="s">
        <v>132</v>
      </c>
      <c r="J4039">
        <v>7897.55</v>
      </c>
      <c r="K4039">
        <v>25043.200000000001</v>
      </c>
      <c r="L4039">
        <v>45614.400000000001</v>
      </c>
      <c r="M4039">
        <v>89440</v>
      </c>
      <c r="N4039" t="s">
        <v>238</v>
      </c>
      <c r="O4039" t="s">
        <v>239</v>
      </c>
    </row>
    <row r="4040" spans="1:15" x14ac:dyDescent="0.3">
      <c r="A4040" t="str">
        <f t="shared" si="15"/>
        <v>MEDI0201B_HKD_70_0_1_hk_basic_0_Core</v>
      </c>
      <c r="B4040" t="s">
        <v>19</v>
      </c>
      <c r="C4040" t="s">
        <v>18</v>
      </c>
      <c r="E4040">
        <v>70</v>
      </c>
      <c r="F4040">
        <v>0</v>
      </c>
      <c r="G4040">
        <v>1</v>
      </c>
      <c r="H4040">
        <v>0</v>
      </c>
      <c r="I4040" t="s">
        <v>132</v>
      </c>
      <c r="J4040">
        <v>17843.66</v>
      </c>
      <c r="K4040">
        <v>56582.400000000001</v>
      </c>
      <c r="L4040">
        <v>103060.8</v>
      </c>
      <c r="M4040">
        <v>202080</v>
      </c>
      <c r="N4040" t="s">
        <v>238</v>
      </c>
      <c r="O4040" t="s">
        <v>239</v>
      </c>
    </row>
    <row r="4041" spans="1:15" x14ac:dyDescent="0.3">
      <c r="A4041" t="str">
        <f t="shared" si="15"/>
        <v>MEDI0201B_HKD_70_0_1_hk_basic_16000_Core</v>
      </c>
      <c r="B4041" t="s">
        <v>19</v>
      </c>
      <c r="C4041" t="s">
        <v>18</v>
      </c>
      <c r="E4041">
        <v>70</v>
      </c>
      <c r="F4041">
        <v>0</v>
      </c>
      <c r="G4041">
        <v>1</v>
      </c>
      <c r="H4041">
        <v>16000</v>
      </c>
      <c r="I4041" t="s">
        <v>132</v>
      </c>
      <c r="J4041">
        <v>8773.49</v>
      </c>
      <c r="K4041">
        <v>27820.799999999999</v>
      </c>
      <c r="L4041">
        <v>50673.599999999999</v>
      </c>
      <c r="M4041">
        <v>99360</v>
      </c>
      <c r="N4041" t="s">
        <v>238</v>
      </c>
      <c r="O4041" t="s">
        <v>239</v>
      </c>
    </row>
    <row r="4042" spans="1:15" x14ac:dyDescent="0.3">
      <c r="A4042" t="str">
        <f t="shared" si="15"/>
        <v>MEDI0201B_HKD_70_0_1_hk_basic_25000_Core</v>
      </c>
      <c r="B4042" t="s">
        <v>19</v>
      </c>
      <c r="C4042" t="s">
        <v>18</v>
      </c>
      <c r="E4042">
        <v>70</v>
      </c>
      <c r="F4042">
        <v>0</v>
      </c>
      <c r="G4042">
        <v>1</v>
      </c>
      <c r="H4042">
        <v>25000</v>
      </c>
      <c r="I4042" t="s">
        <v>132</v>
      </c>
      <c r="J4042">
        <v>7897.55</v>
      </c>
      <c r="K4042">
        <v>25043.200000000001</v>
      </c>
      <c r="L4042">
        <v>45614.400000000001</v>
      </c>
      <c r="M4042">
        <v>89440</v>
      </c>
      <c r="N4042" t="s">
        <v>238</v>
      </c>
      <c r="O4042" t="s">
        <v>239</v>
      </c>
    </row>
    <row r="4043" spans="1:15" x14ac:dyDescent="0.3">
      <c r="A4043" t="str">
        <f t="shared" si="15"/>
        <v>MEDI0201B_HKD_70_0_0_hk_basic_0_Core</v>
      </c>
      <c r="B4043" t="s">
        <v>19</v>
      </c>
      <c r="C4043" t="s">
        <v>18</v>
      </c>
      <c r="E4043">
        <v>70</v>
      </c>
      <c r="F4043">
        <v>0</v>
      </c>
      <c r="G4043">
        <v>0</v>
      </c>
      <c r="H4043">
        <v>0</v>
      </c>
      <c r="I4043" t="s">
        <v>132</v>
      </c>
      <c r="J4043">
        <v>17843.66</v>
      </c>
      <c r="K4043">
        <v>56582.400000000001</v>
      </c>
      <c r="L4043">
        <v>103060.8</v>
      </c>
      <c r="M4043">
        <v>202080</v>
      </c>
      <c r="N4043" t="s">
        <v>238</v>
      </c>
      <c r="O4043" t="s">
        <v>239</v>
      </c>
    </row>
    <row r="4044" spans="1:15" x14ac:dyDescent="0.3">
      <c r="A4044" t="str">
        <f t="shared" si="15"/>
        <v>MEDI0201B_HKD_70_0_0_hk_basic_16000_Core</v>
      </c>
      <c r="B4044" t="s">
        <v>19</v>
      </c>
      <c r="C4044" t="s">
        <v>18</v>
      </c>
      <c r="E4044">
        <v>70</v>
      </c>
      <c r="F4044">
        <v>0</v>
      </c>
      <c r="G4044">
        <v>0</v>
      </c>
      <c r="H4044">
        <v>16000</v>
      </c>
      <c r="I4044" t="s">
        <v>132</v>
      </c>
      <c r="J4044">
        <v>8773.49</v>
      </c>
      <c r="K4044">
        <v>27820.799999999999</v>
      </c>
      <c r="L4044">
        <v>50673.599999999999</v>
      </c>
      <c r="M4044">
        <v>99360</v>
      </c>
      <c r="N4044" t="s">
        <v>238</v>
      </c>
      <c r="O4044" t="s">
        <v>239</v>
      </c>
    </row>
    <row r="4045" spans="1:15" x14ac:dyDescent="0.3">
      <c r="A4045" t="str">
        <f t="shared" si="15"/>
        <v>MEDI0201B_HKD_70_0_0_hk_basic_25000_Core</v>
      </c>
      <c r="B4045" t="s">
        <v>19</v>
      </c>
      <c r="C4045" t="s">
        <v>18</v>
      </c>
      <c r="E4045">
        <v>70</v>
      </c>
      <c r="F4045">
        <v>0</v>
      </c>
      <c r="G4045">
        <v>0</v>
      </c>
      <c r="H4045">
        <v>25000</v>
      </c>
      <c r="I4045" t="s">
        <v>132</v>
      </c>
      <c r="J4045">
        <v>7897.55</v>
      </c>
      <c r="K4045">
        <v>25043.200000000001</v>
      </c>
      <c r="L4045">
        <v>45614.400000000001</v>
      </c>
      <c r="M4045">
        <v>89440</v>
      </c>
      <c r="N4045" t="s">
        <v>238</v>
      </c>
      <c r="O4045" t="s">
        <v>239</v>
      </c>
    </row>
    <row r="4046" spans="1:15" x14ac:dyDescent="0.3">
      <c r="A4046" t="str">
        <f t="shared" si="15"/>
        <v>MEDI0201B_HKD_71_1_1_hk_basic_0_Core</v>
      </c>
      <c r="B4046" t="s">
        <v>19</v>
      </c>
      <c r="C4046" t="s">
        <v>18</v>
      </c>
      <c r="E4046">
        <v>71</v>
      </c>
      <c r="F4046">
        <v>1</v>
      </c>
      <c r="G4046">
        <v>1</v>
      </c>
      <c r="H4046">
        <v>0</v>
      </c>
      <c r="I4046" t="s">
        <v>132</v>
      </c>
      <c r="J4046">
        <v>18592.45</v>
      </c>
      <c r="K4046">
        <v>58956.800000000003</v>
      </c>
      <c r="L4046">
        <v>107385.60000000001</v>
      </c>
      <c r="M4046">
        <v>210560</v>
      </c>
      <c r="N4046" t="s">
        <v>238</v>
      </c>
      <c r="O4046" t="s">
        <v>239</v>
      </c>
    </row>
    <row r="4047" spans="1:15" x14ac:dyDescent="0.3">
      <c r="A4047" t="str">
        <f t="shared" si="15"/>
        <v>MEDI0201B_HKD_71_1_1_hk_basic_16000_Core</v>
      </c>
      <c r="B4047" t="s">
        <v>19</v>
      </c>
      <c r="C4047" t="s">
        <v>18</v>
      </c>
      <c r="E4047">
        <v>71</v>
      </c>
      <c r="F4047">
        <v>1</v>
      </c>
      <c r="G4047">
        <v>1</v>
      </c>
      <c r="H4047">
        <v>16000</v>
      </c>
      <c r="I4047" t="s">
        <v>132</v>
      </c>
      <c r="J4047">
        <v>9070.18</v>
      </c>
      <c r="K4047">
        <v>28761.599999999999</v>
      </c>
      <c r="L4047">
        <v>52387.199999999997</v>
      </c>
      <c r="M4047">
        <v>102720</v>
      </c>
      <c r="N4047" t="s">
        <v>238</v>
      </c>
      <c r="O4047" t="s">
        <v>239</v>
      </c>
    </row>
    <row r="4048" spans="1:15" x14ac:dyDescent="0.3">
      <c r="A4048" t="str">
        <f t="shared" si="15"/>
        <v>MEDI0201B_HKD_71_1_1_hk_basic_25000_Core</v>
      </c>
      <c r="B4048" t="s">
        <v>19</v>
      </c>
      <c r="C4048" t="s">
        <v>18</v>
      </c>
      <c r="E4048">
        <v>71</v>
      </c>
      <c r="F4048">
        <v>1</v>
      </c>
      <c r="G4048">
        <v>1</v>
      </c>
      <c r="H4048">
        <v>25000</v>
      </c>
      <c r="I4048" t="s">
        <v>132</v>
      </c>
      <c r="J4048">
        <v>8151.86</v>
      </c>
      <c r="K4048">
        <v>25849.599999999999</v>
      </c>
      <c r="L4048">
        <v>47083.199999999997</v>
      </c>
      <c r="M4048">
        <v>92320</v>
      </c>
      <c r="N4048" t="s">
        <v>238</v>
      </c>
      <c r="O4048" t="s">
        <v>239</v>
      </c>
    </row>
    <row r="4049" spans="1:15" x14ac:dyDescent="0.3">
      <c r="A4049" t="str">
        <f t="shared" si="15"/>
        <v>MEDI0201B_HKD_71_1_0_hk_basic_0_Core</v>
      </c>
      <c r="B4049" t="s">
        <v>19</v>
      </c>
      <c r="C4049" t="s">
        <v>18</v>
      </c>
      <c r="E4049">
        <v>71</v>
      </c>
      <c r="F4049">
        <v>1</v>
      </c>
      <c r="G4049">
        <v>0</v>
      </c>
      <c r="H4049">
        <v>0</v>
      </c>
      <c r="I4049" t="s">
        <v>132</v>
      </c>
      <c r="J4049">
        <v>18592.45</v>
      </c>
      <c r="K4049">
        <v>58956.800000000003</v>
      </c>
      <c r="L4049">
        <v>107385.60000000001</v>
      </c>
      <c r="M4049">
        <v>210560</v>
      </c>
      <c r="N4049" t="s">
        <v>238</v>
      </c>
      <c r="O4049" t="s">
        <v>239</v>
      </c>
    </row>
    <row r="4050" spans="1:15" x14ac:dyDescent="0.3">
      <c r="A4050" t="str">
        <f t="shared" si="15"/>
        <v>MEDI0201B_HKD_71_1_0_hk_basic_16000_Core</v>
      </c>
      <c r="B4050" t="s">
        <v>19</v>
      </c>
      <c r="C4050" t="s">
        <v>18</v>
      </c>
      <c r="E4050">
        <v>71</v>
      </c>
      <c r="F4050">
        <v>1</v>
      </c>
      <c r="G4050">
        <v>0</v>
      </c>
      <c r="H4050">
        <v>16000</v>
      </c>
      <c r="I4050" t="s">
        <v>132</v>
      </c>
      <c r="J4050">
        <v>9070.18</v>
      </c>
      <c r="K4050">
        <v>28761.599999999999</v>
      </c>
      <c r="L4050">
        <v>52387.199999999997</v>
      </c>
      <c r="M4050">
        <v>102720</v>
      </c>
      <c r="N4050" t="s">
        <v>238</v>
      </c>
      <c r="O4050" t="s">
        <v>239</v>
      </c>
    </row>
    <row r="4051" spans="1:15" x14ac:dyDescent="0.3">
      <c r="A4051" t="str">
        <f t="shared" si="15"/>
        <v>MEDI0201B_HKD_71_1_0_hk_basic_25000_Core</v>
      </c>
      <c r="B4051" t="s">
        <v>19</v>
      </c>
      <c r="C4051" t="s">
        <v>18</v>
      </c>
      <c r="E4051">
        <v>71</v>
      </c>
      <c r="F4051">
        <v>1</v>
      </c>
      <c r="G4051">
        <v>0</v>
      </c>
      <c r="H4051">
        <v>25000</v>
      </c>
      <c r="I4051" t="s">
        <v>132</v>
      </c>
      <c r="J4051">
        <v>8151.86</v>
      </c>
      <c r="K4051">
        <v>25849.599999999999</v>
      </c>
      <c r="L4051">
        <v>47083.199999999997</v>
      </c>
      <c r="M4051">
        <v>92320</v>
      </c>
      <c r="N4051" t="s">
        <v>238</v>
      </c>
      <c r="O4051" t="s">
        <v>239</v>
      </c>
    </row>
    <row r="4052" spans="1:15" x14ac:dyDescent="0.3">
      <c r="A4052" t="str">
        <f t="shared" si="15"/>
        <v>MEDI0201B_HKD_71_0_1_hk_basic_0_Core</v>
      </c>
      <c r="B4052" t="s">
        <v>19</v>
      </c>
      <c r="C4052" t="s">
        <v>18</v>
      </c>
      <c r="E4052">
        <v>71</v>
      </c>
      <c r="F4052">
        <v>0</v>
      </c>
      <c r="G4052">
        <v>1</v>
      </c>
      <c r="H4052">
        <v>0</v>
      </c>
      <c r="I4052" t="s">
        <v>132</v>
      </c>
      <c r="J4052">
        <v>18592.45</v>
      </c>
      <c r="K4052">
        <v>58956.800000000003</v>
      </c>
      <c r="L4052">
        <v>107385.60000000001</v>
      </c>
      <c r="M4052">
        <v>210560</v>
      </c>
      <c r="N4052" t="s">
        <v>238</v>
      </c>
      <c r="O4052" t="s">
        <v>239</v>
      </c>
    </row>
    <row r="4053" spans="1:15" x14ac:dyDescent="0.3">
      <c r="A4053" t="str">
        <f t="shared" si="15"/>
        <v>MEDI0201B_HKD_71_0_1_hk_basic_16000_Core</v>
      </c>
      <c r="B4053" t="s">
        <v>19</v>
      </c>
      <c r="C4053" t="s">
        <v>18</v>
      </c>
      <c r="E4053">
        <v>71</v>
      </c>
      <c r="F4053">
        <v>0</v>
      </c>
      <c r="G4053">
        <v>1</v>
      </c>
      <c r="H4053">
        <v>16000</v>
      </c>
      <c r="I4053" t="s">
        <v>132</v>
      </c>
      <c r="J4053">
        <v>9070.18</v>
      </c>
      <c r="K4053">
        <v>28761.599999999999</v>
      </c>
      <c r="L4053">
        <v>52387.199999999997</v>
      </c>
      <c r="M4053">
        <v>102720</v>
      </c>
      <c r="N4053" t="s">
        <v>238</v>
      </c>
      <c r="O4053" t="s">
        <v>239</v>
      </c>
    </row>
    <row r="4054" spans="1:15" x14ac:dyDescent="0.3">
      <c r="A4054" t="str">
        <f t="shared" si="15"/>
        <v>MEDI0201B_HKD_71_0_1_hk_basic_25000_Core</v>
      </c>
      <c r="B4054" t="s">
        <v>19</v>
      </c>
      <c r="C4054" t="s">
        <v>18</v>
      </c>
      <c r="E4054">
        <v>71</v>
      </c>
      <c r="F4054">
        <v>0</v>
      </c>
      <c r="G4054">
        <v>1</v>
      </c>
      <c r="H4054">
        <v>25000</v>
      </c>
      <c r="I4054" t="s">
        <v>132</v>
      </c>
      <c r="J4054">
        <v>8151.86</v>
      </c>
      <c r="K4054">
        <v>25849.599999999999</v>
      </c>
      <c r="L4054">
        <v>47083.199999999997</v>
      </c>
      <c r="M4054">
        <v>92320</v>
      </c>
      <c r="N4054" t="s">
        <v>238</v>
      </c>
      <c r="O4054" t="s">
        <v>239</v>
      </c>
    </row>
    <row r="4055" spans="1:15" x14ac:dyDescent="0.3">
      <c r="A4055" t="str">
        <f t="shared" si="15"/>
        <v>MEDI0201B_HKD_71_0_0_hk_basic_0_Core</v>
      </c>
      <c r="B4055" t="s">
        <v>19</v>
      </c>
      <c r="C4055" t="s">
        <v>18</v>
      </c>
      <c r="E4055">
        <v>71</v>
      </c>
      <c r="F4055">
        <v>0</v>
      </c>
      <c r="G4055">
        <v>0</v>
      </c>
      <c r="H4055">
        <v>0</v>
      </c>
      <c r="I4055" t="s">
        <v>132</v>
      </c>
      <c r="J4055">
        <v>18592.45</v>
      </c>
      <c r="K4055">
        <v>58956.800000000003</v>
      </c>
      <c r="L4055">
        <v>107385.60000000001</v>
      </c>
      <c r="M4055">
        <v>210560</v>
      </c>
      <c r="N4055" t="s">
        <v>238</v>
      </c>
      <c r="O4055" t="s">
        <v>239</v>
      </c>
    </row>
    <row r="4056" spans="1:15" x14ac:dyDescent="0.3">
      <c r="A4056" t="str">
        <f t="shared" si="15"/>
        <v>MEDI0201B_HKD_71_0_0_hk_basic_16000_Core</v>
      </c>
      <c r="B4056" t="s">
        <v>19</v>
      </c>
      <c r="C4056" t="s">
        <v>18</v>
      </c>
      <c r="E4056">
        <v>71</v>
      </c>
      <c r="F4056">
        <v>0</v>
      </c>
      <c r="G4056">
        <v>0</v>
      </c>
      <c r="H4056">
        <v>16000</v>
      </c>
      <c r="I4056" t="s">
        <v>132</v>
      </c>
      <c r="J4056">
        <v>9070.18</v>
      </c>
      <c r="K4056">
        <v>28761.599999999999</v>
      </c>
      <c r="L4056">
        <v>52387.199999999997</v>
      </c>
      <c r="M4056">
        <v>102720</v>
      </c>
      <c r="N4056" t="s">
        <v>238</v>
      </c>
      <c r="O4056" t="s">
        <v>239</v>
      </c>
    </row>
    <row r="4057" spans="1:15" x14ac:dyDescent="0.3">
      <c r="A4057" t="str">
        <f t="shared" si="15"/>
        <v>MEDI0201B_HKD_71_0_0_hk_basic_25000_Core</v>
      </c>
      <c r="B4057" t="s">
        <v>19</v>
      </c>
      <c r="C4057" t="s">
        <v>18</v>
      </c>
      <c r="E4057">
        <v>71</v>
      </c>
      <c r="F4057">
        <v>0</v>
      </c>
      <c r="G4057">
        <v>0</v>
      </c>
      <c r="H4057">
        <v>25000</v>
      </c>
      <c r="I4057" t="s">
        <v>132</v>
      </c>
      <c r="J4057">
        <v>8151.86</v>
      </c>
      <c r="K4057">
        <v>25849.599999999999</v>
      </c>
      <c r="L4057">
        <v>47083.199999999997</v>
      </c>
      <c r="M4057">
        <v>92320</v>
      </c>
      <c r="N4057" t="s">
        <v>238</v>
      </c>
      <c r="O4057" t="s">
        <v>239</v>
      </c>
    </row>
    <row r="4058" spans="1:15" x14ac:dyDescent="0.3">
      <c r="A4058" t="str">
        <f t="shared" si="15"/>
        <v>MEDI0201B_HKD_72_1_1_hk_basic_0_Core</v>
      </c>
      <c r="B4058" t="s">
        <v>19</v>
      </c>
      <c r="C4058" t="s">
        <v>18</v>
      </c>
      <c r="E4058">
        <v>72</v>
      </c>
      <c r="F4058">
        <v>1</v>
      </c>
      <c r="G4058">
        <v>1</v>
      </c>
      <c r="H4058">
        <v>0</v>
      </c>
      <c r="I4058" t="s">
        <v>132</v>
      </c>
      <c r="J4058">
        <v>19284.72</v>
      </c>
      <c r="K4058">
        <v>61152</v>
      </c>
      <c r="L4058">
        <v>111384</v>
      </c>
      <c r="M4058">
        <v>218400</v>
      </c>
      <c r="N4058" t="s">
        <v>238</v>
      </c>
      <c r="O4058" t="s">
        <v>239</v>
      </c>
    </row>
    <row r="4059" spans="1:15" x14ac:dyDescent="0.3">
      <c r="A4059" t="str">
        <f t="shared" si="15"/>
        <v>MEDI0201B_HKD_72_1_1_hk_basic_16000_Core</v>
      </c>
      <c r="B4059" t="s">
        <v>19</v>
      </c>
      <c r="C4059" t="s">
        <v>18</v>
      </c>
      <c r="E4059">
        <v>72</v>
      </c>
      <c r="F4059">
        <v>1</v>
      </c>
      <c r="G4059">
        <v>1</v>
      </c>
      <c r="H4059">
        <v>16000</v>
      </c>
      <c r="I4059" t="s">
        <v>132</v>
      </c>
      <c r="J4059">
        <v>9395.1200000000008</v>
      </c>
      <c r="K4059">
        <v>29792</v>
      </c>
      <c r="L4059">
        <v>54264</v>
      </c>
      <c r="M4059">
        <v>106400</v>
      </c>
      <c r="N4059" t="s">
        <v>238</v>
      </c>
      <c r="O4059" t="s">
        <v>239</v>
      </c>
    </row>
    <row r="4060" spans="1:15" x14ac:dyDescent="0.3">
      <c r="A4060" t="str">
        <f t="shared" si="15"/>
        <v>MEDI0201B_HKD_72_1_1_hk_basic_25000_Core</v>
      </c>
      <c r="B4060" t="s">
        <v>19</v>
      </c>
      <c r="C4060" t="s">
        <v>18</v>
      </c>
      <c r="E4060">
        <v>72</v>
      </c>
      <c r="F4060">
        <v>1</v>
      </c>
      <c r="G4060">
        <v>1</v>
      </c>
      <c r="H4060">
        <v>25000</v>
      </c>
      <c r="I4060" t="s">
        <v>132</v>
      </c>
      <c r="J4060">
        <v>8448.5400000000009</v>
      </c>
      <c r="K4060">
        <v>26790.400000000001</v>
      </c>
      <c r="L4060">
        <v>48796.800000000003</v>
      </c>
      <c r="M4060">
        <v>95680</v>
      </c>
      <c r="N4060" t="s">
        <v>238</v>
      </c>
      <c r="O4060" t="s">
        <v>239</v>
      </c>
    </row>
    <row r="4061" spans="1:15" x14ac:dyDescent="0.3">
      <c r="A4061" t="str">
        <f t="shared" si="15"/>
        <v>MEDI0201B_HKD_72_1_0_hk_basic_0_Core</v>
      </c>
      <c r="B4061" t="s">
        <v>19</v>
      </c>
      <c r="C4061" t="s">
        <v>18</v>
      </c>
      <c r="E4061">
        <v>72</v>
      </c>
      <c r="F4061">
        <v>1</v>
      </c>
      <c r="G4061">
        <v>0</v>
      </c>
      <c r="H4061">
        <v>0</v>
      </c>
      <c r="I4061" t="s">
        <v>132</v>
      </c>
      <c r="J4061">
        <v>19284.72</v>
      </c>
      <c r="K4061">
        <v>61152</v>
      </c>
      <c r="L4061">
        <v>111384</v>
      </c>
      <c r="M4061">
        <v>218400</v>
      </c>
      <c r="N4061" t="s">
        <v>238</v>
      </c>
      <c r="O4061" t="s">
        <v>239</v>
      </c>
    </row>
    <row r="4062" spans="1:15" x14ac:dyDescent="0.3">
      <c r="A4062" t="str">
        <f t="shared" si="15"/>
        <v>MEDI0201B_HKD_72_1_0_hk_basic_16000_Core</v>
      </c>
      <c r="B4062" t="s">
        <v>19</v>
      </c>
      <c r="C4062" t="s">
        <v>18</v>
      </c>
      <c r="E4062">
        <v>72</v>
      </c>
      <c r="F4062">
        <v>1</v>
      </c>
      <c r="G4062">
        <v>0</v>
      </c>
      <c r="H4062">
        <v>16000</v>
      </c>
      <c r="I4062" t="s">
        <v>132</v>
      </c>
      <c r="J4062">
        <v>9395.1200000000008</v>
      </c>
      <c r="K4062">
        <v>29792</v>
      </c>
      <c r="L4062">
        <v>54264</v>
      </c>
      <c r="M4062">
        <v>106400</v>
      </c>
      <c r="N4062" t="s">
        <v>238</v>
      </c>
      <c r="O4062" t="s">
        <v>239</v>
      </c>
    </row>
    <row r="4063" spans="1:15" x14ac:dyDescent="0.3">
      <c r="A4063" t="str">
        <f t="shared" si="15"/>
        <v>MEDI0201B_HKD_72_1_0_hk_basic_25000_Core</v>
      </c>
      <c r="B4063" t="s">
        <v>19</v>
      </c>
      <c r="C4063" t="s">
        <v>18</v>
      </c>
      <c r="E4063">
        <v>72</v>
      </c>
      <c r="F4063">
        <v>1</v>
      </c>
      <c r="G4063">
        <v>0</v>
      </c>
      <c r="H4063">
        <v>25000</v>
      </c>
      <c r="I4063" t="s">
        <v>132</v>
      </c>
      <c r="J4063">
        <v>8448.5400000000009</v>
      </c>
      <c r="K4063">
        <v>26790.400000000001</v>
      </c>
      <c r="L4063">
        <v>48796.800000000003</v>
      </c>
      <c r="M4063">
        <v>95680</v>
      </c>
      <c r="N4063" t="s">
        <v>238</v>
      </c>
      <c r="O4063" t="s">
        <v>239</v>
      </c>
    </row>
    <row r="4064" spans="1:15" x14ac:dyDescent="0.3">
      <c r="A4064" t="str">
        <f t="shared" si="15"/>
        <v>MEDI0201B_HKD_72_0_1_hk_basic_0_Core</v>
      </c>
      <c r="B4064" t="s">
        <v>19</v>
      </c>
      <c r="C4064" t="s">
        <v>18</v>
      </c>
      <c r="E4064">
        <v>72</v>
      </c>
      <c r="F4064">
        <v>0</v>
      </c>
      <c r="G4064">
        <v>1</v>
      </c>
      <c r="H4064">
        <v>0</v>
      </c>
      <c r="I4064" t="s">
        <v>132</v>
      </c>
      <c r="J4064">
        <v>19284.72</v>
      </c>
      <c r="K4064">
        <v>61152</v>
      </c>
      <c r="L4064">
        <v>111384</v>
      </c>
      <c r="M4064">
        <v>218400</v>
      </c>
      <c r="N4064" t="s">
        <v>238</v>
      </c>
      <c r="O4064" t="s">
        <v>239</v>
      </c>
    </row>
    <row r="4065" spans="1:15" x14ac:dyDescent="0.3">
      <c r="A4065" t="str">
        <f t="shared" si="15"/>
        <v>MEDI0201B_HKD_72_0_1_hk_basic_16000_Core</v>
      </c>
      <c r="B4065" t="s">
        <v>19</v>
      </c>
      <c r="C4065" t="s">
        <v>18</v>
      </c>
      <c r="E4065">
        <v>72</v>
      </c>
      <c r="F4065">
        <v>0</v>
      </c>
      <c r="G4065">
        <v>1</v>
      </c>
      <c r="H4065">
        <v>16000</v>
      </c>
      <c r="I4065" t="s">
        <v>132</v>
      </c>
      <c r="J4065">
        <v>9395.1200000000008</v>
      </c>
      <c r="K4065">
        <v>29792</v>
      </c>
      <c r="L4065">
        <v>54264</v>
      </c>
      <c r="M4065">
        <v>106400</v>
      </c>
      <c r="N4065" t="s">
        <v>238</v>
      </c>
      <c r="O4065" t="s">
        <v>239</v>
      </c>
    </row>
    <row r="4066" spans="1:15" x14ac:dyDescent="0.3">
      <c r="A4066" t="str">
        <f t="shared" si="15"/>
        <v>MEDI0201B_HKD_72_0_1_hk_basic_25000_Core</v>
      </c>
      <c r="B4066" t="s">
        <v>19</v>
      </c>
      <c r="C4066" t="s">
        <v>18</v>
      </c>
      <c r="E4066">
        <v>72</v>
      </c>
      <c r="F4066">
        <v>0</v>
      </c>
      <c r="G4066">
        <v>1</v>
      </c>
      <c r="H4066">
        <v>25000</v>
      </c>
      <c r="I4066" t="s">
        <v>132</v>
      </c>
      <c r="J4066">
        <v>8448.5400000000009</v>
      </c>
      <c r="K4066">
        <v>26790.400000000001</v>
      </c>
      <c r="L4066">
        <v>48796.800000000003</v>
      </c>
      <c r="M4066">
        <v>95680</v>
      </c>
      <c r="N4066" t="s">
        <v>238</v>
      </c>
      <c r="O4066" t="s">
        <v>239</v>
      </c>
    </row>
    <row r="4067" spans="1:15" x14ac:dyDescent="0.3">
      <c r="A4067" t="str">
        <f t="shared" si="15"/>
        <v>MEDI0201B_HKD_72_0_0_hk_basic_0_Core</v>
      </c>
      <c r="B4067" t="s">
        <v>19</v>
      </c>
      <c r="C4067" t="s">
        <v>18</v>
      </c>
      <c r="E4067">
        <v>72</v>
      </c>
      <c r="F4067">
        <v>0</v>
      </c>
      <c r="G4067">
        <v>0</v>
      </c>
      <c r="H4067">
        <v>0</v>
      </c>
      <c r="I4067" t="s">
        <v>132</v>
      </c>
      <c r="J4067">
        <v>19284.72</v>
      </c>
      <c r="K4067">
        <v>61152</v>
      </c>
      <c r="L4067">
        <v>111384</v>
      </c>
      <c r="M4067">
        <v>218400</v>
      </c>
      <c r="N4067" t="s">
        <v>238</v>
      </c>
      <c r="O4067" t="s">
        <v>239</v>
      </c>
    </row>
    <row r="4068" spans="1:15" x14ac:dyDescent="0.3">
      <c r="A4068" t="str">
        <f t="shared" si="15"/>
        <v>MEDI0201B_HKD_72_0_0_hk_basic_16000_Core</v>
      </c>
      <c r="B4068" t="s">
        <v>19</v>
      </c>
      <c r="C4068" t="s">
        <v>18</v>
      </c>
      <c r="E4068">
        <v>72</v>
      </c>
      <c r="F4068">
        <v>0</v>
      </c>
      <c r="G4068">
        <v>0</v>
      </c>
      <c r="H4068">
        <v>16000</v>
      </c>
      <c r="I4068" t="s">
        <v>132</v>
      </c>
      <c r="J4068">
        <v>9395.1200000000008</v>
      </c>
      <c r="K4068">
        <v>29792</v>
      </c>
      <c r="L4068">
        <v>54264</v>
      </c>
      <c r="M4068">
        <v>106400</v>
      </c>
      <c r="N4068" t="s">
        <v>238</v>
      </c>
      <c r="O4068" t="s">
        <v>239</v>
      </c>
    </row>
    <row r="4069" spans="1:15" x14ac:dyDescent="0.3">
      <c r="A4069" t="str">
        <f t="shared" si="15"/>
        <v>MEDI0201B_HKD_72_0_0_hk_basic_25000_Core</v>
      </c>
      <c r="B4069" t="s">
        <v>19</v>
      </c>
      <c r="C4069" t="s">
        <v>18</v>
      </c>
      <c r="E4069">
        <v>72</v>
      </c>
      <c r="F4069">
        <v>0</v>
      </c>
      <c r="G4069">
        <v>0</v>
      </c>
      <c r="H4069">
        <v>25000</v>
      </c>
      <c r="I4069" t="s">
        <v>132</v>
      </c>
      <c r="J4069">
        <v>8448.5400000000009</v>
      </c>
      <c r="K4069">
        <v>26790.400000000001</v>
      </c>
      <c r="L4069">
        <v>48796.800000000003</v>
      </c>
      <c r="M4069">
        <v>95680</v>
      </c>
      <c r="N4069" t="s">
        <v>238</v>
      </c>
      <c r="O4069" t="s">
        <v>239</v>
      </c>
    </row>
    <row r="4070" spans="1:15" x14ac:dyDescent="0.3">
      <c r="A4070" t="str">
        <f t="shared" si="15"/>
        <v>MEDI0201B_HKD_73_1_1_hk_basic_0_Core</v>
      </c>
      <c r="B4070" t="s">
        <v>19</v>
      </c>
      <c r="C4070" t="s">
        <v>18</v>
      </c>
      <c r="E4070">
        <v>73</v>
      </c>
      <c r="F4070">
        <v>1</v>
      </c>
      <c r="G4070">
        <v>1</v>
      </c>
      <c r="H4070">
        <v>0</v>
      </c>
      <c r="I4070" t="s">
        <v>132</v>
      </c>
      <c r="J4070">
        <v>20047.63</v>
      </c>
      <c r="K4070">
        <v>63571.199999999997</v>
      </c>
      <c r="L4070">
        <v>115790.39999999999</v>
      </c>
      <c r="M4070">
        <v>227040</v>
      </c>
      <c r="N4070" t="s">
        <v>238</v>
      </c>
      <c r="O4070" t="s">
        <v>239</v>
      </c>
    </row>
    <row r="4071" spans="1:15" x14ac:dyDescent="0.3">
      <c r="A4071" t="str">
        <f t="shared" si="15"/>
        <v>MEDI0201B_HKD_73_1_1_hk_basic_16000_Core</v>
      </c>
      <c r="B4071" t="s">
        <v>19</v>
      </c>
      <c r="C4071" t="s">
        <v>18</v>
      </c>
      <c r="E4071">
        <v>73</v>
      </c>
      <c r="F4071">
        <v>1</v>
      </c>
      <c r="G4071">
        <v>1</v>
      </c>
      <c r="H4071">
        <v>16000</v>
      </c>
      <c r="I4071" t="s">
        <v>132</v>
      </c>
      <c r="J4071">
        <v>9649.42</v>
      </c>
      <c r="K4071">
        <v>30598.400000000001</v>
      </c>
      <c r="L4071">
        <v>55732.800000000003</v>
      </c>
      <c r="M4071">
        <v>109280</v>
      </c>
      <c r="N4071" t="s">
        <v>238</v>
      </c>
      <c r="O4071" t="s">
        <v>239</v>
      </c>
    </row>
    <row r="4072" spans="1:15" x14ac:dyDescent="0.3">
      <c r="A4072" t="str">
        <f t="shared" si="15"/>
        <v>MEDI0201B_HKD_73_1_1_hk_basic_25000_Core</v>
      </c>
      <c r="B4072" t="s">
        <v>19</v>
      </c>
      <c r="C4072" t="s">
        <v>18</v>
      </c>
      <c r="E4072">
        <v>73</v>
      </c>
      <c r="F4072">
        <v>1</v>
      </c>
      <c r="G4072">
        <v>1</v>
      </c>
      <c r="H4072">
        <v>25000</v>
      </c>
      <c r="I4072" t="s">
        <v>132</v>
      </c>
      <c r="J4072">
        <v>8688.7199999999993</v>
      </c>
      <c r="K4072">
        <v>27552</v>
      </c>
      <c r="L4072">
        <v>50184</v>
      </c>
      <c r="M4072">
        <v>98400</v>
      </c>
      <c r="N4072" t="s">
        <v>238</v>
      </c>
      <c r="O4072" t="s">
        <v>239</v>
      </c>
    </row>
    <row r="4073" spans="1:15" x14ac:dyDescent="0.3">
      <c r="A4073" t="str">
        <f t="shared" si="15"/>
        <v>MEDI0201B_HKD_73_1_0_hk_basic_0_Core</v>
      </c>
      <c r="B4073" t="s">
        <v>19</v>
      </c>
      <c r="C4073" t="s">
        <v>18</v>
      </c>
      <c r="E4073">
        <v>73</v>
      </c>
      <c r="F4073">
        <v>1</v>
      </c>
      <c r="G4073">
        <v>0</v>
      </c>
      <c r="H4073">
        <v>0</v>
      </c>
      <c r="I4073" t="s">
        <v>132</v>
      </c>
      <c r="J4073">
        <v>20047.63</v>
      </c>
      <c r="K4073">
        <v>63571.199999999997</v>
      </c>
      <c r="L4073">
        <v>115790.39999999999</v>
      </c>
      <c r="M4073">
        <v>227040</v>
      </c>
      <c r="N4073" t="s">
        <v>238</v>
      </c>
      <c r="O4073" t="s">
        <v>239</v>
      </c>
    </row>
    <row r="4074" spans="1:15" x14ac:dyDescent="0.3">
      <c r="A4074" t="str">
        <f t="shared" si="15"/>
        <v>MEDI0201B_HKD_73_1_0_hk_basic_16000_Core</v>
      </c>
      <c r="B4074" t="s">
        <v>19</v>
      </c>
      <c r="C4074" t="s">
        <v>18</v>
      </c>
      <c r="E4074">
        <v>73</v>
      </c>
      <c r="F4074">
        <v>1</v>
      </c>
      <c r="G4074">
        <v>0</v>
      </c>
      <c r="H4074">
        <v>16000</v>
      </c>
      <c r="I4074" t="s">
        <v>132</v>
      </c>
      <c r="J4074">
        <v>9649.42</v>
      </c>
      <c r="K4074">
        <v>30598.400000000001</v>
      </c>
      <c r="L4074">
        <v>55732.800000000003</v>
      </c>
      <c r="M4074">
        <v>109280</v>
      </c>
      <c r="N4074" t="s">
        <v>238</v>
      </c>
      <c r="O4074" t="s">
        <v>239</v>
      </c>
    </row>
    <row r="4075" spans="1:15" x14ac:dyDescent="0.3">
      <c r="A4075" t="str">
        <f t="shared" si="15"/>
        <v>MEDI0201B_HKD_73_1_0_hk_basic_25000_Core</v>
      </c>
      <c r="B4075" t="s">
        <v>19</v>
      </c>
      <c r="C4075" t="s">
        <v>18</v>
      </c>
      <c r="E4075">
        <v>73</v>
      </c>
      <c r="F4075">
        <v>1</v>
      </c>
      <c r="G4075">
        <v>0</v>
      </c>
      <c r="H4075">
        <v>25000</v>
      </c>
      <c r="I4075" t="s">
        <v>132</v>
      </c>
      <c r="J4075">
        <v>8688.7199999999993</v>
      </c>
      <c r="K4075">
        <v>27552</v>
      </c>
      <c r="L4075">
        <v>50184</v>
      </c>
      <c r="M4075">
        <v>98400</v>
      </c>
      <c r="N4075" t="s">
        <v>238</v>
      </c>
      <c r="O4075" t="s">
        <v>239</v>
      </c>
    </row>
    <row r="4076" spans="1:15" x14ac:dyDescent="0.3">
      <c r="A4076" t="str">
        <f t="shared" si="15"/>
        <v>MEDI0201B_HKD_73_0_1_hk_basic_0_Core</v>
      </c>
      <c r="B4076" t="s">
        <v>19</v>
      </c>
      <c r="C4076" t="s">
        <v>18</v>
      </c>
      <c r="E4076">
        <v>73</v>
      </c>
      <c r="F4076">
        <v>0</v>
      </c>
      <c r="G4076">
        <v>1</v>
      </c>
      <c r="H4076">
        <v>0</v>
      </c>
      <c r="I4076" t="s">
        <v>132</v>
      </c>
      <c r="J4076">
        <v>20047.63</v>
      </c>
      <c r="K4076">
        <v>63571.199999999997</v>
      </c>
      <c r="L4076">
        <v>115790.39999999999</v>
      </c>
      <c r="M4076">
        <v>227040</v>
      </c>
      <c r="N4076" t="s">
        <v>238</v>
      </c>
      <c r="O4076" t="s">
        <v>239</v>
      </c>
    </row>
    <row r="4077" spans="1:15" x14ac:dyDescent="0.3">
      <c r="A4077" t="str">
        <f t="shared" si="15"/>
        <v>MEDI0201B_HKD_73_0_1_hk_basic_16000_Core</v>
      </c>
      <c r="B4077" t="s">
        <v>19</v>
      </c>
      <c r="C4077" t="s">
        <v>18</v>
      </c>
      <c r="E4077">
        <v>73</v>
      </c>
      <c r="F4077">
        <v>0</v>
      </c>
      <c r="G4077">
        <v>1</v>
      </c>
      <c r="H4077">
        <v>16000</v>
      </c>
      <c r="I4077" t="s">
        <v>132</v>
      </c>
      <c r="J4077">
        <v>9649.42</v>
      </c>
      <c r="K4077">
        <v>30598.400000000001</v>
      </c>
      <c r="L4077">
        <v>55732.800000000003</v>
      </c>
      <c r="M4077">
        <v>109280</v>
      </c>
      <c r="N4077" t="s">
        <v>238</v>
      </c>
      <c r="O4077" t="s">
        <v>239</v>
      </c>
    </row>
    <row r="4078" spans="1:15" x14ac:dyDescent="0.3">
      <c r="A4078" t="str">
        <f t="shared" si="15"/>
        <v>MEDI0201B_HKD_73_0_1_hk_basic_25000_Core</v>
      </c>
      <c r="B4078" t="s">
        <v>19</v>
      </c>
      <c r="C4078" t="s">
        <v>18</v>
      </c>
      <c r="E4078">
        <v>73</v>
      </c>
      <c r="F4078">
        <v>0</v>
      </c>
      <c r="G4078">
        <v>1</v>
      </c>
      <c r="H4078">
        <v>25000</v>
      </c>
      <c r="I4078" t="s">
        <v>132</v>
      </c>
      <c r="J4078">
        <v>8688.7199999999993</v>
      </c>
      <c r="K4078">
        <v>27552</v>
      </c>
      <c r="L4078">
        <v>50184</v>
      </c>
      <c r="M4078">
        <v>98400</v>
      </c>
      <c r="N4078" t="s">
        <v>238</v>
      </c>
      <c r="O4078" t="s">
        <v>239</v>
      </c>
    </row>
    <row r="4079" spans="1:15" x14ac:dyDescent="0.3">
      <c r="A4079" t="str">
        <f t="shared" si="15"/>
        <v>MEDI0201B_HKD_73_0_0_hk_basic_0_Core</v>
      </c>
      <c r="B4079" t="s">
        <v>19</v>
      </c>
      <c r="C4079" t="s">
        <v>18</v>
      </c>
      <c r="E4079">
        <v>73</v>
      </c>
      <c r="F4079">
        <v>0</v>
      </c>
      <c r="G4079">
        <v>0</v>
      </c>
      <c r="H4079">
        <v>0</v>
      </c>
      <c r="I4079" t="s">
        <v>132</v>
      </c>
      <c r="J4079">
        <v>20047.63</v>
      </c>
      <c r="K4079">
        <v>63571.199999999997</v>
      </c>
      <c r="L4079">
        <v>115790.39999999999</v>
      </c>
      <c r="M4079">
        <v>227040</v>
      </c>
      <c r="N4079" t="s">
        <v>238</v>
      </c>
      <c r="O4079" t="s">
        <v>239</v>
      </c>
    </row>
    <row r="4080" spans="1:15" x14ac:dyDescent="0.3">
      <c r="A4080" t="str">
        <f t="shared" si="15"/>
        <v>MEDI0201B_HKD_73_0_0_hk_basic_16000_Core</v>
      </c>
      <c r="B4080" t="s">
        <v>19</v>
      </c>
      <c r="C4080" t="s">
        <v>18</v>
      </c>
      <c r="E4080">
        <v>73</v>
      </c>
      <c r="F4080">
        <v>0</v>
      </c>
      <c r="G4080">
        <v>0</v>
      </c>
      <c r="H4080">
        <v>16000</v>
      </c>
      <c r="I4080" t="s">
        <v>132</v>
      </c>
      <c r="J4080">
        <v>9649.42</v>
      </c>
      <c r="K4080">
        <v>30598.400000000001</v>
      </c>
      <c r="L4080">
        <v>55732.800000000003</v>
      </c>
      <c r="M4080">
        <v>109280</v>
      </c>
      <c r="N4080" t="s">
        <v>238</v>
      </c>
      <c r="O4080" t="s">
        <v>239</v>
      </c>
    </row>
    <row r="4081" spans="1:15" x14ac:dyDescent="0.3">
      <c r="A4081" t="str">
        <f t="shared" si="15"/>
        <v>MEDI0201B_HKD_73_0_0_hk_basic_25000_Core</v>
      </c>
      <c r="B4081" t="s">
        <v>19</v>
      </c>
      <c r="C4081" t="s">
        <v>18</v>
      </c>
      <c r="E4081">
        <v>73</v>
      </c>
      <c r="F4081">
        <v>0</v>
      </c>
      <c r="G4081">
        <v>0</v>
      </c>
      <c r="H4081">
        <v>25000</v>
      </c>
      <c r="I4081" t="s">
        <v>132</v>
      </c>
      <c r="J4081">
        <v>8688.7199999999993</v>
      </c>
      <c r="K4081">
        <v>27552</v>
      </c>
      <c r="L4081">
        <v>50184</v>
      </c>
      <c r="M4081">
        <v>98400</v>
      </c>
      <c r="N4081" t="s">
        <v>238</v>
      </c>
      <c r="O4081" t="s">
        <v>239</v>
      </c>
    </row>
    <row r="4082" spans="1:15" x14ac:dyDescent="0.3">
      <c r="A4082" t="str">
        <f t="shared" ref="A4082:A4336" si="16">CONCATENATE(B4082,"_",E4082, "_", F4082,"_",G4082,"_",N4082,"_",O4082,"_",H4082,"_",I4082)</f>
        <v>MEDI0201B_HKD_74_1_1_hk_basic_0_Core</v>
      </c>
      <c r="B4082" t="s">
        <v>19</v>
      </c>
      <c r="C4082" t="s">
        <v>18</v>
      </c>
      <c r="E4082">
        <v>74</v>
      </c>
      <c r="F4082">
        <v>1</v>
      </c>
      <c r="G4082">
        <v>1</v>
      </c>
      <c r="H4082">
        <v>0</v>
      </c>
      <c r="I4082" t="s">
        <v>132</v>
      </c>
      <c r="J4082">
        <v>20965.95</v>
      </c>
      <c r="K4082">
        <v>66483.199999999997</v>
      </c>
      <c r="L4082">
        <v>121094.39999999999</v>
      </c>
      <c r="M4082">
        <v>237440</v>
      </c>
      <c r="N4082" t="s">
        <v>238</v>
      </c>
      <c r="O4082" t="s">
        <v>239</v>
      </c>
    </row>
    <row r="4083" spans="1:15" x14ac:dyDescent="0.3">
      <c r="A4083" t="str">
        <f t="shared" si="16"/>
        <v>MEDI0201B_HKD_74_1_1_hk_basic_16000_Core</v>
      </c>
      <c r="B4083" t="s">
        <v>19</v>
      </c>
      <c r="C4083" t="s">
        <v>18</v>
      </c>
      <c r="E4083">
        <v>74</v>
      </c>
      <c r="F4083">
        <v>1</v>
      </c>
      <c r="G4083">
        <v>1</v>
      </c>
      <c r="H4083">
        <v>16000</v>
      </c>
      <c r="I4083" t="s">
        <v>132</v>
      </c>
      <c r="J4083">
        <v>10045.01</v>
      </c>
      <c r="K4083">
        <v>31852.799999999999</v>
      </c>
      <c r="L4083">
        <v>58017.599999999999</v>
      </c>
      <c r="M4083">
        <v>113760</v>
      </c>
      <c r="N4083" t="s">
        <v>238</v>
      </c>
      <c r="O4083" t="s">
        <v>239</v>
      </c>
    </row>
    <row r="4084" spans="1:15" x14ac:dyDescent="0.3">
      <c r="A4084" t="str">
        <f t="shared" si="16"/>
        <v>MEDI0201B_HKD_74_1_1_hk_basic_25000_Core</v>
      </c>
      <c r="B4084" t="s">
        <v>19</v>
      </c>
      <c r="C4084" t="s">
        <v>18</v>
      </c>
      <c r="E4084">
        <v>74</v>
      </c>
      <c r="F4084">
        <v>1</v>
      </c>
      <c r="G4084">
        <v>1</v>
      </c>
      <c r="H4084">
        <v>25000</v>
      </c>
      <c r="I4084" t="s">
        <v>132</v>
      </c>
      <c r="J4084">
        <v>9027.7900000000009</v>
      </c>
      <c r="K4084">
        <v>28627.200000000001</v>
      </c>
      <c r="L4084">
        <v>52142.400000000001</v>
      </c>
      <c r="M4084">
        <v>102240</v>
      </c>
      <c r="N4084" t="s">
        <v>238</v>
      </c>
      <c r="O4084" t="s">
        <v>239</v>
      </c>
    </row>
    <row r="4085" spans="1:15" x14ac:dyDescent="0.3">
      <c r="A4085" t="str">
        <f t="shared" si="16"/>
        <v>MEDI0201B_HKD_74_1_0_hk_basic_0_Core</v>
      </c>
      <c r="B4085" t="s">
        <v>19</v>
      </c>
      <c r="C4085" t="s">
        <v>18</v>
      </c>
      <c r="E4085">
        <v>74</v>
      </c>
      <c r="F4085">
        <v>1</v>
      </c>
      <c r="G4085">
        <v>0</v>
      </c>
      <c r="H4085">
        <v>0</v>
      </c>
      <c r="I4085" t="s">
        <v>132</v>
      </c>
      <c r="J4085">
        <v>20965.95</v>
      </c>
      <c r="K4085">
        <v>66483.199999999997</v>
      </c>
      <c r="L4085">
        <v>121094.39999999999</v>
      </c>
      <c r="M4085">
        <v>237440</v>
      </c>
      <c r="N4085" t="s">
        <v>238</v>
      </c>
      <c r="O4085" t="s">
        <v>239</v>
      </c>
    </row>
    <row r="4086" spans="1:15" x14ac:dyDescent="0.3">
      <c r="A4086" t="str">
        <f t="shared" si="16"/>
        <v>MEDI0201B_HKD_74_1_0_hk_basic_16000_Core</v>
      </c>
      <c r="B4086" t="s">
        <v>19</v>
      </c>
      <c r="C4086" t="s">
        <v>18</v>
      </c>
      <c r="E4086">
        <v>74</v>
      </c>
      <c r="F4086">
        <v>1</v>
      </c>
      <c r="G4086">
        <v>0</v>
      </c>
      <c r="H4086">
        <v>16000</v>
      </c>
      <c r="I4086" t="s">
        <v>132</v>
      </c>
      <c r="J4086">
        <v>10045.01</v>
      </c>
      <c r="K4086">
        <v>31852.799999999999</v>
      </c>
      <c r="L4086">
        <v>58017.599999999999</v>
      </c>
      <c r="M4086">
        <v>113760</v>
      </c>
      <c r="N4086" t="s">
        <v>238</v>
      </c>
      <c r="O4086" t="s">
        <v>239</v>
      </c>
    </row>
    <row r="4087" spans="1:15" x14ac:dyDescent="0.3">
      <c r="A4087" t="str">
        <f t="shared" si="16"/>
        <v>MEDI0201B_HKD_74_1_0_hk_basic_25000_Core</v>
      </c>
      <c r="B4087" t="s">
        <v>19</v>
      </c>
      <c r="C4087" t="s">
        <v>18</v>
      </c>
      <c r="E4087">
        <v>74</v>
      </c>
      <c r="F4087">
        <v>1</v>
      </c>
      <c r="G4087">
        <v>0</v>
      </c>
      <c r="H4087">
        <v>25000</v>
      </c>
      <c r="I4087" t="s">
        <v>132</v>
      </c>
      <c r="J4087">
        <v>9027.7900000000009</v>
      </c>
      <c r="K4087">
        <v>28627.200000000001</v>
      </c>
      <c r="L4087">
        <v>52142.400000000001</v>
      </c>
      <c r="M4087">
        <v>102240</v>
      </c>
      <c r="N4087" t="s">
        <v>238</v>
      </c>
      <c r="O4087" t="s">
        <v>239</v>
      </c>
    </row>
    <row r="4088" spans="1:15" x14ac:dyDescent="0.3">
      <c r="A4088" t="str">
        <f t="shared" si="16"/>
        <v>MEDI0201B_HKD_74_0_1_hk_basic_0_Core</v>
      </c>
      <c r="B4088" t="s">
        <v>19</v>
      </c>
      <c r="C4088" t="s">
        <v>18</v>
      </c>
      <c r="E4088">
        <v>74</v>
      </c>
      <c r="F4088">
        <v>0</v>
      </c>
      <c r="G4088">
        <v>1</v>
      </c>
      <c r="H4088">
        <v>0</v>
      </c>
      <c r="I4088" t="s">
        <v>132</v>
      </c>
      <c r="J4088">
        <v>20965.95</v>
      </c>
      <c r="K4088">
        <v>66483.199999999997</v>
      </c>
      <c r="L4088">
        <v>121094.39999999999</v>
      </c>
      <c r="M4088">
        <v>237440</v>
      </c>
      <c r="N4088" t="s">
        <v>238</v>
      </c>
      <c r="O4088" t="s">
        <v>239</v>
      </c>
    </row>
    <row r="4089" spans="1:15" x14ac:dyDescent="0.3">
      <c r="A4089" t="str">
        <f t="shared" si="16"/>
        <v>MEDI0201B_HKD_74_0_1_hk_basic_16000_Core</v>
      </c>
      <c r="B4089" t="s">
        <v>19</v>
      </c>
      <c r="C4089" t="s">
        <v>18</v>
      </c>
      <c r="E4089">
        <v>74</v>
      </c>
      <c r="F4089">
        <v>0</v>
      </c>
      <c r="G4089">
        <v>1</v>
      </c>
      <c r="H4089">
        <v>16000</v>
      </c>
      <c r="I4089" t="s">
        <v>132</v>
      </c>
      <c r="J4089">
        <v>10045.01</v>
      </c>
      <c r="K4089">
        <v>31852.799999999999</v>
      </c>
      <c r="L4089">
        <v>58017.599999999999</v>
      </c>
      <c r="M4089">
        <v>113760</v>
      </c>
      <c r="N4089" t="s">
        <v>238</v>
      </c>
      <c r="O4089" t="s">
        <v>239</v>
      </c>
    </row>
    <row r="4090" spans="1:15" x14ac:dyDescent="0.3">
      <c r="A4090" t="str">
        <f t="shared" si="16"/>
        <v>MEDI0201B_HKD_74_0_1_hk_basic_25000_Core</v>
      </c>
      <c r="B4090" t="s">
        <v>19</v>
      </c>
      <c r="C4090" t="s">
        <v>18</v>
      </c>
      <c r="E4090">
        <v>74</v>
      </c>
      <c r="F4090">
        <v>0</v>
      </c>
      <c r="G4090">
        <v>1</v>
      </c>
      <c r="H4090">
        <v>25000</v>
      </c>
      <c r="I4090" t="s">
        <v>132</v>
      </c>
      <c r="J4090">
        <v>9027.7900000000009</v>
      </c>
      <c r="K4090">
        <v>28627.200000000001</v>
      </c>
      <c r="L4090">
        <v>52142.400000000001</v>
      </c>
      <c r="M4090">
        <v>102240</v>
      </c>
      <c r="N4090" t="s">
        <v>238</v>
      </c>
      <c r="O4090" t="s">
        <v>239</v>
      </c>
    </row>
    <row r="4091" spans="1:15" x14ac:dyDescent="0.3">
      <c r="A4091" t="str">
        <f t="shared" si="16"/>
        <v>MEDI0201B_HKD_74_0_0_hk_basic_0_Core</v>
      </c>
      <c r="B4091" t="s">
        <v>19</v>
      </c>
      <c r="C4091" t="s">
        <v>18</v>
      </c>
      <c r="E4091">
        <v>74</v>
      </c>
      <c r="F4091">
        <v>0</v>
      </c>
      <c r="G4091">
        <v>0</v>
      </c>
      <c r="H4091">
        <v>0</v>
      </c>
      <c r="I4091" t="s">
        <v>132</v>
      </c>
      <c r="J4091">
        <v>20965.95</v>
      </c>
      <c r="K4091">
        <v>66483.199999999997</v>
      </c>
      <c r="L4091">
        <v>121094.39999999999</v>
      </c>
      <c r="M4091">
        <v>237440</v>
      </c>
      <c r="N4091" t="s">
        <v>238</v>
      </c>
      <c r="O4091" t="s">
        <v>239</v>
      </c>
    </row>
    <row r="4092" spans="1:15" x14ac:dyDescent="0.3">
      <c r="A4092" t="str">
        <f t="shared" si="16"/>
        <v>MEDI0201B_HKD_74_0_0_hk_basic_16000_Core</v>
      </c>
      <c r="B4092" t="s">
        <v>19</v>
      </c>
      <c r="C4092" t="s">
        <v>18</v>
      </c>
      <c r="E4092">
        <v>74</v>
      </c>
      <c r="F4092">
        <v>0</v>
      </c>
      <c r="G4092">
        <v>0</v>
      </c>
      <c r="H4092">
        <v>16000</v>
      </c>
      <c r="I4092" t="s">
        <v>132</v>
      </c>
      <c r="J4092">
        <v>10045.01</v>
      </c>
      <c r="K4092">
        <v>31852.799999999999</v>
      </c>
      <c r="L4092">
        <v>58017.599999999999</v>
      </c>
      <c r="M4092">
        <v>113760</v>
      </c>
      <c r="N4092" t="s">
        <v>238</v>
      </c>
      <c r="O4092" t="s">
        <v>239</v>
      </c>
    </row>
    <row r="4093" spans="1:15" x14ac:dyDescent="0.3">
      <c r="A4093" t="str">
        <f t="shared" si="16"/>
        <v>MEDI0201B_HKD_74_0_0_hk_basic_25000_Core</v>
      </c>
      <c r="B4093" t="s">
        <v>19</v>
      </c>
      <c r="C4093" t="s">
        <v>18</v>
      </c>
      <c r="E4093">
        <v>74</v>
      </c>
      <c r="F4093">
        <v>0</v>
      </c>
      <c r="G4093">
        <v>0</v>
      </c>
      <c r="H4093">
        <v>25000</v>
      </c>
      <c r="I4093" t="s">
        <v>132</v>
      </c>
      <c r="J4093">
        <v>9027.7900000000009</v>
      </c>
      <c r="K4093">
        <v>28627.200000000001</v>
      </c>
      <c r="L4093">
        <v>52142.400000000001</v>
      </c>
      <c r="M4093">
        <v>102240</v>
      </c>
      <c r="N4093" t="s">
        <v>238</v>
      </c>
      <c r="O4093" t="s">
        <v>239</v>
      </c>
    </row>
    <row r="4094" spans="1:15" x14ac:dyDescent="0.3">
      <c r="A4094" t="str">
        <f t="shared" si="16"/>
        <v>MEDI0201B_HKD_75_1_1_hk_basic_0_Core</v>
      </c>
      <c r="B4094" t="s">
        <v>19</v>
      </c>
      <c r="C4094" t="s">
        <v>18</v>
      </c>
      <c r="E4094">
        <v>75</v>
      </c>
      <c r="F4094">
        <v>1</v>
      </c>
      <c r="G4094">
        <v>1</v>
      </c>
      <c r="H4094">
        <v>0</v>
      </c>
      <c r="I4094" t="s">
        <v>132</v>
      </c>
      <c r="J4094">
        <v>21446.3</v>
      </c>
      <c r="K4094">
        <v>68006.399999999994</v>
      </c>
      <c r="L4094">
        <v>123868.8</v>
      </c>
      <c r="M4094">
        <v>242880</v>
      </c>
      <c r="N4094" t="s">
        <v>238</v>
      </c>
      <c r="O4094" t="s">
        <v>239</v>
      </c>
    </row>
    <row r="4095" spans="1:15" x14ac:dyDescent="0.3">
      <c r="A4095" t="str">
        <f t="shared" si="16"/>
        <v>MEDI0201B_HKD_75_1_1_hk_basic_16000_Core</v>
      </c>
      <c r="B4095" t="s">
        <v>19</v>
      </c>
      <c r="C4095" t="s">
        <v>18</v>
      </c>
      <c r="E4095">
        <v>75</v>
      </c>
      <c r="F4095">
        <v>1</v>
      </c>
      <c r="G4095">
        <v>1</v>
      </c>
      <c r="H4095">
        <v>16000</v>
      </c>
      <c r="I4095" t="s">
        <v>132</v>
      </c>
      <c r="J4095">
        <v>10468.85</v>
      </c>
      <c r="K4095">
        <v>33196.800000000003</v>
      </c>
      <c r="L4095">
        <v>60465.599999999999</v>
      </c>
      <c r="M4095">
        <v>118560</v>
      </c>
      <c r="N4095" t="s">
        <v>238</v>
      </c>
      <c r="O4095" t="s">
        <v>239</v>
      </c>
    </row>
    <row r="4096" spans="1:15" x14ac:dyDescent="0.3">
      <c r="A4096" t="str">
        <f t="shared" si="16"/>
        <v>MEDI0201B_HKD_75_1_1_hk_basic_25000_Core</v>
      </c>
      <c r="B4096" t="s">
        <v>19</v>
      </c>
      <c r="C4096" t="s">
        <v>18</v>
      </c>
      <c r="E4096">
        <v>75</v>
      </c>
      <c r="F4096">
        <v>1</v>
      </c>
      <c r="G4096">
        <v>1</v>
      </c>
      <c r="H4096">
        <v>25000</v>
      </c>
      <c r="I4096" t="s">
        <v>132</v>
      </c>
      <c r="J4096">
        <v>9423.3799999999992</v>
      </c>
      <c r="K4096">
        <v>29881.599999999999</v>
      </c>
      <c r="L4096">
        <v>54427.199999999997</v>
      </c>
      <c r="M4096">
        <v>106720</v>
      </c>
      <c r="N4096" t="s">
        <v>238</v>
      </c>
      <c r="O4096" t="s">
        <v>239</v>
      </c>
    </row>
    <row r="4097" spans="1:15" x14ac:dyDescent="0.3">
      <c r="A4097" t="str">
        <f t="shared" si="16"/>
        <v>MEDI0201B_HKD_75_1_0_hk_basic_0_Core</v>
      </c>
      <c r="B4097" t="s">
        <v>19</v>
      </c>
      <c r="C4097" t="s">
        <v>18</v>
      </c>
      <c r="E4097">
        <v>75</v>
      </c>
      <c r="F4097">
        <v>1</v>
      </c>
      <c r="G4097">
        <v>0</v>
      </c>
      <c r="H4097">
        <v>0</v>
      </c>
      <c r="I4097" t="s">
        <v>132</v>
      </c>
      <c r="J4097">
        <v>21446.3</v>
      </c>
      <c r="K4097">
        <v>68006.399999999994</v>
      </c>
      <c r="L4097">
        <v>123868.8</v>
      </c>
      <c r="M4097">
        <v>242880</v>
      </c>
      <c r="N4097" t="s">
        <v>238</v>
      </c>
      <c r="O4097" t="s">
        <v>239</v>
      </c>
    </row>
    <row r="4098" spans="1:15" x14ac:dyDescent="0.3">
      <c r="A4098" t="str">
        <f t="shared" si="16"/>
        <v>MEDI0201B_HKD_75_1_0_hk_basic_16000_Core</v>
      </c>
      <c r="B4098" t="s">
        <v>19</v>
      </c>
      <c r="C4098" t="s">
        <v>18</v>
      </c>
      <c r="E4098">
        <v>75</v>
      </c>
      <c r="F4098">
        <v>1</v>
      </c>
      <c r="G4098">
        <v>0</v>
      </c>
      <c r="H4098">
        <v>16000</v>
      </c>
      <c r="I4098" t="s">
        <v>132</v>
      </c>
      <c r="J4098">
        <v>10468.85</v>
      </c>
      <c r="K4098">
        <v>33196.800000000003</v>
      </c>
      <c r="L4098">
        <v>60465.599999999999</v>
      </c>
      <c r="M4098">
        <v>118560</v>
      </c>
      <c r="N4098" t="s">
        <v>238</v>
      </c>
      <c r="O4098" t="s">
        <v>239</v>
      </c>
    </row>
    <row r="4099" spans="1:15" x14ac:dyDescent="0.3">
      <c r="A4099" t="str">
        <f t="shared" si="16"/>
        <v>MEDI0201B_HKD_75_1_0_hk_basic_25000_Core</v>
      </c>
      <c r="B4099" t="s">
        <v>19</v>
      </c>
      <c r="C4099" t="s">
        <v>18</v>
      </c>
      <c r="E4099">
        <v>75</v>
      </c>
      <c r="F4099">
        <v>1</v>
      </c>
      <c r="G4099">
        <v>0</v>
      </c>
      <c r="H4099">
        <v>25000</v>
      </c>
      <c r="I4099" t="s">
        <v>132</v>
      </c>
      <c r="J4099">
        <v>9423.3799999999992</v>
      </c>
      <c r="K4099">
        <v>29881.599999999999</v>
      </c>
      <c r="L4099">
        <v>54427.199999999997</v>
      </c>
      <c r="M4099">
        <v>106720</v>
      </c>
      <c r="N4099" t="s">
        <v>238</v>
      </c>
      <c r="O4099" t="s">
        <v>239</v>
      </c>
    </row>
    <row r="4100" spans="1:15" x14ac:dyDescent="0.3">
      <c r="A4100" t="str">
        <f t="shared" si="16"/>
        <v>MEDI0201B_HKD_75_0_1_hk_basic_0_Core</v>
      </c>
      <c r="B4100" t="s">
        <v>19</v>
      </c>
      <c r="C4100" t="s">
        <v>18</v>
      </c>
      <c r="E4100">
        <v>75</v>
      </c>
      <c r="F4100">
        <v>0</v>
      </c>
      <c r="G4100">
        <v>1</v>
      </c>
      <c r="H4100">
        <v>0</v>
      </c>
      <c r="I4100" t="s">
        <v>132</v>
      </c>
      <c r="J4100">
        <v>21446.3</v>
      </c>
      <c r="K4100">
        <v>68006.399999999994</v>
      </c>
      <c r="L4100">
        <v>123868.8</v>
      </c>
      <c r="M4100">
        <v>242880</v>
      </c>
      <c r="N4100" t="s">
        <v>238</v>
      </c>
      <c r="O4100" t="s">
        <v>239</v>
      </c>
    </row>
    <row r="4101" spans="1:15" x14ac:dyDescent="0.3">
      <c r="A4101" t="str">
        <f t="shared" si="16"/>
        <v>MEDI0201B_HKD_75_0_1_hk_basic_16000_Core</v>
      </c>
      <c r="B4101" t="s">
        <v>19</v>
      </c>
      <c r="C4101" t="s">
        <v>18</v>
      </c>
      <c r="E4101">
        <v>75</v>
      </c>
      <c r="F4101">
        <v>0</v>
      </c>
      <c r="G4101">
        <v>1</v>
      </c>
      <c r="H4101">
        <v>16000</v>
      </c>
      <c r="I4101" t="s">
        <v>132</v>
      </c>
      <c r="J4101">
        <v>10468.85</v>
      </c>
      <c r="K4101">
        <v>33196.800000000003</v>
      </c>
      <c r="L4101">
        <v>60465.599999999999</v>
      </c>
      <c r="M4101">
        <v>118560</v>
      </c>
      <c r="N4101" t="s">
        <v>238</v>
      </c>
      <c r="O4101" t="s">
        <v>239</v>
      </c>
    </row>
    <row r="4102" spans="1:15" x14ac:dyDescent="0.3">
      <c r="A4102" t="str">
        <f t="shared" si="16"/>
        <v>MEDI0201B_HKD_75_0_1_hk_basic_25000_Core</v>
      </c>
      <c r="B4102" t="s">
        <v>19</v>
      </c>
      <c r="C4102" t="s">
        <v>18</v>
      </c>
      <c r="E4102">
        <v>75</v>
      </c>
      <c r="F4102">
        <v>0</v>
      </c>
      <c r="G4102">
        <v>1</v>
      </c>
      <c r="H4102">
        <v>25000</v>
      </c>
      <c r="I4102" t="s">
        <v>132</v>
      </c>
      <c r="J4102">
        <v>9423.3799999999992</v>
      </c>
      <c r="K4102">
        <v>29881.599999999999</v>
      </c>
      <c r="L4102">
        <v>54427.199999999997</v>
      </c>
      <c r="M4102">
        <v>106720</v>
      </c>
      <c r="N4102" t="s">
        <v>238</v>
      </c>
      <c r="O4102" t="s">
        <v>239</v>
      </c>
    </row>
    <row r="4103" spans="1:15" x14ac:dyDescent="0.3">
      <c r="A4103" t="str">
        <f t="shared" si="16"/>
        <v>MEDI0201B_HKD_75_0_0_hk_basic_0_Core</v>
      </c>
      <c r="B4103" t="s">
        <v>19</v>
      </c>
      <c r="C4103" t="s">
        <v>18</v>
      </c>
      <c r="E4103">
        <v>75</v>
      </c>
      <c r="F4103">
        <v>0</v>
      </c>
      <c r="G4103">
        <v>0</v>
      </c>
      <c r="H4103">
        <v>0</v>
      </c>
      <c r="I4103" t="s">
        <v>132</v>
      </c>
      <c r="J4103">
        <v>21446.3</v>
      </c>
      <c r="K4103">
        <v>68006.399999999994</v>
      </c>
      <c r="L4103">
        <v>123868.8</v>
      </c>
      <c r="M4103">
        <v>242880</v>
      </c>
      <c r="N4103" t="s">
        <v>238</v>
      </c>
      <c r="O4103" t="s">
        <v>239</v>
      </c>
    </row>
    <row r="4104" spans="1:15" x14ac:dyDescent="0.3">
      <c r="A4104" t="str">
        <f t="shared" si="16"/>
        <v>MEDI0201B_HKD_75_0_0_hk_basic_16000_Core</v>
      </c>
      <c r="B4104" t="s">
        <v>19</v>
      </c>
      <c r="C4104" t="s">
        <v>18</v>
      </c>
      <c r="E4104">
        <v>75</v>
      </c>
      <c r="F4104">
        <v>0</v>
      </c>
      <c r="G4104">
        <v>0</v>
      </c>
      <c r="H4104">
        <v>16000</v>
      </c>
      <c r="I4104" t="s">
        <v>132</v>
      </c>
      <c r="J4104">
        <v>10468.85</v>
      </c>
      <c r="K4104">
        <v>33196.800000000003</v>
      </c>
      <c r="L4104">
        <v>60465.599999999999</v>
      </c>
      <c r="M4104">
        <v>118560</v>
      </c>
      <c r="N4104" t="s">
        <v>238</v>
      </c>
      <c r="O4104" t="s">
        <v>239</v>
      </c>
    </row>
    <row r="4105" spans="1:15" x14ac:dyDescent="0.3">
      <c r="A4105" t="str">
        <f t="shared" si="16"/>
        <v>MEDI0201B_HKD_75_0_0_hk_basic_25000_Core</v>
      </c>
      <c r="B4105" t="s">
        <v>19</v>
      </c>
      <c r="C4105" t="s">
        <v>18</v>
      </c>
      <c r="E4105">
        <v>75</v>
      </c>
      <c r="F4105">
        <v>0</v>
      </c>
      <c r="G4105">
        <v>0</v>
      </c>
      <c r="H4105">
        <v>25000</v>
      </c>
      <c r="I4105" t="s">
        <v>132</v>
      </c>
      <c r="J4105">
        <v>9423.3799999999992</v>
      </c>
      <c r="K4105">
        <v>29881.599999999999</v>
      </c>
      <c r="L4105">
        <v>54427.199999999997</v>
      </c>
      <c r="M4105">
        <v>106720</v>
      </c>
      <c r="N4105" t="s">
        <v>238</v>
      </c>
      <c r="O4105" t="s">
        <v>239</v>
      </c>
    </row>
    <row r="4106" spans="1:15" x14ac:dyDescent="0.3">
      <c r="A4106" t="str">
        <f t="shared" si="16"/>
        <v>MEDI0201B_HKD_76_1_1_hk_basic_0_Core</v>
      </c>
      <c r="B4106" t="s">
        <v>19</v>
      </c>
      <c r="C4106" t="s">
        <v>18</v>
      </c>
      <c r="E4106">
        <v>76</v>
      </c>
      <c r="F4106">
        <v>1</v>
      </c>
      <c r="G4106">
        <v>1</v>
      </c>
      <c r="H4106">
        <v>0</v>
      </c>
      <c r="I4106" t="s">
        <v>132</v>
      </c>
      <c r="J4106">
        <v>22421.14</v>
      </c>
      <c r="K4106">
        <v>71097.600000000006</v>
      </c>
      <c r="L4106">
        <v>129499.2</v>
      </c>
      <c r="M4106">
        <v>253920</v>
      </c>
      <c r="N4106" t="s">
        <v>238</v>
      </c>
      <c r="O4106" t="s">
        <v>239</v>
      </c>
    </row>
    <row r="4107" spans="1:15" x14ac:dyDescent="0.3">
      <c r="A4107" t="str">
        <f t="shared" si="16"/>
        <v>MEDI0201B_HKD_76_1_1_hk_basic_16000_Core</v>
      </c>
      <c r="B4107" t="s">
        <v>19</v>
      </c>
      <c r="C4107" t="s">
        <v>18</v>
      </c>
      <c r="E4107">
        <v>76</v>
      </c>
      <c r="F4107">
        <v>1</v>
      </c>
      <c r="G4107">
        <v>1</v>
      </c>
      <c r="H4107">
        <v>16000</v>
      </c>
      <c r="I4107" t="s">
        <v>132</v>
      </c>
      <c r="J4107">
        <v>10822.05</v>
      </c>
      <c r="K4107">
        <v>34316.800000000003</v>
      </c>
      <c r="L4107">
        <v>62505.599999999999</v>
      </c>
      <c r="M4107">
        <v>122560</v>
      </c>
      <c r="N4107" t="s">
        <v>238</v>
      </c>
      <c r="O4107" t="s">
        <v>239</v>
      </c>
    </row>
    <row r="4108" spans="1:15" x14ac:dyDescent="0.3">
      <c r="A4108" t="str">
        <f t="shared" si="16"/>
        <v>MEDI0201B_HKD_76_1_1_hk_basic_25000_Core</v>
      </c>
      <c r="B4108" t="s">
        <v>19</v>
      </c>
      <c r="C4108" t="s">
        <v>18</v>
      </c>
      <c r="E4108">
        <v>76</v>
      </c>
      <c r="F4108">
        <v>1</v>
      </c>
      <c r="G4108">
        <v>1</v>
      </c>
      <c r="H4108">
        <v>25000</v>
      </c>
      <c r="I4108" t="s">
        <v>132</v>
      </c>
      <c r="J4108">
        <v>9734.19</v>
      </c>
      <c r="K4108">
        <v>30867.200000000001</v>
      </c>
      <c r="L4108">
        <v>56222.400000000001</v>
      </c>
      <c r="M4108">
        <v>110240</v>
      </c>
      <c r="N4108" t="s">
        <v>238</v>
      </c>
      <c r="O4108" t="s">
        <v>239</v>
      </c>
    </row>
    <row r="4109" spans="1:15" x14ac:dyDescent="0.3">
      <c r="A4109" t="str">
        <f t="shared" si="16"/>
        <v>MEDI0201B_HKD_76_1_0_hk_basic_0_Core</v>
      </c>
      <c r="B4109" t="s">
        <v>19</v>
      </c>
      <c r="C4109" t="s">
        <v>18</v>
      </c>
      <c r="E4109">
        <v>76</v>
      </c>
      <c r="F4109">
        <v>1</v>
      </c>
      <c r="G4109">
        <v>0</v>
      </c>
      <c r="H4109">
        <v>0</v>
      </c>
      <c r="I4109" t="s">
        <v>132</v>
      </c>
      <c r="J4109">
        <v>22421.14</v>
      </c>
      <c r="K4109">
        <v>71097.600000000006</v>
      </c>
      <c r="L4109">
        <v>129499.2</v>
      </c>
      <c r="M4109">
        <v>253920</v>
      </c>
      <c r="N4109" t="s">
        <v>238</v>
      </c>
      <c r="O4109" t="s">
        <v>239</v>
      </c>
    </row>
    <row r="4110" spans="1:15" x14ac:dyDescent="0.3">
      <c r="A4110" t="str">
        <f t="shared" si="16"/>
        <v>MEDI0201B_HKD_76_1_0_hk_basic_16000_Core</v>
      </c>
      <c r="B4110" t="s">
        <v>19</v>
      </c>
      <c r="C4110" t="s">
        <v>18</v>
      </c>
      <c r="E4110">
        <v>76</v>
      </c>
      <c r="F4110">
        <v>1</v>
      </c>
      <c r="G4110">
        <v>0</v>
      </c>
      <c r="H4110">
        <v>16000</v>
      </c>
      <c r="I4110" t="s">
        <v>132</v>
      </c>
      <c r="J4110">
        <v>10822.05</v>
      </c>
      <c r="K4110">
        <v>34316.800000000003</v>
      </c>
      <c r="L4110">
        <v>62505.599999999999</v>
      </c>
      <c r="M4110">
        <v>122560</v>
      </c>
      <c r="N4110" t="s">
        <v>238</v>
      </c>
      <c r="O4110" t="s">
        <v>239</v>
      </c>
    </row>
    <row r="4111" spans="1:15" x14ac:dyDescent="0.3">
      <c r="A4111" t="str">
        <f t="shared" si="16"/>
        <v>MEDI0201B_HKD_76_1_0_hk_basic_25000_Core</v>
      </c>
      <c r="B4111" t="s">
        <v>19</v>
      </c>
      <c r="C4111" t="s">
        <v>18</v>
      </c>
      <c r="E4111">
        <v>76</v>
      </c>
      <c r="F4111">
        <v>1</v>
      </c>
      <c r="G4111">
        <v>0</v>
      </c>
      <c r="H4111">
        <v>25000</v>
      </c>
      <c r="I4111" t="s">
        <v>132</v>
      </c>
      <c r="J4111">
        <v>9734.19</v>
      </c>
      <c r="K4111">
        <v>30867.200000000001</v>
      </c>
      <c r="L4111">
        <v>56222.400000000001</v>
      </c>
      <c r="M4111">
        <v>110240</v>
      </c>
      <c r="N4111" t="s">
        <v>238</v>
      </c>
      <c r="O4111" t="s">
        <v>239</v>
      </c>
    </row>
    <row r="4112" spans="1:15" x14ac:dyDescent="0.3">
      <c r="A4112" t="str">
        <f t="shared" si="16"/>
        <v>MEDI0201B_HKD_76_0_1_hk_basic_0_Core</v>
      </c>
      <c r="B4112" t="s">
        <v>19</v>
      </c>
      <c r="C4112" t="s">
        <v>18</v>
      </c>
      <c r="E4112">
        <v>76</v>
      </c>
      <c r="F4112">
        <v>0</v>
      </c>
      <c r="G4112">
        <v>1</v>
      </c>
      <c r="H4112">
        <v>0</v>
      </c>
      <c r="I4112" t="s">
        <v>132</v>
      </c>
      <c r="J4112">
        <v>22421.14</v>
      </c>
      <c r="K4112">
        <v>71097.600000000006</v>
      </c>
      <c r="L4112">
        <v>129499.2</v>
      </c>
      <c r="M4112">
        <v>253920</v>
      </c>
      <c r="N4112" t="s">
        <v>238</v>
      </c>
      <c r="O4112" t="s">
        <v>239</v>
      </c>
    </row>
    <row r="4113" spans="1:15" x14ac:dyDescent="0.3">
      <c r="A4113" t="str">
        <f t="shared" si="16"/>
        <v>MEDI0201B_HKD_76_0_1_hk_basic_16000_Core</v>
      </c>
      <c r="B4113" t="s">
        <v>19</v>
      </c>
      <c r="C4113" t="s">
        <v>18</v>
      </c>
      <c r="E4113">
        <v>76</v>
      </c>
      <c r="F4113">
        <v>0</v>
      </c>
      <c r="G4113">
        <v>1</v>
      </c>
      <c r="H4113">
        <v>16000</v>
      </c>
      <c r="I4113" t="s">
        <v>132</v>
      </c>
      <c r="J4113">
        <v>10822.05</v>
      </c>
      <c r="K4113">
        <v>34316.800000000003</v>
      </c>
      <c r="L4113">
        <v>62505.599999999999</v>
      </c>
      <c r="M4113">
        <v>122560</v>
      </c>
      <c r="N4113" t="s">
        <v>238</v>
      </c>
      <c r="O4113" t="s">
        <v>239</v>
      </c>
    </row>
    <row r="4114" spans="1:15" x14ac:dyDescent="0.3">
      <c r="A4114" t="str">
        <f t="shared" si="16"/>
        <v>MEDI0201B_HKD_76_0_1_hk_basic_25000_Core</v>
      </c>
      <c r="B4114" t="s">
        <v>19</v>
      </c>
      <c r="C4114" t="s">
        <v>18</v>
      </c>
      <c r="E4114">
        <v>76</v>
      </c>
      <c r="F4114">
        <v>0</v>
      </c>
      <c r="G4114">
        <v>1</v>
      </c>
      <c r="H4114">
        <v>25000</v>
      </c>
      <c r="I4114" t="s">
        <v>132</v>
      </c>
      <c r="J4114">
        <v>9734.19</v>
      </c>
      <c r="K4114">
        <v>30867.200000000001</v>
      </c>
      <c r="L4114">
        <v>56222.400000000001</v>
      </c>
      <c r="M4114">
        <v>110240</v>
      </c>
      <c r="N4114" t="s">
        <v>238</v>
      </c>
      <c r="O4114" t="s">
        <v>239</v>
      </c>
    </row>
    <row r="4115" spans="1:15" x14ac:dyDescent="0.3">
      <c r="A4115" t="str">
        <f t="shared" si="16"/>
        <v>MEDI0201B_HKD_76_0_0_hk_basic_0_Core</v>
      </c>
      <c r="B4115" t="s">
        <v>19</v>
      </c>
      <c r="C4115" t="s">
        <v>18</v>
      </c>
      <c r="E4115">
        <v>76</v>
      </c>
      <c r="F4115">
        <v>0</v>
      </c>
      <c r="G4115">
        <v>0</v>
      </c>
      <c r="H4115">
        <v>0</v>
      </c>
      <c r="I4115" t="s">
        <v>132</v>
      </c>
      <c r="J4115">
        <v>22421.14</v>
      </c>
      <c r="K4115">
        <v>71097.600000000006</v>
      </c>
      <c r="L4115">
        <v>129499.2</v>
      </c>
      <c r="M4115">
        <v>253920</v>
      </c>
      <c r="N4115" t="s">
        <v>238</v>
      </c>
      <c r="O4115" t="s">
        <v>239</v>
      </c>
    </row>
    <row r="4116" spans="1:15" x14ac:dyDescent="0.3">
      <c r="A4116" t="str">
        <f t="shared" si="16"/>
        <v>MEDI0201B_HKD_76_0_0_hk_basic_16000_Core</v>
      </c>
      <c r="B4116" t="s">
        <v>19</v>
      </c>
      <c r="C4116" t="s">
        <v>18</v>
      </c>
      <c r="E4116">
        <v>76</v>
      </c>
      <c r="F4116">
        <v>0</v>
      </c>
      <c r="G4116">
        <v>0</v>
      </c>
      <c r="H4116">
        <v>16000</v>
      </c>
      <c r="I4116" t="s">
        <v>132</v>
      </c>
      <c r="J4116">
        <v>10822.05</v>
      </c>
      <c r="K4116">
        <v>34316.800000000003</v>
      </c>
      <c r="L4116">
        <v>62505.599999999999</v>
      </c>
      <c r="M4116">
        <v>122560</v>
      </c>
      <c r="N4116" t="s">
        <v>238</v>
      </c>
      <c r="O4116" t="s">
        <v>239</v>
      </c>
    </row>
    <row r="4117" spans="1:15" x14ac:dyDescent="0.3">
      <c r="A4117" t="str">
        <f t="shared" si="16"/>
        <v>MEDI0201B_HKD_76_0_0_hk_basic_25000_Core</v>
      </c>
      <c r="B4117" t="s">
        <v>19</v>
      </c>
      <c r="C4117" t="s">
        <v>18</v>
      </c>
      <c r="E4117">
        <v>76</v>
      </c>
      <c r="F4117">
        <v>0</v>
      </c>
      <c r="G4117">
        <v>0</v>
      </c>
      <c r="H4117">
        <v>25000</v>
      </c>
      <c r="I4117" t="s">
        <v>132</v>
      </c>
      <c r="J4117">
        <v>9734.19</v>
      </c>
      <c r="K4117">
        <v>30867.200000000001</v>
      </c>
      <c r="L4117">
        <v>56222.400000000001</v>
      </c>
      <c r="M4117">
        <v>110240</v>
      </c>
      <c r="N4117" t="s">
        <v>238</v>
      </c>
      <c r="O4117" t="s">
        <v>239</v>
      </c>
    </row>
    <row r="4118" spans="1:15" x14ac:dyDescent="0.3">
      <c r="A4118" t="str">
        <f t="shared" si="16"/>
        <v>MEDI0201B_HKD_77_1_1_hk_basic_0_Core</v>
      </c>
      <c r="B4118" t="s">
        <v>19</v>
      </c>
      <c r="C4118" t="s">
        <v>18</v>
      </c>
      <c r="E4118">
        <v>77</v>
      </c>
      <c r="F4118">
        <v>1</v>
      </c>
      <c r="G4118">
        <v>1</v>
      </c>
      <c r="H4118">
        <v>0</v>
      </c>
      <c r="I4118" t="s">
        <v>132</v>
      </c>
      <c r="J4118">
        <v>23508.99</v>
      </c>
      <c r="K4118">
        <v>74547.199999999997</v>
      </c>
      <c r="L4118">
        <v>135782.39999999999</v>
      </c>
      <c r="M4118">
        <v>266240</v>
      </c>
      <c r="N4118" t="s">
        <v>238</v>
      </c>
      <c r="O4118" t="s">
        <v>239</v>
      </c>
    </row>
    <row r="4119" spans="1:15" x14ac:dyDescent="0.3">
      <c r="A4119" t="str">
        <f t="shared" si="16"/>
        <v>MEDI0201B_HKD_77_1_1_hk_basic_16000_Core</v>
      </c>
      <c r="B4119" t="s">
        <v>19</v>
      </c>
      <c r="C4119" t="s">
        <v>18</v>
      </c>
      <c r="E4119">
        <v>77</v>
      </c>
      <c r="F4119">
        <v>1</v>
      </c>
      <c r="G4119">
        <v>1</v>
      </c>
      <c r="H4119">
        <v>16000</v>
      </c>
      <c r="I4119" t="s">
        <v>132</v>
      </c>
      <c r="J4119">
        <v>11302.4</v>
      </c>
      <c r="K4119">
        <v>35840</v>
      </c>
      <c r="L4119">
        <v>65280</v>
      </c>
      <c r="M4119">
        <v>128000</v>
      </c>
      <c r="N4119" t="s">
        <v>238</v>
      </c>
      <c r="O4119" t="s">
        <v>239</v>
      </c>
    </row>
    <row r="4120" spans="1:15" x14ac:dyDescent="0.3">
      <c r="A4120" t="str">
        <f t="shared" si="16"/>
        <v>MEDI0201B_HKD_77_1_1_hk_basic_25000_Core</v>
      </c>
      <c r="B4120" t="s">
        <v>19</v>
      </c>
      <c r="C4120" t="s">
        <v>18</v>
      </c>
      <c r="E4120">
        <v>77</v>
      </c>
      <c r="F4120">
        <v>1</v>
      </c>
      <c r="G4120">
        <v>1</v>
      </c>
      <c r="H4120">
        <v>25000</v>
      </c>
      <c r="I4120" t="s">
        <v>132</v>
      </c>
      <c r="J4120">
        <v>10172.16</v>
      </c>
      <c r="K4120">
        <v>32256</v>
      </c>
      <c r="L4120">
        <v>58752</v>
      </c>
      <c r="M4120">
        <v>115200</v>
      </c>
      <c r="N4120" t="s">
        <v>238</v>
      </c>
      <c r="O4120" t="s">
        <v>239</v>
      </c>
    </row>
    <row r="4121" spans="1:15" x14ac:dyDescent="0.3">
      <c r="A4121" t="str">
        <f t="shared" si="16"/>
        <v>MEDI0201B_HKD_77_1_0_hk_basic_0_Core</v>
      </c>
      <c r="B4121" t="s">
        <v>19</v>
      </c>
      <c r="C4121" t="s">
        <v>18</v>
      </c>
      <c r="E4121">
        <v>77</v>
      </c>
      <c r="F4121">
        <v>1</v>
      </c>
      <c r="G4121">
        <v>0</v>
      </c>
      <c r="H4121">
        <v>0</v>
      </c>
      <c r="I4121" t="s">
        <v>132</v>
      </c>
      <c r="J4121">
        <v>23508.99</v>
      </c>
      <c r="K4121">
        <v>74547.199999999997</v>
      </c>
      <c r="L4121">
        <v>135782.39999999999</v>
      </c>
      <c r="M4121">
        <v>266240</v>
      </c>
      <c r="N4121" t="s">
        <v>238</v>
      </c>
      <c r="O4121" t="s">
        <v>239</v>
      </c>
    </row>
    <row r="4122" spans="1:15" x14ac:dyDescent="0.3">
      <c r="A4122" t="str">
        <f t="shared" si="16"/>
        <v>MEDI0201B_HKD_77_1_0_hk_basic_16000_Core</v>
      </c>
      <c r="B4122" t="s">
        <v>19</v>
      </c>
      <c r="C4122" t="s">
        <v>18</v>
      </c>
      <c r="E4122">
        <v>77</v>
      </c>
      <c r="F4122">
        <v>1</v>
      </c>
      <c r="G4122">
        <v>0</v>
      </c>
      <c r="H4122">
        <v>16000</v>
      </c>
      <c r="I4122" t="s">
        <v>132</v>
      </c>
      <c r="J4122">
        <v>11302.4</v>
      </c>
      <c r="K4122">
        <v>35840</v>
      </c>
      <c r="L4122">
        <v>65280</v>
      </c>
      <c r="M4122">
        <v>128000</v>
      </c>
      <c r="N4122" t="s">
        <v>238</v>
      </c>
      <c r="O4122" t="s">
        <v>239</v>
      </c>
    </row>
    <row r="4123" spans="1:15" x14ac:dyDescent="0.3">
      <c r="A4123" t="str">
        <f t="shared" si="16"/>
        <v>MEDI0201B_HKD_77_1_0_hk_basic_25000_Core</v>
      </c>
      <c r="B4123" t="s">
        <v>19</v>
      </c>
      <c r="C4123" t="s">
        <v>18</v>
      </c>
      <c r="E4123">
        <v>77</v>
      </c>
      <c r="F4123">
        <v>1</v>
      </c>
      <c r="G4123">
        <v>0</v>
      </c>
      <c r="H4123">
        <v>25000</v>
      </c>
      <c r="I4123" t="s">
        <v>132</v>
      </c>
      <c r="J4123">
        <v>10172.16</v>
      </c>
      <c r="K4123">
        <v>32256</v>
      </c>
      <c r="L4123">
        <v>58752</v>
      </c>
      <c r="M4123">
        <v>115200</v>
      </c>
      <c r="N4123" t="s">
        <v>238</v>
      </c>
      <c r="O4123" t="s">
        <v>239</v>
      </c>
    </row>
    <row r="4124" spans="1:15" x14ac:dyDescent="0.3">
      <c r="A4124" t="str">
        <f t="shared" si="16"/>
        <v>MEDI0201B_HKD_77_0_1_hk_basic_0_Core</v>
      </c>
      <c r="B4124" t="s">
        <v>19</v>
      </c>
      <c r="C4124" t="s">
        <v>18</v>
      </c>
      <c r="E4124">
        <v>77</v>
      </c>
      <c r="F4124">
        <v>0</v>
      </c>
      <c r="G4124">
        <v>1</v>
      </c>
      <c r="H4124">
        <v>0</v>
      </c>
      <c r="I4124" t="s">
        <v>132</v>
      </c>
      <c r="J4124">
        <v>23508.99</v>
      </c>
      <c r="K4124">
        <v>74547.199999999997</v>
      </c>
      <c r="L4124">
        <v>135782.39999999999</v>
      </c>
      <c r="M4124">
        <v>266240</v>
      </c>
      <c r="N4124" t="s">
        <v>238</v>
      </c>
      <c r="O4124" t="s">
        <v>239</v>
      </c>
    </row>
    <row r="4125" spans="1:15" x14ac:dyDescent="0.3">
      <c r="A4125" t="str">
        <f t="shared" si="16"/>
        <v>MEDI0201B_HKD_77_0_1_hk_basic_16000_Core</v>
      </c>
      <c r="B4125" t="s">
        <v>19</v>
      </c>
      <c r="C4125" t="s">
        <v>18</v>
      </c>
      <c r="E4125">
        <v>77</v>
      </c>
      <c r="F4125">
        <v>0</v>
      </c>
      <c r="G4125">
        <v>1</v>
      </c>
      <c r="H4125">
        <v>16000</v>
      </c>
      <c r="I4125" t="s">
        <v>132</v>
      </c>
      <c r="J4125">
        <v>11302.4</v>
      </c>
      <c r="K4125">
        <v>35840</v>
      </c>
      <c r="L4125">
        <v>65280</v>
      </c>
      <c r="M4125">
        <v>128000</v>
      </c>
      <c r="N4125" t="s">
        <v>238</v>
      </c>
      <c r="O4125" t="s">
        <v>239</v>
      </c>
    </row>
    <row r="4126" spans="1:15" x14ac:dyDescent="0.3">
      <c r="A4126" t="str">
        <f t="shared" si="16"/>
        <v>MEDI0201B_HKD_77_0_1_hk_basic_25000_Core</v>
      </c>
      <c r="B4126" t="s">
        <v>19</v>
      </c>
      <c r="C4126" t="s">
        <v>18</v>
      </c>
      <c r="E4126">
        <v>77</v>
      </c>
      <c r="F4126">
        <v>0</v>
      </c>
      <c r="G4126">
        <v>1</v>
      </c>
      <c r="H4126">
        <v>25000</v>
      </c>
      <c r="I4126" t="s">
        <v>132</v>
      </c>
      <c r="J4126">
        <v>10172.16</v>
      </c>
      <c r="K4126">
        <v>32256</v>
      </c>
      <c r="L4126">
        <v>58752</v>
      </c>
      <c r="M4126">
        <v>115200</v>
      </c>
      <c r="N4126" t="s">
        <v>238</v>
      </c>
      <c r="O4126" t="s">
        <v>239</v>
      </c>
    </row>
    <row r="4127" spans="1:15" x14ac:dyDescent="0.3">
      <c r="A4127" t="str">
        <f t="shared" si="16"/>
        <v>MEDI0201B_HKD_77_0_0_hk_basic_0_Core</v>
      </c>
      <c r="B4127" t="s">
        <v>19</v>
      </c>
      <c r="C4127" t="s">
        <v>18</v>
      </c>
      <c r="E4127">
        <v>77</v>
      </c>
      <c r="F4127">
        <v>0</v>
      </c>
      <c r="G4127">
        <v>0</v>
      </c>
      <c r="H4127">
        <v>0</v>
      </c>
      <c r="I4127" t="s">
        <v>132</v>
      </c>
      <c r="J4127">
        <v>23508.99</v>
      </c>
      <c r="K4127">
        <v>74547.199999999997</v>
      </c>
      <c r="L4127">
        <v>135782.39999999999</v>
      </c>
      <c r="M4127">
        <v>266240</v>
      </c>
      <c r="N4127" t="s">
        <v>238</v>
      </c>
      <c r="O4127" t="s">
        <v>239</v>
      </c>
    </row>
    <row r="4128" spans="1:15" x14ac:dyDescent="0.3">
      <c r="A4128" t="str">
        <f t="shared" si="16"/>
        <v>MEDI0201B_HKD_77_0_0_hk_basic_16000_Core</v>
      </c>
      <c r="B4128" t="s">
        <v>19</v>
      </c>
      <c r="C4128" t="s">
        <v>18</v>
      </c>
      <c r="E4128">
        <v>77</v>
      </c>
      <c r="F4128">
        <v>0</v>
      </c>
      <c r="G4128">
        <v>0</v>
      </c>
      <c r="H4128">
        <v>16000</v>
      </c>
      <c r="I4128" t="s">
        <v>132</v>
      </c>
      <c r="J4128">
        <v>11302.4</v>
      </c>
      <c r="K4128">
        <v>35840</v>
      </c>
      <c r="L4128">
        <v>65280</v>
      </c>
      <c r="M4128">
        <v>128000</v>
      </c>
      <c r="N4128" t="s">
        <v>238</v>
      </c>
      <c r="O4128" t="s">
        <v>239</v>
      </c>
    </row>
    <row r="4129" spans="1:15" x14ac:dyDescent="0.3">
      <c r="A4129" t="str">
        <f t="shared" si="16"/>
        <v>MEDI0201B_HKD_77_0_0_hk_basic_25000_Core</v>
      </c>
      <c r="B4129" t="s">
        <v>19</v>
      </c>
      <c r="C4129" t="s">
        <v>18</v>
      </c>
      <c r="E4129">
        <v>77</v>
      </c>
      <c r="F4129">
        <v>0</v>
      </c>
      <c r="G4129">
        <v>0</v>
      </c>
      <c r="H4129">
        <v>25000</v>
      </c>
      <c r="I4129" t="s">
        <v>132</v>
      </c>
      <c r="J4129">
        <v>10172.16</v>
      </c>
      <c r="K4129">
        <v>32256</v>
      </c>
      <c r="L4129">
        <v>58752</v>
      </c>
      <c r="M4129">
        <v>115200</v>
      </c>
      <c r="N4129" t="s">
        <v>238</v>
      </c>
      <c r="O4129" t="s">
        <v>239</v>
      </c>
    </row>
    <row r="4130" spans="1:15" x14ac:dyDescent="0.3">
      <c r="A4130" t="str">
        <f t="shared" si="16"/>
        <v>MEDI0201B_HKD_78_1_1_hk_basic_0_Core</v>
      </c>
      <c r="B4130" t="s">
        <v>19</v>
      </c>
      <c r="C4130" t="s">
        <v>18</v>
      </c>
      <c r="E4130">
        <v>78</v>
      </c>
      <c r="F4130">
        <v>1</v>
      </c>
      <c r="G4130">
        <v>1</v>
      </c>
      <c r="H4130">
        <v>0</v>
      </c>
      <c r="I4130" t="s">
        <v>132</v>
      </c>
      <c r="J4130">
        <v>24766.38</v>
      </c>
      <c r="K4130">
        <v>78534.399999999994</v>
      </c>
      <c r="L4130">
        <v>143044.79999999999</v>
      </c>
      <c r="M4130">
        <v>280480</v>
      </c>
      <c r="N4130" t="s">
        <v>238</v>
      </c>
      <c r="O4130" t="s">
        <v>239</v>
      </c>
    </row>
    <row r="4131" spans="1:15" x14ac:dyDescent="0.3">
      <c r="A4131" t="str">
        <f t="shared" si="16"/>
        <v>MEDI0201B_HKD_78_1_1_hk_basic_16000_Core</v>
      </c>
      <c r="B4131" t="s">
        <v>19</v>
      </c>
      <c r="C4131" t="s">
        <v>18</v>
      </c>
      <c r="E4131">
        <v>78</v>
      </c>
      <c r="F4131">
        <v>1</v>
      </c>
      <c r="G4131">
        <v>1</v>
      </c>
      <c r="H4131">
        <v>16000</v>
      </c>
      <c r="I4131" t="s">
        <v>132</v>
      </c>
      <c r="J4131">
        <v>12220.72</v>
      </c>
      <c r="K4131">
        <v>38752</v>
      </c>
      <c r="L4131">
        <v>70584</v>
      </c>
      <c r="M4131">
        <v>138400</v>
      </c>
      <c r="N4131" t="s">
        <v>238</v>
      </c>
      <c r="O4131" t="s">
        <v>239</v>
      </c>
    </row>
    <row r="4132" spans="1:15" x14ac:dyDescent="0.3">
      <c r="A4132" t="str">
        <f t="shared" si="16"/>
        <v>MEDI0201B_HKD_78_1_1_hk_basic_25000_Core</v>
      </c>
      <c r="B4132" t="s">
        <v>19</v>
      </c>
      <c r="C4132" t="s">
        <v>18</v>
      </c>
      <c r="E4132">
        <v>78</v>
      </c>
      <c r="F4132">
        <v>1</v>
      </c>
      <c r="G4132">
        <v>1</v>
      </c>
      <c r="H4132">
        <v>25000</v>
      </c>
      <c r="I4132" t="s">
        <v>132</v>
      </c>
      <c r="J4132">
        <v>11005.71</v>
      </c>
      <c r="K4132">
        <v>34899.199999999997</v>
      </c>
      <c r="L4132">
        <v>63566.400000000001</v>
      </c>
      <c r="M4132">
        <v>124640</v>
      </c>
      <c r="N4132" t="s">
        <v>238</v>
      </c>
      <c r="O4132" t="s">
        <v>239</v>
      </c>
    </row>
    <row r="4133" spans="1:15" x14ac:dyDescent="0.3">
      <c r="A4133" t="str">
        <f t="shared" si="16"/>
        <v>MEDI0201B_HKD_78_1_0_hk_basic_0_Core</v>
      </c>
      <c r="B4133" t="s">
        <v>19</v>
      </c>
      <c r="C4133" t="s">
        <v>18</v>
      </c>
      <c r="E4133">
        <v>78</v>
      </c>
      <c r="F4133">
        <v>1</v>
      </c>
      <c r="G4133">
        <v>0</v>
      </c>
      <c r="H4133">
        <v>0</v>
      </c>
      <c r="I4133" t="s">
        <v>132</v>
      </c>
      <c r="J4133">
        <v>24766.38</v>
      </c>
      <c r="K4133">
        <v>78534.399999999994</v>
      </c>
      <c r="L4133">
        <v>143044.79999999999</v>
      </c>
      <c r="M4133">
        <v>280480</v>
      </c>
      <c r="N4133" t="s">
        <v>238</v>
      </c>
      <c r="O4133" t="s">
        <v>239</v>
      </c>
    </row>
    <row r="4134" spans="1:15" x14ac:dyDescent="0.3">
      <c r="A4134" t="str">
        <f t="shared" si="16"/>
        <v>MEDI0201B_HKD_78_1_0_hk_basic_16000_Core</v>
      </c>
      <c r="B4134" t="s">
        <v>19</v>
      </c>
      <c r="C4134" t="s">
        <v>18</v>
      </c>
      <c r="E4134">
        <v>78</v>
      </c>
      <c r="F4134">
        <v>1</v>
      </c>
      <c r="G4134">
        <v>0</v>
      </c>
      <c r="H4134">
        <v>16000</v>
      </c>
      <c r="I4134" t="s">
        <v>132</v>
      </c>
      <c r="J4134">
        <v>12220.72</v>
      </c>
      <c r="K4134">
        <v>38752</v>
      </c>
      <c r="L4134">
        <v>70584</v>
      </c>
      <c r="M4134">
        <v>138400</v>
      </c>
      <c r="N4134" t="s">
        <v>238</v>
      </c>
      <c r="O4134" t="s">
        <v>239</v>
      </c>
    </row>
    <row r="4135" spans="1:15" x14ac:dyDescent="0.3">
      <c r="A4135" t="str">
        <f t="shared" si="16"/>
        <v>MEDI0201B_HKD_78_1_0_hk_basic_25000_Core</v>
      </c>
      <c r="B4135" t="s">
        <v>19</v>
      </c>
      <c r="C4135" t="s">
        <v>18</v>
      </c>
      <c r="E4135">
        <v>78</v>
      </c>
      <c r="F4135">
        <v>1</v>
      </c>
      <c r="G4135">
        <v>0</v>
      </c>
      <c r="H4135">
        <v>25000</v>
      </c>
      <c r="I4135" t="s">
        <v>132</v>
      </c>
      <c r="J4135">
        <v>11005.71</v>
      </c>
      <c r="K4135">
        <v>34899.199999999997</v>
      </c>
      <c r="L4135">
        <v>63566.400000000001</v>
      </c>
      <c r="M4135">
        <v>124640</v>
      </c>
      <c r="N4135" t="s">
        <v>238</v>
      </c>
      <c r="O4135" t="s">
        <v>239</v>
      </c>
    </row>
    <row r="4136" spans="1:15" x14ac:dyDescent="0.3">
      <c r="A4136" t="str">
        <f t="shared" si="16"/>
        <v>MEDI0201B_HKD_78_0_1_hk_basic_0_Core</v>
      </c>
      <c r="B4136" t="s">
        <v>19</v>
      </c>
      <c r="C4136" t="s">
        <v>18</v>
      </c>
      <c r="E4136">
        <v>78</v>
      </c>
      <c r="F4136">
        <v>0</v>
      </c>
      <c r="G4136">
        <v>1</v>
      </c>
      <c r="H4136">
        <v>0</v>
      </c>
      <c r="I4136" t="s">
        <v>132</v>
      </c>
      <c r="J4136">
        <v>24766.38</v>
      </c>
      <c r="K4136">
        <v>78534.399999999994</v>
      </c>
      <c r="L4136">
        <v>143044.79999999999</v>
      </c>
      <c r="M4136">
        <v>280480</v>
      </c>
      <c r="N4136" t="s">
        <v>238</v>
      </c>
      <c r="O4136" t="s">
        <v>239</v>
      </c>
    </row>
    <row r="4137" spans="1:15" x14ac:dyDescent="0.3">
      <c r="A4137" t="str">
        <f t="shared" si="16"/>
        <v>MEDI0201B_HKD_78_0_1_hk_basic_16000_Core</v>
      </c>
      <c r="B4137" t="s">
        <v>19</v>
      </c>
      <c r="C4137" t="s">
        <v>18</v>
      </c>
      <c r="E4137">
        <v>78</v>
      </c>
      <c r="F4137">
        <v>0</v>
      </c>
      <c r="G4137">
        <v>1</v>
      </c>
      <c r="H4137">
        <v>16000</v>
      </c>
      <c r="I4137" t="s">
        <v>132</v>
      </c>
      <c r="J4137">
        <v>12220.72</v>
      </c>
      <c r="K4137">
        <v>38752</v>
      </c>
      <c r="L4137">
        <v>70584</v>
      </c>
      <c r="M4137">
        <v>138400</v>
      </c>
      <c r="N4137" t="s">
        <v>238</v>
      </c>
      <c r="O4137" t="s">
        <v>239</v>
      </c>
    </row>
    <row r="4138" spans="1:15" x14ac:dyDescent="0.3">
      <c r="A4138" t="str">
        <f t="shared" si="16"/>
        <v>MEDI0201B_HKD_78_0_1_hk_basic_25000_Core</v>
      </c>
      <c r="B4138" t="s">
        <v>19</v>
      </c>
      <c r="C4138" t="s">
        <v>18</v>
      </c>
      <c r="E4138">
        <v>78</v>
      </c>
      <c r="F4138">
        <v>0</v>
      </c>
      <c r="G4138">
        <v>1</v>
      </c>
      <c r="H4138">
        <v>25000</v>
      </c>
      <c r="I4138" t="s">
        <v>132</v>
      </c>
      <c r="J4138">
        <v>11005.71</v>
      </c>
      <c r="K4138">
        <v>34899.199999999997</v>
      </c>
      <c r="L4138">
        <v>63566.400000000001</v>
      </c>
      <c r="M4138">
        <v>124640</v>
      </c>
      <c r="N4138" t="s">
        <v>238</v>
      </c>
      <c r="O4138" t="s">
        <v>239</v>
      </c>
    </row>
    <row r="4139" spans="1:15" x14ac:dyDescent="0.3">
      <c r="A4139" t="str">
        <f t="shared" si="16"/>
        <v>MEDI0201B_HKD_78_0_0_hk_basic_0_Core</v>
      </c>
      <c r="B4139" t="s">
        <v>19</v>
      </c>
      <c r="C4139" t="s">
        <v>18</v>
      </c>
      <c r="E4139">
        <v>78</v>
      </c>
      <c r="F4139">
        <v>0</v>
      </c>
      <c r="G4139">
        <v>0</v>
      </c>
      <c r="H4139">
        <v>0</v>
      </c>
      <c r="I4139" t="s">
        <v>132</v>
      </c>
      <c r="J4139">
        <v>24766.38</v>
      </c>
      <c r="K4139">
        <v>78534.399999999994</v>
      </c>
      <c r="L4139">
        <v>143044.79999999999</v>
      </c>
      <c r="M4139">
        <v>280480</v>
      </c>
      <c r="N4139" t="s">
        <v>238</v>
      </c>
      <c r="O4139" t="s">
        <v>239</v>
      </c>
    </row>
    <row r="4140" spans="1:15" x14ac:dyDescent="0.3">
      <c r="A4140" t="str">
        <f t="shared" si="16"/>
        <v>MEDI0201B_HKD_78_0_0_hk_basic_16000_Core</v>
      </c>
      <c r="B4140" t="s">
        <v>19</v>
      </c>
      <c r="C4140" t="s">
        <v>18</v>
      </c>
      <c r="E4140">
        <v>78</v>
      </c>
      <c r="F4140">
        <v>0</v>
      </c>
      <c r="G4140">
        <v>0</v>
      </c>
      <c r="H4140">
        <v>16000</v>
      </c>
      <c r="I4140" t="s">
        <v>132</v>
      </c>
      <c r="J4140">
        <v>12220.72</v>
      </c>
      <c r="K4140">
        <v>38752</v>
      </c>
      <c r="L4140">
        <v>70584</v>
      </c>
      <c r="M4140">
        <v>138400</v>
      </c>
      <c r="N4140" t="s">
        <v>238</v>
      </c>
      <c r="O4140" t="s">
        <v>239</v>
      </c>
    </row>
    <row r="4141" spans="1:15" x14ac:dyDescent="0.3">
      <c r="A4141" t="str">
        <f t="shared" si="16"/>
        <v>MEDI0201B_HKD_78_0_0_hk_basic_25000_Core</v>
      </c>
      <c r="B4141" t="s">
        <v>19</v>
      </c>
      <c r="C4141" t="s">
        <v>18</v>
      </c>
      <c r="E4141">
        <v>78</v>
      </c>
      <c r="F4141">
        <v>0</v>
      </c>
      <c r="G4141">
        <v>0</v>
      </c>
      <c r="H4141">
        <v>25000</v>
      </c>
      <c r="I4141" t="s">
        <v>132</v>
      </c>
      <c r="J4141">
        <v>11005.71</v>
      </c>
      <c r="K4141">
        <v>34899.199999999997</v>
      </c>
      <c r="L4141">
        <v>63566.400000000001</v>
      </c>
      <c r="M4141">
        <v>124640</v>
      </c>
      <c r="N4141" t="s">
        <v>238</v>
      </c>
      <c r="O4141" t="s">
        <v>239</v>
      </c>
    </row>
    <row r="4142" spans="1:15" x14ac:dyDescent="0.3">
      <c r="A4142" t="str">
        <f t="shared" si="16"/>
        <v>MEDI0201B_HKD_79_1_1_hk_basic_0_Core</v>
      </c>
      <c r="B4142" t="s">
        <v>19</v>
      </c>
      <c r="C4142" t="s">
        <v>18</v>
      </c>
      <c r="E4142">
        <v>79</v>
      </c>
      <c r="F4142">
        <v>1</v>
      </c>
      <c r="G4142">
        <v>1</v>
      </c>
      <c r="H4142">
        <v>0</v>
      </c>
      <c r="I4142" t="s">
        <v>132</v>
      </c>
      <c r="J4142">
        <v>25543.42</v>
      </c>
      <c r="K4142">
        <v>80998.399999999994</v>
      </c>
      <c r="L4142">
        <v>147532.79999999999</v>
      </c>
      <c r="M4142">
        <v>289280</v>
      </c>
      <c r="N4142" t="s">
        <v>238</v>
      </c>
      <c r="O4142" t="s">
        <v>239</v>
      </c>
    </row>
    <row r="4143" spans="1:15" x14ac:dyDescent="0.3">
      <c r="A4143" t="str">
        <f t="shared" si="16"/>
        <v>MEDI0201B_HKD_79_1_1_hk_basic_16000_Core</v>
      </c>
      <c r="B4143" t="s">
        <v>19</v>
      </c>
      <c r="C4143" t="s">
        <v>18</v>
      </c>
      <c r="E4143">
        <v>79</v>
      </c>
      <c r="F4143">
        <v>1</v>
      </c>
      <c r="G4143">
        <v>1</v>
      </c>
      <c r="H4143">
        <v>16000</v>
      </c>
      <c r="I4143" t="s">
        <v>132</v>
      </c>
      <c r="J4143">
        <v>12390.26</v>
      </c>
      <c r="K4143">
        <v>39289.599999999999</v>
      </c>
      <c r="L4143">
        <v>71563.199999999997</v>
      </c>
      <c r="M4143">
        <v>140320</v>
      </c>
      <c r="N4143" t="s">
        <v>238</v>
      </c>
      <c r="O4143" t="s">
        <v>239</v>
      </c>
    </row>
    <row r="4144" spans="1:15" x14ac:dyDescent="0.3">
      <c r="A4144" t="str">
        <f t="shared" si="16"/>
        <v>MEDI0201B_HKD_79_1_1_hk_basic_25000_Core</v>
      </c>
      <c r="B4144" t="s">
        <v>19</v>
      </c>
      <c r="C4144" t="s">
        <v>18</v>
      </c>
      <c r="E4144">
        <v>79</v>
      </c>
      <c r="F4144">
        <v>1</v>
      </c>
      <c r="G4144">
        <v>1</v>
      </c>
      <c r="H4144">
        <v>25000</v>
      </c>
      <c r="I4144" t="s">
        <v>132</v>
      </c>
      <c r="J4144">
        <v>11161.12</v>
      </c>
      <c r="K4144">
        <v>35392</v>
      </c>
      <c r="L4144">
        <v>64464</v>
      </c>
      <c r="M4144">
        <v>126400</v>
      </c>
      <c r="N4144" t="s">
        <v>238</v>
      </c>
      <c r="O4144" t="s">
        <v>239</v>
      </c>
    </row>
    <row r="4145" spans="1:15" x14ac:dyDescent="0.3">
      <c r="A4145" t="str">
        <f t="shared" si="16"/>
        <v>MEDI0201B_HKD_79_1_0_hk_basic_0_Core</v>
      </c>
      <c r="B4145" t="s">
        <v>19</v>
      </c>
      <c r="C4145" t="s">
        <v>18</v>
      </c>
      <c r="E4145">
        <v>79</v>
      </c>
      <c r="F4145">
        <v>1</v>
      </c>
      <c r="G4145">
        <v>0</v>
      </c>
      <c r="H4145">
        <v>0</v>
      </c>
      <c r="I4145" t="s">
        <v>132</v>
      </c>
      <c r="J4145">
        <v>25543.42</v>
      </c>
      <c r="K4145">
        <v>80998.399999999994</v>
      </c>
      <c r="L4145">
        <v>147532.79999999999</v>
      </c>
      <c r="M4145">
        <v>289280</v>
      </c>
      <c r="N4145" t="s">
        <v>238</v>
      </c>
      <c r="O4145" t="s">
        <v>239</v>
      </c>
    </row>
    <row r="4146" spans="1:15" x14ac:dyDescent="0.3">
      <c r="A4146" t="str">
        <f t="shared" si="16"/>
        <v>MEDI0201B_HKD_79_1_0_hk_basic_16000_Core</v>
      </c>
      <c r="B4146" t="s">
        <v>19</v>
      </c>
      <c r="C4146" t="s">
        <v>18</v>
      </c>
      <c r="E4146">
        <v>79</v>
      </c>
      <c r="F4146">
        <v>1</v>
      </c>
      <c r="G4146">
        <v>0</v>
      </c>
      <c r="H4146">
        <v>16000</v>
      </c>
      <c r="I4146" t="s">
        <v>132</v>
      </c>
      <c r="J4146">
        <v>12390.26</v>
      </c>
      <c r="K4146">
        <v>39289.599999999999</v>
      </c>
      <c r="L4146">
        <v>71563.199999999997</v>
      </c>
      <c r="M4146">
        <v>140320</v>
      </c>
      <c r="N4146" t="s">
        <v>238</v>
      </c>
      <c r="O4146" t="s">
        <v>239</v>
      </c>
    </row>
    <row r="4147" spans="1:15" x14ac:dyDescent="0.3">
      <c r="A4147" t="str">
        <f t="shared" si="16"/>
        <v>MEDI0201B_HKD_79_1_0_hk_basic_25000_Core</v>
      </c>
      <c r="B4147" t="s">
        <v>19</v>
      </c>
      <c r="C4147" t="s">
        <v>18</v>
      </c>
      <c r="E4147">
        <v>79</v>
      </c>
      <c r="F4147">
        <v>1</v>
      </c>
      <c r="G4147">
        <v>0</v>
      </c>
      <c r="H4147">
        <v>25000</v>
      </c>
      <c r="I4147" t="s">
        <v>132</v>
      </c>
      <c r="J4147">
        <v>11161.12</v>
      </c>
      <c r="K4147">
        <v>35392</v>
      </c>
      <c r="L4147">
        <v>64464</v>
      </c>
      <c r="M4147">
        <v>126400</v>
      </c>
      <c r="N4147" t="s">
        <v>238</v>
      </c>
      <c r="O4147" t="s">
        <v>239</v>
      </c>
    </row>
    <row r="4148" spans="1:15" x14ac:dyDescent="0.3">
      <c r="A4148" t="str">
        <f t="shared" si="16"/>
        <v>MEDI0201B_HKD_79_0_1_hk_basic_0_Core</v>
      </c>
      <c r="B4148" t="s">
        <v>19</v>
      </c>
      <c r="C4148" t="s">
        <v>18</v>
      </c>
      <c r="E4148">
        <v>79</v>
      </c>
      <c r="F4148">
        <v>0</v>
      </c>
      <c r="G4148">
        <v>1</v>
      </c>
      <c r="H4148">
        <v>0</v>
      </c>
      <c r="I4148" t="s">
        <v>132</v>
      </c>
      <c r="J4148">
        <v>25543.42</v>
      </c>
      <c r="K4148">
        <v>80998.399999999994</v>
      </c>
      <c r="L4148">
        <v>147532.79999999999</v>
      </c>
      <c r="M4148">
        <v>289280</v>
      </c>
      <c r="N4148" t="s">
        <v>238</v>
      </c>
      <c r="O4148" t="s">
        <v>239</v>
      </c>
    </row>
    <row r="4149" spans="1:15" x14ac:dyDescent="0.3">
      <c r="A4149" t="str">
        <f t="shared" si="16"/>
        <v>MEDI0201B_HKD_79_0_1_hk_basic_16000_Core</v>
      </c>
      <c r="B4149" t="s">
        <v>19</v>
      </c>
      <c r="C4149" t="s">
        <v>18</v>
      </c>
      <c r="E4149">
        <v>79</v>
      </c>
      <c r="F4149">
        <v>0</v>
      </c>
      <c r="G4149">
        <v>1</v>
      </c>
      <c r="H4149">
        <v>16000</v>
      </c>
      <c r="I4149" t="s">
        <v>132</v>
      </c>
      <c r="J4149">
        <v>12390.26</v>
      </c>
      <c r="K4149">
        <v>39289.599999999999</v>
      </c>
      <c r="L4149">
        <v>71563.199999999997</v>
      </c>
      <c r="M4149">
        <v>140320</v>
      </c>
      <c r="N4149" t="s">
        <v>238</v>
      </c>
      <c r="O4149" t="s">
        <v>239</v>
      </c>
    </row>
    <row r="4150" spans="1:15" x14ac:dyDescent="0.3">
      <c r="A4150" t="str">
        <f t="shared" si="16"/>
        <v>MEDI0201B_HKD_79_0_1_hk_basic_25000_Core</v>
      </c>
      <c r="B4150" t="s">
        <v>19</v>
      </c>
      <c r="C4150" t="s">
        <v>18</v>
      </c>
      <c r="E4150">
        <v>79</v>
      </c>
      <c r="F4150">
        <v>0</v>
      </c>
      <c r="G4150">
        <v>1</v>
      </c>
      <c r="H4150">
        <v>25000</v>
      </c>
      <c r="I4150" t="s">
        <v>132</v>
      </c>
      <c r="J4150">
        <v>11161.12</v>
      </c>
      <c r="K4150">
        <v>35392</v>
      </c>
      <c r="L4150">
        <v>64464</v>
      </c>
      <c r="M4150">
        <v>126400</v>
      </c>
      <c r="N4150" t="s">
        <v>238</v>
      </c>
      <c r="O4150" t="s">
        <v>239</v>
      </c>
    </row>
    <row r="4151" spans="1:15" x14ac:dyDescent="0.3">
      <c r="A4151" t="str">
        <f t="shared" si="16"/>
        <v>MEDI0201B_HKD_79_0_0_hk_basic_0_Core</v>
      </c>
      <c r="B4151" t="s">
        <v>19</v>
      </c>
      <c r="C4151" t="s">
        <v>18</v>
      </c>
      <c r="E4151">
        <v>79</v>
      </c>
      <c r="F4151">
        <v>0</v>
      </c>
      <c r="G4151">
        <v>0</v>
      </c>
      <c r="H4151">
        <v>0</v>
      </c>
      <c r="I4151" t="s">
        <v>132</v>
      </c>
      <c r="J4151">
        <v>25543.42</v>
      </c>
      <c r="K4151">
        <v>80998.399999999994</v>
      </c>
      <c r="L4151">
        <v>147532.79999999999</v>
      </c>
      <c r="M4151">
        <v>289280</v>
      </c>
      <c r="N4151" t="s">
        <v>238</v>
      </c>
      <c r="O4151" t="s">
        <v>239</v>
      </c>
    </row>
    <row r="4152" spans="1:15" x14ac:dyDescent="0.3">
      <c r="A4152" t="str">
        <f t="shared" si="16"/>
        <v>MEDI0201B_HKD_79_0_0_hk_basic_16000_Core</v>
      </c>
      <c r="B4152" t="s">
        <v>19</v>
      </c>
      <c r="C4152" t="s">
        <v>18</v>
      </c>
      <c r="E4152">
        <v>79</v>
      </c>
      <c r="F4152">
        <v>0</v>
      </c>
      <c r="G4152">
        <v>0</v>
      </c>
      <c r="H4152">
        <v>16000</v>
      </c>
      <c r="I4152" t="s">
        <v>132</v>
      </c>
      <c r="J4152">
        <v>12390.26</v>
      </c>
      <c r="K4152">
        <v>39289.599999999999</v>
      </c>
      <c r="L4152">
        <v>71563.199999999997</v>
      </c>
      <c r="M4152">
        <v>140320</v>
      </c>
      <c r="N4152" t="s">
        <v>238</v>
      </c>
      <c r="O4152" t="s">
        <v>239</v>
      </c>
    </row>
    <row r="4153" spans="1:15" x14ac:dyDescent="0.3">
      <c r="A4153" t="str">
        <f t="shared" si="16"/>
        <v>MEDI0201B_HKD_79_0_0_hk_basic_25000_Core</v>
      </c>
      <c r="B4153" t="s">
        <v>19</v>
      </c>
      <c r="C4153" t="s">
        <v>18</v>
      </c>
      <c r="E4153">
        <v>79</v>
      </c>
      <c r="F4153">
        <v>0</v>
      </c>
      <c r="G4153">
        <v>0</v>
      </c>
      <c r="H4153">
        <v>25000</v>
      </c>
      <c r="I4153" t="s">
        <v>132</v>
      </c>
      <c r="J4153">
        <v>11161.12</v>
      </c>
      <c r="K4153">
        <v>35392</v>
      </c>
      <c r="L4153">
        <v>64464</v>
      </c>
      <c r="M4153">
        <v>126400</v>
      </c>
      <c r="N4153" t="s">
        <v>238</v>
      </c>
      <c r="O4153" t="s">
        <v>239</v>
      </c>
    </row>
    <row r="4154" spans="1:15" x14ac:dyDescent="0.3">
      <c r="A4154" t="str">
        <f t="shared" si="16"/>
        <v>MEDI0201B_HKD_80_1_1_hk_basic_0_Core</v>
      </c>
      <c r="B4154" t="s">
        <v>19</v>
      </c>
      <c r="C4154" t="s">
        <v>18</v>
      </c>
      <c r="E4154">
        <v>80</v>
      </c>
      <c r="F4154">
        <v>1</v>
      </c>
      <c r="G4154">
        <v>1</v>
      </c>
      <c r="H4154">
        <v>0</v>
      </c>
      <c r="I4154" t="s">
        <v>132</v>
      </c>
      <c r="J4154">
        <v>26278.080000000002</v>
      </c>
      <c r="K4154">
        <v>83328</v>
      </c>
      <c r="L4154">
        <v>151776</v>
      </c>
      <c r="M4154">
        <v>297600</v>
      </c>
      <c r="N4154" t="s">
        <v>238</v>
      </c>
      <c r="O4154" t="s">
        <v>239</v>
      </c>
    </row>
    <row r="4155" spans="1:15" x14ac:dyDescent="0.3">
      <c r="A4155" t="str">
        <f t="shared" si="16"/>
        <v>MEDI0201B_HKD_80_1_1_hk_basic_16000_Core</v>
      </c>
      <c r="B4155" t="s">
        <v>19</v>
      </c>
      <c r="C4155" t="s">
        <v>18</v>
      </c>
      <c r="E4155">
        <v>80</v>
      </c>
      <c r="F4155">
        <v>1</v>
      </c>
      <c r="G4155">
        <v>1</v>
      </c>
      <c r="H4155">
        <v>16000</v>
      </c>
      <c r="I4155" t="s">
        <v>132</v>
      </c>
      <c r="J4155">
        <v>12997.76</v>
      </c>
      <c r="K4155">
        <v>41216</v>
      </c>
      <c r="L4155">
        <v>75072</v>
      </c>
      <c r="M4155">
        <v>147200</v>
      </c>
      <c r="N4155" t="s">
        <v>238</v>
      </c>
      <c r="O4155" t="s">
        <v>239</v>
      </c>
    </row>
    <row r="4156" spans="1:15" x14ac:dyDescent="0.3">
      <c r="A4156" t="str">
        <f t="shared" si="16"/>
        <v>MEDI0201B_HKD_80_1_1_hk_basic_25000_Core</v>
      </c>
      <c r="B4156" t="s">
        <v>19</v>
      </c>
      <c r="C4156" t="s">
        <v>18</v>
      </c>
      <c r="E4156">
        <v>80</v>
      </c>
      <c r="F4156">
        <v>1</v>
      </c>
      <c r="G4156">
        <v>1</v>
      </c>
      <c r="H4156">
        <v>25000</v>
      </c>
      <c r="I4156" t="s">
        <v>132</v>
      </c>
      <c r="J4156">
        <v>11697.98</v>
      </c>
      <c r="K4156">
        <v>37094.400000000001</v>
      </c>
      <c r="L4156">
        <v>67564.800000000003</v>
      </c>
      <c r="M4156">
        <v>132480</v>
      </c>
      <c r="N4156" t="s">
        <v>238</v>
      </c>
      <c r="O4156" t="s">
        <v>239</v>
      </c>
    </row>
    <row r="4157" spans="1:15" x14ac:dyDescent="0.3">
      <c r="A4157" t="str">
        <f t="shared" si="16"/>
        <v>MEDI0201B_HKD_80_1_0_hk_basic_0_Core</v>
      </c>
      <c r="B4157" t="s">
        <v>19</v>
      </c>
      <c r="C4157" t="s">
        <v>18</v>
      </c>
      <c r="E4157">
        <v>80</v>
      </c>
      <c r="F4157">
        <v>1</v>
      </c>
      <c r="G4157">
        <v>0</v>
      </c>
      <c r="H4157">
        <v>0</v>
      </c>
      <c r="I4157" t="s">
        <v>132</v>
      </c>
      <c r="J4157">
        <v>26278.080000000002</v>
      </c>
      <c r="K4157">
        <v>83328</v>
      </c>
      <c r="L4157">
        <v>151776</v>
      </c>
      <c r="M4157">
        <v>297600</v>
      </c>
      <c r="N4157" t="s">
        <v>238</v>
      </c>
      <c r="O4157" t="s">
        <v>239</v>
      </c>
    </row>
    <row r="4158" spans="1:15" x14ac:dyDescent="0.3">
      <c r="A4158" t="str">
        <f t="shared" si="16"/>
        <v>MEDI0201B_HKD_80_1_0_hk_basic_16000_Core</v>
      </c>
      <c r="B4158" t="s">
        <v>19</v>
      </c>
      <c r="C4158" t="s">
        <v>18</v>
      </c>
      <c r="E4158">
        <v>80</v>
      </c>
      <c r="F4158">
        <v>1</v>
      </c>
      <c r="G4158">
        <v>0</v>
      </c>
      <c r="H4158">
        <v>16000</v>
      </c>
      <c r="I4158" t="s">
        <v>132</v>
      </c>
      <c r="J4158">
        <v>12997.76</v>
      </c>
      <c r="K4158">
        <v>41216</v>
      </c>
      <c r="L4158">
        <v>75072</v>
      </c>
      <c r="M4158">
        <v>147200</v>
      </c>
      <c r="N4158" t="s">
        <v>238</v>
      </c>
      <c r="O4158" t="s">
        <v>239</v>
      </c>
    </row>
    <row r="4159" spans="1:15" x14ac:dyDescent="0.3">
      <c r="A4159" t="str">
        <f t="shared" si="16"/>
        <v>MEDI0201B_HKD_80_1_0_hk_basic_25000_Core</v>
      </c>
      <c r="B4159" t="s">
        <v>19</v>
      </c>
      <c r="C4159" t="s">
        <v>18</v>
      </c>
      <c r="E4159">
        <v>80</v>
      </c>
      <c r="F4159">
        <v>1</v>
      </c>
      <c r="G4159">
        <v>0</v>
      </c>
      <c r="H4159">
        <v>25000</v>
      </c>
      <c r="I4159" t="s">
        <v>132</v>
      </c>
      <c r="J4159">
        <v>11697.98</v>
      </c>
      <c r="K4159">
        <v>37094.400000000001</v>
      </c>
      <c r="L4159">
        <v>67564.800000000003</v>
      </c>
      <c r="M4159">
        <v>132480</v>
      </c>
      <c r="N4159" t="s">
        <v>238</v>
      </c>
      <c r="O4159" t="s">
        <v>239</v>
      </c>
    </row>
    <row r="4160" spans="1:15" x14ac:dyDescent="0.3">
      <c r="A4160" t="str">
        <f t="shared" si="16"/>
        <v>MEDI0201B_HKD_80_0_1_hk_basic_0_Core</v>
      </c>
      <c r="B4160" t="s">
        <v>19</v>
      </c>
      <c r="C4160" t="s">
        <v>18</v>
      </c>
      <c r="E4160">
        <v>80</v>
      </c>
      <c r="F4160">
        <v>0</v>
      </c>
      <c r="G4160">
        <v>1</v>
      </c>
      <c r="H4160">
        <v>0</v>
      </c>
      <c r="I4160" t="s">
        <v>132</v>
      </c>
      <c r="J4160">
        <v>26278.080000000002</v>
      </c>
      <c r="K4160">
        <v>83328</v>
      </c>
      <c r="L4160">
        <v>151776</v>
      </c>
      <c r="M4160">
        <v>297600</v>
      </c>
      <c r="N4160" t="s">
        <v>238</v>
      </c>
      <c r="O4160" t="s">
        <v>239</v>
      </c>
    </row>
    <row r="4161" spans="1:15" x14ac:dyDescent="0.3">
      <c r="A4161" t="str">
        <f t="shared" si="16"/>
        <v>MEDI0201B_HKD_80_0_1_hk_basic_16000_Core</v>
      </c>
      <c r="B4161" t="s">
        <v>19</v>
      </c>
      <c r="C4161" t="s">
        <v>18</v>
      </c>
      <c r="E4161">
        <v>80</v>
      </c>
      <c r="F4161">
        <v>0</v>
      </c>
      <c r="G4161">
        <v>1</v>
      </c>
      <c r="H4161">
        <v>16000</v>
      </c>
      <c r="I4161" t="s">
        <v>132</v>
      </c>
      <c r="J4161">
        <v>12997.76</v>
      </c>
      <c r="K4161">
        <v>41216</v>
      </c>
      <c r="L4161">
        <v>75072</v>
      </c>
      <c r="M4161">
        <v>147200</v>
      </c>
      <c r="N4161" t="s">
        <v>238</v>
      </c>
      <c r="O4161" t="s">
        <v>239</v>
      </c>
    </row>
    <row r="4162" spans="1:15" x14ac:dyDescent="0.3">
      <c r="A4162" t="str">
        <f t="shared" si="16"/>
        <v>MEDI0201B_HKD_80_0_1_hk_basic_25000_Core</v>
      </c>
      <c r="B4162" t="s">
        <v>19</v>
      </c>
      <c r="C4162" t="s">
        <v>18</v>
      </c>
      <c r="E4162">
        <v>80</v>
      </c>
      <c r="F4162">
        <v>0</v>
      </c>
      <c r="G4162">
        <v>1</v>
      </c>
      <c r="H4162">
        <v>25000</v>
      </c>
      <c r="I4162" t="s">
        <v>132</v>
      </c>
      <c r="J4162">
        <v>11697.98</v>
      </c>
      <c r="K4162">
        <v>37094.400000000001</v>
      </c>
      <c r="L4162">
        <v>67564.800000000003</v>
      </c>
      <c r="M4162">
        <v>132480</v>
      </c>
      <c r="N4162" t="s">
        <v>238</v>
      </c>
      <c r="O4162" t="s">
        <v>239</v>
      </c>
    </row>
    <row r="4163" spans="1:15" x14ac:dyDescent="0.3">
      <c r="A4163" t="str">
        <f t="shared" si="16"/>
        <v>MEDI0201B_HKD_80_0_0_hk_basic_0_Core</v>
      </c>
      <c r="B4163" t="s">
        <v>19</v>
      </c>
      <c r="C4163" t="s">
        <v>18</v>
      </c>
      <c r="E4163">
        <v>80</v>
      </c>
      <c r="F4163">
        <v>0</v>
      </c>
      <c r="G4163">
        <v>0</v>
      </c>
      <c r="H4163">
        <v>0</v>
      </c>
      <c r="I4163" t="s">
        <v>132</v>
      </c>
      <c r="J4163">
        <v>26278.080000000002</v>
      </c>
      <c r="K4163">
        <v>83328</v>
      </c>
      <c r="L4163">
        <v>151776</v>
      </c>
      <c r="M4163">
        <v>297600</v>
      </c>
      <c r="N4163" t="s">
        <v>238</v>
      </c>
      <c r="O4163" t="s">
        <v>239</v>
      </c>
    </row>
    <row r="4164" spans="1:15" x14ac:dyDescent="0.3">
      <c r="A4164" t="str">
        <f t="shared" si="16"/>
        <v>MEDI0201B_HKD_80_0_0_hk_basic_16000_Core</v>
      </c>
      <c r="B4164" t="s">
        <v>19</v>
      </c>
      <c r="C4164" t="s">
        <v>18</v>
      </c>
      <c r="E4164">
        <v>80</v>
      </c>
      <c r="F4164">
        <v>0</v>
      </c>
      <c r="G4164">
        <v>0</v>
      </c>
      <c r="H4164">
        <v>16000</v>
      </c>
      <c r="I4164" t="s">
        <v>132</v>
      </c>
      <c r="J4164">
        <v>12997.76</v>
      </c>
      <c r="K4164">
        <v>41216</v>
      </c>
      <c r="L4164">
        <v>75072</v>
      </c>
      <c r="M4164">
        <v>147200</v>
      </c>
      <c r="N4164" t="s">
        <v>238</v>
      </c>
      <c r="O4164" t="s">
        <v>239</v>
      </c>
    </row>
    <row r="4165" spans="1:15" x14ac:dyDescent="0.3">
      <c r="A4165" t="str">
        <f t="shared" si="16"/>
        <v>MEDI0201B_HKD_80_0_0_hk_basic_25000_Core</v>
      </c>
      <c r="B4165" t="s">
        <v>19</v>
      </c>
      <c r="C4165" t="s">
        <v>18</v>
      </c>
      <c r="E4165">
        <v>80</v>
      </c>
      <c r="F4165">
        <v>0</v>
      </c>
      <c r="G4165">
        <v>0</v>
      </c>
      <c r="H4165">
        <v>25000</v>
      </c>
      <c r="I4165" t="s">
        <v>132</v>
      </c>
      <c r="J4165">
        <v>11697.98</v>
      </c>
      <c r="K4165">
        <v>37094.400000000001</v>
      </c>
      <c r="L4165">
        <v>67564.800000000003</v>
      </c>
      <c r="M4165">
        <v>132480</v>
      </c>
      <c r="N4165" t="s">
        <v>238</v>
      </c>
      <c r="O4165" t="s">
        <v>239</v>
      </c>
    </row>
    <row r="4166" spans="1:15" x14ac:dyDescent="0.3">
      <c r="A4166" t="str">
        <f t="shared" si="16"/>
        <v>MEDI0201B_HKD_81_1_1_hk_basic_0_Core</v>
      </c>
      <c r="B4166" t="s">
        <v>19</v>
      </c>
      <c r="C4166" t="s">
        <v>18</v>
      </c>
      <c r="E4166">
        <v>81</v>
      </c>
      <c r="F4166">
        <v>1</v>
      </c>
      <c r="G4166">
        <v>1</v>
      </c>
      <c r="H4166">
        <v>0</v>
      </c>
      <c r="I4166" t="s">
        <v>132</v>
      </c>
      <c r="J4166">
        <v>27281.17</v>
      </c>
      <c r="K4166">
        <v>86508.800000000003</v>
      </c>
      <c r="L4166">
        <v>157569.60000000001</v>
      </c>
      <c r="M4166">
        <v>308960</v>
      </c>
      <c r="N4166" t="s">
        <v>238</v>
      </c>
      <c r="O4166" t="s">
        <v>239</v>
      </c>
    </row>
    <row r="4167" spans="1:15" x14ac:dyDescent="0.3">
      <c r="A4167" t="str">
        <f t="shared" si="16"/>
        <v>MEDI0201B_HKD_81_1_1_hk_basic_16000_Core</v>
      </c>
      <c r="B4167" t="s">
        <v>19</v>
      </c>
      <c r="C4167" t="s">
        <v>18</v>
      </c>
      <c r="E4167">
        <v>81</v>
      </c>
      <c r="F4167">
        <v>1</v>
      </c>
      <c r="G4167">
        <v>1</v>
      </c>
      <c r="H4167">
        <v>16000</v>
      </c>
      <c r="I4167" t="s">
        <v>132</v>
      </c>
      <c r="J4167">
        <v>13435.73</v>
      </c>
      <c r="K4167">
        <v>42604.800000000003</v>
      </c>
      <c r="L4167">
        <v>77601.600000000006</v>
      </c>
      <c r="M4167">
        <v>152160</v>
      </c>
      <c r="N4167" t="s">
        <v>238</v>
      </c>
      <c r="O4167" t="s">
        <v>239</v>
      </c>
    </row>
    <row r="4168" spans="1:15" x14ac:dyDescent="0.3">
      <c r="A4168" t="str">
        <f t="shared" si="16"/>
        <v>MEDI0201B_HKD_81_1_1_hk_basic_25000_Core</v>
      </c>
      <c r="B4168" t="s">
        <v>19</v>
      </c>
      <c r="C4168" t="s">
        <v>18</v>
      </c>
      <c r="E4168">
        <v>81</v>
      </c>
      <c r="F4168">
        <v>1</v>
      </c>
      <c r="G4168">
        <v>1</v>
      </c>
      <c r="H4168">
        <v>25000</v>
      </c>
      <c r="I4168" t="s">
        <v>132</v>
      </c>
      <c r="J4168">
        <v>12093.57</v>
      </c>
      <c r="K4168">
        <v>38348.800000000003</v>
      </c>
      <c r="L4168">
        <v>69849.600000000006</v>
      </c>
      <c r="M4168">
        <v>136960</v>
      </c>
      <c r="N4168" t="s">
        <v>238</v>
      </c>
      <c r="O4168" t="s">
        <v>239</v>
      </c>
    </row>
    <row r="4169" spans="1:15" x14ac:dyDescent="0.3">
      <c r="A4169" t="str">
        <f t="shared" si="16"/>
        <v>MEDI0201B_HKD_81_1_0_hk_basic_0_Core</v>
      </c>
      <c r="B4169" t="s">
        <v>19</v>
      </c>
      <c r="C4169" t="s">
        <v>18</v>
      </c>
      <c r="E4169">
        <v>81</v>
      </c>
      <c r="F4169">
        <v>1</v>
      </c>
      <c r="G4169">
        <v>0</v>
      </c>
      <c r="H4169">
        <v>0</v>
      </c>
      <c r="I4169" t="s">
        <v>132</v>
      </c>
      <c r="J4169">
        <v>27281.17</v>
      </c>
      <c r="K4169">
        <v>86508.800000000003</v>
      </c>
      <c r="L4169">
        <v>157569.60000000001</v>
      </c>
      <c r="M4169">
        <v>308960</v>
      </c>
      <c r="N4169" t="s">
        <v>238</v>
      </c>
      <c r="O4169" t="s">
        <v>239</v>
      </c>
    </row>
    <row r="4170" spans="1:15" x14ac:dyDescent="0.3">
      <c r="A4170" t="str">
        <f t="shared" si="16"/>
        <v>MEDI0201B_HKD_81_1_0_hk_basic_16000_Core</v>
      </c>
      <c r="B4170" t="s">
        <v>19</v>
      </c>
      <c r="C4170" t="s">
        <v>18</v>
      </c>
      <c r="E4170">
        <v>81</v>
      </c>
      <c r="F4170">
        <v>1</v>
      </c>
      <c r="G4170">
        <v>0</v>
      </c>
      <c r="H4170">
        <v>16000</v>
      </c>
      <c r="I4170" t="s">
        <v>132</v>
      </c>
      <c r="J4170">
        <v>13435.73</v>
      </c>
      <c r="K4170">
        <v>42604.800000000003</v>
      </c>
      <c r="L4170">
        <v>77601.600000000006</v>
      </c>
      <c r="M4170">
        <v>152160</v>
      </c>
      <c r="N4170" t="s">
        <v>238</v>
      </c>
      <c r="O4170" t="s">
        <v>239</v>
      </c>
    </row>
    <row r="4171" spans="1:15" x14ac:dyDescent="0.3">
      <c r="A4171" t="str">
        <f t="shared" si="16"/>
        <v>MEDI0201B_HKD_81_1_0_hk_basic_25000_Core</v>
      </c>
      <c r="B4171" t="s">
        <v>19</v>
      </c>
      <c r="C4171" t="s">
        <v>18</v>
      </c>
      <c r="E4171">
        <v>81</v>
      </c>
      <c r="F4171">
        <v>1</v>
      </c>
      <c r="G4171">
        <v>0</v>
      </c>
      <c r="H4171">
        <v>25000</v>
      </c>
      <c r="I4171" t="s">
        <v>132</v>
      </c>
      <c r="J4171">
        <v>12093.57</v>
      </c>
      <c r="K4171">
        <v>38348.800000000003</v>
      </c>
      <c r="L4171">
        <v>69849.600000000006</v>
      </c>
      <c r="M4171">
        <v>136960</v>
      </c>
      <c r="N4171" t="s">
        <v>238</v>
      </c>
      <c r="O4171" t="s">
        <v>239</v>
      </c>
    </row>
    <row r="4172" spans="1:15" x14ac:dyDescent="0.3">
      <c r="A4172" t="str">
        <f t="shared" si="16"/>
        <v>MEDI0201B_HKD_81_0_1_hk_basic_0_Core</v>
      </c>
      <c r="B4172" t="s">
        <v>19</v>
      </c>
      <c r="C4172" t="s">
        <v>18</v>
      </c>
      <c r="E4172">
        <v>81</v>
      </c>
      <c r="F4172">
        <v>0</v>
      </c>
      <c r="G4172">
        <v>1</v>
      </c>
      <c r="H4172">
        <v>0</v>
      </c>
      <c r="I4172" t="s">
        <v>132</v>
      </c>
      <c r="J4172">
        <v>27281.17</v>
      </c>
      <c r="K4172">
        <v>86508.800000000003</v>
      </c>
      <c r="L4172">
        <v>157569.60000000001</v>
      </c>
      <c r="M4172">
        <v>308960</v>
      </c>
      <c r="N4172" t="s">
        <v>238</v>
      </c>
      <c r="O4172" t="s">
        <v>239</v>
      </c>
    </row>
    <row r="4173" spans="1:15" x14ac:dyDescent="0.3">
      <c r="A4173" t="str">
        <f t="shared" si="16"/>
        <v>MEDI0201B_HKD_81_0_1_hk_basic_16000_Core</v>
      </c>
      <c r="B4173" t="s">
        <v>19</v>
      </c>
      <c r="C4173" t="s">
        <v>18</v>
      </c>
      <c r="E4173">
        <v>81</v>
      </c>
      <c r="F4173">
        <v>0</v>
      </c>
      <c r="G4173">
        <v>1</v>
      </c>
      <c r="H4173">
        <v>16000</v>
      </c>
      <c r="I4173" t="s">
        <v>132</v>
      </c>
      <c r="J4173">
        <v>13435.73</v>
      </c>
      <c r="K4173">
        <v>42604.800000000003</v>
      </c>
      <c r="L4173">
        <v>77601.600000000006</v>
      </c>
      <c r="M4173">
        <v>152160</v>
      </c>
      <c r="N4173" t="s">
        <v>238</v>
      </c>
      <c r="O4173" t="s">
        <v>239</v>
      </c>
    </row>
    <row r="4174" spans="1:15" x14ac:dyDescent="0.3">
      <c r="A4174" t="str">
        <f t="shared" si="16"/>
        <v>MEDI0201B_HKD_81_0_1_hk_basic_25000_Core</v>
      </c>
      <c r="B4174" t="s">
        <v>19</v>
      </c>
      <c r="C4174" t="s">
        <v>18</v>
      </c>
      <c r="E4174">
        <v>81</v>
      </c>
      <c r="F4174">
        <v>0</v>
      </c>
      <c r="G4174">
        <v>1</v>
      </c>
      <c r="H4174">
        <v>25000</v>
      </c>
      <c r="I4174" t="s">
        <v>132</v>
      </c>
      <c r="J4174">
        <v>12093.57</v>
      </c>
      <c r="K4174">
        <v>38348.800000000003</v>
      </c>
      <c r="L4174">
        <v>69849.600000000006</v>
      </c>
      <c r="M4174">
        <v>136960</v>
      </c>
      <c r="N4174" t="s">
        <v>238</v>
      </c>
      <c r="O4174" t="s">
        <v>239</v>
      </c>
    </row>
    <row r="4175" spans="1:15" x14ac:dyDescent="0.3">
      <c r="A4175" t="str">
        <f t="shared" si="16"/>
        <v>MEDI0201B_HKD_81_0_0_hk_basic_0_Core</v>
      </c>
      <c r="B4175" t="s">
        <v>19</v>
      </c>
      <c r="C4175" t="s">
        <v>18</v>
      </c>
      <c r="E4175">
        <v>81</v>
      </c>
      <c r="F4175">
        <v>0</v>
      </c>
      <c r="G4175">
        <v>0</v>
      </c>
      <c r="H4175">
        <v>0</v>
      </c>
      <c r="I4175" t="s">
        <v>132</v>
      </c>
      <c r="J4175">
        <v>27281.17</v>
      </c>
      <c r="K4175">
        <v>86508.800000000003</v>
      </c>
      <c r="L4175">
        <v>157569.60000000001</v>
      </c>
      <c r="M4175">
        <v>308960</v>
      </c>
      <c r="N4175" t="s">
        <v>238</v>
      </c>
      <c r="O4175" t="s">
        <v>239</v>
      </c>
    </row>
    <row r="4176" spans="1:15" x14ac:dyDescent="0.3">
      <c r="A4176" t="str">
        <f t="shared" si="16"/>
        <v>MEDI0201B_HKD_81_0_0_hk_basic_16000_Core</v>
      </c>
      <c r="B4176" t="s">
        <v>19</v>
      </c>
      <c r="C4176" t="s">
        <v>18</v>
      </c>
      <c r="E4176">
        <v>81</v>
      </c>
      <c r="F4176">
        <v>0</v>
      </c>
      <c r="G4176">
        <v>0</v>
      </c>
      <c r="H4176">
        <v>16000</v>
      </c>
      <c r="I4176" t="s">
        <v>132</v>
      </c>
      <c r="J4176">
        <v>13435.73</v>
      </c>
      <c r="K4176">
        <v>42604.800000000003</v>
      </c>
      <c r="L4176">
        <v>77601.600000000006</v>
      </c>
      <c r="M4176">
        <v>152160</v>
      </c>
      <c r="N4176" t="s">
        <v>238</v>
      </c>
      <c r="O4176" t="s">
        <v>239</v>
      </c>
    </row>
    <row r="4177" spans="1:15" x14ac:dyDescent="0.3">
      <c r="A4177" t="str">
        <f t="shared" si="16"/>
        <v>MEDI0201B_HKD_81_0_0_hk_basic_25000_Core</v>
      </c>
      <c r="B4177" t="s">
        <v>19</v>
      </c>
      <c r="C4177" t="s">
        <v>18</v>
      </c>
      <c r="E4177">
        <v>81</v>
      </c>
      <c r="F4177">
        <v>0</v>
      </c>
      <c r="G4177">
        <v>0</v>
      </c>
      <c r="H4177">
        <v>25000</v>
      </c>
      <c r="I4177" t="s">
        <v>132</v>
      </c>
      <c r="J4177">
        <v>12093.57</v>
      </c>
      <c r="K4177">
        <v>38348.800000000003</v>
      </c>
      <c r="L4177">
        <v>69849.600000000006</v>
      </c>
      <c r="M4177">
        <v>136960</v>
      </c>
      <c r="N4177" t="s">
        <v>238</v>
      </c>
      <c r="O4177" t="s">
        <v>239</v>
      </c>
    </row>
    <row r="4178" spans="1:15" x14ac:dyDescent="0.3">
      <c r="A4178" t="str">
        <f t="shared" si="16"/>
        <v>MEDI0201B_HKD_82_1_1_hk_basic_0_Core</v>
      </c>
      <c r="B4178" t="s">
        <v>19</v>
      </c>
      <c r="C4178" t="s">
        <v>18</v>
      </c>
      <c r="E4178">
        <v>82</v>
      </c>
      <c r="F4178">
        <v>1</v>
      </c>
      <c r="G4178">
        <v>1</v>
      </c>
      <c r="H4178">
        <v>0</v>
      </c>
      <c r="I4178" t="s">
        <v>132</v>
      </c>
      <c r="J4178">
        <v>28157.1</v>
      </c>
      <c r="K4178">
        <v>89286.399999999994</v>
      </c>
      <c r="L4178">
        <v>162628.79999999999</v>
      </c>
      <c r="M4178">
        <v>318880</v>
      </c>
      <c r="N4178" t="s">
        <v>238</v>
      </c>
      <c r="O4178" t="s">
        <v>239</v>
      </c>
    </row>
    <row r="4179" spans="1:15" x14ac:dyDescent="0.3">
      <c r="A4179" t="str">
        <f t="shared" si="16"/>
        <v>MEDI0201B_HKD_82_1_1_hk_basic_16000_Core</v>
      </c>
      <c r="B4179" t="s">
        <v>19</v>
      </c>
      <c r="C4179" t="s">
        <v>18</v>
      </c>
      <c r="E4179">
        <v>82</v>
      </c>
      <c r="F4179">
        <v>1</v>
      </c>
      <c r="G4179">
        <v>1</v>
      </c>
      <c r="H4179">
        <v>16000</v>
      </c>
      <c r="I4179" t="s">
        <v>132</v>
      </c>
      <c r="J4179">
        <v>13605.26</v>
      </c>
      <c r="K4179">
        <v>43142.400000000001</v>
      </c>
      <c r="L4179">
        <v>78580.800000000003</v>
      </c>
      <c r="M4179">
        <v>154080</v>
      </c>
      <c r="N4179" t="s">
        <v>238</v>
      </c>
      <c r="O4179" t="s">
        <v>239</v>
      </c>
    </row>
    <row r="4180" spans="1:15" x14ac:dyDescent="0.3">
      <c r="A4180" t="str">
        <f t="shared" si="16"/>
        <v>MEDI0201B_HKD_82_1_1_hk_basic_25000_Core</v>
      </c>
      <c r="B4180" t="s">
        <v>19</v>
      </c>
      <c r="C4180" t="s">
        <v>18</v>
      </c>
      <c r="E4180">
        <v>82</v>
      </c>
      <c r="F4180">
        <v>1</v>
      </c>
      <c r="G4180">
        <v>1</v>
      </c>
      <c r="H4180">
        <v>25000</v>
      </c>
      <c r="I4180" t="s">
        <v>132</v>
      </c>
      <c r="J4180">
        <v>12234.85</v>
      </c>
      <c r="K4180">
        <v>38796.800000000003</v>
      </c>
      <c r="L4180">
        <v>70665.600000000006</v>
      </c>
      <c r="M4180">
        <v>138560</v>
      </c>
      <c r="N4180" t="s">
        <v>238</v>
      </c>
      <c r="O4180" t="s">
        <v>239</v>
      </c>
    </row>
    <row r="4181" spans="1:15" x14ac:dyDescent="0.3">
      <c r="A4181" t="str">
        <f t="shared" si="16"/>
        <v>MEDI0201B_HKD_82_1_0_hk_basic_0_Core</v>
      </c>
      <c r="B4181" t="s">
        <v>19</v>
      </c>
      <c r="C4181" t="s">
        <v>18</v>
      </c>
      <c r="E4181">
        <v>82</v>
      </c>
      <c r="F4181">
        <v>1</v>
      </c>
      <c r="G4181">
        <v>0</v>
      </c>
      <c r="H4181">
        <v>0</v>
      </c>
      <c r="I4181" t="s">
        <v>132</v>
      </c>
      <c r="J4181">
        <v>28157.1</v>
      </c>
      <c r="K4181">
        <v>89286.399999999994</v>
      </c>
      <c r="L4181">
        <v>162628.79999999999</v>
      </c>
      <c r="M4181">
        <v>318880</v>
      </c>
      <c r="N4181" t="s">
        <v>238</v>
      </c>
      <c r="O4181" t="s">
        <v>239</v>
      </c>
    </row>
    <row r="4182" spans="1:15" x14ac:dyDescent="0.3">
      <c r="A4182" t="str">
        <f t="shared" si="16"/>
        <v>MEDI0201B_HKD_82_1_0_hk_basic_16000_Core</v>
      </c>
      <c r="B4182" t="s">
        <v>19</v>
      </c>
      <c r="C4182" t="s">
        <v>18</v>
      </c>
      <c r="E4182">
        <v>82</v>
      </c>
      <c r="F4182">
        <v>1</v>
      </c>
      <c r="G4182">
        <v>0</v>
      </c>
      <c r="H4182">
        <v>16000</v>
      </c>
      <c r="I4182" t="s">
        <v>132</v>
      </c>
      <c r="J4182">
        <v>13605.26</v>
      </c>
      <c r="K4182">
        <v>43142.400000000001</v>
      </c>
      <c r="L4182">
        <v>78580.800000000003</v>
      </c>
      <c r="M4182">
        <v>154080</v>
      </c>
      <c r="N4182" t="s">
        <v>238</v>
      </c>
      <c r="O4182" t="s">
        <v>239</v>
      </c>
    </row>
    <row r="4183" spans="1:15" x14ac:dyDescent="0.3">
      <c r="A4183" t="str">
        <f t="shared" si="16"/>
        <v>MEDI0201B_HKD_82_1_0_hk_basic_25000_Core</v>
      </c>
      <c r="B4183" t="s">
        <v>19</v>
      </c>
      <c r="C4183" t="s">
        <v>18</v>
      </c>
      <c r="E4183">
        <v>82</v>
      </c>
      <c r="F4183">
        <v>1</v>
      </c>
      <c r="G4183">
        <v>0</v>
      </c>
      <c r="H4183">
        <v>25000</v>
      </c>
      <c r="I4183" t="s">
        <v>132</v>
      </c>
      <c r="J4183">
        <v>12234.85</v>
      </c>
      <c r="K4183">
        <v>38796.800000000003</v>
      </c>
      <c r="L4183">
        <v>70665.600000000006</v>
      </c>
      <c r="M4183">
        <v>138560</v>
      </c>
      <c r="N4183" t="s">
        <v>238</v>
      </c>
      <c r="O4183" t="s">
        <v>239</v>
      </c>
    </row>
    <row r="4184" spans="1:15" x14ac:dyDescent="0.3">
      <c r="A4184" t="str">
        <f t="shared" si="16"/>
        <v>MEDI0201B_HKD_82_0_1_hk_basic_0_Core</v>
      </c>
      <c r="B4184" t="s">
        <v>19</v>
      </c>
      <c r="C4184" t="s">
        <v>18</v>
      </c>
      <c r="E4184">
        <v>82</v>
      </c>
      <c r="F4184">
        <v>0</v>
      </c>
      <c r="G4184">
        <v>1</v>
      </c>
      <c r="H4184">
        <v>0</v>
      </c>
      <c r="I4184" t="s">
        <v>132</v>
      </c>
      <c r="J4184">
        <v>28157.1</v>
      </c>
      <c r="K4184">
        <v>89286.399999999994</v>
      </c>
      <c r="L4184">
        <v>162628.79999999999</v>
      </c>
      <c r="M4184">
        <v>318880</v>
      </c>
      <c r="N4184" t="s">
        <v>238</v>
      </c>
      <c r="O4184" t="s">
        <v>239</v>
      </c>
    </row>
    <row r="4185" spans="1:15" x14ac:dyDescent="0.3">
      <c r="A4185" t="str">
        <f t="shared" si="16"/>
        <v>MEDI0201B_HKD_82_0_1_hk_basic_16000_Core</v>
      </c>
      <c r="B4185" t="s">
        <v>19</v>
      </c>
      <c r="C4185" t="s">
        <v>18</v>
      </c>
      <c r="E4185">
        <v>82</v>
      </c>
      <c r="F4185">
        <v>0</v>
      </c>
      <c r="G4185">
        <v>1</v>
      </c>
      <c r="H4185">
        <v>16000</v>
      </c>
      <c r="I4185" t="s">
        <v>132</v>
      </c>
      <c r="J4185">
        <v>13605.26</v>
      </c>
      <c r="K4185">
        <v>43142.400000000001</v>
      </c>
      <c r="L4185">
        <v>78580.800000000003</v>
      </c>
      <c r="M4185">
        <v>154080</v>
      </c>
      <c r="N4185" t="s">
        <v>238</v>
      </c>
      <c r="O4185" t="s">
        <v>239</v>
      </c>
    </row>
    <row r="4186" spans="1:15" x14ac:dyDescent="0.3">
      <c r="A4186" t="str">
        <f t="shared" si="16"/>
        <v>MEDI0201B_HKD_82_0_1_hk_basic_25000_Core</v>
      </c>
      <c r="B4186" t="s">
        <v>19</v>
      </c>
      <c r="C4186" t="s">
        <v>18</v>
      </c>
      <c r="E4186">
        <v>82</v>
      </c>
      <c r="F4186">
        <v>0</v>
      </c>
      <c r="G4186">
        <v>1</v>
      </c>
      <c r="H4186">
        <v>25000</v>
      </c>
      <c r="I4186" t="s">
        <v>132</v>
      </c>
      <c r="J4186">
        <v>12234.85</v>
      </c>
      <c r="K4186">
        <v>38796.800000000003</v>
      </c>
      <c r="L4186">
        <v>70665.600000000006</v>
      </c>
      <c r="M4186">
        <v>138560</v>
      </c>
      <c r="N4186" t="s">
        <v>238</v>
      </c>
      <c r="O4186" t="s">
        <v>239</v>
      </c>
    </row>
    <row r="4187" spans="1:15" x14ac:dyDescent="0.3">
      <c r="A4187" t="str">
        <f t="shared" si="16"/>
        <v>MEDI0201B_HKD_82_0_0_hk_basic_0_Core</v>
      </c>
      <c r="B4187" t="s">
        <v>19</v>
      </c>
      <c r="C4187" t="s">
        <v>18</v>
      </c>
      <c r="E4187">
        <v>82</v>
      </c>
      <c r="F4187">
        <v>0</v>
      </c>
      <c r="G4187">
        <v>0</v>
      </c>
      <c r="H4187">
        <v>0</v>
      </c>
      <c r="I4187" t="s">
        <v>132</v>
      </c>
      <c r="J4187">
        <v>28157.1</v>
      </c>
      <c r="K4187">
        <v>89286.399999999994</v>
      </c>
      <c r="L4187">
        <v>162628.79999999999</v>
      </c>
      <c r="M4187">
        <v>318880</v>
      </c>
      <c r="N4187" t="s">
        <v>238</v>
      </c>
      <c r="O4187" t="s">
        <v>239</v>
      </c>
    </row>
    <row r="4188" spans="1:15" x14ac:dyDescent="0.3">
      <c r="A4188" t="str">
        <f t="shared" si="16"/>
        <v>MEDI0201B_HKD_82_0_0_hk_basic_16000_Core</v>
      </c>
      <c r="B4188" t="s">
        <v>19</v>
      </c>
      <c r="C4188" t="s">
        <v>18</v>
      </c>
      <c r="E4188">
        <v>82</v>
      </c>
      <c r="F4188">
        <v>0</v>
      </c>
      <c r="G4188">
        <v>0</v>
      </c>
      <c r="H4188">
        <v>16000</v>
      </c>
      <c r="I4188" t="s">
        <v>132</v>
      </c>
      <c r="J4188">
        <v>13605.26</v>
      </c>
      <c r="K4188">
        <v>43142.400000000001</v>
      </c>
      <c r="L4188">
        <v>78580.800000000003</v>
      </c>
      <c r="M4188">
        <v>154080</v>
      </c>
      <c r="N4188" t="s">
        <v>238</v>
      </c>
      <c r="O4188" t="s">
        <v>239</v>
      </c>
    </row>
    <row r="4189" spans="1:15" x14ac:dyDescent="0.3">
      <c r="A4189" t="str">
        <f t="shared" si="16"/>
        <v>MEDI0201B_HKD_82_0_0_hk_basic_25000_Core</v>
      </c>
      <c r="B4189" t="s">
        <v>19</v>
      </c>
      <c r="C4189" t="s">
        <v>18</v>
      </c>
      <c r="E4189">
        <v>82</v>
      </c>
      <c r="F4189">
        <v>0</v>
      </c>
      <c r="G4189">
        <v>0</v>
      </c>
      <c r="H4189">
        <v>25000</v>
      </c>
      <c r="I4189" t="s">
        <v>132</v>
      </c>
      <c r="J4189">
        <v>12234.85</v>
      </c>
      <c r="K4189">
        <v>38796.800000000003</v>
      </c>
      <c r="L4189">
        <v>70665.600000000006</v>
      </c>
      <c r="M4189">
        <v>138560</v>
      </c>
      <c r="N4189" t="s">
        <v>238</v>
      </c>
      <c r="O4189" t="s">
        <v>239</v>
      </c>
    </row>
    <row r="4190" spans="1:15" x14ac:dyDescent="0.3">
      <c r="A4190" t="str">
        <f t="shared" si="16"/>
        <v>MEDI0201B_HKD_83_1_1_hk_basic_0_Core</v>
      </c>
      <c r="B4190" t="s">
        <v>19</v>
      </c>
      <c r="C4190" t="s">
        <v>18</v>
      </c>
      <c r="E4190">
        <v>83</v>
      </c>
      <c r="F4190">
        <v>1</v>
      </c>
      <c r="G4190">
        <v>1</v>
      </c>
      <c r="H4190">
        <v>0</v>
      </c>
      <c r="I4190" t="s">
        <v>132</v>
      </c>
      <c r="J4190">
        <v>28552.69</v>
      </c>
      <c r="K4190">
        <v>90540.800000000003</v>
      </c>
      <c r="L4190">
        <v>164913.60000000001</v>
      </c>
      <c r="M4190">
        <v>323360</v>
      </c>
      <c r="N4190" t="s">
        <v>238</v>
      </c>
      <c r="O4190" t="s">
        <v>239</v>
      </c>
    </row>
    <row r="4191" spans="1:15" x14ac:dyDescent="0.3">
      <c r="A4191" t="str">
        <f t="shared" si="16"/>
        <v>MEDI0201B_HKD_83_1_1_hk_basic_16000_Core</v>
      </c>
      <c r="B4191" t="s">
        <v>19</v>
      </c>
      <c r="C4191" t="s">
        <v>18</v>
      </c>
      <c r="E4191">
        <v>83</v>
      </c>
      <c r="F4191">
        <v>1</v>
      </c>
      <c r="G4191">
        <v>1</v>
      </c>
      <c r="H4191">
        <v>16000</v>
      </c>
      <c r="I4191" t="s">
        <v>132</v>
      </c>
      <c r="J4191">
        <v>13817.18</v>
      </c>
      <c r="K4191">
        <v>43814.400000000001</v>
      </c>
      <c r="L4191">
        <v>79804.800000000003</v>
      </c>
      <c r="M4191">
        <v>156480</v>
      </c>
      <c r="N4191" t="s">
        <v>238</v>
      </c>
      <c r="O4191" t="s">
        <v>239</v>
      </c>
    </row>
    <row r="4192" spans="1:15" x14ac:dyDescent="0.3">
      <c r="A4192" t="str">
        <f t="shared" si="16"/>
        <v>MEDI0201B_HKD_83_1_1_hk_basic_25000_Core</v>
      </c>
      <c r="B4192" t="s">
        <v>19</v>
      </c>
      <c r="C4192" t="s">
        <v>18</v>
      </c>
      <c r="E4192">
        <v>83</v>
      </c>
      <c r="F4192">
        <v>1</v>
      </c>
      <c r="G4192">
        <v>1</v>
      </c>
      <c r="H4192">
        <v>25000</v>
      </c>
      <c r="I4192" t="s">
        <v>132</v>
      </c>
      <c r="J4192">
        <v>12432.64</v>
      </c>
      <c r="K4192">
        <v>39424</v>
      </c>
      <c r="L4192">
        <v>71808</v>
      </c>
      <c r="M4192">
        <v>140800</v>
      </c>
      <c r="N4192" t="s">
        <v>238</v>
      </c>
      <c r="O4192" t="s">
        <v>239</v>
      </c>
    </row>
    <row r="4193" spans="1:15" x14ac:dyDescent="0.3">
      <c r="A4193" t="str">
        <f t="shared" si="16"/>
        <v>MEDI0201B_HKD_83_1_0_hk_basic_0_Core</v>
      </c>
      <c r="B4193" t="s">
        <v>19</v>
      </c>
      <c r="C4193" t="s">
        <v>18</v>
      </c>
      <c r="E4193">
        <v>83</v>
      </c>
      <c r="F4193">
        <v>1</v>
      </c>
      <c r="G4193">
        <v>0</v>
      </c>
      <c r="H4193">
        <v>0</v>
      </c>
      <c r="I4193" t="s">
        <v>132</v>
      </c>
      <c r="J4193">
        <v>28552.69</v>
      </c>
      <c r="K4193">
        <v>90540.800000000003</v>
      </c>
      <c r="L4193">
        <v>164913.60000000001</v>
      </c>
      <c r="M4193">
        <v>323360</v>
      </c>
      <c r="N4193" t="s">
        <v>238</v>
      </c>
      <c r="O4193" t="s">
        <v>239</v>
      </c>
    </row>
    <row r="4194" spans="1:15" x14ac:dyDescent="0.3">
      <c r="A4194" t="str">
        <f t="shared" si="16"/>
        <v>MEDI0201B_HKD_83_1_0_hk_basic_16000_Core</v>
      </c>
      <c r="B4194" t="s">
        <v>19</v>
      </c>
      <c r="C4194" t="s">
        <v>18</v>
      </c>
      <c r="E4194">
        <v>83</v>
      </c>
      <c r="F4194">
        <v>1</v>
      </c>
      <c r="G4194">
        <v>0</v>
      </c>
      <c r="H4194">
        <v>16000</v>
      </c>
      <c r="I4194" t="s">
        <v>132</v>
      </c>
      <c r="J4194">
        <v>13817.18</v>
      </c>
      <c r="K4194">
        <v>43814.400000000001</v>
      </c>
      <c r="L4194">
        <v>79804.800000000003</v>
      </c>
      <c r="M4194">
        <v>156480</v>
      </c>
      <c r="N4194" t="s">
        <v>238</v>
      </c>
      <c r="O4194" t="s">
        <v>239</v>
      </c>
    </row>
    <row r="4195" spans="1:15" x14ac:dyDescent="0.3">
      <c r="A4195" t="str">
        <f t="shared" si="16"/>
        <v>MEDI0201B_HKD_83_1_0_hk_basic_25000_Core</v>
      </c>
      <c r="B4195" t="s">
        <v>19</v>
      </c>
      <c r="C4195" t="s">
        <v>18</v>
      </c>
      <c r="E4195">
        <v>83</v>
      </c>
      <c r="F4195">
        <v>1</v>
      </c>
      <c r="G4195">
        <v>0</v>
      </c>
      <c r="H4195">
        <v>25000</v>
      </c>
      <c r="I4195" t="s">
        <v>132</v>
      </c>
      <c r="J4195">
        <v>12432.64</v>
      </c>
      <c r="K4195">
        <v>39424</v>
      </c>
      <c r="L4195">
        <v>71808</v>
      </c>
      <c r="M4195">
        <v>140800</v>
      </c>
      <c r="N4195" t="s">
        <v>238</v>
      </c>
      <c r="O4195" t="s">
        <v>239</v>
      </c>
    </row>
    <row r="4196" spans="1:15" x14ac:dyDescent="0.3">
      <c r="A4196" t="str">
        <f t="shared" si="16"/>
        <v>MEDI0201B_HKD_83_0_1_hk_basic_0_Core</v>
      </c>
      <c r="B4196" t="s">
        <v>19</v>
      </c>
      <c r="C4196" t="s">
        <v>18</v>
      </c>
      <c r="E4196">
        <v>83</v>
      </c>
      <c r="F4196">
        <v>0</v>
      </c>
      <c r="G4196">
        <v>1</v>
      </c>
      <c r="H4196">
        <v>0</v>
      </c>
      <c r="I4196" t="s">
        <v>132</v>
      </c>
      <c r="J4196">
        <v>28552.69</v>
      </c>
      <c r="K4196">
        <v>90540.800000000003</v>
      </c>
      <c r="L4196">
        <v>164913.60000000001</v>
      </c>
      <c r="M4196">
        <v>323360</v>
      </c>
      <c r="N4196" t="s">
        <v>238</v>
      </c>
      <c r="O4196" t="s">
        <v>239</v>
      </c>
    </row>
    <row r="4197" spans="1:15" x14ac:dyDescent="0.3">
      <c r="A4197" t="str">
        <f t="shared" si="16"/>
        <v>MEDI0201B_HKD_83_0_1_hk_basic_16000_Core</v>
      </c>
      <c r="B4197" t="s">
        <v>19</v>
      </c>
      <c r="C4197" t="s">
        <v>18</v>
      </c>
      <c r="E4197">
        <v>83</v>
      </c>
      <c r="F4197">
        <v>0</v>
      </c>
      <c r="G4197">
        <v>1</v>
      </c>
      <c r="H4197">
        <v>16000</v>
      </c>
      <c r="I4197" t="s">
        <v>132</v>
      </c>
      <c r="J4197">
        <v>13817.18</v>
      </c>
      <c r="K4197">
        <v>43814.400000000001</v>
      </c>
      <c r="L4197">
        <v>79804.800000000003</v>
      </c>
      <c r="M4197">
        <v>156480</v>
      </c>
      <c r="N4197" t="s">
        <v>238</v>
      </c>
      <c r="O4197" t="s">
        <v>239</v>
      </c>
    </row>
    <row r="4198" spans="1:15" x14ac:dyDescent="0.3">
      <c r="A4198" t="str">
        <f t="shared" si="16"/>
        <v>MEDI0201B_HKD_83_0_1_hk_basic_25000_Core</v>
      </c>
      <c r="B4198" t="s">
        <v>19</v>
      </c>
      <c r="C4198" t="s">
        <v>18</v>
      </c>
      <c r="E4198">
        <v>83</v>
      </c>
      <c r="F4198">
        <v>0</v>
      </c>
      <c r="G4198">
        <v>1</v>
      </c>
      <c r="H4198">
        <v>25000</v>
      </c>
      <c r="I4198" t="s">
        <v>132</v>
      </c>
      <c r="J4198">
        <v>12432.64</v>
      </c>
      <c r="K4198">
        <v>39424</v>
      </c>
      <c r="L4198">
        <v>71808</v>
      </c>
      <c r="M4198">
        <v>140800</v>
      </c>
      <c r="N4198" t="s">
        <v>238</v>
      </c>
      <c r="O4198" t="s">
        <v>239</v>
      </c>
    </row>
    <row r="4199" spans="1:15" x14ac:dyDescent="0.3">
      <c r="A4199" t="str">
        <f t="shared" si="16"/>
        <v>MEDI0201B_HKD_83_0_0_hk_basic_0_Core</v>
      </c>
      <c r="B4199" t="s">
        <v>19</v>
      </c>
      <c r="C4199" t="s">
        <v>18</v>
      </c>
      <c r="E4199">
        <v>83</v>
      </c>
      <c r="F4199">
        <v>0</v>
      </c>
      <c r="G4199">
        <v>0</v>
      </c>
      <c r="H4199">
        <v>0</v>
      </c>
      <c r="I4199" t="s">
        <v>132</v>
      </c>
      <c r="J4199">
        <v>28552.69</v>
      </c>
      <c r="K4199">
        <v>90540.800000000003</v>
      </c>
      <c r="L4199">
        <v>164913.60000000001</v>
      </c>
      <c r="M4199">
        <v>323360</v>
      </c>
      <c r="N4199" t="s">
        <v>238</v>
      </c>
      <c r="O4199" t="s">
        <v>239</v>
      </c>
    </row>
    <row r="4200" spans="1:15" x14ac:dyDescent="0.3">
      <c r="A4200" t="str">
        <f t="shared" si="16"/>
        <v>MEDI0201B_HKD_83_0_0_hk_basic_16000_Core</v>
      </c>
      <c r="B4200" t="s">
        <v>19</v>
      </c>
      <c r="C4200" t="s">
        <v>18</v>
      </c>
      <c r="E4200">
        <v>83</v>
      </c>
      <c r="F4200">
        <v>0</v>
      </c>
      <c r="G4200">
        <v>0</v>
      </c>
      <c r="H4200">
        <v>16000</v>
      </c>
      <c r="I4200" t="s">
        <v>132</v>
      </c>
      <c r="J4200">
        <v>13817.18</v>
      </c>
      <c r="K4200">
        <v>43814.400000000001</v>
      </c>
      <c r="L4200">
        <v>79804.800000000003</v>
      </c>
      <c r="M4200">
        <v>156480</v>
      </c>
      <c r="N4200" t="s">
        <v>238</v>
      </c>
      <c r="O4200" t="s">
        <v>239</v>
      </c>
    </row>
    <row r="4201" spans="1:15" x14ac:dyDescent="0.3">
      <c r="A4201" t="str">
        <f t="shared" si="16"/>
        <v>MEDI0201B_HKD_83_0_0_hk_basic_25000_Core</v>
      </c>
      <c r="B4201" t="s">
        <v>19</v>
      </c>
      <c r="C4201" t="s">
        <v>18</v>
      </c>
      <c r="E4201">
        <v>83</v>
      </c>
      <c r="F4201">
        <v>0</v>
      </c>
      <c r="G4201">
        <v>0</v>
      </c>
      <c r="H4201">
        <v>25000</v>
      </c>
      <c r="I4201" t="s">
        <v>132</v>
      </c>
      <c r="J4201">
        <v>12432.64</v>
      </c>
      <c r="K4201">
        <v>39424</v>
      </c>
      <c r="L4201">
        <v>71808</v>
      </c>
      <c r="M4201">
        <v>140800</v>
      </c>
      <c r="N4201" t="s">
        <v>238</v>
      </c>
      <c r="O4201" t="s">
        <v>239</v>
      </c>
    </row>
    <row r="4202" spans="1:15" x14ac:dyDescent="0.3">
      <c r="A4202" t="str">
        <f t="shared" si="16"/>
        <v>MEDI0201B_HKD_84_1_1_hk_basic_0_Core</v>
      </c>
      <c r="B4202" t="s">
        <v>19</v>
      </c>
      <c r="C4202" t="s">
        <v>18</v>
      </c>
      <c r="E4202">
        <v>84</v>
      </c>
      <c r="F4202">
        <v>1</v>
      </c>
      <c r="G4202">
        <v>1</v>
      </c>
      <c r="H4202">
        <v>0</v>
      </c>
      <c r="I4202" t="s">
        <v>132</v>
      </c>
      <c r="J4202">
        <v>28920.02</v>
      </c>
      <c r="K4202">
        <v>91705.600000000006</v>
      </c>
      <c r="L4202">
        <v>167035.20000000001</v>
      </c>
      <c r="M4202">
        <v>327520</v>
      </c>
      <c r="N4202" t="s">
        <v>238</v>
      </c>
      <c r="O4202" t="s">
        <v>239</v>
      </c>
    </row>
    <row r="4203" spans="1:15" x14ac:dyDescent="0.3">
      <c r="A4203" t="str">
        <f t="shared" si="16"/>
        <v>MEDI0201B_HKD_84_1_1_hk_basic_16000_Core</v>
      </c>
      <c r="B4203" t="s">
        <v>19</v>
      </c>
      <c r="C4203" t="s">
        <v>18</v>
      </c>
      <c r="E4203">
        <v>84</v>
      </c>
      <c r="F4203">
        <v>1</v>
      </c>
      <c r="G4203">
        <v>1</v>
      </c>
      <c r="H4203">
        <v>16000</v>
      </c>
      <c r="I4203" t="s">
        <v>132</v>
      </c>
      <c r="J4203">
        <v>13958.46</v>
      </c>
      <c r="K4203">
        <v>44262.400000000001</v>
      </c>
      <c r="L4203">
        <v>80620.800000000003</v>
      </c>
      <c r="M4203">
        <v>158080</v>
      </c>
      <c r="N4203" t="s">
        <v>238</v>
      </c>
      <c r="O4203" t="s">
        <v>239</v>
      </c>
    </row>
    <row r="4204" spans="1:15" x14ac:dyDescent="0.3">
      <c r="A4204" t="str">
        <f t="shared" si="16"/>
        <v>MEDI0201B_HKD_84_1_1_hk_basic_25000_Core</v>
      </c>
      <c r="B4204" t="s">
        <v>19</v>
      </c>
      <c r="C4204" t="s">
        <v>18</v>
      </c>
      <c r="E4204">
        <v>84</v>
      </c>
      <c r="F4204">
        <v>1</v>
      </c>
      <c r="G4204">
        <v>1</v>
      </c>
      <c r="H4204">
        <v>25000</v>
      </c>
      <c r="I4204" t="s">
        <v>132</v>
      </c>
      <c r="J4204">
        <v>12559.79</v>
      </c>
      <c r="K4204">
        <v>39827.199999999997</v>
      </c>
      <c r="L4204">
        <v>72542.399999999994</v>
      </c>
      <c r="M4204">
        <v>142240</v>
      </c>
      <c r="N4204" t="s">
        <v>238</v>
      </c>
      <c r="O4204" t="s">
        <v>239</v>
      </c>
    </row>
    <row r="4205" spans="1:15" x14ac:dyDescent="0.3">
      <c r="A4205" t="str">
        <f t="shared" si="16"/>
        <v>MEDI0201B_HKD_84_1_0_hk_basic_0_Core</v>
      </c>
      <c r="B4205" t="s">
        <v>19</v>
      </c>
      <c r="C4205" t="s">
        <v>18</v>
      </c>
      <c r="E4205">
        <v>84</v>
      </c>
      <c r="F4205">
        <v>1</v>
      </c>
      <c r="G4205">
        <v>0</v>
      </c>
      <c r="H4205">
        <v>0</v>
      </c>
      <c r="I4205" t="s">
        <v>132</v>
      </c>
      <c r="J4205">
        <v>28920.02</v>
      </c>
      <c r="K4205">
        <v>91705.600000000006</v>
      </c>
      <c r="L4205">
        <v>167035.20000000001</v>
      </c>
      <c r="M4205">
        <v>327520</v>
      </c>
      <c r="N4205" t="s">
        <v>238</v>
      </c>
      <c r="O4205" t="s">
        <v>239</v>
      </c>
    </row>
    <row r="4206" spans="1:15" x14ac:dyDescent="0.3">
      <c r="A4206" t="str">
        <f t="shared" si="16"/>
        <v>MEDI0201B_HKD_84_1_0_hk_basic_16000_Core</v>
      </c>
      <c r="B4206" t="s">
        <v>19</v>
      </c>
      <c r="C4206" t="s">
        <v>18</v>
      </c>
      <c r="E4206">
        <v>84</v>
      </c>
      <c r="F4206">
        <v>1</v>
      </c>
      <c r="G4206">
        <v>0</v>
      </c>
      <c r="H4206">
        <v>16000</v>
      </c>
      <c r="I4206" t="s">
        <v>132</v>
      </c>
      <c r="J4206">
        <v>13958.46</v>
      </c>
      <c r="K4206">
        <v>44262.400000000001</v>
      </c>
      <c r="L4206">
        <v>80620.800000000003</v>
      </c>
      <c r="M4206">
        <v>158080</v>
      </c>
      <c r="N4206" t="s">
        <v>238</v>
      </c>
      <c r="O4206" t="s">
        <v>239</v>
      </c>
    </row>
    <row r="4207" spans="1:15" x14ac:dyDescent="0.3">
      <c r="A4207" t="str">
        <f t="shared" si="16"/>
        <v>MEDI0201B_HKD_84_1_0_hk_basic_25000_Core</v>
      </c>
      <c r="B4207" t="s">
        <v>19</v>
      </c>
      <c r="C4207" t="s">
        <v>18</v>
      </c>
      <c r="E4207">
        <v>84</v>
      </c>
      <c r="F4207">
        <v>1</v>
      </c>
      <c r="G4207">
        <v>0</v>
      </c>
      <c r="H4207">
        <v>25000</v>
      </c>
      <c r="I4207" t="s">
        <v>132</v>
      </c>
      <c r="J4207">
        <v>12559.79</v>
      </c>
      <c r="K4207">
        <v>39827.199999999997</v>
      </c>
      <c r="L4207">
        <v>72542.399999999994</v>
      </c>
      <c r="M4207">
        <v>142240</v>
      </c>
      <c r="N4207" t="s">
        <v>238</v>
      </c>
      <c r="O4207" t="s">
        <v>239</v>
      </c>
    </row>
    <row r="4208" spans="1:15" x14ac:dyDescent="0.3">
      <c r="A4208" t="str">
        <f t="shared" si="16"/>
        <v>MEDI0201B_HKD_84_0_1_hk_basic_0_Core</v>
      </c>
      <c r="B4208" t="s">
        <v>19</v>
      </c>
      <c r="C4208" t="s">
        <v>18</v>
      </c>
      <c r="E4208">
        <v>84</v>
      </c>
      <c r="F4208">
        <v>0</v>
      </c>
      <c r="G4208">
        <v>1</v>
      </c>
      <c r="H4208">
        <v>0</v>
      </c>
      <c r="I4208" t="s">
        <v>132</v>
      </c>
      <c r="J4208">
        <v>28920.02</v>
      </c>
      <c r="K4208">
        <v>91705.600000000006</v>
      </c>
      <c r="L4208">
        <v>167035.20000000001</v>
      </c>
      <c r="M4208">
        <v>327520</v>
      </c>
      <c r="N4208" t="s">
        <v>238</v>
      </c>
      <c r="O4208" t="s">
        <v>239</v>
      </c>
    </row>
    <row r="4209" spans="1:15" x14ac:dyDescent="0.3">
      <c r="A4209" t="str">
        <f t="shared" si="16"/>
        <v>MEDI0201B_HKD_84_0_1_hk_basic_16000_Core</v>
      </c>
      <c r="B4209" t="s">
        <v>19</v>
      </c>
      <c r="C4209" t="s">
        <v>18</v>
      </c>
      <c r="E4209">
        <v>84</v>
      </c>
      <c r="F4209">
        <v>0</v>
      </c>
      <c r="G4209">
        <v>1</v>
      </c>
      <c r="H4209">
        <v>16000</v>
      </c>
      <c r="I4209" t="s">
        <v>132</v>
      </c>
      <c r="J4209">
        <v>13958.46</v>
      </c>
      <c r="K4209">
        <v>44262.400000000001</v>
      </c>
      <c r="L4209">
        <v>80620.800000000003</v>
      </c>
      <c r="M4209">
        <v>158080</v>
      </c>
      <c r="N4209" t="s">
        <v>238</v>
      </c>
      <c r="O4209" t="s">
        <v>239</v>
      </c>
    </row>
    <row r="4210" spans="1:15" x14ac:dyDescent="0.3">
      <c r="A4210" t="str">
        <f t="shared" si="16"/>
        <v>MEDI0201B_HKD_84_0_1_hk_basic_25000_Core</v>
      </c>
      <c r="B4210" t="s">
        <v>19</v>
      </c>
      <c r="C4210" t="s">
        <v>18</v>
      </c>
      <c r="E4210">
        <v>84</v>
      </c>
      <c r="F4210">
        <v>0</v>
      </c>
      <c r="G4210">
        <v>1</v>
      </c>
      <c r="H4210">
        <v>25000</v>
      </c>
      <c r="I4210" t="s">
        <v>132</v>
      </c>
      <c r="J4210">
        <v>12559.79</v>
      </c>
      <c r="K4210">
        <v>39827.199999999997</v>
      </c>
      <c r="L4210">
        <v>72542.399999999994</v>
      </c>
      <c r="M4210">
        <v>142240</v>
      </c>
      <c r="N4210" t="s">
        <v>238</v>
      </c>
      <c r="O4210" t="s">
        <v>239</v>
      </c>
    </row>
    <row r="4211" spans="1:15" x14ac:dyDescent="0.3">
      <c r="A4211" t="str">
        <f t="shared" si="16"/>
        <v>MEDI0201B_HKD_84_0_0_hk_basic_0_Core</v>
      </c>
      <c r="B4211" t="s">
        <v>19</v>
      </c>
      <c r="C4211" t="s">
        <v>18</v>
      </c>
      <c r="E4211">
        <v>84</v>
      </c>
      <c r="F4211">
        <v>0</v>
      </c>
      <c r="G4211">
        <v>0</v>
      </c>
      <c r="H4211">
        <v>0</v>
      </c>
      <c r="I4211" t="s">
        <v>132</v>
      </c>
      <c r="J4211">
        <v>28920.02</v>
      </c>
      <c r="K4211">
        <v>91705.600000000006</v>
      </c>
      <c r="L4211">
        <v>167035.20000000001</v>
      </c>
      <c r="M4211">
        <v>327520</v>
      </c>
      <c r="N4211" t="s">
        <v>238</v>
      </c>
      <c r="O4211" t="s">
        <v>239</v>
      </c>
    </row>
    <row r="4212" spans="1:15" x14ac:dyDescent="0.3">
      <c r="A4212" t="str">
        <f t="shared" si="16"/>
        <v>MEDI0201B_HKD_84_0_0_hk_basic_16000_Core</v>
      </c>
      <c r="B4212" t="s">
        <v>19</v>
      </c>
      <c r="C4212" t="s">
        <v>18</v>
      </c>
      <c r="E4212">
        <v>84</v>
      </c>
      <c r="F4212">
        <v>0</v>
      </c>
      <c r="G4212">
        <v>0</v>
      </c>
      <c r="H4212">
        <v>16000</v>
      </c>
      <c r="I4212" t="s">
        <v>132</v>
      </c>
      <c r="J4212">
        <v>13958.46</v>
      </c>
      <c r="K4212">
        <v>44262.400000000001</v>
      </c>
      <c r="L4212">
        <v>80620.800000000003</v>
      </c>
      <c r="M4212">
        <v>158080</v>
      </c>
      <c r="N4212" t="s">
        <v>238</v>
      </c>
      <c r="O4212" t="s">
        <v>239</v>
      </c>
    </row>
    <row r="4213" spans="1:15" x14ac:dyDescent="0.3">
      <c r="A4213" t="str">
        <f t="shared" si="16"/>
        <v>MEDI0201B_HKD_84_0_0_hk_basic_25000_Core</v>
      </c>
      <c r="B4213" t="s">
        <v>19</v>
      </c>
      <c r="C4213" t="s">
        <v>18</v>
      </c>
      <c r="E4213">
        <v>84</v>
      </c>
      <c r="F4213">
        <v>0</v>
      </c>
      <c r="G4213">
        <v>0</v>
      </c>
      <c r="H4213">
        <v>25000</v>
      </c>
      <c r="I4213" t="s">
        <v>132</v>
      </c>
      <c r="J4213">
        <v>12559.79</v>
      </c>
      <c r="K4213">
        <v>39827.199999999997</v>
      </c>
      <c r="L4213">
        <v>72542.399999999994</v>
      </c>
      <c r="M4213">
        <v>142240</v>
      </c>
      <c r="N4213" t="s">
        <v>238</v>
      </c>
      <c r="O4213" t="s">
        <v>239</v>
      </c>
    </row>
    <row r="4214" spans="1:15" x14ac:dyDescent="0.3">
      <c r="A4214" t="str">
        <f t="shared" si="16"/>
        <v>MEDI0201B_HKD_85_1_1_hk_basic_0_Core</v>
      </c>
      <c r="B4214" t="s">
        <v>19</v>
      </c>
      <c r="C4214" t="s">
        <v>18</v>
      </c>
      <c r="E4214">
        <v>85</v>
      </c>
      <c r="F4214">
        <v>1</v>
      </c>
      <c r="G4214">
        <v>1</v>
      </c>
      <c r="H4214">
        <v>0</v>
      </c>
      <c r="I4214" t="s">
        <v>132</v>
      </c>
      <c r="J4214">
        <v>29315.599999999999</v>
      </c>
      <c r="K4214">
        <v>92960</v>
      </c>
      <c r="L4214">
        <v>169320</v>
      </c>
      <c r="M4214">
        <v>332000</v>
      </c>
      <c r="N4214" t="s">
        <v>238</v>
      </c>
      <c r="O4214" t="s">
        <v>239</v>
      </c>
    </row>
    <row r="4215" spans="1:15" x14ac:dyDescent="0.3">
      <c r="A4215" t="str">
        <f t="shared" si="16"/>
        <v>MEDI0201B_HKD_85_1_1_hk_basic_16000_Core</v>
      </c>
      <c r="B4215" t="s">
        <v>19</v>
      </c>
      <c r="C4215" t="s">
        <v>18</v>
      </c>
      <c r="E4215">
        <v>85</v>
      </c>
      <c r="F4215">
        <v>1</v>
      </c>
      <c r="G4215">
        <v>1</v>
      </c>
      <c r="H4215">
        <v>16000</v>
      </c>
      <c r="I4215" t="s">
        <v>132</v>
      </c>
      <c r="J4215">
        <v>14170.38</v>
      </c>
      <c r="K4215">
        <v>44934.400000000001</v>
      </c>
      <c r="L4215">
        <v>81844.800000000003</v>
      </c>
      <c r="M4215">
        <v>160480</v>
      </c>
      <c r="N4215" t="s">
        <v>238</v>
      </c>
      <c r="O4215" t="s">
        <v>239</v>
      </c>
    </row>
    <row r="4216" spans="1:15" x14ac:dyDescent="0.3">
      <c r="A4216" t="str">
        <f t="shared" si="16"/>
        <v>MEDI0201B_HKD_85_1_1_hk_basic_25000_Core</v>
      </c>
      <c r="B4216" t="s">
        <v>19</v>
      </c>
      <c r="C4216" t="s">
        <v>18</v>
      </c>
      <c r="E4216">
        <v>85</v>
      </c>
      <c r="F4216">
        <v>1</v>
      </c>
      <c r="G4216">
        <v>1</v>
      </c>
      <c r="H4216">
        <v>25000</v>
      </c>
      <c r="I4216" t="s">
        <v>132</v>
      </c>
      <c r="J4216">
        <v>12757.58</v>
      </c>
      <c r="K4216">
        <v>40454.400000000001</v>
      </c>
      <c r="L4216">
        <v>73684.800000000003</v>
      </c>
      <c r="M4216">
        <v>144480</v>
      </c>
      <c r="N4216" t="s">
        <v>238</v>
      </c>
      <c r="O4216" t="s">
        <v>239</v>
      </c>
    </row>
    <row r="4217" spans="1:15" x14ac:dyDescent="0.3">
      <c r="A4217" t="str">
        <f t="shared" si="16"/>
        <v>MEDI0201B_HKD_85_1_0_hk_basic_0_Core</v>
      </c>
      <c r="B4217" t="s">
        <v>19</v>
      </c>
      <c r="C4217" t="s">
        <v>18</v>
      </c>
      <c r="E4217">
        <v>85</v>
      </c>
      <c r="F4217">
        <v>1</v>
      </c>
      <c r="G4217">
        <v>0</v>
      </c>
      <c r="H4217">
        <v>0</v>
      </c>
      <c r="I4217" t="s">
        <v>132</v>
      </c>
      <c r="J4217">
        <v>29315.599999999999</v>
      </c>
      <c r="K4217">
        <v>92960</v>
      </c>
      <c r="L4217">
        <v>169320</v>
      </c>
      <c r="M4217">
        <v>332000</v>
      </c>
      <c r="N4217" t="s">
        <v>238</v>
      </c>
      <c r="O4217" t="s">
        <v>239</v>
      </c>
    </row>
    <row r="4218" spans="1:15" x14ac:dyDescent="0.3">
      <c r="A4218" t="str">
        <f t="shared" si="16"/>
        <v>MEDI0201B_HKD_85_1_0_hk_basic_16000_Core</v>
      </c>
      <c r="B4218" t="s">
        <v>19</v>
      </c>
      <c r="C4218" t="s">
        <v>18</v>
      </c>
      <c r="E4218">
        <v>85</v>
      </c>
      <c r="F4218">
        <v>1</v>
      </c>
      <c r="G4218">
        <v>0</v>
      </c>
      <c r="H4218">
        <v>16000</v>
      </c>
      <c r="I4218" t="s">
        <v>132</v>
      </c>
      <c r="J4218">
        <v>14170.38</v>
      </c>
      <c r="K4218">
        <v>44934.400000000001</v>
      </c>
      <c r="L4218">
        <v>81844.800000000003</v>
      </c>
      <c r="M4218">
        <v>160480</v>
      </c>
      <c r="N4218" t="s">
        <v>238</v>
      </c>
      <c r="O4218" t="s">
        <v>239</v>
      </c>
    </row>
    <row r="4219" spans="1:15" x14ac:dyDescent="0.3">
      <c r="A4219" t="str">
        <f t="shared" si="16"/>
        <v>MEDI0201B_HKD_85_1_0_hk_basic_25000_Core</v>
      </c>
      <c r="B4219" t="s">
        <v>19</v>
      </c>
      <c r="C4219" t="s">
        <v>18</v>
      </c>
      <c r="E4219">
        <v>85</v>
      </c>
      <c r="F4219">
        <v>1</v>
      </c>
      <c r="G4219">
        <v>0</v>
      </c>
      <c r="H4219">
        <v>25000</v>
      </c>
      <c r="I4219" t="s">
        <v>132</v>
      </c>
      <c r="J4219">
        <v>12757.58</v>
      </c>
      <c r="K4219">
        <v>40454.400000000001</v>
      </c>
      <c r="L4219">
        <v>73684.800000000003</v>
      </c>
      <c r="M4219">
        <v>144480</v>
      </c>
      <c r="N4219" t="s">
        <v>238</v>
      </c>
      <c r="O4219" t="s">
        <v>239</v>
      </c>
    </row>
    <row r="4220" spans="1:15" x14ac:dyDescent="0.3">
      <c r="A4220" t="str">
        <f t="shared" si="16"/>
        <v>MEDI0201B_HKD_85_0_1_hk_basic_0_Core</v>
      </c>
      <c r="B4220" t="s">
        <v>19</v>
      </c>
      <c r="C4220" t="s">
        <v>18</v>
      </c>
      <c r="E4220">
        <v>85</v>
      </c>
      <c r="F4220">
        <v>0</v>
      </c>
      <c r="G4220">
        <v>1</v>
      </c>
      <c r="H4220">
        <v>0</v>
      </c>
      <c r="I4220" t="s">
        <v>132</v>
      </c>
      <c r="J4220">
        <v>29315.599999999999</v>
      </c>
      <c r="K4220">
        <v>92960</v>
      </c>
      <c r="L4220">
        <v>169320</v>
      </c>
      <c r="M4220">
        <v>332000</v>
      </c>
      <c r="N4220" t="s">
        <v>238</v>
      </c>
      <c r="O4220" t="s">
        <v>239</v>
      </c>
    </row>
    <row r="4221" spans="1:15" x14ac:dyDescent="0.3">
      <c r="A4221" t="str">
        <f t="shared" si="16"/>
        <v>MEDI0201B_HKD_85_0_1_hk_basic_16000_Core</v>
      </c>
      <c r="B4221" t="s">
        <v>19</v>
      </c>
      <c r="C4221" t="s">
        <v>18</v>
      </c>
      <c r="E4221">
        <v>85</v>
      </c>
      <c r="F4221">
        <v>0</v>
      </c>
      <c r="G4221">
        <v>1</v>
      </c>
      <c r="H4221">
        <v>16000</v>
      </c>
      <c r="I4221" t="s">
        <v>132</v>
      </c>
      <c r="J4221">
        <v>14170.38</v>
      </c>
      <c r="K4221">
        <v>44934.400000000001</v>
      </c>
      <c r="L4221">
        <v>81844.800000000003</v>
      </c>
      <c r="M4221">
        <v>160480</v>
      </c>
      <c r="N4221" t="s">
        <v>238</v>
      </c>
      <c r="O4221" t="s">
        <v>239</v>
      </c>
    </row>
    <row r="4222" spans="1:15" x14ac:dyDescent="0.3">
      <c r="A4222" t="str">
        <f t="shared" si="16"/>
        <v>MEDI0201B_HKD_85_0_1_hk_basic_25000_Core</v>
      </c>
      <c r="B4222" t="s">
        <v>19</v>
      </c>
      <c r="C4222" t="s">
        <v>18</v>
      </c>
      <c r="E4222">
        <v>85</v>
      </c>
      <c r="F4222">
        <v>0</v>
      </c>
      <c r="G4222">
        <v>1</v>
      </c>
      <c r="H4222">
        <v>25000</v>
      </c>
      <c r="I4222" t="s">
        <v>132</v>
      </c>
      <c r="J4222">
        <v>12757.58</v>
      </c>
      <c r="K4222">
        <v>40454.400000000001</v>
      </c>
      <c r="L4222">
        <v>73684.800000000003</v>
      </c>
      <c r="M4222">
        <v>144480</v>
      </c>
      <c r="N4222" t="s">
        <v>238</v>
      </c>
      <c r="O4222" t="s">
        <v>239</v>
      </c>
    </row>
    <row r="4223" spans="1:15" x14ac:dyDescent="0.3">
      <c r="A4223" t="str">
        <f t="shared" si="16"/>
        <v>MEDI0201B_HKD_85_0_0_hk_basic_0_Core</v>
      </c>
      <c r="B4223" t="s">
        <v>19</v>
      </c>
      <c r="C4223" t="s">
        <v>18</v>
      </c>
      <c r="E4223">
        <v>85</v>
      </c>
      <c r="F4223">
        <v>0</v>
      </c>
      <c r="G4223">
        <v>0</v>
      </c>
      <c r="H4223">
        <v>0</v>
      </c>
      <c r="I4223" t="s">
        <v>132</v>
      </c>
      <c r="J4223">
        <v>29315.599999999999</v>
      </c>
      <c r="K4223">
        <v>92960</v>
      </c>
      <c r="L4223">
        <v>169320</v>
      </c>
      <c r="M4223">
        <v>332000</v>
      </c>
      <c r="N4223" t="s">
        <v>238</v>
      </c>
      <c r="O4223" t="s">
        <v>239</v>
      </c>
    </row>
    <row r="4224" spans="1:15" x14ac:dyDescent="0.3">
      <c r="A4224" t="str">
        <f t="shared" si="16"/>
        <v>MEDI0201B_HKD_85_0_0_hk_basic_16000_Core</v>
      </c>
      <c r="B4224" t="s">
        <v>19</v>
      </c>
      <c r="C4224" t="s">
        <v>18</v>
      </c>
      <c r="E4224">
        <v>85</v>
      </c>
      <c r="F4224">
        <v>0</v>
      </c>
      <c r="G4224">
        <v>0</v>
      </c>
      <c r="H4224">
        <v>16000</v>
      </c>
      <c r="I4224" t="s">
        <v>132</v>
      </c>
      <c r="J4224">
        <v>14170.38</v>
      </c>
      <c r="K4224">
        <v>44934.400000000001</v>
      </c>
      <c r="L4224">
        <v>81844.800000000003</v>
      </c>
      <c r="M4224">
        <v>160480</v>
      </c>
      <c r="N4224" t="s">
        <v>238</v>
      </c>
      <c r="O4224" t="s">
        <v>239</v>
      </c>
    </row>
    <row r="4225" spans="1:15" x14ac:dyDescent="0.3">
      <c r="A4225" t="str">
        <f t="shared" si="16"/>
        <v>MEDI0201B_HKD_85_0_0_hk_basic_25000_Core</v>
      </c>
      <c r="B4225" t="s">
        <v>19</v>
      </c>
      <c r="C4225" t="s">
        <v>18</v>
      </c>
      <c r="E4225">
        <v>85</v>
      </c>
      <c r="F4225">
        <v>0</v>
      </c>
      <c r="G4225">
        <v>0</v>
      </c>
      <c r="H4225">
        <v>25000</v>
      </c>
      <c r="I4225" t="s">
        <v>132</v>
      </c>
      <c r="J4225">
        <v>12757.58</v>
      </c>
      <c r="K4225">
        <v>40454.400000000001</v>
      </c>
      <c r="L4225">
        <v>73684.800000000003</v>
      </c>
      <c r="M4225">
        <v>144480</v>
      </c>
      <c r="N4225" t="s">
        <v>238</v>
      </c>
      <c r="O4225" t="s">
        <v>239</v>
      </c>
    </row>
    <row r="4226" spans="1:15" x14ac:dyDescent="0.3">
      <c r="A4226" t="str">
        <f t="shared" si="16"/>
        <v>MEDI0201B_HKD_86_1_1_hk_basic_0_Core</v>
      </c>
      <c r="B4226" t="s">
        <v>19</v>
      </c>
      <c r="C4226" t="s">
        <v>18</v>
      </c>
      <c r="E4226">
        <v>86</v>
      </c>
      <c r="F4226">
        <v>1</v>
      </c>
      <c r="G4226">
        <v>1</v>
      </c>
      <c r="H4226">
        <v>0</v>
      </c>
      <c r="I4226" t="s">
        <v>132</v>
      </c>
      <c r="J4226">
        <v>29555.78</v>
      </c>
      <c r="K4226">
        <v>93721.600000000006</v>
      </c>
      <c r="L4226">
        <v>170707.20000000001</v>
      </c>
      <c r="M4226">
        <v>334720</v>
      </c>
      <c r="N4226" t="s">
        <v>238</v>
      </c>
      <c r="O4226" t="s">
        <v>239</v>
      </c>
    </row>
    <row r="4227" spans="1:15" x14ac:dyDescent="0.3">
      <c r="A4227" t="str">
        <f t="shared" si="16"/>
        <v>MEDI0201B_HKD_86_1_1_hk_basic_16000_Core</v>
      </c>
      <c r="B4227" t="s">
        <v>19</v>
      </c>
      <c r="C4227" t="s">
        <v>18</v>
      </c>
      <c r="E4227">
        <v>86</v>
      </c>
      <c r="F4227">
        <v>1</v>
      </c>
      <c r="G4227">
        <v>1</v>
      </c>
      <c r="H4227">
        <v>16000</v>
      </c>
      <c r="I4227" t="s">
        <v>132</v>
      </c>
      <c r="J4227">
        <v>14283.41</v>
      </c>
      <c r="K4227">
        <v>45292.800000000003</v>
      </c>
      <c r="L4227">
        <v>82497.600000000006</v>
      </c>
      <c r="M4227">
        <v>161760</v>
      </c>
      <c r="N4227" t="s">
        <v>238</v>
      </c>
      <c r="O4227" t="s">
        <v>239</v>
      </c>
    </row>
    <row r="4228" spans="1:15" x14ac:dyDescent="0.3">
      <c r="A4228" t="str">
        <f t="shared" si="16"/>
        <v>MEDI0201B_HKD_86_1_1_hk_basic_25000_Core</v>
      </c>
      <c r="B4228" t="s">
        <v>19</v>
      </c>
      <c r="C4228" t="s">
        <v>18</v>
      </c>
      <c r="E4228">
        <v>86</v>
      </c>
      <c r="F4228">
        <v>1</v>
      </c>
      <c r="G4228">
        <v>1</v>
      </c>
      <c r="H4228">
        <v>25000</v>
      </c>
      <c r="I4228" t="s">
        <v>132</v>
      </c>
      <c r="J4228">
        <v>12856.48</v>
      </c>
      <c r="K4228">
        <v>40768</v>
      </c>
      <c r="L4228">
        <v>74256</v>
      </c>
      <c r="M4228">
        <v>145600</v>
      </c>
      <c r="N4228" t="s">
        <v>238</v>
      </c>
      <c r="O4228" t="s">
        <v>239</v>
      </c>
    </row>
    <row r="4229" spans="1:15" x14ac:dyDescent="0.3">
      <c r="A4229" t="str">
        <f t="shared" si="16"/>
        <v>MEDI0201B_HKD_86_1_0_hk_basic_0_Core</v>
      </c>
      <c r="B4229" t="s">
        <v>19</v>
      </c>
      <c r="C4229" t="s">
        <v>18</v>
      </c>
      <c r="E4229">
        <v>86</v>
      </c>
      <c r="F4229">
        <v>1</v>
      </c>
      <c r="G4229">
        <v>0</v>
      </c>
      <c r="H4229">
        <v>0</v>
      </c>
      <c r="I4229" t="s">
        <v>132</v>
      </c>
      <c r="J4229">
        <v>29555.78</v>
      </c>
      <c r="K4229">
        <v>93721.600000000006</v>
      </c>
      <c r="L4229">
        <v>170707.20000000001</v>
      </c>
      <c r="M4229">
        <v>334720</v>
      </c>
      <c r="N4229" t="s">
        <v>238</v>
      </c>
      <c r="O4229" t="s">
        <v>239</v>
      </c>
    </row>
    <row r="4230" spans="1:15" x14ac:dyDescent="0.3">
      <c r="A4230" t="str">
        <f t="shared" si="16"/>
        <v>MEDI0201B_HKD_86_1_0_hk_basic_16000_Core</v>
      </c>
      <c r="B4230" t="s">
        <v>19</v>
      </c>
      <c r="C4230" t="s">
        <v>18</v>
      </c>
      <c r="E4230">
        <v>86</v>
      </c>
      <c r="F4230">
        <v>1</v>
      </c>
      <c r="G4230">
        <v>0</v>
      </c>
      <c r="H4230">
        <v>16000</v>
      </c>
      <c r="I4230" t="s">
        <v>132</v>
      </c>
      <c r="J4230">
        <v>14283.41</v>
      </c>
      <c r="K4230">
        <v>45292.800000000003</v>
      </c>
      <c r="L4230">
        <v>82497.600000000006</v>
      </c>
      <c r="M4230">
        <v>161760</v>
      </c>
      <c r="N4230" t="s">
        <v>238</v>
      </c>
      <c r="O4230" t="s">
        <v>239</v>
      </c>
    </row>
    <row r="4231" spans="1:15" x14ac:dyDescent="0.3">
      <c r="A4231" t="str">
        <f t="shared" si="16"/>
        <v>MEDI0201B_HKD_86_1_0_hk_basic_25000_Core</v>
      </c>
      <c r="B4231" t="s">
        <v>19</v>
      </c>
      <c r="C4231" t="s">
        <v>18</v>
      </c>
      <c r="E4231">
        <v>86</v>
      </c>
      <c r="F4231">
        <v>1</v>
      </c>
      <c r="G4231">
        <v>0</v>
      </c>
      <c r="H4231">
        <v>25000</v>
      </c>
      <c r="I4231" t="s">
        <v>132</v>
      </c>
      <c r="J4231">
        <v>12856.48</v>
      </c>
      <c r="K4231">
        <v>40768</v>
      </c>
      <c r="L4231">
        <v>74256</v>
      </c>
      <c r="M4231">
        <v>145600</v>
      </c>
      <c r="N4231" t="s">
        <v>238</v>
      </c>
      <c r="O4231" t="s">
        <v>239</v>
      </c>
    </row>
    <row r="4232" spans="1:15" x14ac:dyDescent="0.3">
      <c r="A4232" t="str">
        <f t="shared" si="16"/>
        <v>MEDI0201B_HKD_86_0_1_hk_basic_0_Core</v>
      </c>
      <c r="B4232" t="s">
        <v>19</v>
      </c>
      <c r="C4232" t="s">
        <v>18</v>
      </c>
      <c r="E4232">
        <v>86</v>
      </c>
      <c r="F4232">
        <v>0</v>
      </c>
      <c r="G4232">
        <v>1</v>
      </c>
      <c r="H4232">
        <v>0</v>
      </c>
      <c r="I4232" t="s">
        <v>132</v>
      </c>
      <c r="J4232">
        <v>29555.78</v>
      </c>
      <c r="K4232">
        <v>93721.600000000006</v>
      </c>
      <c r="L4232">
        <v>170707.20000000001</v>
      </c>
      <c r="M4232">
        <v>334720</v>
      </c>
      <c r="N4232" t="s">
        <v>238</v>
      </c>
      <c r="O4232" t="s">
        <v>239</v>
      </c>
    </row>
    <row r="4233" spans="1:15" x14ac:dyDescent="0.3">
      <c r="A4233" t="str">
        <f t="shared" si="16"/>
        <v>MEDI0201B_HKD_86_0_1_hk_basic_16000_Core</v>
      </c>
      <c r="B4233" t="s">
        <v>19</v>
      </c>
      <c r="C4233" t="s">
        <v>18</v>
      </c>
      <c r="E4233">
        <v>86</v>
      </c>
      <c r="F4233">
        <v>0</v>
      </c>
      <c r="G4233">
        <v>1</v>
      </c>
      <c r="H4233">
        <v>16000</v>
      </c>
      <c r="I4233" t="s">
        <v>132</v>
      </c>
      <c r="J4233">
        <v>14283.41</v>
      </c>
      <c r="K4233">
        <v>45292.800000000003</v>
      </c>
      <c r="L4233">
        <v>82497.600000000006</v>
      </c>
      <c r="M4233">
        <v>161760</v>
      </c>
      <c r="N4233" t="s">
        <v>238</v>
      </c>
      <c r="O4233" t="s">
        <v>239</v>
      </c>
    </row>
    <row r="4234" spans="1:15" x14ac:dyDescent="0.3">
      <c r="A4234" t="str">
        <f t="shared" si="16"/>
        <v>MEDI0201B_HKD_86_0_1_hk_basic_25000_Core</v>
      </c>
      <c r="B4234" t="s">
        <v>19</v>
      </c>
      <c r="C4234" t="s">
        <v>18</v>
      </c>
      <c r="E4234">
        <v>86</v>
      </c>
      <c r="F4234">
        <v>0</v>
      </c>
      <c r="G4234">
        <v>1</v>
      </c>
      <c r="H4234">
        <v>25000</v>
      </c>
      <c r="I4234" t="s">
        <v>132</v>
      </c>
      <c r="J4234">
        <v>12856.48</v>
      </c>
      <c r="K4234">
        <v>40768</v>
      </c>
      <c r="L4234">
        <v>74256</v>
      </c>
      <c r="M4234">
        <v>145600</v>
      </c>
      <c r="N4234" t="s">
        <v>238</v>
      </c>
      <c r="O4234" t="s">
        <v>239</v>
      </c>
    </row>
    <row r="4235" spans="1:15" x14ac:dyDescent="0.3">
      <c r="A4235" t="str">
        <f t="shared" si="16"/>
        <v>MEDI0201B_HKD_86_0_0_hk_basic_0_Core</v>
      </c>
      <c r="B4235" t="s">
        <v>19</v>
      </c>
      <c r="C4235" t="s">
        <v>18</v>
      </c>
      <c r="E4235">
        <v>86</v>
      </c>
      <c r="F4235">
        <v>0</v>
      </c>
      <c r="G4235">
        <v>0</v>
      </c>
      <c r="H4235">
        <v>0</v>
      </c>
      <c r="I4235" t="s">
        <v>132</v>
      </c>
      <c r="J4235">
        <v>29555.78</v>
      </c>
      <c r="K4235">
        <v>93721.600000000006</v>
      </c>
      <c r="L4235">
        <v>170707.20000000001</v>
      </c>
      <c r="M4235">
        <v>334720</v>
      </c>
      <c r="N4235" t="s">
        <v>238</v>
      </c>
      <c r="O4235" t="s">
        <v>239</v>
      </c>
    </row>
    <row r="4236" spans="1:15" x14ac:dyDescent="0.3">
      <c r="A4236" t="str">
        <f t="shared" si="16"/>
        <v>MEDI0201B_HKD_86_0_0_hk_basic_16000_Core</v>
      </c>
      <c r="B4236" t="s">
        <v>19</v>
      </c>
      <c r="C4236" t="s">
        <v>18</v>
      </c>
      <c r="E4236">
        <v>86</v>
      </c>
      <c r="F4236">
        <v>0</v>
      </c>
      <c r="G4236">
        <v>0</v>
      </c>
      <c r="H4236">
        <v>16000</v>
      </c>
      <c r="I4236" t="s">
        <v>132</v>
      </c>
      <c r="J4236">
        <v>14283.41</v>
      </c>
      <c r="K4236">
        <v>45292.800000000003</v>
      </c>
      <c r="L4236">
        <v>82497.600000000006</v>
      </c>
      <c r="M4236">
        <v>161760</v>
      </c>
      <c r="N4236" t="s">
        <v>238</v>
      </c>
      <c r="O4236" t="s">
        <v>239</v>
      </c>
    </row>
    <row r="4237" spans="1:15" x14ac:dyDescent="0.3">
      <c r="A4237" t="str">
        <f t="shared" si="16"/>
        <v>MEDI0201B_HKD_86_0_0_hk_basic_25000_Core</v>
      </c>
      <c r="B4237" t="s">
        <v>19</v>
      </c>
      <c r="C4237" t="s">
        <v>18</v>
      </c>
      <c r="E4237">
        <v>86</v>
      </c>
      <c r="F4237">
        <v>0</v>
      </c>
      <c r="G4237">
        <v>0</v>
      </c>
      <c r="H4237">
        <v>25000</v>
      </c>
      <c r="I4237" t="s">
        <v>132</v>
      </c>
      <c r="J4237">
        <v>12856.48</v>
      </c>
      <c r="K4237">
        <v>40768</v>
      </c>
      <c r="L4237">
        <v>74256</v>
      </c>
      <c r="M4237">
        <v>145600</v>
      </c>
      <c r="N4237" t="s">
        <v>238</v>
      </c>
      <c r="O4237" t="s">
        <v>239</v>
      </c>
    </row>
    <row r="4238" spans="1:15" x14ac:dyDescent="0.3">
      <c r="A4238" t="str">
        <f t="shared" si="16"/>
        <v>MEDI0201B_HKD_87_1_1_hk_basic_0_Core</v>
      </c>
      <c r="B4238" t="s">
        <v>19</v>
      </c>
      <c r="C4238" t="s">
        <v>18</v>
      </c>
      <c r="E4238">
        <v>87</v>
      </c>
      <c r="F4238">
        <v>1</v>
      </c>
      <c r="G4238">
        <v>1</v>
      </c>
      <c r="H4238">
        <v>0</v>
      </c>
      <c r="I4238" t="s">
        <v>132</v>
      </c>
      <c r="J4238">
        <v>29810.080000000002</v>
      </c>
      <c r="K4238">
        <v>94528</v>
      </c>
      <c r="L4238">
        <v>172176</v>
      </c>
      <c r="M4238">
        <v>337600</v>
      </c>
      <c r="N4238" t="s">
        <v>238</v>
      </c>
      <c r="O4238" t="s">
        <v>239</v>
      </c>
    </row>
    <row r="4239" spans="1:15" x14ac:dyDescent="0.3">
      <c r="A4239" t="str">
        <f t="shared" si="16"/>
        <v>MEDI0201B_HKD_87_1_1_hk_basic_16000_Core</v>
      </c>
      <c r="B4239" t="s">
        <v>19</v>
      </c>
      <c r="C4239" t="s">
        <v>18</v>
      </c>
      <c r="E4239">
        <v>87</v>
      </c>
      <c r="F4239">
        <v>1</v>
      </c>
      <c r="G4239">
        <v>1</v>
      </c>
      <c r="H4239">
        <v>16000</v>
      </c>
      <c r="I4239" t="s">
        <v>132</v>
      </c>
      <c r="J4239">
        <v>14410.56</v>
      </c>
      <c r="K4239">
        <v>45696</v>
      </c>
      <c r="L4239">
        <v>83232</v>
      </c>
      <c r="M4239">
        <v>163200</v>
      </c>
      <c r="N4239" t="s">
        <v>238</v>
      </c>
      <c r="O4239" t="s">
        <v>239</v>
      </c>
    </row>
    <row r="4240" spans="1:15" x14ac:dyDescent="0.3">
      <c r="A4240" t="str">
        <f t="shared" si="16"/>
        <v>MEDI0201B_HKD_87_1_1_hk_basic_25000_Core</v>
      </c>
      <c r="B4240" t="s">
        <v>19</v>
      </c>
      <c r="C4240" t="s">
        <v>18</v>
      </c>
      <c r="E4240">
        <v>87</v>
      </c>
      <c r="F4240">
        <v>1</v>
      </c>
      <c r="G4240">
        <v>1</v>
      </c>
      <c r="H4240">
        <v>25000</v>
      </c>
      <c r="I4240" t="s">
        <v>132</v>
      </c>
      <c r="J4240">
        <v>12969.5</v>
      </c>
      <c r="K4240">
        <v>41126.400000000001</v>
      </c>
      <c r="L4240">
        <v>74908.800000000003</v>
      </c>
      <c r="M4240">
        <v>146880</v>
      </c>
      <c r="N4240" t="s">
        <v>238</v>
      </c>
      <c r="O4240" t="s">
        <v>239</v>
      </c>
    </row>
    <row r="4241" spans="1:15" x14ac:dyDescent="0.3">
      <c r="A4241" t="str">
        <f t="shared" si="16"/>
        <v>MEDI0201B_HKD_87_1_0_hk_basic_0_Core</v>
      </c>
      <c r="B4241" t="s">
        <v>19</v>
      </c>
      <c r="C4241" t="s">
        <v>18</v>
      </c>
      <c r="E4241">
        <v>87</v>
      </c>
      <c r="F4241">
        <v>1</v>
      </c>
      <c r="G4241">
        <v>0</v>
      </c>
      <c r="H4241">
        <v>0</v>
      </c>
      <c r="I4241" t="s">
        <v>132</v>
      </c>
      <c r="J4241">
        <v>29810.080000000002</v>
      </c>
      <c r="K4241">
        <v>94528</v>
      </c>
      <c r="L4241">
        <v>172176</v>
      </c>
      <c r="M4241">
        <v>337600</v>
      </c>
      <c r="N4241" t="s">
        <v>238</v>
      </c>
      <c r="O4241" t="s">
        <v>239</v>
      </c>
    </row>
    <row r="4242" spans="1:15" x14ac:dyDescent="0.3">
      <c r="A4242" t="str">
        <f t="shared" si="16"/>
        <v>MEDI0201B_HKD_87_1_0_hk_basic_16000_Core</v>
      </c>
      <c r="B4242" t="s">
        <v>19</v>
      </c>
      <c r="C4242" t="s">
        <v>18</v>
      </c>
      <c r="E4242">
        <v>87</v>
      </c>
      <c r="F4242">
        <v>1</v>
      </c>
      <c r="G4242">
        <v>0</v>
      </c>
      <c r="H4242">
        <v>16000</v>
      </c>
      <c r="I4242" t="s">
        <v>132</v>
      </c>
      <c r="J4242">
        <v>14410.56</v>
      </c>
      <c r="K4242">
        <v>45696</v>
      </c>
      <c r="L4242">
        <v>83232</v>
      </c>
      <c r="M4242">
        <v>163200</v>
      </c>
      <c r="N4242" t="s">
        <v>238</v>
      </c>
      <c r="O4242" t="s">
        <v>239</v>
      </c>
    </row>
    <row r="4243" spans="1:15" x14ac:dyDescent="0.3">
      <c r="A4243" t="str">
        <f t="shared" si="16"/>
        <v>MEDI0201B_HKD_87_1_0_hk_basic_25000_Core</v>
      </c>
      <c r="B4243" t="s">
        <v>19</v>
      </c>
      <c r="C4243" t="s">
        <v>18</v>
      </c>
      <c r="E4243">
        <v>87</v>
      </c>
      <c r="F4243">
        <v>1</v>
      </c>
      <c r="G4243">
        <v>0</v>
      </c>
      <c r="H4243">
        <v>25000</v>
      </c>
      <c r="I4243" t="s">
        <v>132</v>
      </c>
      <c r="J4243">
        <v>12969.5</v>
      </c>
      <c r="K4243">
        <v>41126.400000000001</v>
      </c>
      <c r="L4243">
        <v>74908.800000000003</v>
      </c>
      <c r="M4243">
        <v>146880</v>
      </c>
      <c r="N4243" t="s">
        <v>238</v>
      </c>
      <c r="O4243" t="s">
        <v>239</v>
      </c>
    </row>
    <row r="4244" spans="1:15" x14ac:dyDescent="0.3">
      <c r="A4244" t="str">
        <f t="shared" si="16"/>
        <v>MEDI0201B_HKD_87_0_1_hk_basic_0_Core</v>
      </c>
      <c r="B4244" t="s">
        <v>19</v>
      </c>
      <c r="C4244" t="s">
        <v>18</v>
      </c>
      <c r="E4244">
        <v>87</v>
      </c>
      <c r="F4244">
        <v>0</v>
      </c>
      <c r="G4244">
        <v>1</v>
      </c>
      <c r="H4244">
        <v>0</v>
      </c>
      <c r="I4244" t="s">
        <v>132</v>
      </c>
      <c r="J4244">
        <v>29810.080000000002</v>
      </c>
      <c r="K4244">
        <v>94528</v>
      </c>
      <c r="L4244">
        <v>172176</v>
      </c>
      <c r="M4244">
        <v>337600</v>
      </c>
      <c r="N4244" t="s">
        <v>238</v>
      </c>
      <c r="O4244" t="s">
        <v>239</v>
      </c>
    </row>
    <row r="4245" spans="1:15" x14ac:dyDescent="0.3">
      <c r="A4245" t="str">
        <f t="shared" si="16"/>
        <v>MEDI0201B_HKD_87_0_1_hk_basic_16000_Core</v>
      </c>
      <c r="B4245" t="s">
        <v>19</v>
      </c>
      <c r="C4245" t="s">
        <v>18</v>
      </c>
      <c r="E4245">
        <v>87</v>
      </c>
      <c r="F4245">
        <v>0</v>
      </c>
      <c r="G4245">
        <v>1</v>
      </c>
      <c r="H4245">
        <v>16000</v>
      </c>
      <c r="I4245" t="s">
        <v>132</v>
      </c>
      <c r="J4245">
        <v>14410.56</v>
      </c>
      <c r="K4245">
        <v>45696</v>
      </c>
      <c r="L4245">
        <v>83232</v>
      </c>
      <c r="M4245">
        <v>163200</v>
      </c>
      <c r="N4245" t="s">
        <v>238</v>
      </c>
      <c r="O4245" t="s">
        <v>239</v>
      </c>
    </row>
    <row r="4246" spans="1:15" x14ac:dyDescent="0.3">
      <c r="A4246" t="str">
        <f t="shared" si="16"/>
        <v>MEDI0201B_HKD_87_0_1_hk_basic_25000_Core</v>
      </c>
      <c r="B4246" t="s">
        <v>19</v>
      </c>
      <c r="C4246" t="s">
        <v>18</v>
      </c>
      <c r="E4246">
        <v>87</v>
      </c>
      <c r="F4246">
        <v>0</v>
      </c>
      <c r="G4246">
        <v>1</v>
      </c>
      <c r="H4246">
        <v>25000</v>
      </c>
      <c r="I4246" t="s">
        <v>132</v>
      </c>
      <c r="J4246">
        <v>12969.5</v>
      </c>
      <c r="K4246">
        <v>41126.400000000001</v>
      </c>
      <c r="L4246">
        <v>74908.800000000003</v>
      </c>
      <c r="M4246">
        <v>146880</v>
      </c>
      <c r="N4246" t="s">
        <v>238</v>
      </c>
      <c r="O4246" t="s">
        <v>239</v>
      </c>
    </row>
    <row r="4247" spans="1:15" x14ac:dyDescent="0.3">
      <c r="A4247" t="str">
        <f t="shared" si="16"/>
        <v>MEDI0201B_HKD_87_0_0_hk_basic_0_Core</v>
      </c>
      <c r="B4247" t="s">
        <v>19</v>
      </c>
      <c r="C4247" t="s">
        <v>18</v>
      </c>
      <c r="E4247">
        <v>87</v>
      </c>
      <c r="F4247">
        <v>0</v>
      </c>
      <c r="G4247">
        <v>0</v>
      </c>
      <c r="H4247">
        <v>0</v>
      </c>
      <c r="I4247" t="s">
        <v>132</v>
      </c>
      <c r="J4247">
        <v>29810.080000000002</v>
      </c>
      <c r="K4247">
        <v>94528</v>
      </c>
      <c r="L4247">
        <v>172176</v>
      </c>
      <c r="M4247">
        <v>337600</v>
      </c>
      <c r="N4247" t="s">
        <v>238</v>
      </c>
      <c r="O4247" t="s">
        <v>239</v>
      </c>
    </row>
    <row r="4248" spans="1:15" x14ac:dyDescent="0.3">
      <c r="A4248" t="str">
        <f t="shared" si="16"/>
        <v>MEDI0201B_HKD_87_0_0_hk_basic_16000_Core</v>
      </c>
      <c r="B4248" t="s">
        <v>19</v>
      </c>
      <c r="C4248" t="s">
        <v>18</v>
      </c>
      <c r="E4248">
        <v>87</v>
      </c>
      <c r="F4248">
        <v>0</v>
      </c>
      <c r="G4248">
        <v>0</v>
      </c>
      <c r="H4248">
        <v>16000</v>
      </c>
      <c r="I4248" t="s">
        <v>132</v>
      </c>
      <c r="J4248">
        <v>14410.56</v>
      </c>
      <c r="K4248">
        <v>45696</v>
      </c>
      <c r="L4248">
        <v>83232</v>
      </c>
      <c r="M4248">
        <v>163200</v>
      </c>
      <c r="N4248" t="s">
        <v>238</v>
      </c>
      <c r="O4248" t="s">
        <v>239</v>
      </c>
    </row>
    <row r="4249" spans="1:15" x14ac:dyDescent="0.3">
      <c r="A4249" t="str">
        <f t="shared" si="16"/>
        <v>MEDI0201B_HKD_87_0_0_hk_basic_25000_Core</v>
      </c>
      <c r="B4249" t="s">
        <v>19</v>
      </c>
      <c r="C4249" t="s">
        <v>18</v>
      </c>
      <c r="E4249">
        <v>87</v>
      </c>
      <c r="F4249">
        <v>0</v>
      </c>
      <c r="G4249">
        <v>0</v>
      </c>
      <c r="H4249">
        <v>25000</v>
      </c>
      <c r="I4249" t="s">
        <v>132</v>
      </c>
      <c r="J4249">
        <v>12969.5</v>
      </c>
      <c r="K4249">
        <v>41126.400000000001</v>
      </c>
      <c r="L4249">
        <v>74908.800000000003</v>
      </c>
      <c r="M4249">
        <v>146880</v>
      </c>
      <c r="N4249" t="s">
        <v>238</v>
      </c>
      <c r="O4249" t="s">
        <v>239</v>
      </c>
    </row>
    <row r="4250" spans="1:15" x14ac:dyDescent="0.3">
      <c r="A4250" t="str">
        <f t="shared" si="16"/>
        <v>MEDI0201B_HKD_88_1_1_hk_basic_0_Core</v>
      </c>
      <c r="B4250" t="s">
        <v>19</v>
      </c>
      <c r="C4250" t="s">
        <v>18</v>
      </c>
      <c r="E4250">
        <v>88</v>
      </c>
      <c r="F4250">
        <v>1</v>
      </c>
      <c r="G4250">
        <v>1</v>
      </c>
      <c r="H4250">
        <v>0</v>
      </c>
      <c r="I4250" t="s">
        <v>132</v>
      </c>
      <c r="J4250">
        <v>30036.13</v>
      </c>
      <c r="K4250">
        <v>95244.800000000003</v>
      </c>
      <c r="L4250">
        <v>173481.60000000001</v>
      </c>
      <c r="M4250">
        <v>340160</v>
      </c>
      <c r="N4250" t="s">
        <v>238</v>
      </c>
      <c r="O4250" t="s">
        <v>239</v>
      </c>
    </row>
    <row r="4251" spans="1:15" x14ac:dyDescent="0.3">
      <c r="A4251" t="str">
        <f t="shared" si="16"/>
        <v>MEDI0201B_HKD_88_1_1_hk_basic_16000_Core</v>
      </c>
      <c r="B4251" t="s">
        <v>19</v>
      </c>
      <c r="C4251" t="s">
        <v>18</v>
      </c>
      <c r="E4251">
        <v>88</v>
      </c>
      <c r="F4251">
        <v>1</v>
      </c>
      <c r="G4251">
        <v>1</v>
      </c>
      <c r="H4251">
        <v>16000</v>
      </c>
      <c r="I4251" t="s">
        <v>132</v>
      </c>
      <c r="J4251">
        <v>14523.58</v>
      </c>
      <c r="K4251">
        <v>46054.400000000001</v>
      </c>
      <c r="L4251">
        <v>83884.800000000003</v>
      </c>
      <c r="M4251">
        <v>164480</v>
      </c>
      <c r="N4251" t="s">
        <v>238</v>
      </c>
      <c r="O4251" t="s">
        <v>239</v>
      </c>
    </row>
    <row r="4252" spans="1:15" x14ac:dyDescent="0.3">
      <c r="A4252" t="str">
        <f t="shared" si="16"/>
        <v>MEDI0201B_HKD_88_1_1_hk_basic_25000_Core</v>
      </c>
      <c r="B4252" t="s">
        <v>19</v>
      </c>
      <c r="C4252" t="s">
        <v>18</v>
      </c>
      <c r="E4252">
        <v>88</v>
      </c>
      <c r="F4252">
        <v>1</v>
      </c>
      <c r="G4252">
        <v>1</v>
      </c>
      <c r="H4252">
        <v>25000</v>
      </c>
      <c r="I4252" t="s">
        <v>132</v>
      </c>
      <c r="J4252">
        <v>13082.53</v>
      </c>
      <c r="K4252">
        <v>41484.800000000003</v>
      </c>
      <c r="L4252">
        <v>75561.600000000006</v>
      </c>
      <c r="M4252">
        <v>148160</v>
      </c>
      <c r="N4252" t="s">
        <v>238</v>
      </c>
      <c r="O4252" t="s">
        <v>239</v>
      </c>
    </row>
    <row r="4253" spans="1:15" x14ac:dyDescent="0.3">
      <c r="A4253" t="str">
        <f t="shared" si="16"/>
        <v>MEDI0201B_HKD_88_1_0_hk_basic_0_Core</v>
      </c>
      <c r="B4253" t="s">
        <v>19</v>
      </c>
      <c r="C4253" t="s">
        <v>18</v>
      </c>
      <c r="E4253">
        <v>88</v>
      </c>
      <c r="F4253">
        <v>1</v>
      </c>
      <c r="G4253">
        <v>0</v>
      </c>
      <c r="H4253">
        <v>0</v>
      </c>
      <c r="I4253" t="s">
        <v>132</v>
      </c>
      <c r="J4253">
        <v>30036.13</v>
      </c>
      <c r="K4253">
        <v>95244.800000000003</v>
      </c>
      <c r="L4253">
        <v>173481.60000000001</v>
      </c>
      <c r="M4253">
        <v>340160</v>
      </c>
      <c r="N4253" t="s">
        <v>238</v>
      </c>
      <c r="O4253" t="s">
        <v>239</v>
      </c>
    </row>
    <row r="4254" spans="1:15" x14ac:dyDescent="0.3">
      <c r="A4254" t="str">
        <f t="shared" si="16"/>
        <v>MEDI0201B_HKD_88_1_0_hk_basic_16000_Core</v>
      </c>
      <c r="B4254" t="s">
        <v>19</v>
      </c>
      <c r="C4254" t="s">
        <v>18</v>
      </c>
      <c r="E4254">
        <v>88</v>
      </c>
      <c r="F4254">
        <v>1</v>
      </c>
      <c r="G4254">
        <v>0</v>
      </c>
      <c r="H4254">
        <v>16000</v>
      </c>
      <c r="I4254" t="s">
        <v>132</v>
      </c>
      <c r="J4254">
        <v>14523.58</v>
      </c>
      <c r="K4254">
        <v>46054.400000000001</v>
      </c>
      <c r="L4254">
        <v>83884.800000000003</v>
      </c>
      <c r="M4254">
        <v>164480</v>
      </c>
      <c r="N4254" t="s">
        <v>238</v>
      </c>
      <c r="O4254" t="s">
        <v>239</v>
      </c>
    </row>
    <row r="4255" spans="1:15" x14ac:dyDescent="0.3">
      <c r="A4255" t="str">
        <f t="shared" si="16"/>
        <v>MEDI0201B_HKD_88_1_0_hk_basic_25000_Core</v>
      </c>
      <c r="B4255" t="s">
        <v>19</v>
      </c>
      <c r="C4255" t="s">
        <v>18</v>
      </c>
      <c r="E4255">
        <v>88</v>
      </c>
      <c r="F4255">
        <v>1</v>
      </c>
      <c r="G4255">
        <v>0</v>
      </c>
      <c r="H4255">
        <v>25000</v>
      </c>
      <c r="I4255" t="s">
        <v>132</v>
      </c>
      <c r="J4255">
        <v>13082.53</v>
      </c>
      <c r="K4255">
        <v>41484.800000000003</v>
      </c>
      <c r="L4255">
        <v>75561.600000000006</v>
      </c>
      <c r="M4255">
        <v>148160</v>
      </c>
      <c r="N4255" t="s">
        <v>238</v>
      </c>
      <c r="O4255" t="s">
        <v>239</v>
      </c>
    </row>
    <row r="4256" spans="1:15" x14ac:dyDescent="0.3">
      <c r="A4256" t="str">
        <f t="shared" si="16"/>
        <v>MEDI0201B_HKD_88_0_1_hk_basic_0_Core</v>
      </c>
      <c r="B4256" t="s">
        <v>19</v>
      </c>
      <c r="C4256" t="s">
        <v>18</v>
      </c>
      <c r="E4256">
        <v>88</v>
      </c>
      <c r="F4256">
        <v>0</v>
      </c>
      <c r="G4256">
        <v>1</v>
      </c>
      <c r="H4256">
        <v>0</v>
      </c>
      <c r="I4256" t="s">
        <v>132</v>
      </c>
      <c r="J4256">
        <v>30036.13</v>
      </c>
      <c r="K4256">
        <v>95244.800000000003</v>
      </c>
      <c r="L4256">
        <v>173481.60000000001</v>
      </c>
      <c r="M4256">
        <v>340160</v>
      </c>
      <c r="N4256" t="s">
        <v>238</v>
      </c>
      <c r="O4256" t="s">
        <v>239</v>
      </c>
    </row>
    <row r="4257" spans="1:15" x14ac:dyDescent="0.3">
      <c r="A4257" t="str">
        <f t="shared" si="16"/>
        <v>MEDI0201B_HKD_88_0_1_hk_basic_16000_Core</v>
      </c>
      <c r="B4257" t="s">
        <v>19</v>
      </c>
      <c r="C4257" t="s">
        <v>18</v>
      </c>
      <c r="E4257">
        <v>88</v>
      </c>
      <c r="F4257">
        <v>0</v>
      </c>
      <c r="G4257">
        <v>1</v>
      </c>
      <c r="H4257">
        <v>16000</v>
      </c>
      <c r="I4257" t="s">
        <v>132</v>
      </c>
      <c r="J4257">
        <v>14523.58</v>
      </c>
      <c r="K4257">
        <v>46054.400000000001</v>
      </c>
      <c r="L4257">
        <v>83884.800000000003</v>
      </c>
      <c r="M4257">
        <v>164480</v>
      </c>
      <c r="N4257" t="s">
        <v>238</v>
      </c>
      <c r="O4257" t="s">
        <v>239</v>
      </c>
    </row>
    <row r="4258" spans="1:15" x14ac:dyDescent="0.3">
      <c r="A4258" t="str">
        <f t="shared" si="16"/>
        <v>MEDI0201B_HKD_88_0_1_hk_basic_25000_Core</v>
      </c>
      <c r="B4258" t="s">
        <v>19</v>
      </c>
      <c r="C4258" t="s">
        <v>18</v>
      </c>
      <c r="E4258">
        <v>88</v>
      </c>
      <c r="F4258">
        <v>0</v>
      </c>
      <c r="G4258">
        <v>1</v>
      </c>
      <c r="H4258">
        <v>25000</v>
      </c>
      <c r="I4258" t="s">
        <v>132</v>
      </c>
      <c r="J4258">
        <v>13082.53</v>
      </c>
      <c r="K4258">
        <v>41484.800000000003</v>
      </c>
      <c r="L4258">
        <v>75561.600000000006</v>
      </c>
      <c r="M4258">
        <v>148160</v>
      </c>
      <c r="N4258" t="s">
        <v>238</v>
      </c>
      <c r="O4258" t="s">
        <v>239</v>
      </c>
    </row>
    <row r="4259" spans="1:15" x14ac:dyDescent="0.3">
      <c r="A4259" t="str">
        <f t="shared" si="16"/>
        <v>MEDI0201B_HKD_88_0_0_hk_basic_0_Core</v>
      </c>
      <c r="B4259" t="s">
        <v>19</v>
      </c>
      <c r="C4259" t="s">
        <v>18</v>
      </c>
      <c r="E4259">
        <v>88</v>
      </c>
      <c r="F4259">
        <v>0</v>
      </c>
      <c r="G4259">
        <v>0</v>
      </c>
      <c r="H4259">
        <v>0</v>
      </c>
      <c r="I4259" t="s">
        <v>132</v>
      </c>
      <c r="J4259">
        <v>30036.13</v>
      </c>
      <c r="K4259">
        <v>95244.800000000003</v>
      </c>
      <c r="L4259">
        <v>173481.60000000001</v>
      </c>
      <c r="M4259">
        <v>340160</v>
      </c>
      <c r="N4259" t="s">
        <v>238</v>
      </c>
      <c r="O4259" t="s">
        <v>239</v>
      </c>
    </row>
    <row r="4260" spans="1:15" x14ac:dyDescent="0.3">
      <c r="A4260" t="str">
        <f t="shared" si="16"/>
        <v>MEDI0201B_HKD_88_0_0_hk_basic_16000_Core</v>
      </c>
      <c r="B4260" t="s">
        <v>19</v>
      </c>
      <c r="C4260" t="s">
        <v>18</v>
      </c>
      <c r="E4260">
        <v>88</v>
      </c>
      <c r="F4260">
        <v>0</v>
      </c>
      <c r="G4260">
        <v>0</v>
      </c>
      <c r="H4260">
        <v>16000</v>
      </c>
      <c r="I4260" t="s">
        <v>132</v>
      </c>
      <c r="J4260">
        <v>14523.58</v>
      </c>
      <c r="K4260">
        <v>46054.400000000001</v>
      </c>
      <c r="L4260">
        <v>83884.800000000003</v>
      </c>
      <c r="M4260">
        <v>164480</v>
      </c>
      <c r="N4260" t="s">
        <v>238</v>
      </c>
      <c r="O4260" t="s">
        <v>239</v>
      </c>
    </row>
    <row r="4261" spans="1:15" x14ac:dyDescent="0.3">
      <c r="A4261" t="str">
        <f t="shared" si="16"/>
        <v>MEDI0201B_HKD_88_0_0_hk_basic_25000_Core</v>
      </c>
      <c r="B4261" t="s">
        <v>19</v>
      </c>
      <c r="C4261" t="s">
        <v>18</v>
      </c>
      <c r="E4261">
        <v>88</v>
      </c>
      <c r="F4261">
        <v>0</v>
      </c>
      <c r="G4261">
        <v>0</v>
      </c>
      <c r="H4261">
        <v>25000</v>
      </c>
      <c r="I4261" t="s">
        <v>132</v>
      </c>
      <c r="J4261">
        <v>13082.53</v>
      </c>
      <c r="K4261">
        <v>41484.800000000003</v>
      </c>
      <c r="L4261">
        <v>75561.600000000006</v>
      </c>
      <c r="M4261">
        <v>148160</v>
      </c>
      <c r="N4261" t="s">
        <v>238</v>
      </c>
      <c r="O4261" t="s">
        <v>239</v>
      </c>
    </row>
    <row r="4262" spans="1:15" x14ac:dyDescent="0.3">
      <c r="A4262" t="str">
        <f t="shared" si="16"/>
        <v>MEDI0201B_HKD_89_1_1_hk_basic_0_Core</v>
      </c>
      <c r="B4262" t="s">
        <v>19</v>
      </c>
      <c r="C4262" t="s">
        <v>18</v>
      </c>
      <c r="E4262">
        <v>89</v>
      </c>
      <c r="F4262">
        <v>1</v>
      </c>
      <c r="G4262">
        <v>1</v>
      </c>
      <c r="H4262">
        <v>0</v>
      </c>
      <c r="I4262" t="s">
        <v>132</v>
      </c>
      <c r="J4262">
        <v>30304.560000000001</v>
      </c>
      <c r="K4262">
        <v>96096</v>
      </c>
      <c r="L4262">
        <v>175032</v>
      </c>
      <c r="M4262">
        <v>343200</v>
      </c>
      <c r="N4262" t="s">
        <v>238</v>
      </c>
      <c r="O4262" t="s">
        <v>239</v>
      </c>
    </row>
    <row r="4263" spans="1:15" x14ac:dyDescent="0.3">
      <c r="A4263" t="str">
        <f t="shared" si="16"/>
        <v>MEDI0201B_HKD_89_1_1_hk_basic_16000_Core</v>
      </c>
      <c r="B4263" t="s">
        <v>19</v>
      </c>
      <c r="C4263" t="s">
        <v>18</v>
      </c>
      <c r="E4263">
        <v>89</v>
      </c>
      <c r="F4263">
        <v>1</v>
      </c>
      <c r="G4263">
        <v>1</v>
      </c>
      <c r="H4263">
        <v>16000</v>
      </c>
      <c r="I4263" t="s">
        <v>132</v>
      </c>
      <c r="J4263">
        <v>14636.61</v>
      </c>
      <c r="K4263">
        <v>46412.800000000003</v>
      </c>
      <c r="L4263">
        <v>84537.600000000006</v>
      </c>
      <c r="M4263">
        <v>165760</v>
      </c>
      <c r="N4263" t="s">
        <v>238</v>
      </c>
      <c r="O4263" t="s">
        <v>239</v>
      </c>
    </row>
    <row r="4264" spans="1:15" x14ac:dyDescent="0.3">
      <c r="A4264" t="str">
        <f t="shared" si="16"/>
        <v>MEDI0201B_HKD_89_1_1_hk_basic_25000_Core</v>
      </c>
      <c r="B4264" t="s">
        <v>19</v>
      </c>
      <c r="C4264" t="s">
        <v>18</v>
      </c>
      <c r="E4264">
        <v>89</v>
      </c>
      <c r="F4264">
        <v>1</v>
      </c>
      <c r="G4264">
        <v>1</v>
      </c>
      <c r="H4264">
        <v>25000</v>
      </c>
      <c r="I4264" t="s">
        <v>132</v>
      </c>
      <c r="J4264">
        <v>13181.42</v>
      </c>
      <c r="K4264">
        <v>41798.400000000001</v>
      </c>
      <c r="L4264">
        <v>76132.800000000003</v>
      </c>
      <c r="M4264">
        <v>149280</v>
      </c>
      <c r="N4264" t="s">
        <v>238</v>
      </c>
      <c r="O4264" t="s">
        <v>239</v>
      </c>
    </row>
    <row r="4265" spans="1:15" x14ac:dyDescent="0.3">
      <c r="A4265" t="str">
        <f t="shared" si="16"/>
        <v>MEDI0201B_HKD_89_1_0_hk_basic_0_Core</v>
      </c>
      <c r="B4265" t="s">
        <v>19</v>
      </c>
      <c r="C4265" t="s">
        <v>18</v>
      </c>
      <c r="E4265">
        <v>89</v>
      </c>
      <c r="F4265">
        <v>1</v>
      </c>
      <c r="G4265">
        <v>0</v>
      </c>
      <c r="H4265">
        <v>0</v>
      </c>
      <c r="I4265" t="s">
        <v>132</v>
      </c>
      <c r="J4265">
        <v>30304.560000000001</v>
      </c>
      <c r="K4265">
        <v>96096</v>
      </c>
      <c r="L4265">
        <v>175032</v>
      </c>
      <c r="M4265">
        <v>343200</v>
      </c>
      <c r="N4265" t="s">
        <v>238</v>
      </c>
      <c r="O4265" t="s">
        <v>239</v>
      </c>
    </row>
    <row r="4266" spans="1:15" x14ac:dyDescent="0.3">
      <c r="A4266" t="str">
        <f t="shared" si="16"/>
        <v>MEDI0201B_HKD_89_1_0_hk_basic_16000_Core</v>
      </c>
      <c r="B4266" t="s">
        <v>19</v>
      </c>
      <c r="C4266" t="s">
        <v>18</v>
      </c>
      <c r="E4266">
        <v>89</v>
      </c>
      <c r="F4266">
        <v>1</v>
      </c>
      <c r="G4266">
        <v>0</v>
      </c>
      <c r="H4266">
        <v>16000</v>
      </c>
      <c r="I4266" t="s">
        <v>132</v>
      </c>
      <c r="J4266">
        <v>14636.61</v>
      </c>
      <c r="K4266">
        <v>46412.800000000003</v>
      </c>
      <c r="L4266">
        <v>84537.600000000006</v>
      </c>
      <c r="M4266">
        <v>165760</v>
      </c>
      <c r="N4266" t="s">
        <v>238</v>
      </c>
      <c r="O4266" t="s">
        <v>239</v>
      </c>
    </row>
    <row r="4267" spans="1:15" x14ac:dyDescent="0.3">
      <c r="A4267" t="str">
        <f t="shared" si="16"/>
        <v>MEDI0201B_HKD_89_1_0_hk_basic_25000_Core</v>
      </c>
      <c r="B4267" t="s">
        <v>19</v>
      </c>
      <c r="C4267" t="s">
        <v>18</v>
      </c>
      <c r="E4267">
        <v>89</v>
      </c>
      <c r="F4267">
        <v>1</v>
      </c>
      <c r="G4267">
        <v>0</v>
      </c>
      <c r="H4267">
        <v>25000</v>
      </c>
      <c r="I4267" t="s">
        <v>132</v>
      </c>
      <c r="J4267">
        <v>13181.42</v>
      </c>
      <c r="K4267">
        <v>41798.400000000001</v>
      </c>
      <c r="L4267">
        <v>76132.800000000003</v>
      </c>
      <c r="M4267">
        <v>149280</v>
      </c>
      <c r="N4267" t="s">
        <v>238</v>
      </c>
      <c r="O4267" t="s">
        <v>239</v>
      </c>
    </row>
    <row r="4268" spans="1:15" x14ac:dyDescent="0.3">
      <c r="A4268" t="str">
        <f t="shared" si="16"/>
        <v>MEDI0201B_HKD_89_0_1_hk_basic_0_Core</v>
      </c>
      <c r="B4268" t="s">
        <v>19</v>
      </c>
      <c r="C4268" t="s">
        <v>18</v>
      </c>
      <c r="E4268">
        <v>89</v>
      </c>
      <c r="F4268">
        <v>0</v>
      </c>
      <c r="G4268">
        <v>1</v>
      </c>
      <c r="H4268">
        <v>0</v>
      </c>
      <c r="I4268" t="s">
        <v>132</v>
      </c>
      <c r="J4268">
        <v>30304.560000000001</v>
      </c>
      <c r="K4268">
        <v>96096</v>
      </c>
      <c r="L4268">
        <v>175032</v>
      </c>
      <c r="M4268">
        <v>343200</v>
      </c>
      <c r="N4268" t="s">
        <v>238</v>
      </c>
      <c r="O4268" t="s">
        <v>239</v>
      </c>
    </row>
    <row r="4269" spans="1:15" x14ac:dyDescent="0.3">
      <c r="A4269" t="str">
        <f t="shared" si="16"/>
        <v>MEDI0201B_HKD_89_0_1_hk_basic_16000_Core</v>
      </c>
      <c r="B4269" t="s">
        <v>19</v>
      </c>
      <c r="C4269" t="s">
        <v>18</v>
      </c>
      <c r="E4269">
        <v>89</v>
      </c>
      <c r="F4269">
        <v>0</v>
      </c>
      <c r="G4269">
        <v>1</v>
      </c>
      <c r="H4269">
        <v>16000</v>
      </c>
      <c r="I4269" t="s">
        <v>132</v>
      </c>
      <c r="J4269">
        <v>14636.61</v>
      </c>
      <c r="K4269">
        <v>46412.800000000003</v>
      </c>
      <c r="L4269">
        <v>84537.600000000006</v>
      </c>
      <c r="M4269">
        <v>165760</v>
      </c>
      <c r="N4269" t="s">
        <v>238</v>
      </c>
      <c r="O4269" t="s">
        <v>239</v>
      </c>
    </row>
    <row r="4270" spans="1:15" x14ac:dyDescent="0.3">
      <c r="A4270" t="str">
        <f t="shared" si="16"/>
        <v>MEDI0201B_HKD_89_0_1_hk_basic_25000_Core</v>
      </c>
      <c r="B4270" t="s">
        <v>19</v>
      </c>
      <c r="C4270" t="s">
        <v>18</v>
      </c>
      <c r="E4270">
        <v>89</v>
      </c>
      <c r="F4270">
        <v>0</v>
      </c>
      <c r="G4270">
        <v>1</v>
      </c>
      <c r="H4270">
        <v>25000</v>
      </c>
      <c r="I4270" t="s">
        <v>132</v>
      </c>
      <c r="J4270">
        <v>13181.42</v>
      </c>
      <c r="K4270">
        <v>41798.400000000001</v>
      </c>
      <c r="L4270">
        <v>76132.800000000003</v>
      </c>
      <c r="M4270">
        <v>149280</v>
      </c>
      <c r="N4270" t="s">
        <v>238</v>
      </c>
      <c r="O4270" t="s">
        <v>239</v>
      </c>
    </row>
    <row r="4271" spans="1:15" x14ac:dyDescent="0.3">
      <c r="A4271" t="str">
        <f t="shared" si="16"/>
        <v>MEDI0201B_HKD_89_0_0_hk_basic_0_Core</v>
      </c>
      <c r="B4271" t="s">
        <v>19</v>
      </c>
      <c r="C4271" t="s">
        <v>18</v>
      </c>
      <c r="E4271">
        <v>89</v>
      </c>
      <c r="F4271">
        <v>0</v>
      </c>
      <c r="G4271">
        <v>0</v>
      </c>
      <c r="H4271">
        <v>0</v>
      </c>
      <c r="I4271" t="s">
        <v>132</v>
      </c>
      <c r="J4271">
        <v>30304.560000000001</v>
      </c>
      <c r="K4271">
        <v>96096</v>
      </c>
      <c r="L4271">
        <v>175032</v>
      </c>
      <c r="M4271">
        <v>343200</v>
      </c>
      <c r="N4271" t="s">
        <v>238</v>
      </c>
      <c r="O4271" t="s">
        <v>239</v>
      </c>
    </row>
    <row r="4272" spans="1:15" x14ac:dyDescent="0.3">
      <c r="A4272" t="str">
        <f t="shared" si="16"/>
        <v>MEDI0201B_HKD_89_0_0_hk_basic_16000_Core</v>
      </c>
      <c r="B4272" t="s">
        <v>19</v>
      </c>
      <c r="C4272" t="s">
        <v>18</v>
      </c>
      <c r="E4272">
        <v>89</v>
      </c>
      <c r="F4272">
        <v>0</v>
      </c>
      <c r="G4272">
        <v>0</v>
      </c>
      <c r="H4272">
        <v>16000</v>
      </c>
      <c r="I4272" t="s">
        <v>132</v>
      </c>
      <c r="J4272">
        <v>14636.61</v>
      </c>
      <c r="K4272">
        <v>46412.800000000003</v>
      </c>
      <c r="L4272">
        <v>84537.600000000006</v>
      </c>
      <c r="M4272">
        <v>165760</v>
      </c>
      <c r="N4272" t="s">
        <v>238</v>
      </c>
      <c r="O4272" t="s">
        <v>239</v>
      </c>
    </row>
    <row r="4273" spans="1:15" x14ac:dyDescent="0.3">
      <c r="A4273" t="str">
        <f t="shared" si="16"/>
        <v>MEDI0201B_HKD_89_0_0_hk_basic_25000_Core</v>
      </c>
      <c r="B4273" t="s">
        <v>19</v>
      </c>
      <c r="C4273" t="s">
        <v>18</v>
      </c>
      <c r="E4273">
        <v>89</v>
      </c>
      <c r="F4273">
        <v>0</v>
      </c>
      <c r="G4273">
        <v>0</v>
      </c>
      <c r="H4273">
        <v>25000</v>
      </c>
      <c r="I4273" t="s">
        <v>132</v>
      </c>
      <c r="J4273">
        <v>13181.42</v>
      </c>
      <c r="K4273">
        <v>41798.400000000001</v>
      </c>
      <c r="L4273">
        <v>76132.800000000003</v>
      </c>
      <c r="M4273">
        <v>149280</v>
      </c>
      <c r="N4273" t="s">
        <v>238</v>
      </c>
      <c r="O4273" t="s">
        <v>239</v>
      </c>
    </row>
    <row r="4274" spans="1:15" x14ac:dyDescent="0.3">
      <c r="A4274" t="str">
        <f t="shared" si="16"/>
        <v>MEDI0201B_HKD_90_1_1_hk_basic_0_Core</v>
      </c>
      <c r="B4274" t="s">
        <v>19</v>
      </c>
      <c r="C4274" t="s">
        <v>18</v>
      </c>
      <c r="E4274">
        <v>90</v>
      </c>
      <c r="F4274">
        <v>1</v>
      </c>
      <c r="G4274">
        <v>1</v>
      </c>
      <c r="H4274">
        <v>0</v>
      </c>
      <c r="I4274" t="s">
        <v>132</v>
      </c>
      <c r="J4274">
        <v>30558.86</v>
      </c>
      <c r="K4274">
        <v>96902.399999999994</v>
      </c>
      <c r="L4274">
        <v>176500.8</v>
      </c>
      <c r="M4274">
        <v>346080</v>
      </c>
      <c r="N4274" t="s">
        <v>238</v>
      </c>
      <c r="O4274" t="s">
        <v>239</v>
      </c>
    </row>
    <row r="4275" spans="1:15" x14ac:dyDescent="0.3">
      <c r="A4275" t="str">
        <f t="shared" si="16"/>
        <v>MEDI0201B_HKD_90_1_1_hk_basic_16000_Core</v>
      </c>
      <c r="B4275" t="s">
        <v>19</v>
      </c>
      <c r="C4275" t="s">
        <v>18</v>
      </c>
      <c r="E4275">
        <v>90</v>
      </c>
      <c r="F4275">
        <v>1</v>
      </c>
      <c r="G4275">
        <v>1</v>
      </c>
      <c r="H4275">
        <v>16000</v>
      </c>
      <c r="I4275" t="s">
        <v>132</v>
      </c>
      <c r="J4275">
        <v>14763.76</v>
      </c>
      <c r="K4275">
        <v>46816</v>
      </c>
      <c r="L4275">
        <v>85272</v>
      </c>
      <c r="M4275">
        <v>167200</v>
      </c>
      <c r="N4275" t="s">
        <v>238</v>
      </c>
      <c r="O4275" t="s">
        <v>239</v>
      </c>
    </row>
    <row r="4276" spans="1:15" x14ac:dyDescent="0.3">
      <c r="A4276" t="str">
        <f t="shared" si="16"/>
        <v>MEDI0201B_HKD_90_1_1_hk_basic_25000_Core</v>
      </c>
      <c r="B4276" t="s">
        <v>19</v>
      </c>
      <c r="C4276" t="s">
        <v>18</v>
      </c>
      <c r="E4276">
        <v>90</v>
      </c>
      <c r="F4276">
        <v>1</v>
      </c>
      <c r="G4276">
        <v>1</v>
      </c>
      <c r="H4276">
        <v>25000</v>
      </c>
      <c r="I4276" t="s">
        <v>132</v>
      </c>
      <c r="J4276">
        <v>13294.45</v>
      </c>
      <c r="K4276">
        <v>42156.800000000003</v>
      </c>
      <c r="L4276">
        <v>76785.600000000006</v>
      </c>
      <c r="M4276">
        <v>150560</v>
      </c>
      <c r="N4276" t="s">
        <v>238</v>
      </c>
      <c r="O4276" t="s">
        <v>239</v>
      </c>
    </row>
    <row r="4277" spans="1:15" x14ac:dyDescent="0.3">
      <c r="A4277" t="str">
        <f t="shared" si="16"/>
        <v>MEDI0201B_HKD_90_1_0_hk_basic_0_Core</v>
      </c>
      <c r="B4277" t="s">
        <v>19</v>
      </c>
      <c r="C4277" t="s">
        <v>18</v>
      </c>
      <c r="E4277">
        <v>90</v>
      </c>
      <c r="F4277">
        <v>1</v>
      </c>
      <c r="G4277">
        <v>0</v>
      </c>
      <c r="H4277">
        <v>0</v>
      </c>
      <c r="I4277" t="s">
        <v>132</v>
      </c>
      <c r="J4277">
        <v>30558.86</v>
      </c>
      <c r="K4277">
        <v>96902.399999999994</v>
      </c>
      <c r="L4277">
        <v>176500.8</v>
      </c>
      <c r="M4277">
        <v>346080</v>
      </c>
      <c r="N4277" t="s">
        <v>238</v>
      </c>
      <c r="O4277" t="s">
        <v>239</v>
      </c>
    </row>
    <row r="4278" spans="1:15" x14ac:dyDescent="0.3">
      <c r="A4278" t="str">
        <f t="shared" si="16"/>
        <v>MEDI0201B_HKD_90_1_0_hk_basic_16000_Core</v>
      </c>
      <c r="B4278" t="s">
        <v>19</v>
      </c>
      <c r="C4278" t="s">
        <v>18</v>
      </c>
      <c r="E4278">
        <v>90</v>
      </c>
      <c r="F4278">
        <v>1</v>
      </c>
      <c r="G4278">
        <v>0</v>
      </c>
      <c r="H4278">
        <v>16000</v>
      </c>
      <c r="I4278" t="s">
        <v>132</v>
      </c>
      <c r="J4278">
        <v>14763.76</v>
      </c>
      <c r="K4278">
        <v>46816</v>
      </c>
      <c r="L4278">
        <v>85272</v>
      </c>
      <c r="M4278">
        <v>167200</v>
      </c>
      <c r="N4278" t="s">
        <v>238</v>
      </c>
      <c r="O4278" t="s">
        <v>239</v>
      </c>
    </row>
    <row r="4279" spans="1:15" x14ac:dyDescent="0.3">
      <c r="A4279" t="str">
        <f t="shared" si="16"/>
        <v>MEDI0201B_HKD_90_1_0_hk_basic_25000_Core</v>
      </c>
      <c r="B4279" t="s">
        <v>19</v>
      </c>
      <c r="C4279" t="s">
        <v>18</v>
      </c>
      <c r="E4279">
        <v>90</v>
      </c>
      <c r="F4279">
        <v>1</v>
      </c>
      <c r="G4279">
        <v>0</v>
      </c>
      <c r="H4279">
        <v>25000</v>
      </c>
      <c r="I4279" t="s">
        <v>132</v>
      </c>
      <c r="J4279">
        <v>13294.45</v>
      </c>
      <c r="K4279">
        <v>42156.800000000003</v>
      </c>
      <c r="L4279">
        <v>76785.600000000006</v>
      </c>
      <c r="M4279">
        <v>150560</v>
      </c>
      <c r="N4279" t="s">
        <v>238</v>
      </c>
      <c r="O4279" t="s">
        <v>239</v>
      </c>
    </row>
    <row r="4280" spans="1:15" x14ac:dyDescent="0.3">
      <c r="A4280" t="str">
        <f t="shared" si="16"/>
        <v>MEDI0201B_HKD_90_0_1_hk_basic_0_Core</v>
      </c>
      <c r="B4280" t="s">
        <v>19</v>
      </c>
      <c r="C4280" t="s">
        <v>18</v>
      </c>
      <c r="E4280">
        <v>90</v>
      </c>
      <c r="F4280">
        <v>0</v>
      </c>
      <c r="G4280">
        <v>1</v>
      </c>
      <c r="H4280">
        <v>0</v>
      </c>
      <c r="I4280" t="s">
        <v>132</v>
      </c>
      <c r="J4280">
        <v>30558.86</v>
      </c>
      <c r="K4280">
        <v>96902.399999999994</v>
      </c>
      <c r="L4280">
        <v>176500.8</v>
      </c>
      <c r="M4280">
        <v>346080</v>
      </c>
      <c r="N4280" t="s">
        <v>238</v>
      </c>
      <c r="O4280" t="s">
        <v>239</v>
      </c>
    </row>
    <row r="4281" spans="1:15" x14ac:dyDescent="0.3">
      <c r="A4281" t="str">
        <f t="shared" si="16"/>
        <v>MEDI0201B_HKD_90_0_1_hk_basic_16000_Core</v>
      </c>
      <c r="B4281" t="s">
        <v>19</v>
      </c>
      <c r="C4281" t="s">
        <v>18</v>
      </c>
      <c r="E4281">
        <v>90</v>
      </c>
      <c r="F4281">
        <v>0</v>
      </c>
      <c r="G4281">
        <v>1</v>
      </c>
      <c r="H4281">
        <v>16000</v>
      </c>
      <c r="I4281" t="s">
        <v>132</v>
      </c>
      <c r="J4281">
        <v>14763.76</v>
      </c>
      <c r="K4281">
        <v>46816</v>
      </c>
      <c r="L4281">
        <v>85272</v>
      </c>
      <c r="M4281">
        <v>167200</v>
      </c>
      <c r="N4281" t="s">
        <v>238</v>
      </c>
      <c r="O4281" t="s">
        <v>239</v>
      </c>
    </row>
    <row r="4282" spans="1:15" x14ac:dyDescent="0.3">
      <c r="A4282" t="str">
        <f t="shared" si="16"/>
        <v>MEDI0201B_HKD_90_0_1_hk_basic_25000_Core</v>
      </c>
      <c r="B4282" t="s">
        <v>19</v>
      </c>
      <c r="C4282" t="s">
        <v>18</v>
      </c>
      <c r="E4282">
        <v>90</v>
      </c>
      <c r="F4282">
        <v>0</v>
      </c>
      <c r="G4282">
        <v>1</v>
      </c>
      <c r="H4282">
        <v>25000</v>
      </c>
      <c r="I4282" t="s">
        <v>132</v>
      </c>
      <c r="J4282">
        <v>13294.45</v>
      </c>
      <c r="K4282">
        <v>42156.800000000003</v>
      </c>
      <c r="L4282">
        <v>76785.600000000006</v>
      </c>
      <c r="M4282">
        <v>150560</v>
      </c>
      <c r="N4282" t="s">
        <v>238</v>
      </c>
      <c r="O4282" t="s">
        <v>239</v>
      </c>
    </row>
    <row r="4283" spans="1:15" x14ac:dyDescent="0.3">
      <c r="A4283" t="str">
        <f t="shared" si="16"/>
        <v>MEDI0201B_HKD_90_0_0_hk_basic_0_Core</v>
      </c>
      <c r="B4283" t="s">
        <v>19</v>
      </c>
      <c r="C4283" t="s">
        <v>18</v>
      </c>
      <c r="E4283">
        <v>90</v>
      </c>
      <c r="F4283">
        <v>0</v>
      </c>
      <c r="G4283">
        <v>0</v>
      </c>
      <c r="H4283">
        <v>0</v>
      </c>
      <c r="I4283" t="s">
        <v>132</v>
      </c>
      <c r="J4283">
        <v>30558.86</v>
      </c>
      <c r="K4283">
        <v>96902.399999999994</v>
      </c>
      <c r="L4283">
        <v>176500.8</v>
      </c>
      <c r="M4283">
        <v>346080</v>
      </c>
      <c r="N4283" t="s">
        <v>238</v>
      </c>
      <c r="O4283" t="s">
        <v>239</v>
      </c>
    </row>
    <row r="4284" spans="1:15" x14ac:dyDescent="0.3">
      <c r="A4284" t="str">
        <f t="shared" si="16"/>
        <v>MEDI0201B_HKD_90_0_0_hk_basic_16000_Core</v>
      </c>
      <c r="B4284" t="s">
        <v>19</v>
      </c>
      <c r="C4284" t="s">
        <v>18</v>
      </c>
      <c r="E4284">
        <v>90</v>
      </c>
      <c r="F4284">
        <v>0</v>
      </c>
      <c r="G4284">
        <v>0</v>
      </c>
      <c r="H4284">
        <v>16000</v>
      </c>
      <c r="I4284" t="s">
        <v>132</v>
      </c>
      <c r="J4284">
        <v>14763.76</v>
      </c>
      <c r="K4284">
        <v>46816</v>
      </c>
      <c r="L4284">
        <v>85272</v>
      </c>
      <c r="M4284">
        <v>167200</v>
      </c>
      <c r="N4284" t="s">
        <v>238</v>
      </c>
      <c r="O4284" t="s">
        <v>239</v>
      </c>
    </row>
    <row r="4285" spans="1:15" x14ac:dyDescent="0.3">
      <c r="A4285" t="str">
        <f t="shared" si="16"/>
        <v>MEDI0201B_HKD_90_0_0_hk_basic_25000_Core</v>
      </c>
      <c r="B4285" t="s">
        <v>19</v>
      </c>
      <c r="C4285" t="s">
        <v>18</v>
      </c>
      <c r="E4285">
        <v>90</v>
      </c>
      <c r="F4285">
        <v>0</v>
      </c>
      <c r="G4285">
        <v>0</v>
      </c>
      <c r="H4285">
        <v>25000</v>
      </c>
      <c r="I4285" t="s">
        <v>132</v>
      </c>
      <c r="J4285">
        <v>13294.45</v>
      </c>
      <c r="K4285">
        <v>42156.800000000003</v>
      </c>
      <c r="L4285">
        <v>76785.600000000006</v>
      </c>
      <c r="M4285">
        <v>150560</v>
      </c>
      <c r="N4285" t="s">
        <v>238</v>
      </c>
      <c r="O4285" t="s">
        <v>239</v>
      </c>
    </row>
    <row r="4286" spans="1:15" x14ac:dyDescent="0.3">
      <c r="A4286" t="str">
        <f t="shared" si="16"/>
        <v>MEDI0201B_HKD_91_1_1_hk_basic_0_Core</v>
      </c>
      <c r="B4286" t="s">
        <v>19</v>
      </c>
      <c r="C4286" t="s">
        <v>18</v>
      </c>
      <c r="E4286">
        <v>91</v>
      </c>
      <c r="F4286">
        <v>1</v>
      </c>
      <c r="G4286">
        <v>1</v>
      </c>
      <c r="H4286">
        <v>0</v>
      </c>
      <c r="I4286" t="s">
        <v>132</v>
      </c>
      <c r="J4286">
        <v>30784.91</v>
      </c>
      <c r="K4286">
        <v>97619.199999999997</v>
      </c>
      <c r="L4286">
        <v>177806.4</v>
      </c>
      <c r="M4286">
        <v>348640</v>
      </c>
      <c r="N4286" t="s">
        <v>238</v>
      </c>
      <c r="O4286" t="s">
        <v>239</v>
      </c>
    </row>
    <row r="4287" spans="1:15" x14ac:dyDescent="0.3">
      <c r="A4287" t="str">
        <f t="shared" si="16"/>
        <v>MEDI0201B_HKD_91_1_1_hk_basic_16000_Core</v>
      </c>
      <c r="B4287" t="s">
        <v>19</v>
      </c>
      <c r="C4287" t="s">
        <v>18</v>
      </c>
      <c r="E4287">
        <v>91</v>
      </c>
      <c r="F4287">
        <v>1</v>
      </c>
      <c r="G4287">
        <v>1</v>
      </c>
      <c r="H4287">
        <v>16000</v>
      </c>
      <c r="I4287" t="s">
        <v>132</v>
      </c>
      <c r="J4287">
        <v>14876.78</v>
      </c>
      <c r="K4287">
        <v>47174.400000000001</v>
      </c>
      <c r="L4287">
        <v>85924.800000000003</v>
      </c>
      <c r="M4287">
        <v>168480</v>
      </c>
      <c r="N4287" t="s">
        <v>238</v>
      </c>
      <c r="O4287" t="s">
        <v>239</v>
      </c>
    </row>
    <row r="4288" spans="1:15" x14ac:dyDescent="0.3">
      <c r="A4288" t="str">
        <f t="shared" si="16"/>
        <v>MEDI0201B_HKD_91_1_1_hk_basic_25000_Core</v>
      </c>
      <c r="B4288" t="s">
        <v>19</v>
      </c>
      <c r="C4288" t="s">
        <v>18</v>
      </c>
      <c r="E4288">
        <v>91</v>
      </c>
      <c r="F4288">
        <v>1</v>
      </c>
      <c r="G4288">
        <v>1</v>
      </c>
      <c r="H4288">
        <v>25000</v>
      </c>
      <c r="I4288" t="s">
        <v>132</v>
      </c>
      <c r="J4288">
        <v>13393.34</v>
      </c>
      <c r="K4288">
        <v>42470.400000000001</v>
      </c>
      <c r="L4288">
        <v>77356.800000000003</v>
      </c>
      <c r="M4288">
        <v>151680</v>
      </c>
      <c r="N4288" t="s">
        <v>238</v>
      </c>
      <c r="O4288" t="s">
        <v>239</v>
      </c>
    </row>
    <row r="4289" spans="1:15" x14ac:dyDescent="0.3">
      <c r="A4289" t="str">
        <f t="shared" si="16"/>
        <v>MEDI0201B_HKD_91_1_0_hk_basic_0_Core</v>
      </c>
      <c r="B4289" t="s">
        <v>19</v>
      </c>
      <c r="C4289" t="s">
        <v>18</v>
      </c>
      <c r="E4289">
        <v>91</v>
      </c>
      <c r="F4289">
        <v>1</v>
      </c>
      <c r="G4289">
        <v>0</v>
      </c>
      <c r="H4289">
        <v>0</v>
      </c>
      <c r="I4289" t="s">
        <v>132</v>
      </c>
      <c r="J4289">
        <v>30784.91</v>
      </c>
      <c r="K4289">
        <v>97619.199999999997</v>
      </c>
      <c r="L4289">
        <v>177806.4</v>
      </c>
      <c r="M4289">
        <v>348640</v>
      </c>
      <c r="N4289" t="s">
        <v>238</v>
      </c>
      <c r="O4289" t="s">
        <v>239</v>
      </c>
    </row>
    <row r="4290" spans="1:15" x14ac:dyDescent="0.3">
      <c r="A4290" t="str">
        <f t="shared" si="16"/>
        <v>MEDI0201B_HKD_91_1_0_hk_basic_16000_Core</v>
      </c>
      <c r="B4290" t="s">
        <v>19</v>
      </c>
      <c r="C4290" t="s">
        <v>18</v>
      </c>
      <c r="E4290">
        <v>91</v>
      </c>
      <c r="F4290">
        <v>1</v>
      </c>
      <c r="G4290">
        <v>0</v>
      </c>
      <c r="H4290">
        <v>16000</v>
      </c>
      <c r="I4290" t="s">
        <v>132</v>
      </c>
      <c r="J4290">
        <v>14876.78</v>
      </c>
      <c r="K4290">
        <v>47174.400000000001</v>
      </c>
      <c r="L4290">
        <v>85924.800000000003</v>
      </c>
      <c r="M4290">
        <v>168480</v>
      </c>
      <c r="N4290" t="s">
        <v>238</v>
      </c>
      <c r="O4290" t="s">
        <v>239</v>
      </c>
    </row>
    <row r="4291" spans="1:15" x14ac:dyDescent="0.3">
      <c r="A4291" t="str">
        <f t="shared" si="16"/>
        <v>MEDI0201B_HKD_91_1_0_hk_basic_25000_Core</v>
      </c>
      <c r="B4291" t="s">
        <v>19</v>
      </c>
      <c r="C4291" t="s">
        <v>18</v>
      </c>
      <c r="E4291">
        <v>91</v>
      </c>
      <c r="F4291">
        <v>1</v>
      </c>
      <c r="G4291">
        <v>0</v>
      </c>
      <c r="H4291">
        <v>25000</v>
      </c>
      <c r="I4291" t="s">
        <v>132</v>
      </c>
      <c r="J4291">
        <v>13393.34</v>
      </c>
      <c r="K4291">
        <v>42470.400000000001</v>
      </c>
      <c r="L4291">
        <v>77356.800000000003</v>
      </c>
      <c r="M4291">
        <v>151680</v>
      </c>
      <c r="N4291" t="s">
        <v>238</v>
      </c>
      <c r="O4291" t="s">
        <v>239</v>
      </c>
    </row>
    <row r="4292" spans="1:15" x14ac:dyDescent="0.3">
      <c r="A4292" t="str">
        <f t="shared" si="16"/>
        <v>MEDI0201B_HKD_91_0_1_hk_basic_0_Core</v>
      </c>
      <c r="B4292" t="s">
        <v>19</v>
      </c>
      <c r="C4292" t="s">
        <v>18</v>
      </c>
      <c r="E4292">
        <v>91</v>
      </c>
      <c r="F4292">
        <v>0</v>
      </c>
      <c r="G4292">
        <v>1</v>
      </c>
      <c r="H4292">
        <v>0</v>
      </c>
      <c r="I4292" t="s">
        <v>132</v>
      </c>
      <c r="J4292">
        <v>30784.91</v>
      </c>
      <c r="K4292">
        <v>97619.199999999997</v>
      </c>
      <c r="L4292">
        <v>177806.4</v>
      </c>
      <c r="M4292">
        <v>348640</v>
      </c>
      <c r="N4292" t="s">
        <v>238</v>
      </c>
      <c r="O4292" t="s">
        <v>239</v>
      </c>
    </row>
    <row r="4293" spans="1:15" x14ac:dyDescent="0.3">
      <c r="A4293" t="str">
        <f t="shared" si="16"/>
        <v>MEDI0201B_HKD_91_0_1_hk_basic_16000_Core</v>
      </c>
      <c r="B4293" t="s">
        <v>19</v>
      </c>
      <c r="C4293" t="s">
        <v>18</v>
      </c>
      <c r="E4293">
        <v>91</v>
      </c>
      <c r="F4293">
        <v>0</v>
      </c>
      <c r="G4293">
        <v>1</v>
      </c>
      <c r="H4293">
        <v>16000</v>
      </c>
      <c r="I4293" t="s">
        <v>132</v>
      </c>
      <c r="J4293">
        <v>14876.78</v>
      </c>
      <c r="K4293">
        <v>47174.400000000001</v>
      </c>
      <c r="L4293">
        <v>85924.800000000003</v>
      </c>
      <c r="M4293">
        <v>168480</v>
      </c>
      <c r="N4293" t="s">
        <v>238</v>
      </c>
      <c r="O4293" t="s">
        <v>239</v>
      </c>
    </row>
    <row r="4294" spans="1:15" x14ac:dyDescent="0.3">
      <c r="A4294" t="str">
        <f t="shared" si="16"/>
        <v>MEDI0201B_HKD_91_0_1_hk_basic_25000_Core</v>
      </c>
      <c r="B4294" t="s">
        <v>19</v>
      </c>
      <c r="C4294" t="s">
        <v>18</v>
      </c>
      <c r="E4294">
        <v>91</v>
      </c>
      <c r="F4294">
        <v>0</v>
      </c>
      <c r="G4294">
        <v>1</v>
      </c>
      <c r="H4294">
        <v>25000</v>
      </c>
      <c r="I4294" t="s">
        <v>132</v>
      </c>
      <c r="J4294">
        <v>13393.34</v>
      </c>
      <c r="K4294">
        <v>42470.400000000001</v>
      </c>
      <c r="L4294">
        <v>77356.800000000003</v>
      </c>
      <c r="M4294">
        <v>151680</v>
      </c>
      <c r="N4294" t="s">
        <v>238</v>
      </c>
      <c r="O4294" t="s">
        <v>239</v>
      </c>
    </row>
    <row r="4295" spans="1:15" x14ac:dyDescent="0.3">
      <c r="A4295" t="str">
        <f t="shared" si="16"/>
        <v>MEDI0201B_HKD_91_0_0_hk_basic_0_Core</v>
      </c>
      <c r="B4295" t="s">
        <v>19</v>
      </c>
      <c r="C4295" t="s">
        <v>18</v>
      </c>
      <c r="E4295">
        <v>91</v>
      </c>
      <c r="F4295">
        <v>0</v>
      </c>
      <c r="G4295">
        <v>0</v>
      </c>
      <c r="H4295">
        <v>0</v>
      </c>
      <c r="I4295" t="s">
        <v>132</v>
      </c>
      <c r="J4295">
        <v>30784.91</v>
      </c>
      <c r="K4295">
        <v>97619.199999999997</v>
      </c>
      <c r="L4295">
        <v>177806.4</v>
      </c>
      <c r="M4295">
        <v>348640</v>
      </c>
      <c r="N4295" t="s">
        <v>238</v>
      </c>
      <c r="O4295" t="s">
        <v>239</v>
      </c>
    </row>
    <row r="4296" spans="1:15" x14ac:dyDescent="0.3">
      <c r="A4296" t="str">
        <f t="shared" si="16"/>
        <v>MEDI0201B_HKD_91_0_0_hk_basic_16000_Core</v>
      </c>
      <c r="B4296" t="s">
        <v>19</v>
      </c>
      <c r="C4296" t="s">
        <v>18</v>
      </c>
      <c r="E4296">
        <v>91</v>
      </c>
      <c r="F4296">
        <v>0</v>
      </c>
      <c r="G4296">
        <v>0</v>
      </c>
      <c r="H4296">
        <v>16000</v>
      </c>
      <c r="I4296" t="s">
        <v>132</v>
      </c>
      <c r="J4296">
        <v>14876.78</v>
      </c>
      <c r="K4296">
        <v>47174.400000000001</v>
      </c>
      <c r="L4296">
        <v>85924.800000000003</v>
      </c>
      <c r="M4296">
        <v>168480</v>
      </c>
      <c r="N4296" t="s">
        <v>238</v>
      </c>
      <c r="O4296" t="s">
        <v>239</v>
      </c>
    </row>
    <row r="4297" spans="1:15" x14ac:dyDescent="0.3">
      <c r="A4297" t="str">
        <f t="shared" si="16"/>
        <v>MEDI0201B_HKD_91_0_0_hk_basic_25000_Core</v>
      </c>
      <c r="B4297" t="s">
        <v>19</v>
      </c>
      <c r="C4297" t="s">
        <v>18</v>
      </c>
      <c r="E4297">
        <v>91</v>
      </c>
      <c r="F4297">
        <v>0</v>
      </c>
      <c r="G4297">
        <v>0</v>
      </c>
      <c r="H4297">
        <v>25000</v>
      </c>
      <c r="I4297" t="s">
        <v>132</v>
      </c>
      <c r="J4297">
        <v>13393.34</v>
      </c>
      <c r="K4297">
        <v>42470.400000000001</v>
      </c>
      <c r="L4297">
        <v>77356.800000000003</v>
      </c>
      <c r="M4297">
        <v>151680</v>
      </c>
      <c r="N4297" t="s">
        <v>238</v>
      </c>
      <c r="O4297" t="s">
        <v>239</v>
      </c>
    </row>
    <row r="4298" spans="1:15" x14ac:dyDescent="0.3">
      <c r="A4298" t="str">
        <f t="shared" si="16"/>
        <v>MEDI0201B_HKD_92_1_1_hk_basic_0_Core</v>
      </c>
      <c r="B4298" t="s">
        <v>19</v>
      </c>
      <c r="C4298" t="s">
        <v>18</v>
      </c>
      <c r="E4298">
        <v>92</v>
      </c>
      <c r="F4298">
        <v>1</v>
      </c>
      <c r="G4298">
        <v>1</v>
      </c>
      <c r="H4298">
        <v>0</v>
      </c>
      <c r="I4298" t="s">
        <v>132</v>
      </c>
      <c r="J4298">
        <v>31067.47</v>
      </c>
      <c r="K4298">
        <v>98515.199999999997</v>
      </c>
      <c r="L4298">
        <v>179438.4</v>
      </c>
      <c r="M4298">
        <v>351840</v>
      </c>
      <c r="N4298" t="s">
        <v>238</v>
      </c>
      <c r="O4298" t="s">
        <v>239</v>
      </c>
    </row>
    <row r="4299" spans="1:15" x14ac:dyDescent="0.3">
      <c r="A4299" t="str">
        <f t="shared" si="16"/>
        <v>MEDI0201B_HKD_92_1_1_hk_basic_16000_Core</v>
      </c>
      <c r="B4299" t="s">
        <v>19</v>
      </c>
      <c r="C4299" t="s">
        <v>18</v>
      </c>
      <c r="E4299">
        <v>92</v>
      </c>
      <c r="F4299">
        <v>1</v>
      </c>
      <c r="G4299">
        <v>1</v>
      </c>
      <c r="H4299">
        <v>16000</v>
      </c>
      <c r="I4299" t="s">
        <v>132</v>
      </c>
      <c r="J4299">
        <v>15032.19</v>
      </c>
      <c r="K4299">
        <v>47667.199999999997</v>
      </c>
      <c r="L4299">
        <v>86822.399999999994</v>
      </c>
      <c r="M4299">
        <v>170240</v>
      </c>
      <c r="N4299" t="s">
        <v>238</v>
      </c>
      <c r="O4299" t="s">
        <v>239</v>
      </c>
    </row>
    <row r="4300" spans="1:15" x14ac:dyDescent="0.3">
      <c r="A4300" t="str">
        <f t="shared" si="16"/>
        <v>MEDI0201B_HKD_92_1_1_hk_basic_25000_Core</v>
      </c>
      <c r="B4300" t="s">
        <v>19</v>
      </c>
      <c r="C4300" t="s">
        <v>18</v>
      </c>
      <c r="E4300">
        <v>92</v>
      </c>
      <c r="F4300">
        <v>1</v>
      </c>
      <c r="G4300">
        <v>1</v>
      </c>
      <c r="H4300">
        <v>25000</v>
      </c>
      <c r="I4300" t="s">
        <v>132</v>
      </c>
      <c r="J4300">
        <v>13534.62</v>
      </c>
      <c r="K4300">
        <v>42918.400000000001</v>
      </c>
      <c r="L4300">
        <v>78172.800000000003</v>
      </c>
      <c r="M4300">
        <v>153280</v>
      </c>
      <c r="N4300" t="s">
        <v>238</v>
      </c>
      <c r="O4300" t="s">
        <v>239</v>
      </c>
    </row>
    <row r="4301" spans="1:15" x14ac:dyDescent="0.3">
      <c r="A4301" t="str">
        <f t="shared" si="16"/>
        <v>MEDI0201B_HKD_92_1_0_hk_basic_0_Core</v>
      </c>
      <c r="B4301" t="s">
        <v>19</v>
      </c>
      <c r="C4301" t="s">
        <v>18</v>
      </c>
      <c r="E4301">
        <v>92</v>
      </c>
      <c r="F4301">
        <v>1</v>
      </c>
      <c r="G4301">
        <v>0</v>
      </c>
      <c r="H4301">
        <v>0</v>
      </c>
      <c r="I4301" t="s">
        <v>132</v>
      </c>
      <c r="J4301">
        <v>31067.47</v>
      </c>
      <c r="K4301">
        <v>98515.199999999997</v>
      </c>
      <c r="L4301">
        <v>179438.4</v>
      </c>
      <c r="M4301">
        <v>351840</v>
      </c>
      <c r="N4301" t="s">
        <v>238</v>
      </c>
      <c r="O4301" t="s">
        <v>239</v>
      </c>
    </row>
    <row r="4302" spans="1:15" x14ac:dyDescent="0.3">
      <c r="A4302" t="str">
        <f t="shared" si="16"/>
        <v>MEDI0201B_HKD_92_1_0_hk_basic_16000_Core</v>
      </c>
      <c r="B4302" t="s">
        <v>19</v>
      </c>
      <c r="C4302" t="s">
        <v>18</v>
      </c>
      <c r="E4302">
        <v>92</v>
      </c>
      <c r="F4302">
        <v>1</v>
      </c>
      <c r="G4302">
        <v>0</v>
      </c>
      <c r="H4302">
        <v>16000</v>
      </c>
      <c r="I4302" t="s">
        <v>132</v>
      </c>
      <c r="J4302">
        <v>15032.19</v>
      </c>
      <c r="K4302">
        <v>47667.199999999997</v>
      </c>
      <c r="L4302">
        <v>86822.399999999994</v>
      </c>
      <c r="M4302">
        <v>170240</v>
      </c>
      <c r="N4302" t="s">
        <v>238</v>
      </c>
      <c r="O4302" t="s">
        <v>239</v>
      </c>
    </row>
    <row r="4303" spans="1:15" x14ac:dyDescent="0.3">
      <c r="A4303" t="str">
        <f t="shared" si="16"/>
        <v>MEDI0201B_HKD_92_1_0_hk_basic_25000_Core</v>
      </c>
      <c r="B4303" t="s">
        <v>19</v>
      </c>
      <c r="C4303" t="s">
        <v>18</v>
      </c>
      <c r="E4303">
        <v>92</v>
      </c>
      <c r="F4303">
        <v>1</v>
      </c>
      <c r="G4303">
        <v>0</v>
      </c>
      <c r="H4303">
        <v>25000</v>
      </c>
      <c r="I4303" t="s">
        <v>132</v>
      </c>
      <c r="J4303">
        <v>13534.62</v>
      </c>
      <c r="K4303">
        <v>42918.400000000001</v>
      </c>
      <c r="L4303">
        <v>78172.800000000003</v>
      </c>
      <c r="M4303">
        <v>153280</v>
      </c>
      <c r="N4303" t="s">
        <v>238</v>
      </c>
      <c r="O4303" t="s">
        <v>239</v>
      </c>
    </row>
    <row r="4304" spans="1:15" x14ac:dyDescent="0.3">
      <c r="A4304" t="str">
        <f t="shared" si="16"/>
        <v>MEDI0201B_HKD_92_0_1_hk_basic_0_Core</v>
      </c>
      <c r="B4304" t="s">
        <v>19</v>
      </c>
      <c r="C4304" t="s">
        <v>18</v>
      </c>
      <c r="E4304">
        <v>92</v>
      </c>
      <c r="F4304">
        <v>0</v>
      </c>
      <c r="G4304">
        <v>1</v>
      </c>
      <c r="H4304">
        <v>0</v>
      </c>
      <c r="I4304" t="s">
        <v>132</v>
      </c>
      <c r="J4304">
        <v>31067.47</v>
      </c>
      <c r="K4304">
        <v>98515.199999999997</v>
      </c>
      <c r="L4304">
        <v>179438.4</v>
      </c>
      <c r="M4304">
        <v>351840</v>
      </c>
      <c r="N4304" t="s">
        <v>238</v>
      </c>
      <c r="O4304" t="s">
        <v>239</v>
      </c>
    </row>
    <row r="4305" spans="1:15" x14ac:dyDescent="0.3">
      <c r="A4305" t="str">
        <f t="shared" si="16"/>
        <v>MEDI0201B_HKD_92_0_1_hk_basic_16000_Core</v>
      </c>
      <c r="B4305" t="s">
        <v>19</v>
      </c>
      <c r="C4305" t="s">
        <v>18</v>
      </c>
      <c r="E4305">
        <v>92</v>
      </c>
      <c r="F4305">
        <v>0</v>
      </c>
      <c r="G4305">
        <v>1</v>
      </c>
      <c r="H4305">
        <v>16000</v>
      </c>
      <c r="I4305" t="s">
        <v>132</v>
      </c>
      <c r="J4305">
        <v>15032.19</v>
      </c>
      <c r="K4305">
        <v>47667.199999999997</v>
      </c>
      <c r="L4305">
        <v>86822.399999999994</v>
      </c>
      <c r="M4305">
        <v>170240</v>
      </c>
      <c r="N4305" t="s">
        <v>238</v>
      </c>
      <c r="O4305" t="s">
        <v>239</v>
      </c>
    </row>
    <row r="4306" spans="1:15" x14ac:dyDescent="0.3">
      <c r="A4306" t="str">
        <f t="shared" si="16"/>
        <v>MEDI0201B_HKD_92_0_1_hk_basic_25000_Core</v>
      </c>
      <c r="B4306" t="s">
        <v>19</v>
      </c>
      <c r="C4306" t="s">
        <v>18</v>
      </c>
      <c r="E4306">
        <v>92</v>
      </c>
      <c r="F4306">
        <v>0</v>
      </c>
      <c r="G4306">
        <v>1</v>
      </c>
      <c r="H4306">
        <v>25000</v>
      </c>
      <c r="I4306" t="s">
        <v>132</v>
      </c>
      <c r="J4306">
        <v>13534.62</v>
      </c>
      <c r="K4306">
        <v>42918.400000000001</v>
      </c>
      <c r="L4306">
        <v>78172.800000000003</v>
      </c>
      <c r="M4306">
        <v>153280</v>
      </c>
      <c r="N4306" t="s">
        <v>238</v>
      </c>
      <c r="O4306" t="s">
        <v>239</v>
      </c>
    </row>
    <row r="4307" spans="1:15" x14ac:dyDescent="0.3">
      <c r="A4307" t="str">
        <f t="shared" si="16"/>
        <v>MEDI0201B_HKD_92_0_0_hk_basic_0_Core</v>
      </c>
      <c r="B4307" t="s">
        <v>19</v>
      </c>
      <c r="C4307" t="s">
        <v>18</v>
      </c>
      <c r="E4307">
        <v>92</v>
      </c>
      <c r="F4307">
        <v>0</v>
      </c>
      <c r="G4307">
        <v>0</v>
      </c>
      <c r="H4307">
        <v>0</v>
      </c>
      <c r="I4307" t="s">
        <v>132</v>
      </c>
      <c r="J4307">
        <v>31067.47</v>
      </c>
      <c r="K4307">
        <v>98515.199999999997</v>
      </c>
      <c r="L4307">
        <v>179438.4</v>
      </c>
      <c r="M4307">
        <v>351840</v>
      </c>
      <c r="N4307" t="s">
        <v>238</v>
      </c>
      <c r="O4307" t="s">
        <v>239</v>
      </c>
    </row>
    <row r="4308" spans="1:15" x14ac:dyDescent="0.3">
      <c r="A4308" t="str">
        <f t="shared" si="16"/>
        <v>MEDI0201B_HKD_92_0_0_hk_basic_16000_Core</v>
      </c>
      <c r="B4308" t="s">
        <v>19</v>
      </c>
      <c r="C4308" t="s">
        <v>18</v>
      </c>
      <c r="E4308">
        <v>92</v>
      </c>
      <c r="F4308">
        <v>0</v>
      </c>
      <c r="G4308">
        <v>0</v>
      </c>
      <c r="H4308">
        <v>16000</v>
      </c>
      <c r="I4308" t="s">
        <v>132</v>
      </c>
      <c r="J4308">
        <v>15032.19</v>
      </c>
      <c r="K4308">
        <v>47667.199999999997</v>
      </c>
      <c r="L4308">
        <v>86822.399999999994</v>
      </c>
      <c r="M4308">
        <v>170240</v>
      </c>
      <c r="N4308" t="s">
        <v>238</v>
      </c>
      <c r="O4308" t="s">
        <v>239</v>
      </c>
    </row>
    <row r="4309" spans="1:15" x14ac:dyDescent="0.3">
      <c r="A4309" t="str">
        <f t="shared" si="16"/>
        <v>MEDI0201B_HKD_92_0_0_hk_basic_25000_Core</v>
      </c>
      <c r="B4309" t="s">
        <v>19</v>
      </c>
      <c r="C4309" t="s">
        <v>18</v>
      </c>
      <c r="E4309">
        <v>92</v>
      </c>
      <c r="F4309">
        <v>0</v>
      </c>
      <c r="G4309">
        <v>0</v>
      </c>
      <c r="H4309">
        <v>25000</v>
      </c>
      <c r="I4309" t="s">
        <v>132</v>
      </c>
      <c r="J4309">
        <v>13534.62</v>
      </c>
      <c r="K4309">
        <v>42918.400000000001</v>
      </c>
      <c r="L4309">
        <v>78172.800000000003</v>
      </c>
      <c r="M4309">
        <v>153280</v>
      </c>
      <c r="N4309" t="s">
        <v>238</v>
      </c>
      <c r="O4309" t="s">
        <v>239</v>
      </c>
    </row>
    <row r="4310" spans="1:15" x14ac:dyDescent="0.3">
      <c r="A4310" t="str">
        <f t="shared" si="16"/>
        <v>MEDI0201B_HKD_93_1_1_hk_basic_0_Core</v>
      </c>
      <c r="B4310" t="s">
        <v>19</v>
      </c>
      <c r="C4310" t="s">
        <v>18</v>
      </c>
      <c r="E4310">
        <v>93</v>
      </c>
      <c r="F4310">
        <v>1</v>
      </c>
      <c r="G4310">
        <v>1</v>
      </c>
      <c r="H4310">
        <v>0</v>
      </c>
      <c r="I4310" t="s">
        <v>132</v>
      </c>
      <c r="J4310">
        <v>31307.65</v>
      </c>
      <c r="K4310">
        <v>99276.800000000003</v>
      </c>
      <c r="L4310">
        <v>180825.60000000001</v>
      </c>
      <c r="M4310">
        <v>354560</v>
      </c>
      <c r="N4310" t="s">
        <v>238</v>
      </c>
      <c r="O4310" t="s">
        <v>239</v>
      </c>
    </row>
    <row r="4311" spans="1:15" x14ac:dyDescent="0.3">
      <c r="A4311" t="str">
        <f t="shared" si="16"/>
        <v>MEDI0201B_HKD_93_1_1_hk_basic_16000_Core</v>
      </c>
      <c r="B4311" t="s">
        <v>19</v>
      </c>
      <c r="C4311" t="s">
        <v>18</v>
      </c>
      <c r="E4311">
        <v>93</v>
      </c>
      <c r="F4311">
        <v>1</v>
      </c>
      <c r="G4311">
        <v>1</v>
      </c>
      <c r="H4311">
        <v>16000</v>
      </c>
      <c r="I4311" t="s">
        <v>132</v>
      </c>
      <c r="J4311">
        <v>15131.09</v>
      </c>
      <c r="K4311">
        <v>47980.800000000003</v>
      </c>
      <c r="L4311">
        <v>87393.600000000006</v>
      </c>
      <c r="M4311">
        <v>171360</v>
      </c>
      <c r="N4311" t="s">
        <v>238</v>
      </c>
      <c r="O4311" t="s">
        <v>239</v>
      </c>
    </row>
    <row r="4312" spans="1:15" x14ac:dyDescent="0.3">
      <c r="A4312" t="str">
        <f t="shared" si="16"/>
        <v>MEDI0201B_HKD_93_1_1_hk_basic_25000_Core</v>
      </c>
      <c r="B4312" t="s">
        <v>19</v>
      </c>
      <c r="C4312" t="s">
        <v>18</v>
      </c>
      <c r="E4312">
        <v>93</v>
      </c>
      <c r="F4312">
        <v>1</v>
      </c>
      <c r="G4312">
        <v>1</v>
      </c>
      <c r="H4312">
        <v>25000</v>
      </c>
      <c r="I4312" t="s">
        <v>132</v>
      </c>
      <c r="J4312">
        <v>13619.39</v>
      </c>
      <c r="K4312">
        <v>43187.199999999997</v>
      </c>
      <c r="L4312">
        <v>78662.399999999994</v>
      </c>
      <c r="M4312">
        <v>154240</v>
      </c>
      <c r="N4312" t="s">
        <v>238</v>
      </c>
      <c r="O4312" t="s">
        <v>239</v>
      </c>
    </row>
    <row r="4313" spans="1:15" x14ac:dyDescent="0.3">
      <c r="A4313" t="str">
        <f t="shared" si="16"/>
        <v>MEDI0201B_HKD_93_1_0_hk_basic_0_Core</v>
      </c>
      <c r="B4313" t="s">
        <v>19</v>
      </c>
      <c r="C4313" t="s">
        <v>18</v>
      </c>
      <c r="E4313">
        <v>93</v>
      </c>
      <c r="F4313">
        <v>1</v>
      </c>
      <c r="G4313">
        <v>0</v>
      </c>
      <c r="H4313">
        <v>0</v>
      </c>
      <c r="I4313" t="s">
        <v>132</v>
      </c>
      <c r="J4313">
        <v>31307.65</v>
      </c>
      <c r="K4313">
        <v>99276.800000000003</v>
      </c>
      <c r="L4313">
        <v>180825.60000000001</v>
      </c>
      <c r="M4313">
        <v>354560</v>
      </c>
      <c r="N4313" t="s">
        <v>238</v>
      </c>
      <c r="O4313" t="s">
        <v>239</v>
      </c>
    </row>
    <row r="4314" spans="1:15" x14ac:dyDescent="0.3">
      <c r="A4314" t="str">
        <f t="shared" si="16"/>
        <v>MEDI0201B_HKD_93_1_0_hk_basic_16000_Core</v>
      </c>
      <c r="B4314" t="s">
        <v>19</v>
      </c>
      <c r="C4314" t="s">
        <v>18</v>
      </c>
      <c r="E4314">
        <v>93</v>
      </c>
      <c r="F4314">
        <v>1</v>
      </c>
      <c r="G4314">
        <v>0</v>
      </c>
      <c r="H4314">
        <v>16000</v>
      </c>
      <c r="I4314" t="s">
        <v>132</v>
      </c>
      <c r="J4314">
        <v>15131.09</v>
      </c>
      <c r="K4314">
        <v>47980.800000000003</v>
      </c>
      <c r="L4314">
        <v>87393.600000000006</v>
      </c>
      <c r="M4314">
        <v>171360</v>
      </c>
      <c r="N4314" t="s">
        <v>238</v>
      </c>
      <c r="O4314" t="s">
        <v>239</v>
      </c>
    </row>
    <row r="4315" spans="1:15" x14ac:dyDescent="0.3">
      <c r="A4315" t="str">
        <f t="shared" si="16"/>
        <v>MEDI0201B_HKD_93_1_0_hk_basic_25000_Core</v>
      </c>
      <c r="B4315" t="s">
        <v>19</v>
      </c>
      <c r="C4315" t="s">
        <v>18</v>
      </c>
      <c r="E4315">
        <v>93</v>
      </c>
      <c r="F4315">
        <v>1</v>
      </c>
      <c r="G4315">
        <v>0</v>
      </c>
      <c r="H4315">
        <v>25000</v>
      </c>
      <c r="I4315" t="s">
        <v>132</v>
      </c>
      <c r="J4315">
        <v>13619.39</v>
      </c>
      <c r="K4315">
        <v>43187.199999999997</v>
      </c>
      <c r="L4315">
        <v>78662.399999999994</v>
      </c>
      <c r="M4315">
        <v>154240</v>
      </c>
      <c r="N4315" t="s">
        <v>238</v>
      </c>
      <c r="O4315" t="s">
        <v>239</v>
      </c>
    </row>
    <row r="4316" spans="1:15" x14ac:dyDescent="0.3">
      <c r="A4316" t="str">
        <f t="shared" si="16"/>
        <v>MEDI0201B_HKD_93_0_1_hk_basic_0_Core</v>
      </c>
      <c r="B4316" t="s">
        <v>19</v>
      </c>
      <c r="C4316" t="s">
        <v>18</v>
      </c>
      <c r="E4316">
        <v>93</v>
      </c>
      <c r="F4316">
        <v>0</v>
      </c>
      <c r="G4316">
        <v>1</v>
      </c>
      <c r="H4316">
        <v>0</v>
      </c>
      <c r="I4316" t="s">
        <v>132</v>
      </c>
      <c r="J4316">
        <v>31307.65</v>
      </c>
      <c r="K4316">
        <v>99276.800000000003</v>
      </c>
      <c r="L4316">
        <v>180825.60000000001</v>
      </c>
      <c r="M4316">
        <v>354560</v>
      </c>
      <c r="N4316" t="s">
        <v>238</v>
      </c>
      <c r="O4316" t="s">
        <v>239</v>
      </c>
    </row>
    <row r="4317" spans="1:15" x14ac:dyDescent="0.3">
      <c r="A4317" t="str">
        <f t="shared" si="16"/>
        <v>MEDI0201B_HKD_93_0_1_hk_basic_16000_Core</v>
      </c>
      <c r="B4317" t="s">
        <v>19</v>
      </c>
      <c r="C4317" t="s">
        <v>18</v>
      </c>
      <c r="E4317">
        <v>93</v>
      </c>
      <c r="F4317">
        <v>0</v>
      </c>
      <c r="G4317">
        <v>1</v>
      </c>
      <c r="H4317">
        <v>16000</v>
      </c>
      <c r="I4317" t="s">
        <v>132</v>
      </c>
      <c r="J4317">
        <v>15131.09</v>
      </c>
      <c r="K4317">
        <v>47980.800000000003</v>
      </c>
      <c r="L4317">
        <v>87393.600000000006</v>
      </c>
      <c r="M4317">
        <v>171360</v>
      </c>
      <c r="N4317" t="s">
        <v>238</v>
      </c>
      <c r="O4317" t="s">
        <v>239</v>
      </c>
    </row>
    <row r="4318" spans="1:15" x14ac:dyDescent="0.3">
      <c r="A4318" t="str">
        <f t="shared" si="16"/>
        <v>MEDI0201B_HKD_93_0_1_hk_basic_25000_Core</v>
      </c>
      <c r="B4318" t="s">
        <v>19</v>
      </c>
      <c r="C4318" t="s">
        <v>18</v>
      </c>
      <c r="E4318">
        <v>93</v>
      </c>
      <c r="F4318">
        <v>0</v>
      </c>
      <c r="G4318">
        <v>1</v>
      </c>
      <c r="H4318">
        <v>25000</v>
      </c>
      <c r="I4318" t="s">
        <v>132</v>
      </c>
      <c r="J4318">
        <v>13619.39</v>
      </c>
      <c r="K4318">
        <v>43187.199999999997</v>
      </c>
      <c r="L4318">
        <v>78662.399999999994</v>
      </c>
      <c r="M4318">
        <v>154240</v>
      </c>
      <c r="N4318" t="s">
        <v>238</v>
      </c>
      <c r="O4318" t="s">
        <v>239</v>
      </c>
    </row>
    <row r="4319" spans="1:15" x14ac:dyDescent="0.3">
      <c r="A4319" t="str">
        <f t="shared" si="16"/>
        <v>MEDI0201B_HKD_93_0_0_hk_basic_0_Core</v>
      </c>
      <c r="B4319" t="s">
        <v>19</v>
      </c>
      <c r="C4319" t="s">
        <v>18</v>
      </c>
      <c r="E4319">
        <v>93</v>
      </c>
      <c r="F4319">
        <v>0</v>
      </c>
      <c r="G4319">
        <v>0</v>
      </c>
      <c r="H4319">
        <v>0</v>
      </c>
      <c r="I4319" t="s">
        <v>132</v>
      </c>
      <c r="J4319">
        <v>31307.65</v>
      </c>
      <c r="K4319">
        <v>99276.800000000003</v>
      </c>
      <c r="L4319">
        <v>180825.60000000001</v>
      </c>
      <c r="M4319">
        <v>354560</v>
      </c>
      <c r="N4319" t="s">
        <v>238</v>
      </c>
      <c r="O4319" t="s">
        <v>239</v>
      </c>
    </row>
    <row r="4320" spans="1:15" x14ac:dyDescent="0.3">
      <c r="A4320" t="str">
        <f t="shared" si="16"/>
        <v>MEDI0201B_HKD_93_0_0_hk_basic_16000_Core</v>
      </c>
      <c r="B4320" t="s">
        <v>19</v>
      </c>
      <c r="C4320" t="s">
        <v>18</v>
      </c>
      <c r="E4320">
        <v>93</v>
      </c>
      <c r="F4320">
        <v>0</v>
      </c>
      <c r="G4320">
        <v>0</v>
      </c>
      <c r="H4320">
        <v>16000</v>
      </c>
      <c r="I4320" t="s">
        <v>132</v>
      </c>
      <c r="J4320">
        <v>15131.09</v>
      </c>
      <c r="K4320">
        <v>47980.800000000003</v>
      </c>
      <c r="L4320">
        <v>87393.600000000006</v>
      </c>
      <c r="M4320">
        <v>171360</v>
      </c>
      <c r="N4320" t="s">
        <v>238</v>
      </c>
      <c r="O4320" t="s">
        <v>239</v>
      </c>
    </row>
    <row r="4321" spans="1:15" x14ac:dyDescent="0.3">
      <c r="A4321" t="str">
        <f t="shared" si="16"/>
        <v>MEDI0201B_HKD_93_0_0_hk_basic_25000_Core</v>
      </c>
      <c r="B4321" t="s">
        <v>19</v>
      </c>
      <c r="C4321" t="s">
        <v>18</v>
      </c>
      <c r="E4321">
        <v>93</v>
      </c>
      <c r="F4321">
        <v>0</v>
      </c>
      <c r="G4321">
        <v>0</v>
      </c>
      <c r="H4321">
        <v>25000</v>
      </c>
      <c r="I4321" t="s">
        <v>132</v>
      </c>
      <c r="J4321">
        <v>13619.39</v>
      </c>
      <c r="K4321">
        <v>43187.199999999997</v>
      </c>
      <c r="L4321">
        <v>78662.399999999994</v>
      </c>
      <c r="M4321">
        <v>154240</v>
      </c>
      <c r="N4321" t="s">
        <v>238</v>
      </c>
      <c r="O4321" t="s">
        <v>239</v>
      </c>
    </row>
    <row r="4322" spans="1:15" x14ac:dyDescent="0.3">
      <c r="A4322" t="str">
        <f t="shared" si="16"/>
        <v>MEDI0201B_HKD_94_1_1_hk_basic_0_Core</v>
      </c>
      <c r="B4322" t="s">
        <v>19</v>
      </c>
      <c r="C4322" t="s">
        <v>18</v>
      </c>
      <c r="E4322">
        <v>94</v>
      </c>
      <c r="F4322">
        <v>1</v>
      </c>
      <c r="G4322">
        <v>1</v>
      </c>
      <c r="H4322">
        <v>0</v>
      </c>
      <c r="I4322" t="s">
        <v>132</v>
      </c>
      <c r="J4322">
        <v>31561.95</v>
      </c>
      <c r="K4322">
        <v>100083.2</v>
      </c>
      <c r="L4322">
        <v>182294.39999999999</v>
      </c>
      <c r="M4322">
        <v>357440</v>
      </c>
      <c r="N4322" t="s">
        <v>238</v>
      </c>
      <c r="O4322" t="s">
        <v>239</v>
      </c>
    </row>
    <row r="4323" spans="1:15" x14ac:dyDescent="0.3">
      <c r="A4323" t="str">
        <f t="shared" si="16"/>
        <v>MEDI0201B_HKD_94_1_1_hk_basic_16000_Core</v>
      </c>
      <c r="B4323" t="s">
        <v>19</v>
      </c>
      <c r="C4323" t="s">
        <v>18</v>
      </c>
      <c r="E4323">
        <v>94</v>
      </c>
      <c r="F4323">
        <v>1</v>
      </c>
      <c r="G4323">
        <v>1</v>
      </c>
      <c r="H4323">
        <v>16000</v>
      </c>
      <c r="I4323" t="s">
        <v>132</v>
      </c>
      <c r="J4323">
        <v>15258.24</v>
      </c>
      <c r="K4323">
        <v>48384</v>
      </c>
      <c r="L4323">
        <v>88128</v>
      </c>
      <c r="M4323">
        <v>172800</v>
      </c>
      <c r="N4323" t="s">
        <v>238</v>
      </c>
      <c r="O4323" t="s">
        <v>239</v>
      </c>
    </row>
    <row r="4324" spans="1:15" x14ac:dyDescent="0.3">
      <c r="A4324" t="str">
        <f t="shared" si="16"/>
        <v>MEDI0201B_HKD_94_1_1_hk_basic_25000_Core</v>
      </c>
      <c r="B4324" t="s">
        <v>19</v>
      </c>
      <c r="C4324" t="s">
        <v>18</v>
      </c>
      <c r="E4324">
        <v>94</v>
      </c>
      <c r="F4324">
        <v>1</v>
      </c>
      <c r="G4324">
        <v>1</v>
      </c>
      <c r="H4324">
        <v>25000</v>
      </c>
      <c r="I4324" t="s">
        <v>132</v>
      </c>
      <c r="J4324">
        <v>13732.42</v>
      </c>
      <c r="K4324">
        <v>43545.599999999999</v>
      </c>
      <c r="L4324">
        <v>79315.199999999997</v>
      </c>
      <c r="M4324">
        <v>155520</v>
      </c>
      <c r="N4324" t="s">
        <v>238</v>
      </c>
      <c r="O4324" t="s">
        <v>239</v>
      </c>
    </row>
    <row r="4325" spans="1:15" x14ac:dyDescent="0.3">
      <c r="A4325" t="str">
        <f t="shared" si="16"/>
        <v>MEDI0201B_HKD_94_1_0_hk_basic_0_Core</v>
      </c>
      <c r="B4325" t="s">
        <v>19</v>
      </c>
      <c r="C4325" t="s">
        <v>18</v>
      </c>
      <c r="E4325">
        <v>94</v>
      </c>
      <c r="F4325">
        <v>1</v>
      </c>
      <c r="G4325">
        <v>0</v>
      </c>
      <c r="H4325">
        <v>0</v>
      </c>
      <c r="I4325" t="s">
        <v>132</v>
      </c>
      <c r="J4325">
        <v>31561.95</v>
      </c>
      <c r="K4325">
        <v>100083.2</v>
      </c>
      <c r="L4325">
        <v>182294.39999999999</v>
      </c>
      <c r="M4325">
        <v>357440</v>
      </c>
      <c r="N4325" t="s">
        <v>238</v>
      </c>
      <c r="O4325" t="s">
        <v>239</v>
      </c>
    </row>
    <row r="4326" spans="1:15" x14ac:dyDescent="0.3">
      <c r="A4326" t="str">
        <f t="shared" si="16"/>
        <v>MEDI0201B_HKD_94_1_0_hk_basic_16000_Core</v>
      </c>
      <c r="B4326" t="s">
        <v>19</v>
      </c>
      <c r="C4326" t="s">
        <v>18</v>
      </c>
      <c r="E4326">
        <v>94</v>
      </c>
      <c r="F4326">
        <v>1</v>
      </c>
      <c r="G4326">
        <v>0</v>
      </c>
      <c r="H4326">
        <v>16000</v>
      </c>
      <c r="I4326" t="s">
        <v>132</v>
      </c>
      <c r="J4326">
        <v>15258.24</v>
      </c>
      <c r="K4326">
        <v>48384</v>
      </c>
      <c r="L4326">
        <v>88128</v>
      </c>
      <c r="M4326">
        <v>172800</v>
      </c>
      <c r="N4326" t="s">
        <v>238</v>
      </c>
      <c r="O4326" t="s">
        <v>239</v>
      </c>
    </row>
    <row r="4327" spans="1:15" x14ac:dyDescent="0.3">
      <c r="A4327" t="str">
        <f t="shared" si="16"/>
        <v>MEDI0201B_HKD_94_1_0_hk_basic_25000_Core</v>
      </c>
      <c r="B4327" t="s">
        <v>19</v>
      </c>
      <c r="C4327" t="s">
        <v>18</v>
      </c>
      <c r="E4327">
        <v>94</v>
      </c>
      <c r="F4327">
        <v>1</v>
      </c>
      <c r="G4327">
        <v>0</v>
      </c>
      <c r="H4327">
        <v>25000</v>
      </c>
      <c r="I4327" t="s">
        <v>132</v>
      </c>
      <c r="J4327">
        <v>13732.42</v>
      </c>
      <c r="K4327">
        <v>43545.599999999999</v>
      </c>
      <c r="L4327">
        <v>79315.199999999997</v>
      </c>
      <c r="M4327">
        <v>155520</v>
      </c>
      <c r="N4327" t="s">
        <v>238</v>
      </c>
      <c r="O4327" t="s">
        <v>239</v>
      </c>
    </row>
    <row r="4328" spans="1:15" x14ac:dyDescent="0.3">
      <c r="A4328" t="str">
        <f t="shared" si="16"/>
        <v>MEDI0201B_HKD_94_0_1_hk_basic_0_Core</v>
      </c>
      <c r="B4328" t="s">
        <v>19</v>
      </c>
      <c r="C4328" t="s">
        <v>18</v>
      </c>
      <c r="E4328">
        <v>94</v>
      </c>
      <c r="F4328">
        <v>0</v>
      </c>
      <c r="G4328">
        <v>1</v>
      </c>
      <c r="H4328">
        <v>0</v>
      </c>
      <c r="I4328" t="s">
        <v>132</v>
      </c>
      <c r="J4328">
        <v>31561.95</v>
      </c>
      <c r="K4328">
        <v>100083.2</v>
      </c>
      <c r="L4328">
        <v>182294.39999999999</v>
      </c>
      <c r="M4328">
        <v>357440</v>
      </c>
      <c r="N4328" t="s">
        <v>238</v>
      </c>
      <c r="O4328" t="s">
        <v>239</v>
      </c>
    </row>
    <row r="4329" spans="1:15" x14ac:dyDescent="0.3">
      <c r="A4329" t="str">
        <f t="shared" si="16"/>
        <v>MEDI0201B_HKD_94_0_1_hk_basic_16000_Core</v>
      </c>
      <c r="B4329" t="s">
        <v>19</v>
      </c>
      <c r="C4329" t="s">
        <v>18</v>
      </c>
      <c r="E4329">
        <v>94</v>
      </c>
      <c r="F4329">
        <v>0</v>
      </c>
      <c r="G4329">
        <v>1</v>
      </c>
      <c r="H4329">
        <v>16000</v>
      </c>
      <c r="I4329" t="s">
        <v>132</v>
      </c>
      <c r="J4329">
        <v>15258.24</v>
      </c>
      <c r="K4329">
        <v>48384</v>
      </c>
      <c r="L4329">
        <v>88128</v>
      </c>
      <c r="M4329">
        <v>172800</v>
      </c>
      <c r="N4329" t="s">
        <v>238</v>
      </c>
      <c r="O4329" t="s">
        <v>239</v>
      </c>
    </row>
    <row r="4330" spans="1:15" x14ac:dyDescent="0.3">
      <c r="A4330" t="str">
        <f t="shared" si="16"/>
        <v>MEDI0201B_HKD_94_0_1_hk_basic_25000_Core</v>
      </c>
      <c r="B4330" t="s">
        <v>19</v>
      </c>
      <c r="C4330" t="s">
        <v>18</v>
      </c>
      <c r="E4330">
        <v>94</v>
      </c>
      <c r="F4330">
        <v>0</v>
      </c>
      <c r="G4330">
        <v>1</v>
      </c>
      <c r="H4330">
        <v>25000</v>
      </c>
      <c r="I4330" t="s">
        <v>132</v>
      </c>
      <c r="J4330">
        <v>13732.42</v>
      </c>
      <c r="K4330">
        <v>43545.599999999999</v>
      </c>
      <c r="L4330">
        <v>79315.199999999997</v>
      </c>
      <c r="M4330">
        <v>155520</v>
      </c>
      <c r="N4330" t="s">
        <v>238</v>
      </c>
      <c r="O4330" t="s">
        <v>239</v>
      </c>
    </row>
    <row r="4331" spans="1:15" x14ac:dyDescent="0.3">
      <c r="A4331" t="str">
        <f t="shared" si="16"/>
        <v>MEDI0201B_HKD_94_0_0_hk_basic_0_Core</v>
      </c>
      <c r="B4331" t="s">
        <v>19</v>
      </c>
      <c r="C4331" t="s">
        <v>18</v>
      </c>
      <c r="E4331">
        <v>94</v>
      </c>
      <c r="F4331">
        <v>0</v>
      </c>
      <c r="G4331">
        <v>0</v>
      </c>
      <c r="H4331">
        <v>0</v>
      </c>
      <c r="I4331" t="s">
        <v>132</v>
      </c>
      <c r="J4331">
        <v>31561.95</v>
      </c>
      <c r="K4331">
        <v>100083.2</v>
      </c>
      <c r="L4331">
        <v>182294.39999999999</v>
      </c>
      <c r="M4331">
        <v>357440</v>
      </c>
      <c r="N4331" t="s">
        <v>238</v>
      </c>
      <c r="O4331" t="s">
        <v>239</v>
      </c>
    </row>
    <row r="4332" spans="1:15" x14ac:dyDescent="0.3">
      <c r="A4332" t="str">
        <f t="shared" si="16"/>
        <v>MEDI0201B_HKD_94_0_0_hk_basic_16000_Core</v>
      </c>
      <c r="B4332" t="s">
        <v>19</v>
      </c>
      <c r="C4332" t="s">
        <v>18</v>
      </c>
      <c r="E4332">
        <v>94</v>
      </c>
      <c r="F4332">
        <v>0</v>
      </c>
      <c r="G4332">
        <v>0</v>
      </c>
      <c r="H4332">
        <v>16000</v>
      </c>
      <c r="I4332" t="s">
        <v>132</v>
      </c>
      <c r="J4332">
        <v>15258.24</v>
      </c>
      <c r="K4332">
        <v>48384</v>
      </c>
      <c r="L4332">
        <v>88128</v>
      </c>
      <c r="M4332">
        <v>172800</v>
      </c>
      <c r="N4332" t="s">
        <v>238</v>
      </c>
      <c r="O4332" t="s">
        <v>239</v>
      </c>
    </row>
    <row r="4333" spans="1:15" x14ac:dyDescent="0.3">
      <c r="A4333" t="str">
        <f t="shared" si="16"/>
        <v>MEDI0201B_HKD_94_0_0_hk_basic_25000_Core</v>
      </c>
      <c r="B4333" t="s">
        <v>19</v>
      </c>
      <c r="C4333" t="s">
        <v>18</v>
      </c>
      <c r="E4333">
        <v>94</v>
      </c>
      <c r="F4333">
        <v>0</v>
      </c>
      <c r="G4333">
        <v>0</v>
      </c>
      <c r="H4333">
        <v>25000</v>
      </c>
      <c r="I4333" t="s">
        <v>132</v>
      </c>
      <c r="J4333">
        <v>13732.42</v>
      </c>
      <c r="K4333">
        <v>43545.599999999999</v>
      </c>
      <c r="L4333">
        <v>79315.199999999997</v>
      </c>
      <c r="M4333">
        <v>155520</v>
      </c>
      <c r="N4333" t="s">
        <v>238</v>
      </c>
      <c r="O4333" t="s">
        <v>239</v>
      </c>
    </row>
    <row r="4334" spans="1:15" x14ac:dyDescent="0.3">
      <c r="A4334" t="str">
        <f t="shared" si="16"/>
        <v>MEDI0201B_HKD_95_1_1_hk_basic_0_Core</v>
      </c>
      <c r="B4334" t="s">
        <v>19</v>
      </c>
      <c r="C4334" t="s">
        <v>18</v>
      </c>
      <c r="E4334">
        <v>95</v>
      </c>
      <c r="F4334">
        <v>1</v>
      </c>
      <c r="G4334">
        <v>1</v>
      </c>
      <c r="H4334">
        <v>0</v>
      </c>
      <c r="I4334" t="s">
        <v>132</v>
      </c>
      <c r="J4334">
        <v>31830.38</v>
      </c>
      <c r="K4334">
        <v>100934.39999999999</v>
      </c>
      <c r="L4334">
        <v>183844.8</v>
      </c>
      <c r="M4334">
        <v>360480</v>
      </c>
      <c r="N4334" t="s">
        <v>238</v>
      </c>
      <c r="O4334" t="s">
        <v>239</v>
      </c>
    </row>
    <row r="4335" spans="1:15" x14ac:dyDescent="0.3">
      <c r="A4335" t="str">
        <f t="shared" si="16"/>
        <v>MEDI0201B_HKD_95_1_1_hk_basic_16000_Core</v>
      </c>
      <c r="B4335" t="s">
        <v>19</v>
      </c>
      <c r="C4335" t="s">
        <v>18</v>
      </c>
      <c r="E4335">
        <v>95</v>
      </c>
      <c r="F4335">
        <v>1</v>
      </c>
      <c r="G4335">
        <v>1</v>
      </c>
      <c r="H4335">
        <v>16000</v>
      </c>
      <c r="I4335" t="s">
        <v>132</v>
      </c>
      <c r="J4335">
        <v>15385.39</v>
      </c>
      <c r="K4335">
        <v>48787.199999999997</v>
      </c>
      <c r="L4335">
        <v>88862.399999999994</v>
      </c>
      <c r="M4335">
        <v>174240</v>
      </c>
      <c r="N4335" t="s">
        <v>238</v>
      </c>
      <c r="O4335" t="s">
        <v>239</v>
      </c>
    </row>
    <row r="4336" spans="1:15" x14ac:dyDescent="0.3">
      <c r="A4336" t="str">
        <f t="shared" si="16"/>
        <v>MEDI0201B_HKD_95_1_1_hk_basic_25000_Core</v>
      </c>
      <c r="B4336" t="s">
        <v>19</v>
      </c>
      <c r="C4336" t="s">
        <v>18</v>
      </c>
      <c r="E4336">
        <v>95</v>
      </c>
      <c r="F4336">
        <v>1</v>
      </c>
      <c r="G4336">
        <v>1</v>
      </c>
      <c r="H4336">
        <v>25000</v>
      </c>
      <c r="I4336" t="s">
        <v>132</v>
      </c>
      <c r="J4336">
        <v>13845.44</v>
      </c>
      <c r="K4336">
        <v>43904</v>
      </c>
      <c r="L4336">
        <v>79968</v>
      </c>
      <c r="M4336">
        <v>156800</v>
      </c>
      <c r="N4336" t="s">
        <v>238</v>
      </c>
      <c r="O4336" t="s">
        <v>239</v>
      </c>
    </row>
    <row r="4337" spans="1:15" x14ac:dyDescent="0.3">
      <c r="A4337" t="str">
        <f t="shared" ref="A4337:A4591" si="17">CONCATENATE(B4337,"_",E4337, "_", F4337,"_",G4337,"_",N4337,"_",O4337,"_",H4337,"_",I4337)</f>
        <v>MEDI0201B_HKD_95_1_0_hk_basic_0_Core</v>
      </c>
      <c r="B4337" t="s">
        <v>19</v>
      </c>
      <c r="C4337" t="s">
        <v>18</v>
      </c>
      <c r="E4337">
        <v>95</v>
      </c>
      <c r="F4337">
        <v>1</v>
      </c>
      <c r="G4337">
        <v>0</v>
      </c>
      <c r="H4337">
        <v>0</v>
      </c>
      <c r="I4337" t="s">
        <v>132</v>
      </c>
      <c r="J4337">
        <v>31830.38</v>
      </c>
      <c r="K4337">
        <v>100934.39999999999</v>
      </c>
      <c r="L4337">
        <v>183844.8</v>
      </c>
      <c r="M4337">
        <v>360480</v>
      </c>
      <c r="N4337" t="s">
        <v>238</v>
      </c>
      <c r="O4337" t="s">
        <v>239</v>
      </c>
    </row>
    <row r="4338" spans="1:15" x14ac:dyDescent="0.3">
      <c r="A4338" t="str">
        <f t="shared" si="17"/>
        <v>MEDI0201B_HKD_95_1_0_hk_basic_16000_Core</v>
      </c>
      <c r="B4338" t="s">
        <v>19</v>
      </c>
      <c r="C4338" t="s">
        <v>18</v>
      </c>
      <c r="E4338">
        <v>95</v>
      </c>
      <c r="F4338">
        <v>1</v>
      </c>
      <c r="G4338">
        <v>0</v>
      </c>
      <c r="H4338">
        <v>16000</v>
      </c>
      <c r="I4338" t="s">
        <v>132</v>
      </c>
      <c r="J4338">
        <v>15385.39</v>
      </c>
      <c r="K4338">
        <v>48787.199999999997</v>
      </c>
      <c r="L4338">
        <v>88862.399999999994</v>
      </c>
      <c r="M4338">
        <v>174240</v>
      </c>
      <c r="N4338" t="s">
        <v>238</v>
      </c>
      <c r="O4338" t="s">
        <v>239</v>
      </c>
    </row>
    <row r="4339" spans="1:15" x14ac:dyDescent="0.3">
      <c r="A4339" t="str">
        <f t="shared" si="17"/>
        <v>MEDI0201B_HKD_95_1_0_hk_basic_25000_Core</v>
      </c>
      <c r="B4339" t="s">
        <v>19</v>
      </c>
      <c r="C4339" t="s">
        <v>18</v>
      </c>
      <c r="E4339">
        <v>95</v>
      </c>
      <c r="F4339">
        <v>1</v>
      </c>
      <c r="G4339">
        <v>0</v>
      </c>
      <c r="H4339">
        <v>25000</v>
      </c>
      <c r="I4339" t="s">
        <v>132</v>
      </c>
      <c r="J4339">
        <v>13845.44</v>
      </c>
      <c r="K4339">
        <v>43904</v>
      </c>
      <c r="L4339">
        <v>79968</v>
      </c>
      <c r="M4339">
        <v>156800</v>
      </c>
      <c r="N4339" t="s">
        <v>238</v>
      </c>
      <c r="O4339" t="s">
        <v>239</v>
      </c>
    </row>
    <row r="4340" spans="1:15" x14ac:dyDescent="0.3">
      <c r="A4340" t="str">
        <f t="shared" si="17"/>
        <v>MEDI0201B_HKD_95_0_1_hk_basic_0_Core</v>
      </c>
      <c r="B4340" t="s">
        <v>19</v>
      </c>
      <c r="C4340" t="s">
        <v>18</v>
      </c>
      <c r="E4340">
        <v>95</v>
      </c>
      <c r="F4340">
        <v>0</v>
      </c>
      <c r="G4340">
        <v>1</v>
      </c>
      <c r="H4340">
        <v>0</v>
      </c>
      <c r="I4340" t="s">
        <v>132</v>
      </c>
      <c r="J4340">
        <v>31830.38</v>
      </c>
      <c r="K4340">
        <v>100934.39999999999</v>
      </c>
      <c r="L4340">
        <v>183844.8</v>
      </c>
      <c r="M4340">
        <v>360480</v>
      </c>
      <c r="N4340" t="s">
        <v>238</v>
      </c>
      <c r="O4340" t="s">
        <v>239</v>
      </c>
    </row>
    <row r="4341" spans="1:15" x14ac:dyDescent="0.3">
      <c r="A4341" t="str">
        <f t="shared" si="17"/>
        <v>MEDI0201B_HKD_95_0_1_hk_basic_16000_Core</v>
      </c>
      <c r="B4341" t="s">
        <v>19</v>
      </c>
      <c r="C4341" t="s">
        <v>18</v>
      </c>
      <c r="E4341">
        <v>95</v>
      </c>
      <c r="F4341">
        <v>0</v>
      </c>
      <c r="G4341">
        <v>1</v>
      </c>
      <c r="H4341">
        <v>16000</v>
      </c>
      <c r="I4341" t="s">
        <v>132</v>
      </c>
      <c r="J4341">
        <v>15385.39</v>
      </c>
      <c r="K4341">
        <v>48787.199999999997</v>
      </c>
      <c r="L4341">
        <v>88862.399999999994</v>
      </c>
      <c r="M4341">
        <v>174240</v>
      </c>
      <c r="N4341" t="s">
        <v>238</v>
      </c>
      <c r="O4341" t="s">
        <v>239</v>
      </c>
    </row>
    <row r="4342" spans="1:15" x14ac:dyDescent="0.3">
      <c r="A4342" t="str">
        <f t="shared" si="17"/>
        <v>MEDI0201B_HKD_95_0_1_hk_basic_25000_Core</v>
      </c>
      <c r="B4342" t="s">
        <v>19</v>
      </c>
      <c r="C4342" t="s">
        <v>18</v>
      </c>
      <c r="E4342">
        <v>95</v>
      </c>
      <c r="F4342">
        <v>0</v>
      </c>
      <c r="G4342">
        <v>1</v>
      </c>
      <c r="H4342">
        <v>25000</v>
      </c>
      <c r="I4342" t="s">
        <v>132</v>
      </c>
      <c r="J4342">
        <v>13845.44</v>
      </c>
      <c r="K4342">
        <v>43904</v>
      </c>
      <c r="L4342">
        <v>79968</v>
      </c>
      <c r="M4342">
        <v>156800</v>
      </c>
      <c r="N4342" t="s">
        <v>238</v>
      </c>
      <c r="O4342" t="s">
        <v>239</v>
      </c>
    </row>
    <row r="4343" spans="1:15" x14ac:dyDescent="0.3">
      <c r="A4343" t="str">
        <f t="shared" si="17"/>
        <v>MEDI0201B_HKD_95_0_0_hk_basic_0_Core</v>
      </c>
      <c r="B4343" t="s">
        <v>19</v>
      </c>
      <c r="C4343" t="s">
        <v>18</v>
      </c>
      <c r="E4343">
        <v>95</v>
      </c>
      <c r="F4343">
        <v>0</v>
      </c>
      <c r="G4343">
        <v>0</v>
      </c>
      <c r="H4343">
        <v>0</v>
      </c>
      <c r="I4343" t="s">
        <v>132</v>
      </c>
      <c r="J4343">
        <v>31830.38</v>
      </c>
      <c r="K4343">
        <v>100934.39999999999</v>
      </c>
      <c r="L4343">
        <v>183844.8</v>
      </c>
      <c r="M4343">
        <v>360480</v>
      </c>
      <c r="N4343" t="s">
        <v>238</v>
      </c>
      <c r="O4343" t="s">
        <v>239</v>
      </c>
    </row>
    <row r="4344" spans="1:15" x14ac:dyDescent="0.3">
      <c r="A4344" t="str">
        <f t="shared" si="17"/>
        <v>MEDI0201B_HKD_95_0_0_hk_basic_16000_Core</v>
      </c>
      <c r="B4344" t="s">
        <v>19</v>
      </c>
      <c r="C4344" t="s">
        <v>18</v>
      </c>
      <c r="E4344">
        <v>95</v>
      </c>
      <c r="F4344">
        <v>0</v>
      </c>
      <c r="G4344">
        <v>0</v>
      </c>
      <c r="H4344">
        <v>16000</v>
      </c>
      <c r="I4344" t="s">
        <v>132</v>
      </c>
      <c r="J4344">
        <v>15385.39</v>
      </c>
      <c r="K4344">
        <v>48787.199999999997</v>
      </c>
      <c r="L4344">
        <v>88862.399999999994</v>
      </c>
      <c r="M4344">
        <v>174240</v>
      </c>
      <c r="N4344" t="s">
        <v>238</v>
      </c>
      <c r="O4344" t="s">
        <v>239</v>
      </c>
    </row>
    <row r="4345" spans="1:15" x14ac:dyDescent="0.3">
      <c r="A4345" t="str">
        <f t="shared" si="17"/>
        <v>MEDI0201B_HKD_95_0_0_hk_basic_25000_Core</v>
      </c>
      <c r="B4345" t="s">
        <v>19</v>
      </c>
      <c r="C4345" t="s">
        <v>18</v>
      </c>
      <c r="E4345">
        <v>95</v>
      </c>
      <c r="F4345">
        <v>0</v>
      </c>
      <c r="G4345">
        <v>0</v>
      </c>
      <c r="H4345">
        <v>25000</v>
      </c>
      <c r="I4345" t="s">
        <v>132</v>
      </c>
      <c r="J4345">
        <v>13845.44</v>
      </c>
      <c r="K4345">
        <v>43904</v>
      </c>
      <c r="L4345">
        <v>79968</v>
      </c>
      <c r="M4345">
        <v>156800</v>
      </c>
      <c r="N4345" t="s">
        <v>238</v>
      </c>
      <c r="O4345" t="s">
        <v>239</v>
      </c>
    </row>
    <row r="4346" spans="1:15" x14ac:dyDescent="0.3">
      <c r="A4346" t="str">
        <f t="shared" si="17"/>
        <v>MEDI0201B_HKD_96_1_1_hk_basic_0_Core</v>
      </c>
      <c r="B4346" t="s">
        <v>19</v>
      </c>
      <c r="C4346" t="s">
        <v>18</v>
      </c>
      <c r="E4346">
        <v>96</v>
      </c>
      <c r="F4346">
        <v>1</v>
      </c>
      <c r="G4346">
        <v>1</v>
      </c>
      <c r="H4346">
        <v>0</v>
      </c>
      <c r="I4346" t="s">
        <v>132</v>
      </c>
      <c r="J4346">
        <v>32042.3</v>
      </c>
      <c r="K4346">
        <v>101606.39999999999</v>
      </c>
      <c r="L4346">
        <v>185068.79999999999</v>
      </c>
      <c r="M4346">
        <v>362880</v>
      </c>
      <c r="N4346" t="s">
        <v>238</v>
      </c>
      <c r="O4346" t="s">
        <v>239</v>
      </c>
    </row>
    <row r="4347" spans="1:15" x14ac:dyDescent="0.3">
      <c r="A4347" t="str">
        <f t="shared" si="17"/>
        <v>MEDI0201B_HKD_96_1_1_hk_basic_16000_Core</v>
      </c>
      <c r="B4347" t="s">
        <v>19</v>
      </c>
      <c r="C4347" t="s">
        <v>18</v>
      </c>
      <c r="E4347">
        <v>96</v>
      </c>
      <c r="F4347">
        <v>1</v>
      </c>
      <c r="G4347">
        <v>1</v>
      </c>
      <c r="H4347">
        <v>16000</v>
      </c>
      <c r="I4347" t="s">
        <v>132</v>
      </c>
      <c r="J4347">
        <v>15484.29</v>
      </c>
      <c r="K4347">
        <v>49100.800000000003</v>
      </c>
      <c r="L4347">
        <v>89433.600000000006</v>
      </c>
      <c r="M4347">
        <v>175360</v>
      </c>
      <c r="N4347" t="s">
        <v>238</v>
      </c>
      <c r="O4347" t="s">
        <v>239</v>
      </c>
    </row>
    <row r="4348" spans="1:15" x14ac:dyDescent="0.3">
      <c r="A4348" t="str">
        <f t="shared" si="17"/>
        <v>MEDI0201B_HKD_96_1_1_hk_basic_25000_Core</v>
      </c>
      <c r="B4348" t="s">
        <v>19</v>
      </c>
      <c r="C4348" t="s">
        <v>18</v>
      </c>
      <c r="E4348">
        <v>96</v>
      </c>
      <c r="F4348">
        <v>1</v>
      </c>
      <c r="G4348">
        <v>1</v>
      </c>
      <c r="H4348">
        <v>25000</v>
      </c>
      <c r="I4348" t="s">
        <v>132</v>
      </c>
      <c r="J4348">
        <v>13944.34</v>
      </c>
      <c r="K4348">
        <v>44217.599999999999</v>
      </c>
      <c r="L4348">
        <v>80539.199999999997</v>
      </c>
      <c r="M4348">
        <v>157920</v>
      </c>
      <c r="N4348" t="s">
        <v>238</v>
      </c>
      <c r="O4348" t="s">
        <v>239</v>
      </c>
    </row>
    <row r="4349" spans="1:15" x14ac:dyDescent="0.3">
      <c r="A4349" t="str">
        <f t="shared" si="17"/>
        <v>MEDI0201B_HKD_96_1_0_hk_basic_0_Core</v>
      </c>
      <c r="B4349" t="s">
        <v>19</v>
      </c>
      <c r="C4349" t="s">
        <v>18</v>
      </c>
      <c r="E4349">
        <v>96</v>
      </c>
      <c r="F4349">
        <v>1</v>
      </c>
      <c r="G4349">
        <v>0</v>
      </c>
      <c r="H4349">
        <v>0</v>
      </c>
      <c r="I4349" t="s">
        <v>132</v>
      </c>
      <c r="J4349">
        <v>32042.3</v>
      </c>
      <c r="K4349">
        <v>101606.39999999999</v>
      </c>
      <c r="L4349">
        <v>185068.79999999999</v>
      </c>
      <c r="M4349">
        <v>362880</v>
      </c>
      <c r="N4349" t="s">
        <v>238</v>
      </c>
      <c r="O4349" t="s">
        <v>239</v>
      </c>
    </row>
    <row r="4350" spans="1:15" x14ac:dyDescent="0.3">
      <c r="A4350" t="str">
        <f t="shared" si="17"/>
        <v>MEDI0201B_HKD_96_1_0_hk_basic_16000_Core</v>
      </c>
      <c r="B4350" t="s">
        <v>19</v>
      </c>
      <c r="C4350" t="s">
        <v>18</v>
      </c>
      <c r="E4350">
        <v>96</v>
      </c>
      <c r="F4350">
        <v>1</v>
      </c>
      <c r="G4350">
        <v>0</v>
      </c>
      <c r="H4350">
        <v>16000</v>
      </c>
      <c r="I4350" t="s">
        <v>132</v>
      </c>
      <c r="J4350">
        <v>15484.29</v>
      </c>
      <c r="K4350">
        <v>49100.800000000003</v>
      </c>
      <c r="L4350">
        <v>89433.600000000006</v>
      </c>
      <c r="M4350">
        <v>175360</v>
      </c>
      <c r="N4350" t="s">
        <v>238</v>
      </c>
      <c r="O4350" t="s">
        <v>239</v>
      </c>
    </row>
    <row r="4351" spans="1:15" x14ac:dyDescent="0.3">
      <c r="A4351" t="str">
        <f t="shared" si="17"/>
        <v>MEDI0201B_HKD_96_1_0_hk_basic_25000_Core</v>
      </c>
      <c r="B4351" t="s">
        <v>19</v>
      </c>
      <c r="C4351" t="s">
        <v>18</v>
      </c>
      <c r="E4351">
        <v>96</v>
      </c>
      <c r="F4351">
        <v>1</v>
      </c>
      <c r="G4351">
        <v>0</v>
      </c>
      <c r="H4351">
        <v>25000</v>
      </c>
      <c r="I4351" t="s">
        <v>132</v>
      </c>
      <c r="J4351">
        <v>13944.34</v>
      </c>
      <c r="K4351">
        <v>44217.599999999999</v>
      </c>
      <c r="L4351">
        <v>80539.199999999997</v>
      </c>
      <c r="M4351">
        <v>157920</v>
      </c>
      <c r="N4351" t="s">
        <v>238</v>
      </c>
      <c r="O4351" t="s">
        <v>239</v>
      </c>
    </row>
    <row r="4352" spans="1:15" x14ac:dyDescent="0.3">
      <c r="A4352" t="str">
        <f t="shared" si="17"/>
        <v>MEDI0201B_HKD_96_0_1_hk_basic_0_Core</v>
      </c>
      <c r="B4352" t="s">
        <v>19</v>
      </c>
      <c r="C4352" t="s">
        <v>18</v>
      </c>
      <c r="E4352">
        <v>96</v>
      </c>
      <c r="F4352">
        <v>0</v>
      </c>
      <c r="G4352">
        <v>1</v>
      </c>
      <c r="H4352">
        <v>0</v>
      </c>
      <c r="I4352" t="s">
        <v>132</v>
      </c>
      <c r="J4352">
        <v>32042.3</v>
      </c>
      <c r="K4352">
        <v>101606.39999999999</v>
      </c>
      <c r="L4352">
        <v>185068.79999999999</v>
      </c>
      <c r="M4352">
        <v>362880</v>
      </c>
      <c r="N4352" t="s">
        <v>238</v>
      </c>
      <c r="O4352" t="s">
        <v>239</v>
      </c>
    </row>
    <row r="4353" spans="1:15" x14ac:dyDescent="0.3">
      <c r="A4353" t="str">
        <f t="shared" si="17"/>
        <v>MEDI0201B_HKD_96_0_1_hk_basic_16000_Core</v>
      </c>
      <c r="B4353" t="s">
        <v>19</v>
      </c>
      <c r="C4353" t="s">
        <v>18</v>
      </c>
      <c r="E4353">
        <v>96</v>
      </c>
      <c r="F4353">
        <v>0</v>
      </c>
      <c r="G4353">
        <v>1</v>
      </c>
      <c r="H4353">
        <v>16000</v>
      </c>
      <c r="I4353" t="s">
        <v>132</v>
      </c>
      <c r="J4353">
        <v>15484.29</v>
      </c>
      <c r="K4353">
        <v>49100.800000000003</v>
      </c>
      <c r="L4353">
        <v>89433.600000000006</v>
      </c>
      <c r="M4353">
        <v>175360</v>
      </c>
      <c r="N4353" t="s">
        <v>238</v>
      </c>
      <c r="O4353" t="s">
        <v>239</v>
      </c>
    </row>
    <row r="4354" spans="1:15" x14ac:dyDescent="0.3">
      <c r="A4354" t="str">
        <f t="shared" si="17"/>
        <v>MEDI0201B_HKD_96_0_1_hk_basic_25000_Core</v>
      </c>
      <c r="B4354" t="s">
        <v>19</v>
      </c>
      <c r="C4354" t="s">
        <v>18</v>
      </c>
      <c r="E4354">
        <v>96</v>
      </c>
      <c r="F4354">
        <v>0</v>
      </c>
      <c r="G4354">
        <v>1</v>
      </c>
      <c r="H4354">
        <v>25000</v>
      </c>
      <c r="I4354" t="s">
        <v>132</v>
      </c>
      <c r="J4354">
        <v>13944.34</v>
      </c>
      <c r="K4354">
        <v>44217.599999999999</v>
      </c>
      <c r="L4354">
        <v>80539.199999999997</v>
      </c>
      <c r="M4354">
        <v>157920</v>
      </c>
      <c r="N4354" t="s">
        <v>238</v>
      </c>
      <c r="O4354" t="s">
        <v>239</v>
      </c>
    </row>
    <row r="4355" spans="1:15" x14ac:dyDescent="0.3">
      <c r="A4355" t="str">
        <f t="shared" si="17"/>
        <v>MEDI0201B_HKD_96_0_0_hk_basic_0_Core</v>
      </c>
      <c r="B4355" t="s">
        <v>19</v>
      </c>
      <c r="C4355" t="s">
        <v>18</v>
      </c>
      <c r="E4355">
        <v>96</v>
      </c>
      <c r="F4355">
        <v>0</v>
      </c>
      <c r="G4355">
        <v>0</v>
      </c>
      <c r="H4355">
        <v>0</v>
      </c>
      <c r="I4355" t="s">
        <v>132</v>
      </c>
      <c r="J4355">
        <v>32042.3</v>
      </c>
      <c r="K4355">
        <v>101606.39999999999</v>
      </c>
      <c r="L4355">
        <v>185068.79999999999</v>
      </c>
      <c r="M4355">
        <v>362880</v>
      </c>
      <c r="N4355" t="s">
        <v>238</v>
      </c>
      <c r="O4355" t="s">
        <v>239</v>
      </c>
    </row>
    <row r="4356" spans="1:15" x14ac:dyDescent="0.3">
      <c r="A4356" t="str">
        <f t="shared" si="17"/>
        <v>MEDI0201B_HKD_96_0_0_hk_basic_16000_Core</v>
      </c>
      <c r="B4356" t="s">
        <v>19</v>
      </c>
      <c r="C4356" t="s">
        <v>18</v>
      </c>
      <c r="E4356">
        <v>96</v>
      </c>
      <c r="F4356">
        <v>0</v>
      </c>
      <c r="G4356">
        <v>0</v>
      </c>
      <c r="H4356">
        <v>16000</v>
      </c>
      <c r="I4356" t="s">
        <v>132</v>
      </c>
      <c r="J4356">
        <v>15484.29</v>
      </c>
      <c r="K4356">
        <v>49100.800000000003</v>
      </c>
      <c r="L4356">
        <v>89433.600000000006</v>
      </c>
      <c r="M4356">
        <v>175360</v>
      </c>
      <c r="N4356" t="s">
        <v>238</v>
      </c>
      <c r="O4356" t="s">
        <v>239</v>
      </c>
    </row>
    <row r="4357" spans="1:15" x14ac:dyDescent="0.3">
      <c r="A4357" t="str">
        <f t="shared" si="17"/>
        <v>MEDI0201B_HKD_96_0_0_hk_basic_25000_Core</v>
      </c>
      <c r="B4357" t="s">
        <v>19</v>
      </c>
      <c r="C4357" t="s">
        <v>18</v>
      </c>
      <c r="E4357">
        <v>96</v>
      </c>
      <c r="F4357">
        <v>0</v>
      </c>
      <c r="G4357">
        <v>0</v>
      </c>
      <c r="H4357">
        <v>25000</v>
      </c>
      <c r="I4357" t="s">
        <v>132</v>
      </c>
      <c r="J4357">
        <v>13944.34</v>
      </c>
      <c r="K4357">
        <v>44217.599999999999</v>
      </c>
      <c r="L4357">
        <v>80539.199999999997</v>
      </c>
      <c r="M4357">
        <v>157920</v>
      </c>
      <c r="N4357" t="s">
        <v>238</v>
      </c>
      <c r="O4357" t="s">
        <v>239</v>
      </c>
    </row>
    <row r="4358" spans="1:15" x14ac:dyDescent="0.3">
      <c r="A4358" t="str">
        <f t="shared" si="17"/>
        <v>MEDI0201B_HKD_97_1_1_hk_basic_0_Core</v>
      </c>
      <c r="B4358" t="s">
        <v>19</v>
      </c>
      <c r="C4358" t="s">
        <v>18</v>
      </c>
      <c r="E4358">
        <v>97</v>
      </c>
      <c r="F4358">
        <v>1</v>
      </c>
      <c r="G4358">
        <v>1</v>
      </c>
      <c r="H4358">
        <v>0</v>
      </c>
      <c r="I4358" t="s">
        <v>132</v>
      </c>
      <c r="J4358">
        <v>32296.61</v>
      </c>
      <c r="K4358">
        <v>102412.8</v>
      </c>
      <c r="L4358">
        <v>186537.60000000001</v>
      </c>
      <c r="M4358">
        <v>365760</v>
      </c>
      <c r="N4358" t="s">
        <v>238</v>
      </c>
      <c r="O4358" t="s">
        <v>239</v>
      </c>
    </row>
    <row r="4359" spans="1:15" x14ac:dyDescent="0.3">
      <c r="A4359" t="str">
        <f t="shared" si="17"/>
        <v>MEDI0201B_HKD_97_1_1_hk_basic_16000_Core</v>
      </c>
      <c r="B4359" t="s">
        <v>19</v>
      </c>
      <c r="C4359" t="s">
        <v>18</v>
      </c>
      <c r="E4359">
        <v>97</v>
      </c>
      <c r="F4359">
        <v>1</v>
      </c>
      <c r="G4359">
        <v>1</v>
      </c>
      <c r="H4359">
        <v>16000</v>
      </c>
      <c r="I4359" t="s">
        <v>132</v>
      </c>
      <c r="J4359">
        <v>15625.57</v>
      </c>
      <c r="K4359">
        <v>49548.800000000003</v>
      </c>
      <c r="L4359">
        <v>90249.600000000006</v>
      </c>
      <c r="M4359">
        <v>176960</v>
      </c>
      <c r="N4359" t="s">
        <v>238</v>
      </c>
      <c r="O4359" t="s">
        <v>239</v>
      </c>
    </row>
    <row r="4360" spans="1:15" x14ac:dyDescent="0.3">
      <c r="A4360" t="str">
        <f t="shared" si="17"/>
        <v>MEDI0201B_HKD_97_1_1_hk_basic_25000_Core</v>
      </c>
      <c r="B4360" t="s">
        <v>19</v>
      </c>
      <c r="C4360" t="s">
        <v>18</v>
      </c>
      <c r="E4360">
        <v>97</v>
      </c>
      <c r="F4360">
        <v>1</v>
      </c>
      <c r="G4360">
        <v>1</v>
      </c>
      <c r="H4360">
        <v>25000</v>
      </c>
      <c r="I4360" t="s">
        <v>132</v>
      </c>
      <c r="J4360">
        <v>14071.49</v>
      </c>
      <c r="K4360">
        <v>44620.800000000003</v>
      </c>
      <c r="L4360">
        <v>81273.600000000006</v>
      </c>
      <c r="M4360">
        <v>159360</v>
      </c>
      <c r="N4360" t="s">
        <v>238</v>
      </c>
      <c r="O4360" t="s">
        <v>239</v>
      </c>
    </row>
    <row r="4361" spans="1:15" x14ac:dyDescent="0.3">
      <c r="A4361" t="str">
        <f t="shared" si="17"/>
        <v>MEDI0201B_HKD_97_1_0_hk_basic_0_Core</v>
      </c>
      <c r="B4361" t="s">
        <v>19</v>
      </c>
      <c r="C4361" t="s">
        <v>18</v>
      </c>
      <c r="E4361">
        <v>97</v>
      </c>
      <c r="F4361">
        <v>1</v>
      </c>
      <c r="G4361">
        <v>0</v>
      </c>
      <c r="H4361">
        <v>0</v>
      </c>
      <c r="I4361" t="s">
        <v>132</v>
      </c>
      <c r="J4361">
        <v>32296.61</v>
      </c>
      <c r="K4361">
        <v>102412.8</v>
      </c>
      <c r="L4361">
        <v>186537.60000000001</v>
      </c>
      <c r="M4361">
        <v>365760</v>
      </c>
      <c r="N4361" t="s">
        <v>238</v>
      </c>
      <c r="O4361" t="s">
        <v>239</v>
      </c>
    </row>
    <row r="4362" spans="1:15" x14ac:dyDescent="0.3">
      <c r="A4362" t="str">
        <f t="shared" si="17"/>
        <v>MEDI0201B_HKD_97_1_0_hk_basic_16000_Core</v>
      </c>
      <c r="B4362" t="s">
        <v>19</v>
      </c>
      <c r="C4362" t="s">
        <v>18</v>
      </c>
      <c r="E4362">
        <v>97</v>
      </c>
      <c r="F4362">
        <v>1</v>
      </c>
      <c r="G4362">
        <v>0</v>
      </c>
      <c r="H4362">
        <v>16000</v>
      </c>
      <c r="I4362" t="s">
        <v>132</v>
      </c>
      <c r="J4362">
        <v>15625.57</v>
      </c>
      <c r="K4362">
        <v>49548.800000000003</v>
      </c>
      <c r="L4362">
        <v>90249.600000000006</v>
      </c>
      <c r="M4362">
        <v>176960</v>
      </c>
      <c r="N4362" t="s">
        <v>238</v>
      </c>
      <c r="O4362" t="s">
        <v>239</v>
      </c>
    </row>
    <row r="4363" spans="1:15" x14ac:dyDescent="0.3">
      <c r="A4363" t="str">
        <f t="shared" si="17"/>
        <v>MEDI0201B_HKD_97_1_0_hk_basic_25000_Core</v>
      </c>
      <c r="B4363" t="s">
        <v>19</v>
      </c>
      <c r="C4363" t="s">
        <v>18</v>
      </c>
      <c r="E4363">
        <v>97</v>
      </c>
      <c r="F4363">
        <v>1</v>
      </c>
      <c r="G4363">
        <v>0</v>
      </c>
      <c r="H4363">
        <v>25000</v>
      </c>
      <c r="I4363" t="s">
        <v>132</v>
      </c>
      <c r="J4363">
        <v>14071.49</v>
      </c>
      <c r="K4363">
        <v>44620.800000000003</v>
      </c>
      <c r="L4363">
        <v>81273.600000000006</v>
      </c>
      <c r="M4363">
        <v>159360</v>
      </c>
      <c r="N4363" t="s">
        <v>238</v>
      </c>
      <c r="O4363" t="s">
        <v>239</v>
      </c>
    </row>
    <row r="4364" spans="1:15" x14ac:dyDescent="0.3">
      <c r="A4364" t="str">
        <f t="shared" si="17"/>
        <v>MEDI0201B_HKD_97_0_1_hk_basic_0_Core</v>
      </c>
      <c r="B4364" t="s">
        <v>19</v>
      </c>
      <c r="C4364" t="s">
        <v>18</v>
      </c>
      <c r="E4364">
        <v>97</v>
      </c>
      <c r="F4364">
        <v>0</v>
      </c>
      <c r="G4364">
        <v>1</v>
      </c>
      <c r="H4364">
        <v>0</v>
      </c>
      <c r="I4364" t="s">
        <v>132</v>
      </c>
      <c r="J4364">
        <v>32296.61</v>
      </c>
      <c r="K4364">
        <v>102412.8</v>
      </c>
      <c r="L4364">
        <v>186537.60000000001</v>
      </c>
      <c r="M4364">
        <v>365760</v>
      </c>
      <c r="N4364" t="s">
        <v>238</v>
      </c>
      <c r="O4364" t="s">
        <v>239</v>
      </c>
    </row>
    <row r="4365" spans="1:15" x14ac:dyDescent="0.3">
      <c r="A4365" t="str">
        <f t="shared" si="17"/>
        <v>MEDI0201B_HKD_97_0_1_hk_basic_16000_Core</v>
      </c>
      <c r="B4365" t="s">
        <v>19</v>
      </c>
      <c r="C4365" t="s">
        <v>18</v>
      </c>
      <c r="E4365">
        <v>97</v>
      </c>
      <c r="F4365">
        <v>0</v>
      </c>
      <c r="G4365">
        <v>1</v>
      </c>
      <c r="H4365">
        <v>16000</v>
      </c>
      <c r="I4365" t="s">
        <v>132</v>
      </c>
      <c r="J4365">
        <v>15625.57</v>
      </c>
      <c r="K4365">
        <v>49548.800000000003</v>
      </c>
      <c r="L4365">
        <v>90249.600000000006</v>
      </c>
      <c r="M4365">
        <v>176960</v>
      </c>
      <c r="N4365" t="s">
        <v>238</v>
      </c>
      <c r="O4365" t="s">
        <v>239</v>
      </c>
    </row>
    <row r="4366" spans="1:15" x14ac:dyDescent="0.3">
      <c r="A4366" t="str">
        <f t="shared" si="17"/>
        <v>MEDI0201B_HKD_97_0_1_hk_basic_25000_Core</v>
      </c>
      <c r="B4366" t="s">
        <v>19</v>
      </c>
      <c r="C4366" t="s">
        <v>18</v>
      </c>
      <c r="E4366">
        <v>97</v>
      </c>
      <c r="F4366">
        <v>0</v>
      </c>
      <c r="G4366">
        <v>1</v>
      </c>
      <c r="H4366">
        <v>25000</v>
      </c>
      <c r="I4366" t="s">
        <v>132</v>
      </c>
      <c r="J4366">
        <v>14071.49</v>
      </c>
      <c r="K4366">
        <v>44620.800000000003</v>
      </c>
      <c r="L4366">
        <v>81273.600000000006</v>
      </c>
      <c r="M4366">
        <v>159360</v>
      </c>
      <c r="N4366" t="s">
        <v>238</v>
      </c>
      <c r="O4366" t="s">
        <v>239</v>
      </c>
    </row>
    <row r="4367" spans="1:15" x14ac:dyDescent="0.3">
      <c r="A4367" t="str">
        <f t="shared" si="17"/>
        <v>MEDI0201B_HKD_97_0_0_hk_basic_0_Core</v>
      </c>
      <c r="B4367" t="s">
        <v>19</v>
      </c>
      <c r="C4367" t="s">
        <v>18</v>
      </c>
      <c r="E4367">
        <v>97</v>
      </c>
      <c r="F4367">
        <v>0</v>
      </c>
      <c r="G4367">
        <v>0</v>
      </c>
      <c r="H4367">
        <v>0</v>
      </c>
      <c r="I4367" t="s">
        <v>132</v>
      </c>
      <c r="J4367">
        <v>32296.61</v>
      </c>
      <c r="K4367">
        <v>102412.8</v>
      </c>
      <c r="L4367">
        <v>186537.60000000001</v>
      </c>
      <c r="M4367">
        <v>365760</v>
      </c>
      <c r="N4367" t="s">
        <v>238</v>
      </c>
      <c r="O4367" t="s">
        <v>239</v>
      </c>
    </row>
    <row r="4368" spans="1:15" x14ac:dyDescent="0.3">
      <c r="A4368" t="str">
        <f t="shared" si="17"/>
        <v>MEDI0201B_HKD_97_0_0_hk_basic_16000_Core</v>
      </c>
      <c r="B4368" t="s">
        <v>19</v>
      </c>
      <c r="C4368" t="s">
        <v>18</v>
      </c>
      <c r="E4368">
        <v>97</v>
      </c>
      <c r="F4368">
        <v>0</v>
      </c>
      <c r="G4368">
        <v>0</v>
      </c>
      <c r="H4368">
        <v>16000</v>
      </c>
      <c r="I4368" t="s">
        <v>132</v>
      </c>
      <c r="J4368">
        <v>15625.57</v>
      </c>
      <c r="K4368">
        <v>49548.800000000003</v>
      </c>
      <c r="L4368">
        <v>90249.600000000006</v>
      </c>
      <c r="M4368">
        <v>176960</v>
      </c>
      <c r="N4368" t="s">
        <v>238</v>
      </c>
      <c r="O4368" t="s">
        <v>239</v>
      </c>
    </row>
    <row r="4369" spans="1:15" x14ac:dyDescent="0.3">
      <c r="A4369" t="str">
        <f t="shared" si="17"/>
        <v>MEDI0201B_HKD_97_0_0_hk_basic_25000_Core</v>
      </c>
      <c r="B4369" t="s">
        <v>19</v>
      </c>
      <c r="C4369" t="s">
        <v>18</v>
      </c>
      <c r="E4369">
        <v>97</v>
      </c>
      <c r="F4369">
        <v>0</v>
      </c>
      <c r="G4369">
        <v>0</v>
      </c>
      <c r="H4369">
        <v>25000</v>
      </c>
      <c r="I4369" t="s">
        <v>132</v>
      </c>
      <c r="J4369">
        <v>14071.49</v>
      </c>
      <c r="K4369">
        <v>44620.800000000003</v>
      </c>
      <c r="L4369">
        <v>81273.600000000006</v>
      </c>
      <c r="M4369">
        <v>159360</v>
      </c>
      <c r="N4369" t="s">
        <v>238</v>
      </c>
      <c r="O4369" t="s">
        <v>239</v>
      </c>
    </row>
    <row r="4370" spans="1:15" x14ac:dyDescent="0.3">
      <c r="A4370" t="str">
        <f t="shared" si="17"/>
        <v>MEDI0201B_HKD_98_1_1_hk_basic_0_Core</v>
      </c>
      <c r="B4370" t="s">
        <v>19</v>
      </c>
      <c r="C4370" t="s">
        <v>18</v>
      </c>
      <c r="E4370">
        <v>98</v>
      </c>
      <c r="F4370">
        <v>1</v>
      </c>
      <c r="G4370">
        <v>1</v>
      </c>
      <c r="H4370">
        <v>0</v>
      </c>
      <c r="I4370" t="s">
        <v>132</v>
      </c>
      <c r="J4370">
        <v>32536.78</v>
      </c>
      <c r="K4370">
        <v>103174.39999999999</v>
      </c>
      <c r="L4370">
        <v>187924.8</v>
      </c>
      <c r="M4370">
        <v>368480</v>
      </c>
      <c r="N4370" t="s">
        <v>238</v>
      </c>
      <c r="O4370" t="s">
        <v>239</v>
      </c>
    </row>
    <row r="4371" spans="1:15" x14ac:dyDescent="0.3">
      <c r="A4371" t="str">
        <f t="shared" si="17"/>
        <v>MEDI0201B_HKD_98_1_1_hk_basic_16000_Core</v>
      </c>
      <c r="B4371" t="s">
        <v>19</v>
      </c>
      <c r="C4371" t="s">
        <v>18</v>
      </c>
      <c r="E4371">
        <v>98</v>
      </c>
      <c r="F4371">
        <v>1</v>
      </c>
      <c r="G4371">
        <v>1</v>
      </c>
      <c r="H4371">
        <v>16000</v>
      </c>
      <c r="I4371" t="s">
        <v>132</v>
      </c>
      <c r="J4371">
        <v>15724.46</v>
      </c>
      <c r="K4371">
        <v>49862.400000000001</v>
      </c>
      <c r="L4371">
        <v>90820.800000000003</v>
      </c>
      <c r="M4371">
        <v>178080</v>
      </c>
      <c r="N4371" t="s">
        <v>238</v>
      </c>
      <c r="O4371" t="s">
        <v>239</v>
      </c>
    </row>
    <row r="4372" spans="1:15" x14ac:dyDescent="0.3">
      <c r="A4372" t="str">
        <f t="shared" si="17"/>
        <v>MEDI0201B_HKD_98_1_1_hk_basic_25000_Core</v>
      </c>
      <c r="B4372" t="s">
        <v>19</v>
      </c>
      <c r="C4372" t="s">
        <v>18</v>
      </c>
      <c r="E4372">
        <v>98</v>
      </c>
      <c r="F4372">
        <v>1</v>
      </c>
      <c r="G4372">
        <v>1</v>
      </c>
      <c r="H4372">
        <v>25000</v>
      </c>
      <c r="I4372" t="s">
        <v>132</v>
      </c>
      <c r="J4372">
        <v>14156.26</v>
      </c>
      <c r="K4372">
        <v>44889.599999999999</v>
      </c>
      <c r="L4372">
        <v>81763.199999999997</v>
      </c>
      <c r="M4372">
        <v>160320</v>
      </c>
      <c r="N4372" t="s">
        <v>238</v>
      </c>
      <c r="O4372" t="s">
        <v>239</v>
      </c>
    </row>
    <row r="4373" spans="1:15" x14ac:dyDescent="0.3">
      <c r="A4373" t="str">
        <f t="shared" si="17"/>
        <v>MEDI0201B_HKD_98_1_0_hk_basic_0_Core</v>
      </c>
      <c r="B4373" t="s">
        <v>19</v>
      </c>
      <c r="C4373" t="s">
        <v>18</v>
      </c>
      <c r="E4373">
        <v>98</v>
      </c>
      <c r="F4373">
        <v>1</v>
      </c>
      <c r="G4373">
        <v>0</v>
      </c>
      <c r="H4373">
        <v>0</v>
      </c>
      <c r="I4373" t="s">
        <v>132</v>
      </c>
      <c r="J4373">
        <v>32536.78</v>
      </c>
      <c r="K4373">
        <v>103174.39999999999</v>
      </c>
      <c r="L4373">
        <v>187924.8</v>
      </c>
      <c r="M4373">
        <v>368480</v>
      </c>
      <c r="N4373" t="s">
        <v>238</v>
      </c>
      <c r="O4373" t="s">
        <v>239</v>
      </c>
    </row>
    <row r="4374" spans="1:15" x14ac:dyDescent="0.3">
      <c r="A4374" t="str">
        <f t="shared" si="17"/>
        <v>MEDI0201B_HKD_98_1_0_hk_basic_16000_Core</v>
      </c>
      <c r="B4374" t="s">
        <v>19</v>
      </c>
      <c r="C4374" t="s">
        <v>18</v>
      </c>
      <c r="E4374">
        <v>98</v>
      </c>
      <c r="F4374">
        <v>1</v>
      </c>
      <c r="G4374">
        <v>0</v>
      </c>
      <c r="H4374">
        <v>16000</v>
      </c>
      <c r="I4374" t="s">
        <v>132</v>
      </c>
      <c r="J4374">
        <v>15724.46</v>
      </c>
      <c r="K4374">
        <v>49862.400000000001</v>
      </c>
      <c r="L4374">
        <v>90820.800000000003</v>
      </c>
      <c r="M4374">
        <v>178080</v>
      </c>
      <c r="N4374" t="s">
        <v>238</v>
      </c>
      <c r="O4374" t="s">
        <v>239</v>
      </c>
    </row>
    <row r="4375" spans="1:15" x14ac:dyDescent="0.3">
      <c r="A4375" t="str">
        <f t="shared" si="17"/>
        <v>MEDI0201B_HKD_98_1_0_hk_basic_25000_Core</v>
      </c>
      <c r="B4375" t="s">
        <v>19</v>
      </c>
      <c r="C4375" t="s">
        <v>18</v>
      </c>
      <c r="E4375">
        <v>98</v>
      </c>
      <c r="F4375">
        <v>1</v>
      </c>
      <c r="G4375">
        <v>0</v>
      </c>
      <c r="H4375">
        <v>25000</v>
      </c>
      <c r="I4375" t="s">
        <v>132</v>
      </c>
      <c r="J4375">
        <v>14156.26</v>
      </c>
      <c r="K4375">
        <v>44889.599999999999</v>
      </c>
      <c r="L4375">
        <v>81763.199999999997</v>
      </c>
      <c r="M4375">
        <v>160320</v>
      </c>
      <c r="N4375" t="s">
        <v>238</v>
      </c>
      <c r="O4375" t="s">
        <v>239</v>
      </c>
    </row>
    <row r="4376" spans="1:15" x14ac:dyDescent="0.3">
      <c r="A4376" t="str">
        <f t="shared" si="17"/>
        <v>MEDI0201B_HKD_98_0_1_hk_basic_0_Core</v>
      </c>
      <c r="B4376" t="s">
        <v>19</v>
      </c>
      <c r="C4376" t="s">
        <v>18</v>
      </c>
      <c r="E4376">
        <v>98</v>
      </c>
      <c r="F4376">
        <v>0</v>
      </c>
      <c r="G4376">
        <v>1</v>
      </c>
      <c r="H4376">
        <v>0</v>
      </c>
      <c r="I4376" t="s">
        <v>132</v>
      </c>
      <c r="J4376">
        <v>32536.78</v>
      </c>
      <c r="K4376">
        <v>103174.39999999999</v>
      </c>
      <c r="L4376">
        <v>187924.8</v>
      </c>
      <c r="M4376">
        <v>368480</v>
      </c>
      <c r="N4376" t="s">
        <v>238</v>
      </c>
      <c r="O4376" t="s">
        <v>239</v>
      </c>
    </row>
    <row r="4377" spans="1:15" x14ac:dyDescent="0.3">
      <c r="A4377" t="str">
        <f t="shared" si="17"/>
        <v>MEDI0201B_HKD_98_0_1_hk_basic_16000_Core</v>
      </c>
      <c r="B4377" t="s">
        <v>19</v>
      </c>
      <c r="C4377" t="s">
        <v>18</v>
      </c>
      <c r="E4377">
        <v>98</v>
      </c>
      <c r="F4377">
        <v>0</v>
      </c>
      <c r="G4377">
        <v>1</v>
      </c>
      <c r="H4377">
        <v>16000</v>
      </c>
      <c r="I4377" t="s">
        <v>132</v>
      </c>
      <c r="J4377">
        <v>15724.46</v>
      </c>
      <c r="K4377">
        <v>49862.400000000001</v>
      </c>
      <c r="L4377">
        <v>90820.800000000003</v>
      </c>
      <c r="M4377">
        <v>178080</v>
      </c>
      <c r="N4377" t="s">
        <v>238</v>
      </c>
      <c r="O4377" t="s">
        <v>239</v>
      </c>
    </row>
    <row r="4378" spans="1:15" x14ac:dyDescent="0.3">
      <c r="A4378" t="str">
        <f t="shared" si="17"/>
        <v>MEDI0201B_HKD_98_0_1_hk_basic_25000_Core</v>
      </c>
      <c r="B4378" t="s">
        <v>19</v>
      </c>
      <c r="C4378" t="s">
        <v>18</v>
      </c>
      <c r="E4378">
        <v>98</v>
      </c>
      <c r="F4378">
        <v>0</v>
      </c>
      <c r="G4378">
        <v>1</v>
      </c>
      <c r="H4378">
        <v>25000</v>
      </c>
      <c r="I4378" t="s">
        <v>132</v>
      </c>
      <c r="J4378">
        <v>14156.26</v>
      </c>
      <c r="K4378">
        <v>44889.599999999999</v>
      </c>
      <c r="L4378">
        <v>81763.199999999997</v>
      </c>
      <c r="M4378">
        <v>160320</v>
      </c>
      <c r="N4378" t="s">
        <v>238</v>
      </c>
      <c r="O4378" t="s">
        <v>239</v>
      </c>
    </row>
    <row r="4379" spans="1:15" x14ac:dyDescent="0.3">
      <c r="A4379" t="str">
        <f t="shared" si="17"/>
        <v>MEDI0201B_HKD_98_0_0_hk_basic_0_Core</v>
      </c>
      <c r="B4379" t="s">
        <v>19</v>
      </c>
      <c r="C4379" t="s">
        <v>18</v>
      </c>
      <c r="E4379">
        <v>98</v>
      </c>
      <c r="F4379">
        <v>0</v>
      </c>
      <c r="G4379">
        <v>0</v>
      </c>
      <c r="H4379">
        <v>0</v>
      </c>
      <c r="I4379" t="s">
        <v>132</v>
      </c>
      <c r="J4379">
        <v>32536.78</v>
      </c>
      <c r="K4379">
        <v>103174.39999999999</v>
      </c>
      <c r="L4379">
        <v>187924.8</v>
      </c>
      <c r="M4379">
        <v>368480</v>
      </c>
      <c r="N4379" t="s">
        <v>238</v>
      </c>
      <c r="O4379" t="s">
        <v>239</v>
      </c>
    </row>
    <row r="4380" spans="1:15" x14ac:dyDescent="0.3">
      <c r="A4380" t="str">
        <f t="shared" si="17"/>
        <v>MEDI0201B_HKD_98_0_0_hk_basic_16000_Core</v>
      </c>
      <c r="B4380" t="s">
        <v>19</v>
      </c>
      <c r="C4380" t="s">
        <v>18</v>
      </c>
      <c r="E4380">
        <v>98</v>
      </c>
      <c r="F4380">
        <v>0</v>
      </c>
      <c r="G4380">
        <v>0</v>
      </c>
      <c r="H4380">
        <v>16000</v>
      </c>
      <c r="I4380" t="s">
        <v>132</v>
      </c>
      <c r="J4380">
        <v>15724.46</v>
      </c>
      <c r="K4380">
        <v>49862.400000000001</v>
      </c>
      <c r="L4380">
        <v>90820.800000000003</v>
      </c>
      <c r="M4380">
        <v>178080</v>
      </c>
      <c r="N4380" t="s">
        <v>238</v>
      </c>
      <c r="O4380" t="s">
        <v>239</v>
      </c>
    </row>
    <row r="4381" spans="1:15" x14ac:dyDescent="0.3">
      <c r="A4381" t="str">
        <f t="shared" si="17"/>
        <v>MEDI0201B_HKD_98_0_0_hk_basic_25000_Core</v>
      </c>
      <c r="B4381" t="s">
        <v>19</v>
      </c>
      <c r="C4381" t="s">
        <v>18</v>
      </c>
      <c r="E4381">
        <v>98</v>
      </c>
      <c r="F4381">
        <v>0</v>
      </c>
      <c r="G4381">
        <v>0</v>
      </c>
      <c r="H4381">
        <v>25000</v>
      </c>
      <c r="I4381" t="s">
        <v>132</v>
      </c>
      <c r="J4381">
        <v>14156.26</v>
      </c>
      <c r="K4381">
        <v>44889.599999999999</v>
      </c>
      <c r="L4381">
        <v>81763.199999999997</v>
      </c>
      <c r="M4381">
        <v>160320</v>
      </c>
      <c r="N4381" t="s">
        <v>238</v>
      </c>
      <c r="O4381" t="s">
        <v>239</v>
      </c>
    </row>
    <row r="4382" spans="1:15" x14ac:dyDescent="0.3">
      <c r="A4382" t="str">
        <f t="shared" si="17"/>
        <v>MEDI0201B_HKD_99_1_1_hk_basic_0_Core</v>
      </c>
      <c r="B4382" t="s">
        <v>19</v>
      </c>
      <c r="C4382" t="s">
        <v>18</v>
      </c>
      <c r="E4382">
        <v>99</v>
      </c>
      <c r="F4382">
        <v>1</v>
      </c>
      <c r="G4382">
        <v>1</v>
      </c>
      <c r="H4382">
        <v>0</v>
      </c>
      <c r="I4382" t="s">
        <v>132</v>
      </c>
      <c r="J4382">
        <v>32819.339999999997</v>
      </c>
      <c r="K4382">
        <v>104070.39999999999</v>
      </c>
      <c r="L4382">
        <v>189556.8</v>
      </c>
      <c r="M4382">
        <v>371680</v>
      </c>
      <c r="N4382" t="s">
        <v>238</v>
      </c>
      <c r="O4382" t="s">
        <v>239</v>
      </c>
    </row>
    <row r="4383" spans="1:15" x14ac:dyDescent="0.3">
      <c r="A4383" t="str">
        <f t="shared" si="17"/>
        <v>MEDI0201B_HKD_99_1_1_hk_basic_16000_Core</v>
      </c>
      <c r="B4383" t="s">
        <v>19</v>
      </c>
      <c r="C4383" t="s">
        <v>18</v>
      </c>
      <c r="E4383">
        <v>99</v>
      </c>
      <c r="F4383">
        <v>1</v>
      </c>
      <c r="G4383">
        <v>1</v>
      </c>
      <c r="H4383">
        <v>16000</v>
      </c>
      <c r="I4383" t="s">
        <v>132</v>
      </c>
      <c r="J4383">
        <v>15851.62</v>
      </c>
      <c r="K4383">
        <v>50265.599999999999</v>
      </c>
      <c r="L4383">
        <v>91555.199999999997</v>
      </c>
      <c r="M4383">
        <v>179520</v>
      </c>
      <c r="N4383" t="s">
        <v>238</v>
      </c>
      <c r="O4383" t="s">
        <v>239</v>
      </c>
    </row>
    <row r="4384" spans="1:15" x14ac:dyDescent="0.3">
      <c r="A4384" t="str">
        <f t="shared" si="17"/>
        <v>MEDI0201B_HKD_99_1_1_hk_basic_25000_Core</v>
      </c>
      <c r="B4384" t="s">
        <v>19</v>
      </c>
      <c r="C4384" t="s">
        <v>18</v>
      </c>
      <c r="E4384">
        <v>99</v>
      </c>
      <c r="F4384">
        <v>1</v>
      </c>
      <c r="G4384">
        <v>1</v>
      </c>
      <c r="H4384">
        <v>25000</v>
      </c>
      <c r="I4384" t="s">
        <v>132</v>
      </c>
      <c r="J4384">
        <v>14269.28</v>
      </c>
      <c r="K4384">
        <v>45248</v>
      </c>
      <c r="L4384">
        <v>82416</v>
      </c>
      <c r="M4384">
        <v>161600</v>
      </c>
      <c r="N4384" t="s">
        <v>238</v>
      </c>
      <c r="O4384" t="s">
        <v>239</v>
      </c>
    </row>
    <row r="4385" spans="1:15" x14ac:dyDescent="0.3">
      <c r="A4385" t="str">
        <f t="shared" si="17"/>
        <v>MEDI0201B_HKD_99_1_0_hk_basic_0_Core</v>
      </c>
      <c r="B4385" t="s">
        <v>19</v>
      </c>
      <c r="C4385" t="s">
        <v>18</v>
      </c>
      <c r="E4385">
        <v>99</v>
      </c>
      <c r="F4385">
        <v>1</v>
      </c>
      <c r="G4385">
        <v>0</v>
      </c>
      <c r="H4385">
        <v>0</v>
      </c>
      <c r="I4385" t="s">
        <v>132</v>
      </c>
      <c r="J4385">
        <v>32819.339999999997</v>
      </c>
      <c r="K4385">
        <v>104070.39999999999</v>
      </c>
      <c r="L4385">
        <v>189556.8</v>
      </c>
      <c r="M4385">
        <v>371680</v>
      </c>
      <c r="N4385" t="s">
        <v>238</v>
      </c>
      <c r="O4385" t="s">
        <v>239</v>
      </c>
    </row>
    <row r="4386" spans="1:15" x14ac:dyDescent="0.3">
      <c r="A4386" t="str">
        <f t="shared" si="17"/>
        <v>MEDI0201B_HKD_99_1_0_hk_basic_16000_Core</v>
      </c>
      <c r="B4386" t="s">
        <v>19</v>
      </c>
      <c r="C4386" t="s">
        <v>18</v>
      </c>
      <c r="E4386">
        <v>99</v>
      </c>
      <c r="F4386">
        <v>1</v>
      </c>
      <c r="G4386">
        <v>0</v>
      </c>
      <c r="H4386">
        <v>16000</v>
      </c>
      <c r="I4386" t="s">
        <v>132</v>
      </c>
      <c r="J4386">
        <v>15851.62</v>
      </c>
      <c r="K4386">
        <v>50265.599999999999</v>
      </c>
      <c r="L4386">
        <v>91555.199999999997</v>
      </c>
      <c r="M4386">
        <v>179520</v>
      </c>
      <c r="N4386" t="s">
        <v>238</v>
      </c>
      <c r="O4386" t="s">
        <v>239</v>
      </c>
    </row>
    <row r="4387" spans="1:15" x14ac:dyDescent="0.3">
      <c r="A4387" t="str">
        <f t="shared" si="17"/>
        <v>MEDI0201B_HKD_99_1_0_hk_basic_25000_Core</v>
      </c>
      <c r="B4387" t="s">
        <v>19</v>
      </c>
      <c r="C4387" t="s">
        <v>18</v>
      </c>
      <c r="E4387">
        <v>99</v>
      </c>
      <c r="F4387">
        <v>1</v>
      </c>
      <c r="G4387">
        <v>0</v>
      </c>
      <c r="H4387">
        <v>25000</v>
      </c>
      <c r="I4387" t="s">
        <v>132</v>
      </c>
      <c r="J4387">
        <v>14269.28</v>
      </c>
      <c r="K4387">
        <v>45248</v>
      </c>
      <c r="L4387">
        <v>82416</v>
      </c>
      <c r="M4387">
        <v>161600</v>
      </c>
      <c r="N4387" t="s">
        <v>238</v>
      </c>
      <c r="O4387" t="s">
        <v>239</v>
      </c>
    </row>
    <row r="4388" spans="1:15" x14ac:dyDescent="0.3">
      <c r="A4388" t="str">
        <f t="shared" si="17"/>
        <v>MEDI0201B_HKD_99_0_1_hk_basic_0_Core</v>
      </c>
      <c r="B4388" t="s">
        <v>19</v>
      </c>
      <c r="C4388" t="s">
        <v>18</v>
      </c>
      <c r="E4388">
        <v>99</v>
      </c>
      <c r="F4388">
        <v>0</v>
      </c>
      <c r="G4388">
        <v>1</v>
      </c>
      <c r="H4388">
        <v>0</v>
      </c>
      <c r="I4388" t="s">
        <v>132</v>
      </c>
      <c r="J4388">
        <v>32819.339999999997</v>
      </c>
      <c r="K4388">
        <v>104070.39999999999</v>
      </c>
      <c r="L4388">
        <v>189556.8</v>
      </c>
      <c r="M4388">
        <v>371680</v>
      </c>
      <c r="N4388" t="s">
        <v>238</v>
      </c>
      <c r="O4388" t="s">
        <v>239</v>
      </c>
    </row>
    <row r="4389" spans="1:15" x14ac:dyDescent="0.3">
      <c r="A4389" t="str">
        <f t="shared" si="17"/>
        <v>MEDI0201B_HKD_99_0_1_hk_basic_16000_Core</v>
      </c>
      <c r="B4389" t="s">
        <v>19</v>
      </c>
      <c r="C4389" t="s">
        <v>18</v>
      </c>
      <c r="E4389">
        <v>99</v>
      </c>
      <c r="F4389">
        <v>0</v>
      </c>
      <c r="G4389">
        <v>1</v>
      </c>
      <c r="H4389">
        <v>16000</v>
      </c>
      <c r="I4389" t="s">
        <v>132</v>
      </c>
      <c r="J4389">
        <v>15851.62</v>
      </c>
      <c r="K4389">
        <v>50265.599999999999</v>
      </c>
      <c r="L4389">
        <v>91555.199999999997</v>
      </c>
      <c r="M4389">
        <v>179520</v>
      </c>
      <c r="N4389" t="s">
        <v>238</v>
      </c>
      <c r="O4389" t="s">
        <v>239</v>
      </c>
    </row>
    <row r="4390" spans="1:15" x14ac:dyDescent="0.3">
      <c r="A4390" t="str">
        <f t="shared" si="17"/>
        <v>MEDI0201B_HKD_99_0_1_hk_basic_25000_Core</v>
      </c>
      <c r="B4390" t="s">
        <v>19</v>
      </c>
      <c r="C4390" t="s">
        <v>18</v>
      </c>
      <c r="E4390">
        <v>99</v>
      </c>
      <c r="F4390">
        <v>0</v>
      </c>
      <c r="G4390">
        <v>1</v>
      </c>
      <c r="H4390">
        <v>25000</v>
      </c>
      <c r="I4390" t="s">
        <v>132</v>
      </c>
      <c r="J4390">
        <v>14269.28</v>
      </c>
      <c r="K4390">
        <v>45248</v>
      </c>
      <c r="L4390">
        <v>82416</v>
      </c>
      <c r="M4390">
        <v>161600</v>
      </c>
      <c r="N4390" t="s">
        <v>238</v>
      </c>
      <c r="O4390" t="s">
        <v>239</v>
      </c>
    </row>
    <row r="4391" spans="1:15" x14ac:dyDescent="0.3">
      <c r="A4391" t="str">
        <f t="shared" si="17"/>
        <v>MEDI0201B_HKD_99_0_0_hk_basic_0_Core</v>
      </c>
      <c r="B4391" t="s">
        <v>19</v>
      </c>
      <c r="C4391" t="s">
        <v>18</v>
      </c>
      <c r="E4391">
        <v>99</v>
      </c>
      <c r="F4391">
        <v>0</v>
      </c>
      <c r="G4391">
        <v>0</v>
      </c>
      <c r="H4391">
        <v>0</v>
      </c>
      <c r="I4391" t="s">
        <v>132</v>
      </c>
      <c r="J4391">
        <v>32819.339999999997</v>
      </c>
      <c r="K4391">
        <v>104070.39999999999</v>
      </c>
      <c r="L4391">
        <v>189556.8</v>
      </c>
      <c r="M4391">
        <v>371680</v>
      </c>
      <c r="N4391" t="s">
        <v>238</v>
      </c>
      <c r="O4391" t="s">
        <v>239</v>
      </c>
    </row>
    <row r="4392" spans="1:15" x14ac:dyDescent="0.3">
      <c r="A4392" t="str">
        <f t="shared" si="17"/>
        <v>MEDI0201B_HKD_99_0_0_hk_basic_16000_Core</v>
      </c>
      <c r="B4392" t="s">
        <v>19</v>
      </c>
      <c r="C4392" t="s">
        <v>18</v>
      </c>
      <c r="E4392">
        <v>99</v>
      </c>
      <c r="F4392">
        <v>0</v>
      </c>
      <c r="G4392">
        <v>0</v>
      </c>
      <c r="H4392">
        <v>16000</v>
      </c>
      <c r="I4392" t="s">
        <v>132</v>
      </c>
      <c r="J4392">
        <v>15851.62</v>
      </c>
      <c r="K4392">
        <v>50265.599999999999</v>
      </c>
      <c r="L4392">
        <v>91555.199999999997</v>
      </c>
      <c r="M4392">
        <v>179520</v>
      </c>
      <c r="N4392" t="s">
        <v>238</v>
      </c>
      <c r="O4392" t="s">
        <v>239</v>
      </c>
    </row>
    <row r="4393" spans="1:15" x14ac:dyDescent="0.3">
      <c r="A4393" t="str">
        <f t="shared" si="17"/>
        <v>MEDI0201B_HKD_99_0_0_hk_basic_25000_Core</v>
      </c>
      <c r="B4393" t="s">
        <v>19</v>
      </c>
      <c r="C4393" t="s">
        <v>18</v>
      </c>
      <c r="E4393">
        <v>99</v>
      </c>
      <c r="F4393">
        <v>0</v>
      </c>
      <c r="G4393">
        <v>0</v>
      </c>
      <c r="H4393">
        <v>25000</v>
      </c>
      <c r="I4393" t="s">
        <v>132</v>
      </c>
      <c r="J4393">
        <v>14269.28</v>
      </c>
      <c r="K4393">
        <v>45248</v>
      </c>
      <c r="L4393">
        <v>82416</v>
      </c>
      <c r="M4393">
        <v>161600</v>
      </c>
      <c r="N4393" t="s">
        <v>238</v>
      </c>
      <c r="O4393" t="s">
        <v>239</v>
      </c>
    </row>
    <row r="4394" spans="1:15" x14ac:dyDescent="0.3">
      <c r="A4394" t="str">
        <f t="shared" si="17"/>
        <v>MEDI0201B_HKD_0_1_1_hk_basic_0_Outpatient</v>
      </c>
      <c r="B4394" t="s">
        <v>19</v>
      </c>
      <c r="C4394" t="s">
        <v>18</v>
      </c>
      <c r="E4394">
        <v>0</v>
      </c>
      <c r="F4394">
        <v>1</v>
      </c>
      <c r="G4394">
        <v>1</v>
      </c>
      <c r="H4394">
        <v>0</v>
      </c>
      <c r="I4394" t="s">
        <v>0</v>
      </c>
      <c r="J4394">
        <v>1977.92</v>
      </c>
      <c r="K4394">
        <v>6272</v>
      </c>
      <c r="L4394">
        <v>11424</v>
      </c>
      <c r="M4394">
        <v>22400</v>
      </c>
      <c r="N4394" t="s">
        <v>238</v>
      </c>
      <c r="O4394" t="s">
        <v>239</v>
      </c>
    </row>
    <row r="4395" spans="1:15" x14ac:dyDescent="0.3">
      <c r="A4395" t="str">
        <f t="shared" si="17"/>
        <v>MEDI0201B_HKD_0_1_1_hk_basic_16000_Outpatient</v>
      </c>
      <c r="B4395" t="s">
        <v>19</v>
      </c>
      <c r="C4395" t="s">
        <v>18</v>
      </c>
      <c r="E4395">
        <v>0</v>
      </c>
      <c r="F4395">
        <v>1</v>
      </c>
      <c r="G4395">
        <v>1</v>
      </c>
      <c r="H4395">
        <v>16000</v>
      </c>
      <c r="I4395" t="s">
        <v>0</v>
      </c>
      <c r="J4395">
        <v>1299.78</v>
      </c>
      <c r="K4395">
        <v>4121.6000000000004</v>
      </c>
      <c r="L4395">
        <v>7507.2</v>
      </c>
      <c r="M4395">
        <v>14720</v>
      </c>
      <c r="N4395" t="s">
        <v>238</v>
      </c>
      <c r="O4395" t="s">
        <v>239</v>
      </c>
    </row>
    <row r="4396" spans="1:15" x14ac:dyDescent="0.3">
      <c r="A4396" t="str">
        <f t="shared" si="17"/>
        <v>MEDI0201B_HKD_0_1_1_hk_basic_25000_Outpatient</v>
      </c>
      <c r="B4396" t="s">
        <v>19</v>
      </c>
      <c r="C4396" t="s">
        <v>18</v>
      </c>
      <c r="E4396">
        <v>0</v>
      </c>
      <c r="F4396">
        <v>1</v>
      </c>
      <c r="G4396">
        <v>1</v>
      </c>
      <c r="H4396">
        <v>25000</v>
      </c>
      <c r="I4396" t="s">
        <v>0</v>
      </c>
      <c r="J4396">
        <v>1172.6199999999999</v>
      </c>
      <c r="K4396">
        <v>3718.4</v>
      </c>
      <c r="L4396">
        <v>6772.8</v>
      </c>
      <c r="M4396">
        <v>13280</v>
      </c>
      <c r="N4396" t="s">
        <v>238</v>
      </c>
      <c r="O4396" t="s">
        <v>239</v>
      </c>
    </row>
    <row r="4397" spans="1:15" x14ac:dyDescent="0.3">
      <c r="A4397" t="str">
        <f t="shared" si="17"/>
        <v>MEDI0201B_HKD_0_1_0_hk_basic_0_Outpatient</v>
      </c>
      <c r="B4397" t="s">
        <v>19</v>
      </c>
      <c r="C4397" t="s">
        <v>18</v>
      </c>
      <c r="E4397">
        <v>0</v>
      </c>
      <c r="F4397">
        <v>1</v>
      </c>
      <c r="G4397">
        <v>0</v>
      </c>
      <c r="H4397">
        <v>0</v>
      </c>
      <c r="I4397" t="s">
        <v>0</v>
      </c>
      <c r="J4397">
        <v>1977.92</v>
      </c>
      <c r="K4397">
        <v>6272</v>
      </c>
      <c r="L4397">
        <v>11424</v>
      </c>
      <c r="M4397">
        <v>22400</v>
      </c>
      <c r="N4397" t="s">
        <v>238</v>
      </c>
      <c r="O4397" t="s">
        <v>239</v>
      </c>
    </row>
    <row r="4398" spans="1:15" x14ac:dyDescent="0.3">
      <c r="A4398" t="str">
        <f t="shared" si="17"/>
        <v>MEDI0201B_HKD_0_1_0_hk_basic_16000_Outpatient</v>
      </c>
      <c r="B4398" t="s">
        <v>19</v>
      </c>
      <c r="C4398" t="s">
        <v>18</v>
      </c>
      <c r="E4398">
        <v>0</v>
      </c>
      <c r="F4398">
        <v>1</v>
      </c>
      <c r="G4398">
        <v>0</v>
      </c>
      <c r="H4398">
        <v>16000</v>
      </c>
      <c r="I4398" t="s">
        <v>0</v>
      </c>
      <c r="J4398">
        <v>1299.78</v>
      </c>
      <c r="K4398">
        <v>4121.6000000000004</v>
      </c>
      <c r="L4398">
        <v>7507.2</v>
      </c>
      <c r="M4398">
        <v>14720</v>
      </c>
      <c r="N4398" t="s">
        <v>238</v>
      </c>
      <c r="O4398" t="s">
        <v>239</v>
      </c>
    </row>
    <row r="4399" spans="1:15" x14ac:dyDescent="0.3">
      <c r="A4399" t="str">
        <f t="shared" si="17"/>
        <v>MEDI0201B_HKD_0_1_0_hk_basic_25000_Outpatient</v>
      </c>
      <c r="B4399" t="s">
        <v>19</v>
      </c>
      <c r="C4399" t="s">
        <v>18</v>
      </c>
      <c r="E4399">
        <v>0</v>
      </c>
      <c r="F4399">
        <v>1</v>
      </c>
      <c r="G4399">
        <v>0</v>
      </c>
      <c r="H4399">
        <v>25000</v>
      </c>
      <c r="I4399" t="s">
        <v>0</v>
      </c>
      <c r="J4399">
        <v>1172.6199999999999</v>
      </c>
      <c r="K4399">
        <v>3718.4</v>
      </c>
      <c r="L4399">
        <v>6772.8</v>
      </c>
      <c r="M4399">
        <v>13280</v>
      </c>
      <c r="N4399" t="s">
        <v>238</v>
      </c>
      <c r="O4399" t="s">
        <v>239</v>
      </c>
    </row>
    <row r="4400" spans="1:15" x14ac:dyDescent="0.3">
      <c r="A4400" t="str">
        <f t="shared" si="17"/>
        <v>MEDI0201B_HKD_0_0_1_hk_basic_0_Outpatient</v>
      </c>
      <c r="B4400" t="s">
        <v>19</v>
      </c>
      <c r="C4400" t="s">
        <v>18</v>
      </c>
      <c r="E4400">
        <v>0</v>
      </c>
      <c r="F4400">
        <v>0</v>
      </c>
      <c r="G4400">
        <v>1</v>
      </c>
      <c r="H4400">
        <v>0</v>
      </c>
      <c r="I4400" t="s">
        <v>0</v>
      </c>
      <c r="J4400">
        <v>1977.92</v>
      </c>
      <c r="K4400">
        <v>6272</v>
      </c>
      <c r="L4400">
        <v>11424</v>
      </c>
      <c r="M4400">
        <v>22400</v>
      </c>
      <c r="N4400" t="s">
        <v>238</v>
      </c>
      <c r="O4400" t="s">
        <v>239</v>
      </c>
    </row>
    <row r="4401" spans="1:15" x14ac:dyDescent="0.3">
      <c r="A4401" t="str">
        <f t="shared" si="17"/>
        <v>MEDI0201B_HKD_0_0_1_hk_basic_16000_Outpatient</v>
      </c>
      <c r="B4401" t="s">
        <v>19</v>
      </c>
      <c r="C4401" t="s">
        <v>18</v>
      </c>
      <c r="E4401">
        <v>0</v>
      </c>
      <c r="F4401">
        <v>0</v>
      </c>
      <c r="G4401">
        <v>1</v>
      </c>
      <c r="H4401">
        <v>16000</v>
      </c>
      <c r="I4401" t="s">
        <v>0</v>
      </c>
      <c r="J4401">
        <v>1299.78</v>
      </c>
      <c r="K4401">
        <v>4121.6000000000004</v>
      </c>
      <c r="L4401">
        <v>7507.2</v>
      </c>
      <c r="M4401">
        <v>14720</v>
      </c>
      <c r="N4401" t="s">
        <v>238</v>
      </c>
      <c r="O4401" t="s">
        <v>239</v>
      </c>
    </row>
    <row r="4402" spans="1:15" x14ac:dyDescent="0.3">
      <c r="A4402" t="str">
        <f t="shared" si="17"/>
        <v>MEDI0201B_HKD_0_0_1_hk_basic_25000_Outpatient</v>
      </c>
      <c r="B4402" t="s">
        <v>19</v>
      </c>
      <c r="C4402" t="s">
        <v>18</v>
      </c>
      <c r="E4402">
        <v>0</v>
      </c>
      <c r="F4402">
        <v>0</v>
      </c>
      <c r="G4402">
        <v>1</v>
      </c>
      <c r="H4402">
        <v>25000</v>
      </c>
      <c r="I4402" t="s">
        <v>0</v>
      </c>
      <c r="J4402">
        <v>1172.6199999999999</v>
      </c>
      <c r="K4402">
        <v>3718.4</v>
      </c>
      <c r="L4402">
        <v>6772.8</v>
      </c>
      <c r="M4402">
        <v>13280</v>
      </c>
      <c r="N4402" t="s">
        <v>238</v>
      </c>
      <c r="O4402" t="s">
        <v>239</v>
      </c>
    </row>
    <row r="4403" spans="1:15" x14ac:dyDescent="0.3">
      <c r="A4403" t="str">
        <f t="shared" si="17"/>
        <v>MEDI0201B_HKD_0_0_0_hk_basic_0_Outpatient</v>
      </c>
      <c r="B4403" t="s">
        <v>19</v>
      </c>
      <c r="C4403" t="s">
        <v>18</v>
      </c>
      <c r="E4403">
        <v>0</v>
      </c>
      <c r="F4403">
        <v>0</v>
      </c>
      <c r="G4403">
        <v>0</v>
      </c>
      <c r="H4403">
        <v>0</v>
      </c>
      <c r="I4403" t="s">
        <v>0</v>
      </c>
      <c r="J4403">
        <v>1977.92</v>
      </c>
      <c r="K4403">
        <v>6272</v>
      </c>
      <c r="L4403">
        <v>11424</v>
      </c>
      <c r="M4403">
        <v>22400</v>
      </c>
      <c r="N4403" t="s">
        <v>238</v>
      </c>
      <c r="O4403" t="s">
        <v>239</v>
      </c>
    </row>
    <row r="4404" spans="1:15" x14ac:dyDescent="0.3">
      <c r="A4404" t="str">
        <f t="shared" si="17"/>
        <v>MEDI0201B_HKD_0_0_0_hk_basic_16000_Outpatient</v>
      </c>
      <c r="B4404" t="s">
        <v>19</v>
      </c>
      <c r="C4404" t="s">
        <v>18</v>
      </c>
      <c r="E4404">
        <v>0</v>
      </c>
      <c r="F4404">
        <v>0</v>
      </c>
      <c r="G4404">
        <v>0</v>
      </c>
      <c r="H4404">
        <v>16000</v>
      </c>
      <c r="I4404" t="s">
        <v>0</v>
      </c>
      <c r="J4404">
        <v>1299.78</v>
      </c>
      <c r="K4404">
        <v>4121.6000000000004</v>
      </c>
      <c r="L4404">
        <v>7507.2</v>
      </c>
      <c r="M4404">
        <v>14720</v>
      </c>
      <c r="N4404" t="s">
        <v>238</v>
      </c>
      <c r="O4404" t="s">
        <v>239</v>
      </c>
    </row>
    <row r="4405" spans="1:15" x14ac:dyDescent="0.3">
      <c r="A4405" t="str">
        <f t="shared" si="17"/>
        <v>MEDI0201B_HKD_0_0_0_hk_basic_25000_Outpatient</v>
      </c>
      <c r="B4405" t="s">
        <v>19</v>
      </c>
      <c r="C4405" t="s">
        <v>18</v>
      </c>
      <c r="E4405">
        <v>0</v>
      </c>
      <c r="F4405">
        <v>0</v>
      </c>
      <c r="G4405">
        <v>0</v>
      </c>
      <c r="H4405">
        <v>25000</v>
      </c>
      <c r="I4405" t="s">
        <v>0</v>
      </c>
      <c r="J4405">
        <v>1172.6199999999999</v>
      </c>
      <c r="K4405">
        <v>3718.4</v>
      </c>
      <c r="L4405">
        <v>6772.8</v>
      </c>
      <c r="M4405">
        <v>13280</v>
      </c>
      <c r="N4405" t="s">
        <v>238</v>
      </c>
      <c r="O4405" t="s">
        <v>239</v>
      </c>
    </row>
    <row r="4406" spans="1:15" x14ac:dyDescent="0.3">
      <c r="A4406" t="str">
        <f t="shared" si="17"/>
        <v>MEDI0201B_HKD_1_1_1_hk_basic_0_Outpatient</v>
      </c>
      <c r="B4406" t="s">
        <v>19</v>
      </c>
      <c r="C4406" t="s">
        <v>18</v>
      </c>
      <c r="E4406">
        <v>1</v>
      </c>
      <c r="F4406">
        <v>1</v>
      </c>
      <c r="G4406">
        <v>1</v>
      </c>
      <c r="H4406">
        <v>0</v>
      </c>
      <c r="I4406" t="s">
        <v>0</v>
      </c>
      <c r="J4406">
        <v>1977.92</v>
      </c>
      <c r="K4406">
        <v>6272</v>
      </c>
      <c r="L4406">
        <v>11424</v>
      </c>
      <c r="M4406">
        <v>22400</v>
      </c>
      <c r="N4406" t="s">
        <v>238</v>
      </c>
      <c r="O4406" t="s">
        <v>239</v>
      </c>
    </row>
    <row r="4407" spans="1:15" x14ac:dyDescent="0.3">
      <c r="A4407" t="str">
        <f t="shared" si="17"/>
        <v>MEDI0201B_HKD_1_1_1_hk_basic_16000_Outpatient</v>
      </c>
      <c r="B4407" t="s">
        <v>19</v>
      </c>
      <c r="C4407" t="s">
        <v>18</v>
      </c>
      <c r="E4407">
        <v>1</v>
      </c>
      <c r="F4407">
        <v>1</v>
      </c>
      <c r="G4407">
        <v>1</v>
      </c>
      <c r="H4407">
        <v>16000</v>
      </c>
      <c r="I4407" t="s">
        <v>0</v>
      </c>
      <c r="J4407">
        <v>1299.78</v>
      </c>
      <c r="K4407">
        <v>4121.6000000000004</v>
      </c>
      <c r="L4407">
        <v>7507.2</v>
      </c>
      <c r="M4407">
        <v>14720</v>
      </c>
      <c r="N4407" t="s">
        <v>238</v>
      </c>
      <c r="O4407" t="s">
        <v>239</v>
      </c>
    </row>
    <row r="4408" spans="1:15" x14ac:dyDescent="0.3">
      <c r="A4408" t="str">
        <f t="shared" si="17"/>
        <v>MEDI0201B_HKD_1_1_1_hk_basic_25000_Outpatient</v>
      </c>
      <c r="B4408" t="s">
        <v>19</v>
      </c>
      <c r="C4408" t="s">
        <v>18</v>
      </c>
      <c r="E4408">
        <v>1</v>
      </c>
      <c r="F4408">
        <v>1</v>
      </c>
      <c r="G4408">
        <v>1</v>
      </c>
      <c r="H4408">
        <v>25000</v>
      </c>
      <c r="I4408" t="s">
        <v>0</v>
      </c>
      <c r="J4408">
        <v>1172.6199999999999</v>
      </c>
      <c r="K4408">
        <v>3718.4</v>
      </c>
      <c r="L4408">
        <v>6772.8</v>
      </c>
      <c r="M4408">
        <v>13280</v>
      </c>
      <c r="N4408" t="s">
        <v>238</v>
      </c>
      <c r="O4408" t="s">
        <v>239</v>
      </c>
    </row>
    <row r="4409" spans="1:15" x14ac:dyDescent="0.3">
      <c r="A4409" t="str">
        <f t="shared" si="17"/>
        <v>MEDI0201B_HKD_1_1_0_hk_basic_0_Outpatient</v>
      </c>
      <c r="B4409" t="s">
        <v>19</v>
      </c>
      <c r="C4409" t="s">
        <v>18</v>
      </c>
      <c r="E4409">
        <v>1</v>
      </c>
      <c r="F4409">
        <v>1</v>
      </c>
      <c r="G4409">
        <v>0</v>
      </c>
      <c r="H4409">
        <v>0</v>
      </c>
      <c r="I4409" t="s">
        <v>0</v>
      </c>
      <c r="J4409">
        <v>1977.92</v>
      </c>
      <c r="K4409">
        <v>6272</v>
      </c>
      <c r="L4409">
        <v>11424</v>
      </c>
      <c r="M4409">
        <v>22400</v>
      </c>
      <c r="N4409" t="s">
        <v>238</v>
      </c>
      <c r="O4409" t="s">
        <v>239</v>
      </c>
    </row>
    <row r="4410" spans="1:15" x14ac:dyDescent="0.3">
      <c r="A4410" t="str">
        <f t="shared" si="17"/>
        <v>MEDI0201B_HKD_1_1_0_hk_basic_16000_Outpatient</v>
      </c>
      <c r="B4410" t="s">
        <v>19</v>
      </c>
      <c r="C4410" t="s">
        <v>18</v>
      </c>
      <c r="E4410">
        <v>1</v>
      </c>
      <c r="F4410">
        <v>1</v>
      </c>
      <c r="G4410">
        <v>0</v>
      </c>
      <c r="H4410">
        <v>16000</v>
      </c>
      <c r="I4410" t="s">
        <v>0</v>
      </c>
      <c r="J4410">
        <v>1299.78</v>
      </c>
      <c r="K4410">
        <v>4121.6000000000004</v>
      </c>
      <c r="L4410">
        <v>7507.2</v>
      </c>
      <c r="M4410">
        <v>14720</v>
      </c>
      <c r="N4410" t="s">
        <v>238</v>
      </c>
      <c r="O4410" t="s">
        <v>239</v>
      </c>
    </row>
    <row r="4411" spans="1:15" x14ac:dyDescent="0.3">
      <c r="A4411" t="str">
        <f t="shared" si="17"/>
        <v>MEDI0201B_HKD_1_1_0_hk_basic_25000_Outpatient</v>
      </c>
      <c r="B4411" t="s">
        <v>19</v>
      </c>
      <c r="C4411" t="s">
        <v>18</v>
      </c>
      <c r="E4411">
        <v>1</v>
      </c>
      <c r="F4411">
        <v>1</v>
      </c>
      <c r="G4411">
        <v>0</v>
      </c>
      <c r="H4411">
        <v>25000</v>
      </c>
      <c r="I4411" t="s">
        <v>0</v>
      </c>
      <c r="J4411">
        <v>1172.6199999999999</v>
      </c>
      <c r="K4411">
        <v>3718.4</v>
      </c>
      <c r="L4411">
        <v>6772.8</v>
      </c>
      <c r="M4411">
        <v>13280</v>
      </c>
      <c r="N4411" t="s">
        <v>238</v>
      </c>
      <c r="O4411" t="s">
        <v>239</v>
      </c>
    </row>
    <row r="4412" spans="1:15" x14ac:dyDescent="0.3">
      <c r="A4412" t="str">
        <f t="shared" si="17"/>
        <v>MEDI0201B_HKD_1_0_1_hk_basic_0_Outpatient</v>
      </c>
      <c r="B4412" t="s">
        <v>19</v>
      </c>
      <c r="C4412" t="s">
        <v>18</v>
      </c>
      <c r="E4412">
        <v>1</v>
      </c>
      <c r="F4412">
        <v>0</v>
      </c>
      <c r="G4412">
        <v>1</v>
      </c>
      <c r="H4412">
        <v>0</v>
      </c>
      <c r="I4412" t="s">
        <v>0</v>
      </c>
      <c r="J4412">
        <v>1977.92</v>
      </c>
      <c r="K4412">
        <v>6272</v>
      </c>
      <c r="L4412">
        <v>11424</v>
      </c>
      <c r="M4412">
        <v>22400</v>
      </c>
      <c r="N4412" t="s">
        <v>238</v>
      </c>
      <c r="O4412" t="s">
        <v>239</v>
      </c>
    </row>
    <row r="4413" spans="1:15" x14ac:dyDescent="0.3">
      <c r="A4413" t="str">
        <f t="shared" si="17"/>
        <v>MEDI0201B_HKD_1_0_1_hk_basic_16000_Outpatient</v>
      </c>
      <c r="B4413" t="s">
        <v>19</v>
      </c>
      <c r="C4413" t="s">
        <v>18</v>
      </c>
      <c r="E4413">
        <v>1</v>
      </c>
      <c r="F4413">
        <v>0</v>
      </c>
      <c r="G4413">
        <v>1</v>
      </c>
      <c r="H4413">
        <v>16000</v>
      </c>
      <c r="I4413" t="s">
        <v>0</v>
      </c>
      <c r="J4413">
        <v>1299.78</v>
      </c>
      <c r="K4413">
        <v>4121.6000000000004</v>
      </c>
      <c r="L4413">
        <v>7507.2</v>
      </c>
      <c r="M4413">
        <v>14720</v>
      </c>
      <c r="N4413" t="s">
        <v>238</v>
      </c>
      <c r="O4413" t="s">
        <v>239</v>
      </c>
    </row>
    <row r="4414" spans="1:15" x14ac:dyDescent="0.3">
      <c r="A4414" t="str">
        <f t="shared" si="17"/>
        <v>MEDI0201B_HKD_1_0_1_hk_basic_25000_Outpatient</v>
      </c>
      <c r="B4414" t="s">
        <v>19</v>
      </c>
      <c r="C4414" t="s">
        <v>18</v>
      </c>
      <c r="E4414">
        <v>1</v>
      </c>
      <c r="F4414">
        <v>0</v>
      </c>
      <c r="G4414">
        <v>1</v>
      </c>
      <c r="H4414">
        <v>25000</v>
      </c>
      <c r="I4414" t="s">
        <v>0</v>
      </c>
      <c r="J4414">
        <v>1172.6199999999999</v>
      </c>
      <c r="K4414">
        <v>3718.4</v>
      </c>
      <c r="L4414">
        <v>6772.8</v>
      </c>
      <c r="M4414">
        <v>13280</v>
      </c>
      <c r="N4414" t="s">
        <v>238</v>
      </c>
      <c r="O4414" t="s">
        <v>239</v>
      </c>
    </row>
    <row r="4415" spans="1:15" x14ac:dyDescent="0.3">
      <c r="A4415" t="str">
        <f t="shared" si="17"/>
        <v>MEDI0201B_HKD_1_0_0_hk_basic_0_Outpatient</v>
      </c>
      <c r="B4415" t="s">
        <v>19</v>
      </c>
      <c r="C4415" t="s">
        <v>18</v>
      </c>
      <c r="E4415">
        <v>1</v>
      </c>
      <c r="F4415">
        <v>0</v>
      </c>
      <c r="G4415">
        <v>0</v>
      </c>
      <c r="H4415">
        <v>0</v>
      </c>
      <c r="I4415" t="s">
        <v>0</v>
      </c>
      <c r="J4415">
        <v>1977.92</v>
      </c>
      <c r="K4415">
        <v>6272</v>
      </c>
      <c r="L4415">
        <v>11424</v>
      </c>
      <c r="M4415">
        <v>22400</v>
      </c>
      <c r="N4415" t="s">
        <v>238</v>
      </c>
      <c r="O4415" t="s">
        <v>239</v>
      </c>
    </row>
    <row r="4416" spans="1:15" x14ac:dyDescent="0.3">
      <c r="A4416" t="str">
        <f t="shared" si="17"/>
        <v>MEDI0201B_HKD_1_0_0_hk_basic_16000_Outpatient</v>
      </c>
      <c r="B4416" t="s">
        <v>19</v>
      </c>
      <c r="C4416" t="s">
        <v>18</v>
      </c>
      <c r="E4416">
        <v>1</v>
      </c>
      <c r="F4416">
        <v>0</v>
      </c>
      <c r="G4416">
        <v>0</v>
      </c>
      <c r="H4416">
        <v>16000</v>
      </c>
      <c r="I4416" t="s">
        <v>0</v>
      </c>
      <c r="J4416">
        <v>1299.78</v>
      </c>
      <c r="K4416">
        <v>4121.6000000000004</v>
      </c>
      <c r="L4416">
        <v>7507.2</v>
      </c>
      <c r="M4416">
        <v>14720</v>
      </c>
      <c r="N4416" t="s">
        <v>238</v>
      </c>
      <c r="O4416" t="s">
        <v>239</v>
      </c>
    </row>
    <row r="4417" spans="1:15" x14ac:dyDescent="0.3">
      <c r="A4417" t="str">
        <f t="shared" si="17"/>
        <v>MEDI0201B_HKD_1_0_0_hk_basic_25000_Outpatient</v>
      </c>
      <c r="B4417" t="s">
        <v>19</v>
      </c>
      <c r="C4417" t="s">
        <v>18</v>
      </c>
      <c r="E4417">
        <v>1</v>
      </c>
      <c r="F4417">
        <v>0</v>
      </c>
      <c r="G4417">
        <v>0</v>
      </c>
      <c r="H4417">
        <v>25000</v>
      </c>
      <c r="I4417" t="s">
        <v>0</v>
      </c>
      <c r="J4417">
        <v>1172.6199999999999</v>
      </c>
      <c r="K4417">
        <v>3718.4</v>
      </c>
      <c r="L4417">
        <v>6772.8</v>
      </c>
      <c r="M4417">
        <v>13280</v>
      </c>
      <c r="N4417" t="s">
        <v>238</v>
      </c>
      <c r="O4417" t="s">
        <v>239</v>
      </c>
    </row>
    <row r="4418" spans="1:15" x14ac:dyDescent="0.3">
      <c r="A4418" t="str">
        <f t="shared" si="17"/>
        <v>MEDI0201B_HKD_2_1_1_hk_basic_0_Outpatient</v>
      </c>
      <c r="B4418" t="s">
        <v>19</v>
      </c>
      <c r="C4418" t="s">
        <v>18</v>
      </c>
      <c r="E4418">
        <v>2</v>
      </c>
      <c r="F4418">
        <v>1</v>
      </c>
      <c r="G4418">
        <v>1</v>
      </c>
      <c r="H4418">
        <v>0</v>
      </c>
      <c r="I4418" t="s">
        <v>0</v>
      </c>
      <c r="J4418">
        <v>1977.92</v>
      </c>
      <c r="K4418">
        <v>6272</v>
      </c>
      <c r="L4418">
        <v>11424</v>
      </c>
      <c r="M4418">
        <v>22400</v>
      </c>
      <c r="N4418" t="s">
        <v>238</v>
      </c>
      <c r="O4418" t="s">
        <v>239</v>
      </c>
    </row>
    <row r="4419" spans="1:15" x14ac:dyDescent="0.3">
      <c r="A4419" t="str">
        <f t="shared" si="17"/>
        <v>MEDI0201B_HKD_2_1_1_hk_basic_16000_Outpatient</v>
      </c>
      <c r="B4419" t="s">
        <v>19</v>
      </c>
      <c r="C4419" t="s">
        <v>18</v>
      </c>
      <c r="E4419">
        <v>2</v>
      </c>
      <c r="F4419">
        <v>1</v>
      </c>
      <c r="G4419">
        <v>1</v>
      </c>
      <c r="H4419">
        <v>16000</v>
      </c>
      <c r="I4419" t="s">
        <v>0</v>
      </c>
      <c r="J4419">
        <v>1299.78</v>
      </c>
      <c r="K4419">
        <v>4121.6000000000004</v>
      </c>
      <c r="L4419">
        <v>7507.2</v>
      </c>
      <c r="M4419">
        <v>14720</v>
      </c>
      <c r="N4419" t="s">
        <v>238</v>
      </c>
      <c r="O4419" t="s">
        <v>239</v>
      </c>
    </row>
    <row r="4420" spans="1:15" x14ac:dyDescent="0.3">
      <c r="A4420" t="str">
        <f t="shared" si="17"/>
        <v>MEDI0201B_HKD_2_1_1_hk_basic_25000_Outpatient</v>
      </c>
      <c r="B4420" t="s">
        <v>19</v>
      </c>
      <c r="C4420" t="s">
        <v>18</v>
      </c>
      <c r="E4420">
        <v>2</v>
      </c>
      <c r="F4420">
        <v>1</v>
      </c>
      <c r="G4420">
        <v>1</v>
      </c>
      <c r="H4420">
        <v>25000</v>
      </c>
      <c r="I4420" t="s">
        <v>0</v>
      </c>
      <c r="J4420">
        <v>1172.6199999999999</v>
      </c>
      <c r="K4420">
        <v>3718.4</v>
      </c>
      <c r="L4420">
        <v>6772.8</v>
      </c>
      <c r="M4420">
        <v>13280</v>
      </c>
      <c r="N4420" t="s">
        <v>238</v>
      </c>
      <c r="O4420" t="s">
        <v>239</v>
      </c>
    </row>
    <row r="4421" spans="1:15" x14ac:dyDescent="0.3">
      <c r="A4421" t="str">
        <f t="shared" si="17"/>
        <v>MEDI0201B_HKD_2_1_0_hk_basic_0_Outpatient</v>
      </c>
      <c r="B4421" t="s">
        <v>19</v>
      </c>
      <c r="C4421" t="s">
        <v>18</v>
      </c>
      <c r="E4421">
        <v>2</v>
      </c>
      <c r="F4421">
        <v>1</v>
      </c>
      <c r="G4421">
        <v>0</v>
      </c>
      <c r="H4421">
        <v>0</v>
      </c>
      <c r="I4421" t="s">
        <v>0</v>
      </c>
      <c r="J4421">
        <v>1977.92</v>
      </c>
      <c r="K4421">
        <v>6272</v>
      </c>
      <c r="L4421">
        <v>11424</v>
      </c>
      <c r="M4421">
        <v>22400</v>
      </c>
      <c r="N4421" t="s">
        <v>238</v>
      </c>
      <c r="O4421" t="s">
        <v>239</v>
      </c>
    </row>
    <row r="4422" spans="1:15" x14ac:dyDescent="0.3">
      <c r="A4422" t="str">
        <f t="shared" si="17"/>
        <v>MEDI0201B_HKD_2_1_0_hk_basic_16000_Outpatient</v>
      </c>
      <c r="B4422" t="s">
        <v>19</v>
      </c>
      <c r="C4422" t="s">
        <v>18</v>
      </c>
      <c r="E4422">
        <v>2</v>
      </c>
      <c r="F4422">
        <v>1</v>
      </c>
      <c r="G4422">
        <v>0</v>
      </c>
      <c r="H4422">
        <v>16000</v>
      </c>
      <c r="I4422" t="s">
        <v>0</v>
      </c>
      <c r="J4422">
        <v>1299.78</v>
      </c>
      <c r="K4422">
        <v>4121.6000000000004</v>
      </c>
      <c r="L4422">
        <v>7507.2</v>
      </c>
      <c r="M4422">
        <v>14720</v>
      </c>
      <c r="N4422" t="s">
        <v>238</v>
      </c>
      <c r="O4422" t="s">
        <v>239</v>
      </c>
    </row>
    <row r="4423" spans="1:15" x14ac:dyDescent="0.3">
      <c r="A4423" t="str">
        <f t="shared" si="17"/>
        <v>MEDI0201B_HKD_2_1_0_hk_basic_25000_Outpatient</v>
      </c>
      <c r="B4423" t="s">
        <v>19</v>
      </c>
      <c r="C4423" t="s">
        <v>18</v>
      </c>
      <c r="E4423">
        <v>2</v>
      </c>
      <c r="F4423">
        <v>1</v>
      </c>
      <c r="G4423">
        <v>0</v>
      </c>
      <c r="H4423">
        <v>25000</v>
      </c>
      <c r="I4423" t="s">
        <v>0</v>
      </c>
      <c r="J4423">
        <v>1172.6199999999999</v>
      </c>
      <c r="K4423">
        <v>3718.4</v>
      </c>
      <c r="L4423">
        <v>6772.8</v>
      </c>
      <c r="M4423">
        <v>13280</v>
      </c>
      <c r="N4423" t="s">
        <v>238</v>
      </c>
      <c r="O4423" t="s">
        <v>239</v>
      </c>
    </row>
    <row r="4424" spans="1:15" x14ac:dyDescent="0.3">
      <c r="A4424" t="str">
        <f t="shared" si="17"/>
        <v>MEDI0201B_HKD_2_0_1_hk_basic_0_Outpatient</v>
      </c>
      <c r="B4424" t="s">
        <v>19</v>
      </c>
      <c r="C4424" t="s">
        <v>18</v>
      </c>
      <c r="E4424">
        <v>2</v>
      </c>
      <c r="F4424">
        <v>0</v>
      </c>
      <c r="G4424">
        <v>1</v>
      </c>
      <c r="H4424">
        <v>0</v>
      </c>
      <c r="I4424" t="s">
        <v>0</v>
      </c>
      <c r="J4424">
        <v>1977.92</v>
      </c>
      <c r="K4424">
        <v>6272</v>
      </c>
      <c r="L4424">
        <v>11424</v>
      </c>
      <c r="M4424">
        <v>22400</v>
      </c>
      <c r="N4424" t="s">
        <v>238</v>
      </c>
      <c r="O4424" t="s">
        <v>239</v>
      </c>
    </row>
    <row r="4425" spans="1:15" x14ac:dyDescent="0.3">
      <c r="A4425" t="str">
        <f t="shared" si="17"/>
        <v>MEDI0201B_HKD_2_0_1_hk_basic_16000_Outpatient</v>
      </c>
      <c r="B4425" t="s">
        <v>19</v>
      </c>
      <c r="C4425" t="s">
        <v>18</v>
      </c>
      <c r="E4425">
        <v>2</v>
      </c>
      <c r="F4425">
        <v>0</v>
      </c>
      <c r="G4425">
        <v>1</v>
      </c>
      <c r="H4425">
        <v>16000</v>
      </c>
      <c r="I4425" t="s">
        <v>0</v>
      </c>
      <c r="J4425">
        <v>1299.78</v>
      </c>
      <c r="K4425">
        <v>4121.6000000000004</v>
      </c>
      <c r="L4425">
        <v>7507.2</v>
      </c>
      <c r="M4425">
        <v>14720</v>
      </c>
      <c r="N4425" t="s">
        <v>238</v>
      </c>
      <c r="O4425" t="s">
        <v>239</v>
      </c>
    </row>
    <row r="4426" spans="1:15" x14ac:dyDescent="0.3">
      <c r="A4426" t="str">
        <f t="shared" si="17"/>
        <v>MEDI0201B_HKD_2_0_1_hk_basic_25000_Outpatient</v>
      </c>
      <c r="B4426" t="s">
        <v>19</v>
      </c>
      <c r="C4426" t="s">
        <v>18</v>
      </c>
      <c r="E4426">
        <v>2</v>
      </c>
      <c r="F4426">
        <v>0</v>
      </c>
      <c r="G4426">
        <v>1</v>
      </c>
      <c r="H4426">
        <v>25000</v>
      </c>
      <c r="I4426" t="s">
        <v>0</v>
      </c>
      <c r="J4426">
        <v>1172.6199999999999</v>
      </c>
      <c r="K4426">
        <v>3718.4</v>
      </c>
      <c r="L4426">
        <v>6772.8</v>
      </c>
      <c r="M4426">
        <v>13280</v>
      </c>
      <c r="N4426" t="s">
        <v>238</v>
      </c>
      <c r="O4426" t="s">
        <v>239</v>
      </c>
    </row>
    <row r="4427" spans="1:15" x14ac:dyDescent="0.3">
      <c r="A4427" t="str">
        <f t="shared" si="17"/>
        <v>MEDI0201B_HKD_2_0_0_hk_basic_0_Outpatient</v>
      </c>
      <c r="B4427" t="s">
        <v>19</v>
      </c>
      <c r="C4427" t="s">
        <v>18</v>
      </c>
      <c r="E4427">
        <v>2</v>
      </c>
      <c r="F4427">
        <v>0</v>
      </c>
      <c r="G4427">
        <v>0</v>
      </c>
      <c r="H4427">
        <v>0</v>
      </c>
      <c r="I4427" t="s">
        <v>0</v>
      </c>
      <c r="J4427">
        <v>1977.92</v>
      </c>
      <c r="K4427">
        <v>6272</v>
      </c>
      <c r="L4427">
        <v>11424</v>
      </c>
      <c r="M4427">
        <v>22400</v>
      </c>
      <c r="N4427" t="s">
        <v>238</v>
      </c>
      <c r="O4427" t="s">
        <v>239</v>
      </c>
    </row>
    <row r="4428" spans="1:15" x14ac:dyDescent="0.3">
      <c r="A4428" t="str">
        <f t="shared" si="17"/>
        <v>MEDI0201B_HKD_2_0_0_hk_basic_16000_Outpatient</v>
      </c>
      <c r="B4428" t="s">
        <v>19</v>
      </c>
      <c r="C4428" t="s">
        <v>18</v>
      </c>
      <c r="E4428">
        <v>2</v>
      </c>
      <c r="F4428">
        <v>0</v>
      </c>
      <c r="G4428">
        <v>0</v>
      </c>
      <c r="H4428">
        <v>16000</v>
      </c>
      <c r="I4428" t="s">
        <v>0</v>
      </c>
      <c r="J4428">
        <v>1299.78</v>
      </c>
      <c r="K4428">
        <v>4121.6000000000004</v>
      </c>
      <c r="L4428">
        <v>7507.2</v>
      </c>
      <c r="M4428">
        <v>14720</v>
      </c>
      <c r="N4428" t="s">
        <v>238</v>
      </c>
      <c r="O4428" t="s">
        <v>239</v>
      </c>
    </row>
    <row r="4429" spans="1:15" x14ac:dyDescent="0.3">
      <c r="A4429" t="str">
        <f t="shared" si="17"/>
        <v>MEDI0201B_HKD_2_0_0_hk_basic_25000_Outpatient</v>
      </c>
      <c r="B4429" t="s">
        <v>19</v>
      </c>
      <c r="C4429" t="s">
        <v>18</v>
      </c>
      <c r="E4429">
        <v>2</v>
      </c>
      <c r="F4429">
        <v>0</v>
      </c>
      <c r="G4429">
        <v>0</v>
      </c>
      <c r="H4429">
        <v>25000</v>
      </c>
      <c r="I4429" t="s">
        <v>0</v>
      </c>
      <c r="J4429">
        <v>1172.6199999999999</v>
      </c>
      <c r="K4429">
        <v>3718.4</v>
      </c>
      <c r="L4429">
        <v>6772.8</v>
      </c>
      <c r="M4429">
        <v>13280</v>
      </c>
      <c r="N4429" t="s">
        <v>238</v>
      </c>
      <c r="O4429" t="s">
        <v>239</v>
      </c>
    </row>
    <row r="4430" spans="1:15" x14ac:dyDescent="0.3">
      <c r="A4430" t="str">
        <f t="shared" si="17"/>
        <v>MEDI0201B_HKD_3_1_1_hk_basic_0_Outpatient</v>
      </c>
      <c r="B4430" t="s">
        <v>19</v>
      </c>
      <c r="C4430" t="s">
        <v>18</v>
      </c>
      <c r="E4430">
        <v>3</v>
      </c>
      <c r="F4430">
        <v>1</v>
      </c>
      <c r="G4430">
        <v>1</v>
      </c>
      <c r="H4430">
        <v>0</v>
      </c>
      <c r="I4430" t="s">
        <v>0</v>
      </c>
      <c r="J4430">
        <v>1977.92</v>
      </c>
      <c r="K4430">
        <v>6272</v>
      </c>
      <c r="L4430">
        <v>11424</v>
      </c>
      <c r="M4430">
        <v>22400</v>
      </c>
      <c r="N4430" t="s">
        <v>238</v>
      </c>
      <c r="O4430" t="s">
        <v>239</v>
      </c>
    </row>
    <row r="4431" spans="1:15" x14ac:dyDescent="0.3">
      <c r="A4431" t="str">
        <f t="shared" si="17"/>
        <v>MEDI0201B_HKD_3_1_1_hk_basic_16000_Outpatient</v>
      </c>
      <c r="B4431" t="s">
        <v>19</v>
      </c>
      <c r="C4431" t="s">
        <v>18</v>
      </c>
      <c r="E4431">
        <v>3</v>
      </c>
      <c r="F4431">
        <v>1</v>
      </c>
      <c r="G4431">
        <v>1</v>
      </c>
      <c r="H4431">
        <v>16000</v>
      </c>
      <c r="I4431" t="s">
        <v>0</v>
      </c>
      <c r="J4431">
        <v>1299.78</v>
      </c>
      <c r="K4431">
        <v>4121.6000000000004</v>
      </c>
      <c r="L4431">
        <v>7507.2</v>
      </c>
      <c r="M4431">
        <v>14720</v>
      </c>
      <c r="N4431" t="s">
        <v>238</v>
      </c>
      <c r="O4431" t="s">
        <v>239</v>
      </c>
    </row>
    <row r="4432" spans="1:15" x14ac:dyDescent="0.3">
      <c r="A4432" t="str">
        <f t="shared" si="17"/>
        <v>MEDI0201B_HKD_3_1_1_hk_basic_25000_Outpatient</v>
      </c>
      <c r="B4432" t="s">
        <v>19</v>
      </c>
      <c r="C4432" t="s">
        <v>18</v>
      </c>
      <c r="E4432">
        <v>3</v>
      </c>
      <c r="F4432">
        <v>1</v>
      </c>
      <c r="G4432">
        <v>1</v>
      </c>
      <c r="H4432">
        <v>25000</v>
      </c>
      <c r="I4432" t="s">
        <v>0</v>
      </c>
      <c r="J4432">
        <v>1172.6199999999999</v>
      </c>
      <c r="K4432">
        <v>3718.4</v>
      </c>
      <c r="L4432">
        <v>6772.8</v>
      </c>
      <c r="M4432">
        <v>13280</v>
      </c>
      <c r="N4432" t="s">
        <v>238</v>
      </c>
      <c r="O4432" t="s">
        <v>239</v>
      </c>
    </row>
    <row r="4433" spans="1:15" x14ac:dyDescent="0.3">
      <c r="A4433" t="str">
        <f t="shared" si="17"/>
        <v>MEDI0201B_HKD_3_1_0_hk_basic_0_Outpatient</v>
      </c>
      <c r="B4433" t="s">
        <v>19</v>
      </c>
      <c r="C4433" t="s">
        <v>18</v>
      </c>
      <c r="E4433">
        <v>3</v>
      </c>
      <c r="F4433">
        <v>1</v>
      </c>
      <c r="G4433">
        <v>0</v>
      </c>
      <c r="H4433">
        <v>0</v>
      </c>
      <c r="I4433" t="s">
        <v>0</v>
      </c>
      <c r="J4433">
        <v>1977.92</v>
      </c>
      <c r="K4433">
        <v>6272</v>
      </c>
      <c r="L4433">
        <v>11424</v>
      </c>
      <c r="M4433">
        <v>22400</v>
      </c>
      <c r="N4433" t="s">
        <v>238</v>
      </c>
      <c r="O4433" t="s">
        <v>239</v>
      </c>
    </row>
    <row r="4434" spans="1:15" x14ac:dyDescent="0.3">
      <c r="A4434" t="str">
        <f t="shared" si="17"/>
        <v>MEDI0201B_HKD_3_1_0_hk_basic_16000_Outpatient</v>
      </c>
      <c r="B4434" t="s">
        <v>19</v>
      </c>
      <c r="C4434" t="s">
        <v>18</v>
      </c>
      <c r="E4434">
        <v>3</v>
      </c>
      <c r="F4434">
        <v>1</v>
      </c>
      <c r="G4434">
        <v>0</v>
      </c>
      <c r="H4434">
        <v>16000</v>
      </c>
      <c r="I4434" t="s">
        <v>0</v>
      </c>
      <c r="J4434">
        <v>1299.78</v>
      </c>
      <c r="K4434">
        <v>4121.6000000000004</v>
      </c>
      <c r="L4434">
        <v>7507.2</v>
      </c>
      <c r="M4434">
        <v>14720</v>
      </c>
      <c r="N4434" t="s">
        <v>238</v>
      </c>
      <c r="O4434" t="s">
        <v>239</v>
      </c>
    </row>
    <row r="4435" spans="1:15" x14ac:dyDescent="0.3">
      <c r="A4435" t="str">
        <f t="shared" si="17"/>
        <v>MEDI0201B_HKD_3_1_0_hk_basic_25000_Outpatient</v>
      </c>
      <c r="B4435" t="s">
        <v>19</v>
      </c>
      <c r="C4435" t="s">
        <v>18</v>
      </c>
      <c r="E4435">
        <v>3</v>
      </c>
      <c r="F4435">
        <v>1</v>
      </c>
      <c r="G4435">
        <v>0</v>
      </c>
      <c r="H4435">
        <v>25000</v>
      </c>
      <c r="I4435" t="s">
        <v>0</v>
      </c>
      <c r="J4435">
        <v>1172.6199999999999</v>
      </c>
      <c r="K4435">
        <v>3718.4</v>
      </c>
      <c r="L4435">
        <v>6772.8</v>
      </c>
      <c r="M4435">
        <v>13280</v>
      </c>
      <c r="N4435" t="s">
        <v>238</v>
      </c>
      <c r="O4435" t="s">
        <v>239</v>
      </c>
    </row>
    <row r="4436" spans="1:15" x14ac:dyDescent="0.3">
      <c r="A4436" t="str">
        <f t="shared" si="17"/>
        <v>MEDI0201B_HKD_3_0_1_hk_basic_0_Outpatient</v>
      </c>
      <c r="B4436" t="s">
        <v>19</v>
      </c>
      <c r="C4436" t="s">
        <v>18</v>
      </c>
      <c r="E4436">
        <v>3</v>
      </c>
      <c r="F4436">
        <v>0</v>
      </c>
      <c r="G4436">
        <v>1</v>
      </c>
      <c r="H4436">
        <v>0</v>
      </c>
      <c r="I4436" t="s">
        <v>0</v>
      </c>
      <c r="J4436">
        <v>1977.92</v>
      </c>
      <c r="K4436">
        <v>6272</v>
      </c>
      <c r="L4436">
        <v>11424</v>
      </c>
      <c r="M4436">
        <v>22400</v>
      </c>
      <c r="N4436" t="s">
        <v>238</v>
      </c>
      <c r="O4436" t="s">
        <v>239</v>
      </c>
    </row>
    <row r="4437" spans="1:15" x14ac:dyDescent="0.3">
      <c r="A4437" t="str">
        <f t="shared" si="17"/>
        <v>MEDI0201B_HKD_3_0_1_hk_basic_16000_Outpatient</v>
      </c>
      <c r="B4437" t="s">
        <v>19</v>
      </c>
      <c r="C4437" t="s">
        <v>18</v>
      </c>
      <c r="E4437">
        <v>3</v>
      </c>
      <c r="F4437">
        <v>0</v>
      </c>
      <c r="G4437">
        <v>1</v>
      </c>
      <c r="H4437">
        <v>16000</v>
      </c>
      <c r="I4437" t="s">
        <v>0</v>
      </c>
      <c r="J4437">
        <v>1299.78</v>
      </c>
      <c r="K4437">
        <v>4121.6000000000004</v>
      </c>
      <c r="L4437">
        <v>7507.2</v>
      </c>
      <c r="M4437">
        <v>14720</v>
      </c>
      <c r="N4437" t="s">
        <v>238</v>
      </c>
      <c r="O4437" t="s">
        <v>239</v>
      </c>
    </row>
    <row r="4438" spans="1:15" x14ac:dyDescent="0.3">
      <c r="A4438" t="str">
        <f t="shared" si="17"/>
        <v>MEDI0201B_HKD_3_0_1_hk_basic_25000_Outpatient</v>
      </c>
      <c r="B4438" t="s">
        <v>19</v>
      </c>
      <c r="C4438" t="s">
        <v>18</v>
      </c>
      <c r="E4438">
        <v>3</v>
      </c>
      <c r="F4438">
        <v>0</v>
      </c>
      <c r="G4438">
        <v>1</v>
      </c>
      <c r="H4438">
        <v>25000</v>
      </c>
      <c r="I4438" t="s">
        <v>0</v>
      </c>
      <c r="J4438">
        <v>1172.6199999999999</v>
      </c>
      <c r="K4438">
        <v>3718.4</v>
      </c>
      <c r="L4438">
        <v>6772.8</v>
      </c>
      <c r="M4438">
        <v>13280</v>
      </c>
      <c r="N4438" t="s">
        <v>238</v>
      </c>
      <c r="O4438" t="s">
        <v>239</v>
      </c>
    </row>
    <row r="4439" spans="1:15" x14ac:dyDescent="0.3">
      <c r="A4439" t="str">
        <f t="shared" si="17"/>
        <v>MEDI0201B_HKD_3_0_0_hk_basic_0_Outpatient</v>
      </c>
      <c r="B4439" t="s">
        <v>19</v>
      </c>
      <c r="C4439" t="s">
        <v>18</v>
      </c>
      <c r="E4439">
        <v>3</v>
      </c>
      <c r="F4439">
        <v>0</v>
      </c>
      <c r="G4439">
        <v>0</v>
      </c>
      <c r="H4439">
        <v>0</v>
      </c>
      <c r="I4439" t="s">
        <v>0</v>
      </c>
      <c r="J4439">
        <v>1977.92</v>
      </c>
      <c r="K4439">
        <v>6272</v>
      </c>
      <c r="L4439">
        <v>11424</v>
      </c>
      <c r="M4439">
        <v>22400</v>
      </c>
      <c r="N4439" t="s">
        <v>238</v>
      </c>
      <c r="O4439" t="s">
        <v>239</v>
      </c>
    </row>
    <row r="4440" spans="1:15" x14ac:dyDescent="0.3">
      <c r="A4440" t="str">
        <f t="shared" si="17"/>
        <v>MEDI0201B_HKD_3_0_0_hk_basic_16000_Outpatient</v>
      </c>
      <c r="B4440" t="s">
        <v>19</v>
      </c>
      <c r="C4440" t="s">
        <v>18</v>
      </c>
      <c r="E4440">
        <v>3</v>
      </c>
      <c r="F4440">
        <v>0</v>
      </c>
      <c r="G4440">
        <v>0</v>
      </c>
      <c r="H4440">
        <v>16000</v>
      </c>
      <c r="I4440" t="s">
        <v>0</v>
      </c>
      <c r="J4440">
        <v>1299.78</v>
      </c>
      <c r="K4440">
        <v>4121.6000000000004</v>
      </c>
      <c r="L4440">
        <v>7507.2</v>
      </c>
      <c r="M4440">
        <v>14720</v>
      </c>
      <c r="N4440" t="s">
        <v>238</v>
      </c>
      <c r="O4440" t="s">
        <v>239</v>
      </c>
    </row>
    <row r="4441" spans="1:15" x14ac:dyDescent="0.3">
      <c r="A4441" t="str">
        <f t="shared" si="17"/>
        <v>MEDI0201B_HKD_3_0_0_hk_basic_25000_Outpatient</v>
      </c>
      <c r="B4441" t="s">
        <v>19</v>
      </c>
      <c r="C4441" t="s">
        <v>18</v>
      </c>
      <c r="E4441">
        <v>3</v>
      </c>
      <c r="F4441">
        <v>0</v>
      </c>
      <c r="G4441">
        <v>0</v>
      </c>
      <c r="H4441">
        <v>25000</v>
      </c>
      <c r="I4441" t="s">
        <v>0</v>
      </c>
      <c r="J4441">
        <v>1172.6199999999999</v>
      </c>
      <c r="K4441">
        <v>3718.4</v>
      </c>
      <c r="L4441">
        <v>6772.8</v>
      </c>
      <c r="M4441">
        <v>13280</v>
      </c>
      <c r="N4441" t="s">
        <v>238</v>
      </c>
      <c r="O4441" t="s">
        <v>239</v>
      </c>
    </row>
    <row r="4442" spans="1:15" x14ac:dyDescent="0.3">
      <c r="A4442" t="str">
        <f t="shared" si="17"/>
        <v>MEDI0201B_HKD_4_1_1_hk_basic_0_Outpatient</v>
      </c>
      <c r="B4442" t="s">
        <v>19</v>
      </c>
      <c r="C4442" t="s">
        <v>18</v>
      </c>
      <c r="E4442">
        <v>4</v>
      </c>
      <c r="F4442">
        <v>1</v>
      </c>
      <c r="G4442">
        <v>1</v>
      </c>
      <c r="H4442">
        <v>0</v>
      </c>
      <c r="I4442" t="s">
        <v>0</v>
      </c>
      <c r="J4442">
        <v>1977.92</v>
      </c>
      <c r="K4442">
        <v>6272</v>
      </c>
      <c r="L4442">
        <v>11424</v>
      </c>
      <c r="M4442">
        <v>22400</v>
      </c>
      <c r="N4442" t="s">
        <v>238</v>
      </c>
      <c r="O4442" t="s">
        <v>239</v>
      </c>
    </row>
    <row r="4443" spans="1:15" x14ac:dyDescent="0.3">
      <c r="A4443" t="str">
        <f t="shared" si="17"/>
        <v>MEDI0201B_HKD_4_1_1_hk_basic_16000_Outpatient</v>
      </c>
      <c r="B4443" t="s">
        <v>19</v>
      </c>
      <c r="C4443" t="s">
        <v>18</v>
      </c>
      <c r="E4443">
        <v>4</v>
      </c>
      <c r="F4443">
        <v>1</v>
      </c>
      <c r="G4443">
        <v>1</v>
      </c>
      <c r="H4443">
        <v>16000</v>
      </c>
      <c r="I4443" t="s">
        <v>0</v>
      </c>
      <c r="J4443">
        <v>1299.78</v>
      </c>
      <c r="K4443">
        <v>4121.6000000000004</v>
      </c>
      <c r="L4443">
        <v>7507.2</v>
      </c>
      <c r="M4443">
        <v>14720</v>
      </c>
      <c r="N4443" t="s">
        <v>238</v>
      </c>
      <c r="O4443" t="s">
        <v>239</v>
      </c>
    </row>
    <row r="4444" spans="1:15" x14ac:dyDescent="0.3">
      <c r="A4444" t="str">
        <f t="shared" si="17"/>
        <v>MEDI0201B_HKD_4_1_1_hk_basic_25000_Outpatient</v>
      </c>
      <c r="B4444" t="s">
        <v>19</v>
      </c>
      <c r="C4444" t="s">
        <v>18</v>
      </c>
      <c r="E4444">
        <v>4</v>
      </c>
      <c r="F4444">
        <v>1</v>
      </c>
      <c r="G4444">
        <v>1</v>
      </c>
      <c r="H4444">
        <v>25000</v>
      </c>
      <c r="I4444" t="s">
        <v>0</v>
      </c>
      <c r="J4444">
        <v>1172.6199999999999</v>
      </c>
      <c r="K4444">
        <v>3718.4</v>
      </c>
      <c r="L4444">
        <v>6772.8</v>
      </c>
      <c r="M4444">
        <v>13280</v>
      </c>
      <c r="N4444" t="s">
        <v>238</v>
      </c>
      <c r="O4444" t="s">
        <v>239</v>
      </c>
    </row>
    <row r="4445" spans="1:15" x14ac:dyDescent="0.3">
      <c r="A4445" t="str">
        <f t="shared" si="17"/>
        <v>MEDI0201B_HKD_4_1_0_hk_basic_0_Outpatient</v>
      </c>
      <c r="B4445" t="s">
        <v>19</v>
      </c>
      <c r="C4445" t="s">
        <v>18</v>
      </c>
      <c r="E4445">
        <v>4</v>
      </c>
      <c r="F4445">
        <v>1</v>
      </c>
      <c r="G4445">
        <v>0</v>
      </c>
      <c r="H4445">
        <v>0</v>
      </c>
      <c r="I4445" t="s">
        <v>0</v>
      </c>
      <c r="J4445">
        <v>1977.92</v>
      </c>
      <c r="K4445">
        <v>6272</v>
      </c>
      <c r="L4445">
        <v>11424</v>
      </c>
      <c r="M4445">
        <v>22400</v>
      </c>
      <c r="N4445" t="s">
        <v>238</v>
      </c>
      <c r="O4445" t="s">
        <v>239</v>
      </c>
    </row>
    <row r="4446" spans="1:15" x14ac:dyDescent="0.3">
      <c r="A4446" t="str">
        <f t="shared" si="17"/>
        <v>MEDI0201B_HKD_4_1_0_hk_basic_16000_Outpatient</v>
      </c>
      <c r="B4446" t="s">
        <v>19</v>
      </c>
      <c r="C4446" t="s">
        <v>18</v>
      </c>
      <c r="E4446">
        <v>4</v>
      </c>
      <c r="F4446">
        <v>1</v>
      </c>
      <c r="G4446">
        <v>0</v>
      </c>
      <c r="H4446">
        <v>16000</v>
      </c>
      <c r="I4446" t="s">
        <v>0</v>
      </c>
      <c r="J4446">
        <v>1299.78</v>
      </c>
      <c r="K4446">
        <v>4121.6000000000004</v>
      </c>
      <c r="L4446">
        <v>7507.2</v>
      </c>
      <c r="M4446">
        <v>14720</v>
      </c>
      <c r="N4446" t="s">
        <v>238</v>
      </c>
      <c r="O4446" t="s">
        <v>239</v>
      </c>
    </row>
    <row r="4447" spans="1:15" x14ac:dyDescent="0.3">
      <c r="A4447" t="str">
        <f t="shared" si="17"/>
        <v>MEDI0201B_HKD_4_1_0_hk_basic_25000_Outpatient</v>
      </c>
      <c r="B4447" t="s">
        <v>19</v>
      </c>
      <c r="C4447" t="s">
        <v>18</v>
      </c>
      <c r="E4447">
        <v>4</v>
      </c>
      <c r="F4447">
        <v>1</v>
      </c>
      <c r="G4447">
        <v>0</v>
      </c>
      <c r="H4447">
        <v>25000</v>
      </c>
      <c r="I4447" t="s">
        <v>0</v>
      </c>
      <c r="J4447">
        <v>1172.6199999999999</v>
      </c>
      <c r="K4447">
        <v>3718.4</v>
      </c>
      <c r="L4447">
        <v>6772.8</v>
      </c>
      <c r="M4447">
        <v>13280</v>
      </c>
      <c r="N4447" t="s">
        <v>238</v>
      </c>
      <c r="O4447" t="s">
        <v>239</v>
      </c>
    </row>
    <row r="4448" spans="1:15" x14ac:dyDescent="0.3">
      <c r="A4448" t="str">
        <f t="shared" si="17"/>
        <v>MEDI0201B_HKD_4_0_1_hk_basic_0_Outpatient</v>
      </c>
      <c r="B4448" t="s">
        <v>19</v>
      </c>
      <c r="C4448" t="s">
        <v>18</v>
      </c>
      <c r="E4448">
        <v>4</v>
      </c>
      <c r="F4448">
        <v>0</v>
      </c>
      <c r="G4448">
        <v>1</v>
      </c>
      <c r="H4448">
        <v>0</v>
      </c>
      <c r="I4448" t="s">
        <v>0</v>
      </c>
      <c r="J4448">
        <v>1977.92</v>
      </c>
      <c r="K4448">
        <v>6272</v>
      </c>
      <c r="L4448">
        <v>11424</v>
      </c>
      <c r="M4448">
        <v>22400</v>
      </c>
      <c r="N4448" t="s">
        <v>238</v>
      </c>
      <c r="O4448" t="s">
        <v>239</v>
      </c>
    </row>
    <row r="4449" spans="1:15" x14ac:dyDescent="0.3">
      <c r="A4449" t="str">
        <f t="shared" si="17"/>
        <v>MEDI0201B_HKD_4_0_1_hk_basic_16000_Outpatient</v>
      </c>
      <c r="B4449" t="s">
        <v>19</v>
      </c>
      <c r="C4449" t="s">
        <v>18</v>
      </c>
      <c r="E4449">
        <v>4</v>
      </c>
      <c r="F4449">
        <v>0</v>
      </c>
      <c r="G4449">
        <v>1</v>
      </c>
      <c r="H4449">
        <v>16000</v>
      </c>
      <c r="I4449" t="s">
        <v>0</v>
      </c>
      <c r="J4449">
        <v>1299.78</v>
      </c>
      <c r="K4449">
        <v>4121.6000000000004</v>
      </c>
      <c r="L4449">
        <v>7507.2</v>
      </c>
      <c r="M4449">
        <v>14720</v>
      </c>
      <c r="N4449" t="s">
        <v>238</v>
      </c>
      <c r="O4449" t="s">
        <v>239</v>
      </c>
    </row>
    <row r="4450" spans="1:15" x14ac:dyDescent="0.3">
      <c r="A4450" t="str">
        <f t="shared" si="17"/>
        <v>MEDI0201B_HKD_4_0_1_hk_basic_25000_Outpatient</v>
      </c>
      <c r="B4450" t="s">
        <v>19</v>
      </c>
      <c r="C4450" t="s">
        <v>18</v>
      </c>
      <c r="E4450">
        <v>4</v>
      </c>
      <c r="F4450">
        <v>0</v>
      </c>
      <c r="G4450">
        <v>1</v>
      </c>
      <c r="H4450">
        <v>25000</v>
      </c>
      <c r="I4450" t="s">
        <v>0</v>
      </c>
      <c r="J4450">
        <v>1172.6199999999999</v>
      </c>
      <c r="K4450">
        <v>3718.4</v>
      </c>
      <c r="L4450">
        <v>6772.8</v>
      </c>
      <c r="M4450">
        <v>13280</v>
      </c>
      <c r="N4450" t="s">
        <v>238</v>
      </c>
      <c r="O4450" t="s">
        <v>239</v>
      </c>
    </row>
    <row r="4451" spans="1:15" x14ac:dyDescent="0.3">
      <c r="A4451" t="str">
        <f t="shared" si="17"/>
        <v>MEDI0201B_HKD_4_0_0_hk_basic_0_Outpatient</v>
      </c>
      <c r="B4451" t="s">
        <v>19</v>
      </c>
      <c r="C4451" t="s">
        <v>18</v>
      </c>
      <c r="E4451">
        <v>4</v>
      </c>
      <c r="F4451">
        <v>0</v>
      </c>
      <c r="G4451">
        <v>0</v>
      </c>
      <c r="H4451">
        <v>0</v>
      </c>
      <c r="I4451" t="s">
        <v>0</v>
      </c>
      <c r="J4451">
        <v>1977.92</v>
      </c>
      <c r="K4451">
        <v>6272</v>
      </c>
      <c r="L4451">
        <v>11424</v>
      </c>
      <c r="M4451">
        <v>22400</v>
      </c>
      <c r="N4451" t="s">
        <v>238</v>
      </c>
      <c r="O4451" t="s">
        <v>239</v>
      </c>
    </row>
    <row r="4452" spans="1:15" x14ac:dyDescent="0.3">
      <c r="A4452" t="str">
        <f t="shared" si="17"/>
        <v>MEDI0201B_HKD_4_0_0_hk_basic_16000_Outpatient</v>
      </c>
      <c r="B4452" t="s">
        <v>19</v>
      </c>
      <c r="C4452" t="s">
        <v>18</v>
      </c>
      <c r="E4452">
        <v>4</v>
      </c>
      <c r="F4452">
        <v>0</v>
      </c>
      <c r="G4452">
        <v>0</v>
      </c>
      <c r="H4452">
        <v>16000</v>
      </c>
      <c r="I4452" t="s">
        <v>0</v>
      </c>
      <c r="J4452">
        <v>1299.78</v>
      </c>
      <c r="K4452">
        <v>4121.6000000000004</v>
      </c>
      <c r="L4452">
        <v>7507.2</v>
      </c>
      <c r="M4452">
        <v>14720</v>
      </c>
      <c r="N4452" t="s">
        <v>238</v>
      </c>
      <c r="O4452" t="s">
        <v>239</v>
      </c>
    </row>
    <row r="4453" spans="1:15" x14ac:dyDescent="0.3">
      <c r="A4453" t="str">
        <f t="shared" si="17"/>
        <v>MEDI0201B_HKD_4_0_0_hk_basic_25000_Outpatient</v>
      </c>
      <c r="B4453" t="s">
        <v>19</v>
      </c>
      <c r="C4453" t="s">
        <v>18</v>
      </c>
      <c r="E4453">
        <v>4</v>
      </c>
      <c r="F4453">
        <v>0</v>
      </c>
      <c r="G4453">
        <v>0</v>
      </c>
      <c r="H4453">
        <v>25000</v>
      </c>
      <c r="I4453" t="s">
        <v>0</v>
      </c>
      <c r="J4453">
        <v>1172.6199999999999</v>
      </c>
      <c r="K4453">
        <v>3718.4</v>
      </c>
      <c r="L4453">
        <v>6772.8</v>
      </c>
      <c r="M4453">
        <v>13280</v>
      </c>
      <c r="N4453" t="s">
        <v>238</v>
      </c>
      <c r="O4453" t="s">
        <v>239</v>
      </c>
    </row>
    <row r="4454" spans="1:15" x14ac:dyDescent="0.3">
      <c r="A4454" t="str">
        <f t="shared" si="17"/>
        <v>MEDI0201B_HKD_5_1_1_hk_basic_0_Outpatient</v>
      </c>
      <c r="B4454" t="s">
        <v>19</v>
      </c>
      <c r="C4454" t="s">
        <v>18</v>
      </c>
      <c r="E4454">
        <v>5</v>
      </c>
      <c r="F4454">
        <v>1</v>
      </c>
      <c r="G4454">
        <v>1</v>
      </c>
      <c r="H4454">
        <v>0</v>
      </c>
      <c r="I4454" t="s">
        <v>0</v>
      </c>
      <c r="J4454">
        <v>1935.54</v>
      </c>
      <c r="K4454">
        <v>6137.6</v>
      </c>
      <c r="L4454">
        <v>11179.2</v>
      </c>
      <c r="M4454">
        <v>21920</v>
      </c>
      <c r="N4454" t="s">
        <v>238</v>
      </c>
      <c r="O4454" t="s">
        <v>239</v>
      </c>
    </row>
    <row r="4455" spans="1:15" x14ac:dyDescent="0.3">
      <c r="A4455" t="str">
        <f t="shared" si="17"/>
        <v>MEDI0201B_HKD_5_1_1_hk_basic_16000_Outpatient</v>
      </c>
      <c r="B4455" t="s">
        <v>19</v>
      </c>
      <c r="C4455" t="s">
        <v>18</v>
      </c>
      <c r="E4455">
        <v>5</v>
      </c>
      <c r="F4455">
        <v>1</v>
      </c>
      <c r="G4455">
        <v>1</v>
      </c>
      <c r="H4455">
        <v>16000</v>
      </c>
      <c r="I4455" t="s">
        <v>0</v>
      </c>
      <c r="J4455">
        <v>1158.5</v>
      </c>
      <c r="K4455">
        <v>3673.6</v>
      </c>
      <c r="L4455">
        <v>6691.2</v>
      </c>
      <c r="M4455">
        <v>13120</v>
      </c>
      <c r="N4455" t="s">
        <v>238</v>
      </c>
      <c r="O4455" t="s">
        <v>239</v>
      </c>
    </row>
    <row r="4456" spans="1:15" x14ac:dyDescent="0.3">
      <c r="A4456" t="str">
        <f t="shared" si="17"/>
        <v>MEDI0201B_HKD_5_1_1_hk_basic_25000_Outpatient</v>
      </c>
      <c r="B4456" t="s">
        <v>19</v>
      </c>
      <c r="C4456" t="s">
        <v>18</v>
      </c>
      <c r="E4456">
        <v>5</v>
      </c>
      <c r="F4456">
        <v>1</v>
      </c>
      <c r="G4456">
        <v>1</v>
      </c>
      <c r="H4456">
        <v>25000</v>
      </c>
      <c r="I4456" t="s">
        <v>0</v>
      </c>
      <c r="J4456">
        <v>1045.47</v>
      </c>
      <c r="K4456">
        <v>3315.2</v>
      </c>
      <c r="L4456">
        <v>6038.4</v>
      </c>
      <c r="M4456">
        <v>11840</v>
      </c>
      <c r="N4456" t="s">
        <v>238</v>
      </c>
      <c r="O4456" t="s">
        <v>239</v>
      </c>
    </row>
    <row r="4457" spans="1:15" x14ac:dyDescent="0.3">
      <c r="A4457" t="str">
        <f t="shared" si="17"/>
        <v>MEDI0201B_HKD_5_1_0_hk_basic_0_Outpatient</v>
      </c>
      <c r="B4457" t="s">
        <v>19</v>
      </c>
      <c r="C4457" t="s">
        <v>18</v>
      </c>
      <c r="E4457">
        <v>5</v>
      </c>
      <c r="F4457">
        <v>1</v>
      </c>
      <c r="G4457">
        <v>0</v>
      </c>
      <c r="H4457">
        <v>0</v>
      </c>
      <c r="I4457" t="s">
        <v>0</v>
      </c>
      <c r="J4457">
        <v>1935.54</v>
      </c>
      <c r="K4457">
        <v>6137.6</v>
      </c>
      <c r="L4457">
        <v>11179.2</v>
      </c>
      <c r="M4457">
        <v>21920</v>
      </c>
      <c r="N4457" t="s">
        <v>238</v>
      </c>
      <c r="O4457" t="s">
        <v>239</v>
      </c>
    </row>
    <row r="4458" spans="1:15" x14ac:dyDescent="0.3">
      <c r="A4458" t="str">
        <f t="shared" si="17"/>
        <v>MEDI0201B_HKD_5_1_0_hk_basic_16000_Outpatient</v>
      </c>
      <c r="B4458" t="s">
        <v>19</v>
      </c>
      <c r="C4458" t="s">
        <v>18</v>
      </c>
      <c r="E4458">
        <v>5</v>
      </c>
      <c r="F4458">
        <v>1</v>
      </c>
      <c r="G4458">
        <v>0</v>
      </c>
      <c r="H4458">
        <v>16000</v>
      </c>
      <c r="I4458" t="s">
        <v>0</v>
      </c>
      <c r="J4458">
        <v>1158.5</v>
      </c>
      <c r="K4458">
        <v>3673.6</v>
      </c>
      <c r="L4458">
        <v>6691.2</v>
      </c>
      <c r="M4458">
        <v>13120</v>
      </c>
      <c r="N4458" t="s">
        <v>238</v>
      </c>
      <c r="O4458" t="s">
        <v>239</v>
      </c>
    </row>
    <row r="4459" spans="1:15" x14ac:dyDescent="0.3">
      <c r="A4459" t="str">
        <f t="shared" si="17"/>
        <v>MEDI0201B_HKD_5_1_0_hk_basic_25000_Outpatient</v>
      </c>
      <c r="B4459" t="s">
        <v>19</v>
      </c>
      <c r="C4459" t="s">
        <v>18</v>
      </c>
      <c r="E4459">
        <v>5</v>
      </c>
      <c r="F4459">
        <v>1</v>
      </c>
      <c r="G4459">
        <v>0</v>
      </c>
      <c r="H4459">
        <v>25000</v>
      </c>
      <c r="I4459" t="s">
        <v>0</v>
      </c>
      <c r="J4459">
        <v>1045.47</v>
      </c>
      <c r="K4459">
        <v>3315.2</v>
      </c>
      <c r="L4459">
        <v>6038.4</v>
      </c>
      <c r="M4459">
        <v>11840</v>
      </c>
      <c r="N4459" t="s">
        <v>238</v>
      </c>
      <c r="O4459" t="s">
        <v>239</v>
      </c>
    </row>
    <row r="4460" spans="1:15" x14ac:dyDescent="0.3">
      <c r="A4460" t="str">
        <f t="shared" si="17"/>
        <v>MEDI0201B_HKD_5_0_1_hk_basic_0_Outpatient</v>
      </c>
      <c r="B4460" t="s">
        <v>19</v>
      </c>
      <c r="C4460" t="s">
        <v>18</v>
      </c>
      <c r="E4460">
        <v>5</v>
      </c>
      <c r="F4460">
        <v>0</v>
      </c>
      <c r="G4460">
        <v>1</v>
      </c>
      <c r="H4460">
        <v>0</v>
      </c>
      <c r="I4460" t="s">
        <v>0</v>
      </c>
      <c r="J4460">
        <v>1935.54</v>
      </c>
      <c r="K4460">
        <v>6137.6</v>
      </c>
      <c r="L4460">
        <v>11179.2</v>
      </c>
      <c r="M4460">
        <v>21920</v>
      </c>
      <c r="N4460" t="s">
        <v>238</v>
      </c>
      <c r="O4460" t="s">
        <v>239</v>
      </c>
    </row>
    <row r="4461" spans="1:15" x14ac:dyDescent="0.3">
      <c r="A4461" t="str">
        <f t="shared" si="17"/>
        <v>MEDI0201B_HKD_5_0_1_hk_basic_16000_Outpatient</v>
      </c>
      <c r="B4461" t="s">
        <v>19</v>
      </c>
      <c r="C4461" t="s">
        <v>18</v>
      </c>
      <c r="E4461">
        <v>5</v>
      </c>
      <c r="F4461">
        <v>0</v>
      </c>
      <c r="G4461">
        <v>1</v>
      </c>
      <c r="H4461">
        <v>16000</v>
      </c>
      <c r="I4461" t="s">
        <v>0</v>
      </c>
      <c r="J4461">
        <v>1158.5</v>
      </c>
      <c r="K4461">
        <v>3673.6</v>
      </c>
      <c r="L4461">
        <v>6691.2</v>
      </c>
      <c r="M4461">
        <v>13120</v>
      </c>
      <c r="N4461" t="s">
        <v>238</v>
      </c>
      <c r="O4461" t="s">
        <v>239</v>
      </c>
    </row>
    <row r="4462" spans="1:15" x14ac:dyDescent="0.3">
      <c r="A4462" t="str">
        <f t="shared" si="17"/>
        <v>MEDI0201B_HKD_5_0_1_hk_basic_25000_Outpatient</v>
      </c>
      <c r="B4462" t="s">
        <v>19</v>
      </c>
      <c r="C4462" t="s">
        <v>18</v>
      </c>
      <c r="E4462">
        <v>5</v>
      </c>
      <c r="F4462">
        <v>0</v>
      </c>
      <c r="G4462">
        <v>1</v>
      </c>
      <c r="H4462">
        <v>25000</v>
      </c>
      <c r="I4462" t="s">
        <v>0</v>
      </c>
      <c r="J4462">
        <v>1045.47</v>
      </c>
      <c r="K4462">
        <v>3315.2</v>
      </c>
      <c r="L4462">
        <v>6038.4</v>
      </c>
      <c r="M4462">
        <v>11840</v>
      </c>
      <c r="N4462" t="s">
        <v>238</v>
      </c>
      <c r="O4462" t="s">
        <v>239</v>
      </c>
    </row>
    <row r="4463" spans="1:15" x14ac:dyDescent="0.3">
      <c r="A4463" t="str">
        <f t="shared" si="17"/>
        <v>MEDI0201B_HKD_5_0_0_hk_basic_0_Outpatient</v>
      </c>
      <c r="B4463" t="s">
        <v>19</v>
      </c>
      <c r="C4463" t="s">
        <v>18</v>
      </c>
      <c r="E4463">
        <v>5</v>
      </c>
      <c r="F4463">
        <v>0</v>
      </c>
      <c r="G4463">
        <v>0</v>
      </c>
      <c r="H4463">
        <v>0</v>
      </c>
      <c r="I4463" t="s">
        <v>0</v>
      </c>
      <c r="J4463">
        <v>1935.54</v>
      </c>
      <c r="K4463">
        <v>6137.6</v>
      </c>
      <c r="L4463">
        <v>11179.2</v>
      </c>
      <c r="M4463">
        <v>21920</v>
      </c>
      <c r="N4463" t="s">
        <v>238</v>
      </c>
      <c r="O4463" t="s">
        <v>239</v>
      </c>
    </row>
    <row r="4464" spans="1:15" x14ac:dyDescent="0.3">
      <c r="A4464" t="str">
        <f t="shared" si="17"/>
        <v>MEDI0201B_HKD_5_0_0_hk_basic_16000_Outpatient</v>
      </c>
      <c r="B4464" t="s">
        <v>19</v>
      </c>
      <c r="C4464" t="s">
        <v>18</v>
      </c>
      <c r="E4464">
        <v>5</v>
      </c>
      <c r="F4464">
        <v>0</v>
      </c>
      <c r="G4464">
        <v>0</v>
      </c>
      <c r="H4464">
        <v>16000</v>
      </c>
      <c r="I4464" t="s">
        <v>0</v>
      </c>
      <c r="J4464">
        <v>1158.5</v>
      </c>
      <c r="K4464">
        <v>3673.6</v>
      </c>
      <c r="L4464">
        <v>6691.2</v>
      </c>
      <c r="M4464">
        <v>13120</v>
      </c>
      <c r="N4464" t="s">
        <v>238</v>
      </c>
      <c r="O4464" t="s">
        <v>239</v>
      </c>
    </row>
    <row r="4465" spans="1:15" x14ac:dyDescent="0.3">
      <c r="A4465" t="str">
        <f t="shared" si="17"/>
        <v>MEDI0201B_HKD_5_0_0_hk_basic_25000_Outpatient</v>
      </c>
      <c r="B4465" t="s">
        <v>19</v>
      </c>
      <c r="C4465" t="s">
        <v>18</v>
      </c>
      <c r="E4465">
        <v>5</v>
      </c>
      <c r="F4465">
        <v>0</v>
      </c>
      <c r="G4465">
        <v>0</v>
      </c>
      <c r="H4465">
        <v>25000</v>
      </c>
      <c r="I4465" t="s">
        <v>0</v>
      </c>
      <c r="J4465">
        <v>1045.47</v>
      </c>
      <c r="K4465">
        <v>3315.2</v>
      </c>
      <c r="L4465">
        <v>6038.4</v>
      </c>
      <c r="M4465">
        <v>11840</v>
      </c>
      <c r="N4465" t="s">
        <v>238</v>
      </c>
      <c r="O4465" t="s">
        <v>239</v>
      </c>
    </row>
    <row r="4466" spans="1:15" x14ac:dyDescent="0.3">
      <c r="A4466" t="str">
        <f t="shared" si="17"/>
        <v>MEDI0201B_HKD_6_1_1_hk_basic_0_Outpatient</v>
      </c>
      <c r="B4466" t="s">
        <v>19</v>
      </c>
      <c r="C4466" t="s">
        <v>18</v>
      </c>
      <c r="E4466">
        <v>6</v>
      </c>
      <c r="F4466">
        <v>1</v>
      </c>
      <c r="G4466">
        <v>1</v>
      </c>
      <c r="H4466">
        <v>0</v>
      </c>
      <c r="I4466" t="s">
        <v>0</v>
      </c>
      <c r="J4466">
        <v>1935.54</v>
      </c>
      <c r="K4466">
        <v>6137.6</v>
      </c>
      <c r="L4466">
        <v>11179.2</v>
      </c>
      <c r="M4466">
        <v>21920</v>
      </c>
      <c r="N4466" t="s">
        <v>238</v>
      </c>
      <c r="O4466" t="s">
        <v>239</v>
      </c>
    </row>
    <row r="4467" spans="1:15" x14ac:dyDescent="0.3">
      <c r="A4467" t="str">
        <f t="shared" si="17"/>
        <v>MEDI0201B_HKD_6_1_1_hk_basic_16000_Outpatient</v>
      </c>
      <c r="B4467" t="s">
        <v>19</v>
      </c>
      <c r="C4467" t="s">
        <v>18</v>
      </c>
      <c r="E4467">
        <v>6</v>
      </c>
      <c r="F4467">
        <v>1</v>
      </c>
      <c r="G4467">
        <v>1</v>
      </c>
      <c r="H4467">
        <v>16000</v>
      </c>
      <c r="I4467" t="s">
        <v>0</v>
      </c>
      <c r="J4467">
        <v>1158.5</v>
      </c>
      <c r="K4467">
        <v>3673.6</v>
      </c>
      <c r="L4467">
        <v>6691.2</v>
      </c>
      <c r="M4467">
        <v>13120</v>
      </c>
      <c r="N4467" t="s">
        <v>238</v>
      </c>
      <c r="O4467" t="s">
        <v>239</v>
      </c>
    </row>
    <row r="4468" spans="1:15" x14ac:dyDescent="0.3">
      <c r="A4468" t="str">
        <f t="shared" si="17"/>
        <v>MEDI0201B_HKD_6_1_1_hk_basic_25000_Outpatient</v>
      </c>
      <c r="B4468" t="s">
        <v>19</v>
      </c>
      <c r="C4468" t="s">
        <v>18</v>
      </c>
      <c r="E4468">
        <v>6</v>
      </c>
      <c r="F4468">
        <v>1</v>
      </c>
      <c r="G4468">
        <v>1</v>
      </c>
      <c r="H4468">
        <v>25000</v>
      </c>
      <c r="I4468" t="s">
        <v>0</v>
      </c>
      <c r="J4468">
        <v>1045.47</v>
      </c>
      <c r="K4468">
        <v>3315.2</v>
      </c>
      <c r="L4468">
        <v>6038.4</v>
      </c>
      <c r="M4468">
        <v>11840</v>
      </c>
      <c r="N4468" t="s">
        <v>238</v>
      </c>
      <c r="O4468" t="s">
        <v>239</v>
      </c>
    </row>
    <row r="4469" spans="1:15" x14ac:dyDescent="0.3">
      <c r="A4469" t="str">
        <f t="shared" si="17"/>
        <v>MEDI0201B_HKD_6_1_0_hk_basic_0_Outpatient</v>
      </c>
      <c r="B4469" t="s">
        <v>19</v>
      </c>
      <c r="C4469" t="s">
        <v>18</v>
      </c>
      <c r="E4469">
        <v>6</v>
      </c>
      <c r="F4469">
        <v>1</v>
      </c>
      <c r="G4469">
        <v>0</v>
      </c>
      <c r="H4469">
        <v>0</v>
      </c>
      <c r="I4469" t="s">
        <v>0</v>
      </c>
      <c r="J4469">
        <v>1935.54</v>
      </c>
      <c r="K4469">
        <v>6137.6</v>
      </c>
      <c r="L4469">
        <v>11179.2</v>
      </c>
      <c r="M4469">
        <v>21920</v>
      </c>
      <c r="N4469" t="s">
        <v>238</v>
      </c>
      <c r="O4469" t="s">
        <v>239</v>
      </c>
    </row>
    <row r="4470" spans="1:15" x14ac:dyDescent="0.3">
      <c r="A4470" t="str">
        <f t="shared" si="17"/>
        <v>MEDI0201B_HKD_6_1_0_hk_basic_16000_Outpatient</v>
      </c>
      <c r="B4470" t="s">
        <v>19</v>
      </c>
      <c r="C4470" t="s">
        <v>18</v>
      </c>
      <c r="E4470">
        <v>6</v>
      </c>
      <c r="F4470">
        <v>1</v>
      </c>
      <c r="G4470">
        <v>0</v>
      </c>
      <c r="H4470">
        <v>16000</v>
      </c>
      <c r="I4470" t="s">
        <v>0</v>
      </c>
      <c r="J4470">
        <v>1158.5</v>
      </c>
      <c r="K4470">
        <v>3673.6</v>
      </c>
      <c r="L4470">
        <v>6691.2</v>
      </c>
      <c r="M4470">
        <v>13120</v>
      </c>
      <c r="N4470" t="s">
        <v>238</v>
      </c>
      <c r="O4470" t="s">
        <v>239</v>
      </c>
    </row>
    <row r="4471" spans="1:15" x14ac:dyDescent="0.3">
      <c r="A4471" t="str">
        <f t="shared" si="17"/>
        <v>MEDI0201B_HKD_6_1_0_hk_basic_25000_Outpatient</v>
      </c>
      <c r="B4471" t="s">
        <v>19</v>
      </c>
      <c r="C4471" t="s">
        <v>18</v>
      </c>
      <c r="E4471">
        <v>6</v>
      </c>
      <c r="F4471">
        <v>1</v>
      </c>
      <c r="G4471">
        <v>0</v>
      </c>
      <c r="H4471">
        <v>25000</v>
      </c>
      <c r="I4471" t="s">
        <v>0</v>
      </c>
      <c r="J4471">
        <v>1045.47</v>
      </c>
      <c r="K4471">
        <v>3315.2</v>
      </c>
      <c r="L4471">
        <v>6038.4</v>
      </c>
      <c r="M4471">
        <v>11840</v>
      </c>
      <c r="N4471" t="s">
        <v>238</v>
      </c>
      <c r="O4471" t="s">
        <v>239</v>
      </c>
    </row>
    <row r="4472" spans="1:15" x14ac:dyDescent="0.3">
      <c r="A4472" t="str">
        <f t="shared" si="17"/>
        <v>MEDI0201B_HKD_6_0_1_hk_basic_0_Outpatient</v>
      </c>
      <c r="B4472" t="s">
        <v>19</v>
      </c>
      <c r="C4472" t="s">
        <v>18</v>
      </c>
      <c r="E4472">
        <v>6</v>
      </c>
      <c r="F4472">
        <v>0</v>
      </c>
      <c r="G4472">
        <v>1</v>
      </c>
      <c r="H4472">
        <v>0</v>
      </c>
      <c r="I4472" t="s">
        <v>0</v>
      </c>
      <c r="J4472">
        <v>1935.54</v>
      </c>
      <c r="K4472">
        <v>6137.6</v>
      </c>
      <c r="L4472">
        <v>11179.2</v>
      </c>
      <c r="M4472">
        <v>21920</v>
      </c>
      <c r="N4472" t="s">
        <v>238</v>
      </c>
      <c r="O4472" t="s">
        <v>239</v>
      </c>
    </row>
    <row r="4473" spans="1:15" x14ac:dyDescent="0.3">
      <c r="A4473" t="str">
        <f t="shared" si="17"/>
        <v>MEDI0201B_HKD_6_0_1_hk_basic_16000_Outpatient</v>
      </c>
      <c r="B4473" t="s">
        <v>19</v>
      </c>
      <c r="C4473" t="s">
        <v>18</v>
      </c>
      <c r="E4473">
        <v>6</v>
      </c>
      <c r="F4473">
        <v>0</v>
      </c>
      <c r="G4473">
        <v>1</v>
      </c>
      <c r="H4473">
        <v>16000</v>
      </c>
      <c r="I4473" t="s">
        <v>0</v>
      </c>
      <c r="J4473">
        <v>1158.5</v>
      </c>
      <c r="K4473">
        <v>3673.6</v>
      </c>
      <c r="L4473">
        <v>6691.2</v>
      </c>
      <c r="M4473">
        <v>13120</v>
      </c>
      <c r="N4473" t="s">
        <v>238</v>
      </c>
      <c r="O4473" t="s">
        <v>239</v>
      </c>
    </row>
    <row r="4474" spans="1:15" x14ac:dyDescent="0.3">
      <c r="A4474" t="str">
        <f t="shared" si="17"/>
        <v>MEDI0201B_HKD_6_0_1_hk_basic_25000_Outpatient</v>
      </c>
      <c r="B4474" t="s">
        <v>19</v>
      </c>
      <c r="C4474" t="s">
        <v>18</v>
      </c>
      <c r="E4474">
        <v>6</v>
      </c>
      <c r="F4474">
        <v>0</v>
      </c>
      <c r="G4474">
        <v>1</v>
      </c>
      <c r="H4474">
        <v>25000</v>
      </c>
      <c r="I4474" t="s">
        <v>0</v>
      </c>
      <c r="J4474">
        <v>1045.47</v>
      </c>
      <c r="K4474">
        <v>3315.2</v>
      </c>
      <c r="L4474">
        <v>6038.4</v>
      </c>
      <c r="M4474">
        <v>11840</v>
      </c>
      <c r="N4474" t="s">
        <v>238</v>
      </c>
      <c r="O4474" t="s">
        <v>239</v>
      </c>
    </row>
    <row r="4475" spans="1:15" x14ac:dyDescent="0.3">
      <c r="A4475" t="str">
        <f t="shared" si="17"/>
        <v>MEDI0201B_HKD_6_0_0_hk_basic_0_Outpatient</v>
      </c>
      <c r="B4475" t="s">
        <v>19</v>
      </c>
      <c r="C4475" t="s">
        <v>18</v>
      </c>
      <c r="E4475">
        <v>6</v>
      </c>
      <c r="F4475">
        <v>0</v>
      </c>
      <c r="G4475">
        <v>0</v>
      </c>
      <c r="H4475">
        <v>0</v>
      </c>
      <c r="I4475" t="s">
        <v>0</v>
      </c>
      <c r="J4475">
        <v>1935.54</v>
      </c>
      <c r="K4475">
        <v>6137.6</v>
      </c>
      <c r="L4475">
        <v>11179.2</v>
      </c>
      <c r="M4475">
        <v>21920</v>
      </c>
      <c r="N4475" t="s">
        <v>238</v>
      </c>
      <c r="O4475" t="s">
        <v>239</v>
      </c>
    </row>
    <row r="4476" spans="1:15" x14ac:dyDescent="0.3">
      <c r="A4476" t="str">
        <f t="shared" si="17"/>
        <v>MEDI0201B_HKD_6_0_0_hk_basic_16000_Outpatient</v>
      </c>
      <c r="B4476" t="s">
        <v>19</v>
      </c>
      <c r="C4476" t="s">
        <v>18</v>
      </c>
      <c r="E4476">
        <v>6</v>
      </c>
      <c r="F4476">
        <v>0</v>
      </c>
      <c r="G4476">
        <v>0</v>
      </c>
      <c r="H4476">
        <v>16000</v>
      </c>
      <c r="I4476" t="s">
        <v>0</v>
      </c>
      <c r="J4476">
        <v>1158.5</v>
      </c>
      <c r="K4476">
        <v>3673.6</v>
      </c>
      <c r="L4476">
        <v>6691.2</v>
      </c>
      <c r="M4476">
        <v>13120</v>
      </c>
      <c r="N4476" t="s">
        <v>238</v>
      </c>
      <c r="O4476" t="s">
        <v>239</v>
      </c>
    </row>
    <row r="4477" spans="1:15" x14ac:dyDescent="0.3">
      <c r="A4477" t="str">
        <f t="shared" si="17"/>
        <v>MEDI0201B_HKD_6_0_0_hk_basic_25000_Outpatient</v>
      </c>
      <c r="B4477" t="s">
        <v>19</v>
      </c>
      <c r="C4477" t="s">
        <v>18</v>
      </c>
      <c r="E4477">
        <v>6</v>
      </c>
      <c r="F4477">
        <v>0</v>
      </c>
      <c r="G4477">
        <v>0</v>
      </c>
      <c r="H4477">
        <v>25000</v>
      </c>
      <c r="I4477" t="s">
        <v>0</v>
      </c>
      <c r="J4477">
        <v>1045.47</v>
      </c>
      <c r="K4477">
        <v>3315.2</v>
      </c>
      <c r="L4477">
        <v>6038.4</v>
      </c>
      <c r="M4477">
        <v>11840</v>
      </c>
      <c r="N4477" t="s">
        <v>238</v>
      </c>
      <c r="O4477" t="s">
        <v>239</v>
      </c>
    </row>
    <row r="4478" spans="1:15" x14ac:dyDescent="0.3">
      <c r="A4478" t="str">
        <f t="shared" si="17"/>
        <v>MEDI0201B_HKD_7_1_1_hk_basic_0_Outpatient</v>
      </c>
      <c r="B4478" t="s">
        <v>19</v>
      </c>
      <c r="C4478" t="s">
        <v>18</v>
      </c>
      <c r="E4478">
        <v>7</v>
      </c>
      <c r="F4478">
        <v>1</v>
      </c>
      <c r="G4478">
        <v>1</v>
      </c>
      <c r="H4478">
        <v>0</v>
      </c>
      <c r="I4478" t="s">
        <v>0</v>
      </c>
      <c r="J4478">
        <v>1935.54</v>
      </c>
      <c r="K4478">
        <v>6137.6</v>
      </c>
      <c r="L4478">
        <v>11179.2</v>
      </c>
      <c r="M4478">
        <v>21920</v>
      </c>
      <c r="N4478" t="s">
        <v>238</v>
      </c>
      <c r="O4478" t="s">
        <v>239</v>
      </c>
    </row>
    <row r="4479" spans="1:15" x14ac:dyDescent="0.3">
      <c r="A4479" t="str">
        <f t="shared" si="17"/>
        <v>MEDI0201B_HKD_7_1_1_hk_basic_16000_Outpatient</v>
      </c>
      <c r="B4479" t="s">
        <v>19</v>
      </c>
      <c r="C4479" t="s">
        <v>18</v>
      </c>
      <c r="E4479">
        <v>7</v>
      </c>
      <c r="F4479">
        <v>1</v>
      </c>
      <c r="G4479">
        <v>1</v>
      </c>
      <c r="H4479">
        <v>16000</v>
      </c>
      <c r="I4479" t="s">
        <v>0</v>
      </c>
      <c r="J4479">
        <v>1158.5</v>
      </c>
      <c r="K4479">
        <v>3673.6</v>
      </c>
      <c r="L4479">
        <v>6691.2</v>
      </c>
      <c r="M4479">
        <v>13120</v>
      </c>
      <c r="N4479" t="s">
        <v>238</v>
      </c>
      <c r="O4479" t="s">
        <v>239</v>
      </c>
    </row>
    <row r="4480" spans="1:15" x14ac:dyDescent="0.3">
      <c r="A4480" t="str">
        <f t="shared" si="17"/>
        <v>MEDI0201B_HKD_7_1_1_hk_basic_25000_Outpatient</v>
      </c>
      <c r="B4480" t="s">
        <v>19</v>
      </c>
      <c r="C4480" t="s">
        <v>18</v>
      </c>
      <c r="E4480">
        <v>7</v>
      </c>
      <c r="F4480">
        <v>1</v>
      </c>
      <c r="G4480">
        <v>1</v>
      </c>
      <c r="H4480">
        <v>25000</v>
      </c>
      <c r="I4480" t="s">
        <v>0</v>
      </c>
      <c r="J4480">
        <v>1045.47</v>
      </c>
      <c r="K4480">
        <v>3315.2</v>
      </c>
      <c r="L4480">
        <v>6038.4</v>
      </c>
      <c r="M4480">
        <v>11840</v>
      </c>
      <c r="N4480" t="s">
        <v>238</v>
      </c>
      <c r="O4480" t="s">
        <v>239</v>
      </c>
    </row>
    <row r="4481" spans="1:15" x14ac:dyDescent="0.3">
      <c r="A4481" t="str">
        <f t="shared" si="17"/>
        <v>MEDI0201B_HKD_7_1_0_hk_basic_0_Outpatient</v>
      </c>
      <c r="B4481" t="s">
        <v>19</v>
      </c>
      <c r="C4481" t="s">
        <v>18</v>
      </c>
      <c r="E4481">
        <v>7</v>
      </c>
      <c r="F4481">
        <v>1</v>
      </c>
      <c r="G4481">
        <v>0</v>
      </c>
      <c r="H4481">
        <v>0</v>
      </c>
      <c r="I4481" t="s">
        <v>0</v>
      </c>
      <c r="J4481">
        <v>1935.54</v>
      </c>
      <c r="K4481">
        <v>6137.6</v>
      </c>
      <c r="L4481">
        <v>11179.2</v>
      </c>
      <c r="M4481">
        <v>21920</v>
      </c>
      <c r="N4481" t="s">
        <v>238</v>
      </c>
      <c r="O4481" t="s">
        <v>239</v>
      </c>
    </row>
    <row r="4482" spans="1:15" x14ac:dyDescent="0.3">
      <c r="A4482" t="str">
        <f t="shared" si="17"/>
        <v>MEDI0201B_HKD_7_1_0_hk_basic_16000_Outpatient</v>
      </c>
      <c r="B4482" t="s">
        <v>19</v>
      </c>
      <c r="C4482" t="s">
        <v>18</v>
      </c>
      <c r="E4482">
        <v>7</v>
      </c>
      <c r="F4482">
        <v>1</v>
      </c>
      <c r="G4482">
        <v>0</v>
      </c>
      <c r="H4482">
        <v>16000</v>
      </c>
      <c r="I4482" t="s">
        <v>0</v>
      </c>
      <c r="J4482">
        <v>1158.5</v>
      </c>
      <c r="K4482">
        <v>3673.6</v>
      </c>
      <c r="L4482">
        <v>6691.2</v>
      </c>
      <c r="M4482">
        <v>13120</v>
      </c>
      <c r="N4482" t="s">
        <v>238</v>
      </c>
      <c r="O4482" t="s">
        <v>239</v>
      </c>
    </row>
    <row r="4483" spans="1:15" x14ac:dyDescent="0.3">
      <c r="A4483" t="str">
        <f t="shared" si="17"/>
        <v>MEDI0201B_HKD_7_1_0_hk_basic_25000_Outpatient</v>
      </c>
      <c r="B4483" t="s">
        <v>19</v>
      </c>
      <c r="C4483" t="s">
        <v>18</v>
      </c>
      <c r="E4483">
        <v>7</v>
      </c>
      <c r="F4483">
        <v>1</v>
      </c>
      <c r="G4483">
        <v>0</v>
      </c>
      <c r="H4483">
        <v>25000</v>
      </c>
      <c r="I4483" t="s">
        <v>0</v>
      </c>
      <c r="J4483">
        <v>1045.47</v>
      </c>
      <c r="K4483">
        <v>3315.2</v>
      </c>
      <c r="L4483">
        <v>6038.4</v>
      </c>
      <c r="M4483">
        <v>11840</v>
      </c>
      <c r="N4483" t="s">
        <v>238</v>
      </c>
      <c r="O4483" t="s">
        <v>239</v>
      </c>
    </row>
    <row r="4484" spans="1:15" x14ac:dyDescent="0.3">
      <c r="A4484" t="str">
        <f t="shared" si="17"/>
        <v>MEDI0201B_HKD_7_0_1_hk_basic_0_Outpatient</v>
      </c>
      <c r="B4484" t="s">
        <v>19</v>
      </c>
      <c r="C4484" t="s">
        <v>18</v>
      </c>
      <c r="E4484">
        <v>7</v>
      </c>
      <c r="F4484">
        <v>0</v>
      </c>
      <c r="G4484">
        <v>1</v>
      </c>
      <c r="H4484">
        <v>0</v>
      </c>
      <c r="I4484" t="s">
        <v>0</v>
      </c>
      <c r="J4484">
        <v>1935.54</v>
      </c>
      <c r="K4484">
        <v>6137.6</v>
      </c>
      <c r="L4484">
        <v>11179.2</v>
      </c>
      <c r="M4484">
        <v>21920</v>
      </c>
      <c r="N4484" t="s">
        <v>238</v>
      </c>
      <c r="O4484" t="s">
        <v>239</v>
      </c>
    </row>
    <row r="4485" spans="1:15" x14ac:dyDescent="0.3">
      <c r="A4485" t="str">
        <f t="shared" si="17"/>
        <v>MEDI0201B_HKD_7_0_1_hk_basic_16000_Outpatient</v>
      </c>
      <c r="B4485" t="s">
        <v>19</v>
      </c>
      <c r="C4485" t="s">
        <v>18</v>
      </c>
      <c r="E4485">
        <v>7</v>
      </c>
      <c r="F4485">
        <v>0</v>
      </c>
      <c r="G4485">
        <v>1</v>
      </c>
      <c r="H4485">
        <v>16000</v>
      </c>
      <c r="I4485" t="s">
        <v>0</v>
      </c>
      <c r="J4485">
        <v>1158.5</v>
      </c>
      <c r="K4485">
        <v>3673.6</v>
      </c>
      <c r="L4485">
        <v>6691.2</v>
      </c>
      <c r="M4485">
        <v>13120</v>
      </c>
      <c r="N4485" t="s">
        <v>238</v>
      </c>
      <c r="O4485" t="s">
        <v>239</v>
      </c>
    </row>
    <row r="4486" spans="1:15" x14ac:dyDescent="0.3">
      <c r="A4486" t="str">
        <f t="shared" si="17"/>
        <v>MEDI0201B_HKD_7_0_1_hk_basic_25000_Outpatient</v>
      </c>
      <c r="B4486" t="s">
        <v>19</v>
      </c>
      <c r="C4486" t="s">
        <v>18</v>
      </c>
      <c r="E4486">
        <v>7</v>
      </c>
      <c r="F4486">
        <v>0</v>
      </c>
      <c r="G4486">
        <v>1</v>
      </c>
      <c r="H4486">
        <v>25000</v>
      </c>
      <c r="I4486" t="s">
        <v>0</v>
      </c>
      <c r="J4486">
        <v>1045.47</v>
      </c>
      <c r="K4486">
        <v>3315.2</v>
      </c>
      <c r="L4486">
        <v>6038.4</v>
      </c>
      <c r="M4486">
        <v>11840</v>
      </c>
      <c r="N4486" t="s">
        <v>238</v>
      </c>
      <c r="O4486" t="s">
        <v>239</v>
      </c>
    </row>
    <row r="4487" spans="1:15" x14ac:dyDescent="0.3">
      <c r="A4487" t="str">
        <f t="shared" si="17"/>
        <v>MEDI0201B_HKD_7_0_0_hk_basic_0_Outpatient</v>
      </c>
      <c r="B4487" t="s">
        <v>19</v>
      </c>
      <c r="C4487" t="s">
        <v>18</v>
      </c>
      <c r="E4487">
        <v>7</v>
      </c>
      <c r="F4487">
        <v>0</v>
      </c>
      <c r="G4487">
        <v>0</v>
      </c>
      <c r="H4487">
        <v>0</v>
      </c>
      <c r="I4487" t="s">
        <v>0</v>
      </c>
      <c r="J4487">
        <v>1935.54</v>
      </c>
      <c r="K4487">
        <v>6137.6</v>
      </c>
      <c r="L4487">
        <v>11179.2</v>
      </c>
      <c r="M4487">
        <v>21920</v>
      </c>
      <c r="N4487" t="s">
        <v>238</v>
      </c>
      <c r="O4487" t="s">
        <v>239</v>
      </c>
    </row>
    <row r="4488" spans="1:15" x14ac:dyDescent="0.3">
      <c r="A4488" t="str">
        <f t="shared" si="17"/>
        <v>MEDI0201B_HKD_7_0_0_hk_basic_16000_Outpatient</v>
      </c>
      <c r="B4488" t="s">
        <v>19</v>
      </c>
      <c r="C4488" t="s">
        <v>18</v>
      </c>
      <c r="E4488">
        <v>7</v>
      </c>
      <c r="F4488">
        <v>0</v>
      </c>
      <c r="G4488">
        <v>0</v>
      </c>
      <c r="H4488">
        <v>16000</v>
      </c>
      <c r="I4488" t="s">
        <v>0</v>
      </c>
      <c r="J4488">
        <v>1158.5</v>
      </c>
      <c r="K4488">
        <v>3673.6</v>
      </c>
      <c r="L4488">
        <v>6691.2</v>
      </c>
      <c r="M4488">
        <v>13120</v>
      </c>
      <c r="N4488" t="s">
        <v>238</v>
      </c>
      <c r="O4488" t="s">
        <v>239</v>
      </c>
    </row>
    <row r="4489" spans="1:15" x14ac:dyDescent="0.3">
      <c r="A4489" t="str">
        <f t="shared" si="17"/>
        <v>MEDI0201B_HKD_7_0_0_hk_basic_25000_Outpatient</v>
      </c>
      <c r="B4489" t="s">
        <v>19</v>
      </c>
      <c r="C4489" t="s">
        <v>18</v>
      </c>
      <c r="E4489">
        <v>7</v>
      </c>
      <c r="F4489">
        <v>0</v>
      </c>
      <c r="G4489">
        <v>0</v>
      </c>
      <c r="H4489">
        <v>25000</v>
      </c>
      <c r="I4489" t="s">
        <v>0</v>
      </c>
      <c r="J4489">
        <v>1045.47</v>
      </c>
      <c r="K4489">
        <v>3315.2</v>
      </c>
      <c r="L4489">
        <v>6038.4</v>
      </c>
      <c r="M4489">
        <v>11840</v>
      </c>
      <c r="N4489" t="s">
        <v>238</v>
      </c>
      <c r="O4489" t="s">
        <v>239</v>
      </c>
    </row>
    <row r="4490" spans="1:15" x14ac:dyDescent="0.3">
      <c r="A4490" t="str">
        <f t="shared" si="17"/>
        <v>MEDI0201B_HKD_8_1_1_hk_basic_0_Outpatient</v>
      </c>
      <c r="B4490" t="s">
        <v>19</v>
      </c>
      <c r="C4490" t="s">
        <v>18</v>
      </c>
      <c r="E4490">
        <v>8</v>
      </c>
      <c r="F4490">
        <v>1</v>
      </c>
      <c r="G4490">
        <v>1</v>
      </c>
      <c r="H4490">
        <v>0</v>
      </c>
      <c r="I4490" t="s">
        <v>0</v>
      </c>
      <c r="J4490">
        <v>1935.54</v>
      </c>
      <c r="K4490">
        <v>6137.6</v>
      </c>
      <c r="L4490">
        <v>11179.2</v>
      </c>
      <c r="M4490">
        <v>21920</v>
      </c>
      <c r="N4490" t="s">
        <v>238</v>
      </c>
      <c r="O4490" t="s">
        <v>239</v>
      </c>
    </row>
    <row r="4491" spans="1:15" x14ac:dyDescent="0.3">
      <c r="A4491" t="str">
        <f t="shared" si="17"/>
        <v>MEDI0201B_HKD_8_1_1_hk_basic_16000_Outpatient</v>
      </c>
      <c r="B4491" t="s">
        <v>19</v>
      </c>
      <c r="C4491" t="s">
        <v>18</v>
      </c>
      <c r="E4491">
        <v>8</v>
      </c>
      <c r="F4491">
        <v>1</v>
      </c>
      <c r="G4491">
        <v>1</v>
      </c>
      <c r="H4491">
        <v>16000</v>
      </c>
      <c r="I4491" t="s">
        <v>0</v>
      </c>
      <c r="J4491">
        <v>1158.5</v>
      </c>
      <c r="K4491">
        <v>3673.6</v>
      </c>
      <c r="L4491">
        <v>6691.2</v>
      </c>
      <c r="M4491">
        <v>13120</v>
      </c>
      <c r="N4491" t="s">
        <v>238</v>
      </c>
      <c r="O4491" t="s">
        <v>239</v>
      </c>
    </row>
    <row r="4492" spans="1:15" x14ac:dyDescent="0.3">
      <c r="A4492" t="str">
        <f t="shared" si="17"/>
        <v>MEDI0201B_HKD_8_1_1_hk_basic_25000_Outpatient</v>
      </c>
      <c r="B4492" t="s">
        <v>19</v>
      </c>
      <c r="C4492" t="s">
        <v>18</v>
      </c>
      <c r="E4492">
        <v>8</v>
      </c>
      <c r="F4492">
        <v>1</v>
      </c>
      <c r="G4492">
        <v>1</v>
      </c>
      <c r="H4492">
        <v>25000</v>
      </c>
      <c r="I4492" t="s">
        <v>0</v>
      </c>
      <c r="J4492">
        <v>1045.47</v>
      </c>
      <c r="K4492">
        <v>3315.2</v>
      </c>
      <c r="L4492">
        <v>6038.4</v>
      </c>
      <c r="M4492">
        <v>11840</v>
      </c>
      <c r="N4492" t="s">
        <v>238</v>
      </c>
      <c r="O4492" t="s">
        <v>239</v>
      </c>
    </row>
    <row r="4493" spans="1:15" x14ac:dyDescent="0.3">
      <c r="A4493" t="str">
        <f t="shared" si="17"/>
        <v>MEDI0201B_HKD_8_1_0_hk_basic_0_Outpatient</v>
      </c>
      <c r="B4493" t="s">
        <v>19</v>
      </c>
      <c r="C4493" t="s">
        <v>18</v>
      </c>
      <c r="E4493">
        <v>8</v>
      </c>
      <c r="F4493">
        <v>1</v>
      </c>
      <c r="G4493">
        <v>0</v>
      </c>
      <c r="H4493">
        <v>0</v>
      </c>
      <c r="I4493" t="s">
        <v>0</v>
      </c>
      <c r="J4493">
        <v>1935.54</v>
      </c>
      <c r="K4493">
        <v>6137.6</v>
      </c>
      <c r="L4493">
        <v>11179.2</v>
      </c>
      <c r="M4493">
        <v>21920</v>
      </c>
      <c r="N4493" t="s">
        <v>238</v>
      </c>
      <c r="O4493" t="s">
        <v>239</v>
      </c>
    </row>
    <row r="4494" spans="1:15" x14ac:dyDescent="0.3">
      <c r="A4494" t="str">
        <f t="shared" si="17"/>
        <v>MEDI0201B_HKD_8_1_0_hk_basic_16000_Outpatient</v>
      </c>
      <c r="B4494" t="s">
        <v>19</v>
      </c>
      <c r="C4494" t="s">
        <v>18</v>
      </c>
      <c r="E4494">
        <v>8</v>
      </c>
      <c r="F4494">
        <v>1</v>
      </c>
      <c r="G4494">
        <v>0</v>
      </c>
      <c r="H4494">
        <v>16000</v>
      </c>
      <c r="I4494" t="s">
        <v>0</v>
      </c>
      <c r="J4494">
        <v>1158.5</v>
      </c>
      <c r="K4494">
        <v>3673.6</v>
      </c>
      <c r="L4494">
        <v>6691.2</v>
      </c>
      <c r="M4494">
        <v>13120</v>
      </c>
      <c r="N4494" t="s">
        <v>238</v>
      </c>
      <c r="O4494" t="s">
        <v>239</v>
      </c>
    </row>
    <row r="4495" spans="1:15" x14ac:dyDescent="0.3">
      <c r="A4495" t="str">
        <f t="shared" si="17"/>
        <v>MEDI0201B_HKD_8_1_0_hk_basic_25000_Outpatient</v>
      </c>
      <c r="B4495" t="s">
        <v>19</v>
      </c>
      <c r="C4495" t="s">
        <v>18</v>
      </c>
      <c r="E4495">
        <v>8</v>
      </c>
      <c r="F4495">
        <v>1</v>
      </c>
      <c r="G4495">
        <v>0</v>
      </c>
      <c r="H4495">
        <v>25000</v>
      </c>
      <c r="I4495" t="s">
        <v>0</v>
      </c>
      <c r="J4495">
        <v>1045.47</v>
      </c>
      <c r="K4495">
        <v>3315.2</v>
      </c>
      <c r="L4495">
        <v>6038.4</v>
      </c>
      <c r="M4495">
        <v>11840</v>
      </c>
      <c r="N4495" t="s">
        <v>238</v>
      </c>
      <c r="O4495" t="s">
        <v>239</v>
      </c>
    </row>
    <row r="4496" spans="1:15" x14ac:dyDescent="0.3">
      <c r="A4496" t="str">
        <f t="shared" si="17"/>
        <v>MEDI0201B_HKD_8_0_1_hk_basic_0_Outpatient</v>
      </c>
      <c r="B4496" t="s">
        <v>19</v>
      </c>
      <c r="C4496" t="s">
        <v>18</v>
      </c>
      <c r="E4496">
        <v>8</v>
      </c>
      <c r="F4496">
        <v>0</v>
      </c>
      <c r="G4496">
        <v>1</v>
      </c>
      <c r="H4496">
        <v>0</v>
      </c>
      <c r="I4496" t="s">
        <v>0</v>
      </c>
      <c r="J4496">
        <v>1935.54</v>
      </c>
      <c r="K4496">
        <v>6137.6</v>
      </c>
      <c r="L4496">
        <v>11179.2</v>
      </c>
      <c r="M4496">
        <v>21920</v>
      </c>
      <c r="N4496" t="s">
        <v>238</v>
      </c>
      <c r="O4496" t="s">
        <v>239</v>
      </c>
    </row>
    <row r="4497" spans="1:15" x14ac:dyDescent="0.3">
      <c r="A4497" t="str">
        <f t="shared" si="17"/>
        <v>MEDI0201B_HKD_8_0_1_hk_basic_16000_Outpatient</v>
      </c>
      <c r="B4497" t="s">
        <v>19</v>
      </c>
      <c r="C4497" t="s">
        <v>18</v>
      </c>
      <c r="E4497">
        <v>8</v>
      </c>
      <c r="F4497">
        <v>0</v>
      </c>
      <c r="G4497">
        <v>1</v>
      </c>
      <c r="H4497">
        <v>16000</v>
      </c>
      <c r="I4497" t="s">
        <v>0</v>
      </c>
      <c r="J4497">
        <v>1158.5</v>
      </c>
      <c r="K4497">
        <v>3673.6</v>
      </c>
      <c r="L4497">
        <v>6691.2</v>
      </c>
      <c r="M4497">
        <v>13120</v>
      </c>
      <c r="N4497" t="s">
        <v>238</v>
      </c>
      <c r="O4497" t="s">
        <v>239</v>
      </c>
    </row>
    <row r="4498" spans="1:15" x14ac:dyDescent="0.3">
      <c r="A4498" t="str">
        <f t="shared" si="17"/>
        <v>MEDI0201B_HKD_8_0_1_hk_basic_25000_Outpatient</v>
      </c>
      <c r="B4498" t="s">
        <v>19</v>
      </c>
      <c r="C4498" t="s">
        <v>18</v>
      </c>
      <c r="E4498">
        <v>8</v>
      </c>
      <c r="F4498">
        <v>0</v>
      </c>
      <c r="G4498">
        <v>1</v>
      </c>
      <c r="H4498">
        <v>25000</v>
      </c>
      <c r="I4498" t="s">
        <v>0</v>
      </c>
      <c r="J4498">
        <v>1045.47</v>
      </c>
      <c r="K4498">
        <v>3315.2</v>
      </c>
      <c r="L4498">
        <v>6038.4</v>
      </c>
      <c r="M4498">
        <v>11840</v>
      </c>
      <c r="N4498" t="s">
        <v>238</v>
      </c>
      <c r="O4498" t="s">
        <v>239</v>
      </c>
    </row>
    <row r="4499" spans="1:15" x14ac:dyDescent="0.3">
      <c r="A4499" t="str">
        <f t="shared" si="17"/>
        <v>MEDI0201B_HKD_8_0_0_hk_basic_0_Outpatient</v>
      </c>
      <c r="B4499" t="s">
        <v>19</v>
      </c>
      <c r="C4499" t="s">
        <v>18</v>
      </c>
      <c r="E4499">
        <v>8</v>
      </c>
      <c r="F4499">
        <v>0</v>
      </c>
      <c r="G4499">
        <v>0</v>
      </c>
      <c r="H4499">
        <v>0</v>
      </c>
      <c r="I4499" t="s">
        <v>0</v>
      </c>
      <c r="J4499">
        <v>1935.54</v>
      </c>
      <c r="K4499">
        <v>6137.6</v>
      </c>
      <c r="L4499">
        <v>11179.2</v>
      </c>
      <c r="M4499">
        <v>21920</v>
      </c>
      <c r="N4499" t="s">
        <v>238</v>
      </c>
      <c r="O4499" t="s">
        <v>239</v>
      </c>
    </row>
    <row r="4500" spans="1:15" x14ac:dyDescent="0.3">
      <c r="A4500" t="str">
        <f t="shared" si="17"/>
        <v>MEDI0201B_HKD_8_0_0_hk_basic_16000_Outpatient</v>
      </c>
      <c r="B4500" t="s">
        <v>19</v>
      </c>
      <c r="C4500" t="s">
        <v>18</v>
      </c>
      <c r="E4500">
        <v>8</v>
      </c>
      <c r="F4500">
        <v>0</v>
      </c>
      <c r="G4500">
        <v>0</v>
      </c>
      <c r="H4500">
        <v>16000</v>
      </c>
      <c r="I4500" t="s">
        <v>0</v>
      </c>
      <c r="J4500">
        <v>1158.5</v>
      </c>
      <c r="K4500">
        <v>3673.6</v>
      </c>
      <c r="L4500">
        <v>6691.2</v>
      </c>
      <c r="M4500">
        <v>13120</v>
      </c>
      <c r="N4500" t="s">
        <v>238</v>
      </c>
      <c r="O4500" t="s">
        <v>239</v>
      </c>
    </row>
    <row r="4501" spans="1:15" x14ac:dyDescent="0.3">
      <c r="A4501" t="str">
        <f t="shared" si="17"/>
        <v>MEDI0201B_HKD_8_0_0_hk_basic_25000_Outpatient</v>
      </c>
      <c r="B4501" t="s">
        <v>19</v>
      </c>
      <c r="C4501" t="s">
        <v>18</v>
      </c>
      <c r="E4501">
        <v>8</v>
      </c>
      <c r="F4501">
        <v>0</v>
      </c>
      <c r="G4501">
        <v>0</v>
      </c>
      <c r="H4501">
        <v>25000</v>
      </c>
      <c r="I4501" t="s">
        <v>0</v>
      </c>
      <c r="J4501">
        <v>1045.47</v>
      </c>
      <c r="K4501">
        <v>3315.2</v>
      </c>
      <c r="L4501">
        <v>6038.4</v>
      </c>
      <c r="M4501">
        <v>11840</v>
      </c>
      <c r="N4501" t="s">
        <v>238</v>
      </c>
      <c r="O4501" t="s">
        <v>239</v>
      </c>
    </row>
    <row r="4502" spans="1:15" x14ac:dyDescent="0.3">
      <c r="A4502" t="str">
        <f t="shared" si="17"/>
        <v>MEDI0201B_HKD_9_1_1_hk_basic_0_Outpatient</v>
      </c>
      <c r="B4502" t="s">
        <v>19</v>
      </c>
      <c r="C4502" t="s">
        <v>18</v>
      </c>
      <c r="E4502">
        <v>9</v>
      </c>
      <c r="F4502">
        <v>1</v>
      </c>
      <c r="G4502">
        <v>1</v>
      </c>
      <c r="H4502">
        <v>0</v>
      </c>
      <c r="I4502" t="s">
        <v>0</v>
      </c>
      <c r="J4502">
        <v>1935.54</v>
      </c>
      <c r="K4502">
        <v>6137.6</v>
      </c>
      <c r="L4502">
        <v>11179.2</v>
      </c>
      <c r="M4502">
        <v>21920</v>
      </c>
      <c r="N4502" t="s">
        <v>238</v>
      </c>
      <c r="O4502" t="s">
        <v>239</v>
      </c>
    </row>
    <row r="4503" spans="1:15" x14ac:dyDescent="0.3">
      <c r="A4503" t="str">
        <f t="shared" si="17"/>
        <v>MEDI0201B_HKD_9_1_1_hk_basic_16000_Outpatient</v>
      </c>
      <c r="B4503" t="s">
        <v>19</v>
      </c>
      <c r="C4503" t="s">
        <v>18</v>
      </c>
      <c r="E4503">
        <v>9</v>
      </c>
      <c r="F4503">
        <v>1</v>
      </c>
      <c r="G4503">
        <v>1</v>
      </c>
      <c r="H4503">
        <v>16000</v>
      </c>
      <c r="I4503" t="s">
        <v>0</v>
      </c>
      <c r="J4503">
        <v>1158.5</v>
      </c>
      <c r="K4503">
        <v>3673.6</v>
      </c>
      <c r="L4503">
        <v>6691.2</v>
      </c>
      <c r="M4503">
        <v>13120</v>
      </c>
      <c r="N4503" t="s">
        <v>238</v>
      </c>
      <c r="O4503" t="s">
        <v>239</v>
      </c>
    </row>
    <row r="4504" spans="1:15" x14ac:dyDescent="0.3">
      <c r="A4504" t="str">
        <f t="shared" si="17"/>
        <v>MEDI0201B_HKD_9_1_1_hk_basic_25000_Outpatient</v>
      </c>
      <c r="B4504" t="s">
        <v>19</v>
      </c>
      <c r="C4504" t="s">
        <v>18</v>
      </c>
      <c r="E4504">
        <v>9</v>
      </c>
      <c r="F4504">
        <v>1</v>
      </c>
      <c r="G4504">
        <v>1</v>
      </c>
      <c r="H4504">
        <v>25000</v>
      </c>
      <c r="I4504" t="s">
        <v>0</v>
      </c>
      <c r="J4504">
        <v>1045.47</v>
      </c>
      <c r="K4504">
        <v>3315.2</v>
      </c>
      <c r="L4504">
        <v>6038.4</v>
      </c>
      <c r="M4504">
        <v>11840</v>
      </c>
      <c r="N4504" t="s">
        <v>238</v>
      </c>
      <c r="O4504" t="s">
        <v>239</v>
      </c>
    </row>
    <row r="4505" spans="1:15" x14ac:dyDescent="0.3">
      <c r="A4505" t="str">
        <f t="shared" si="17"/>
        <v>MEDI0201B_HKD_9_1_0_hk_basic_0_Outpatient</v>
      </c>
      <c r="B4505" t="s">
        <v>19</v>
      </c>
      <c r="C4505" t="s">
        <v>18</v>
      </c>
      <c r="E4505">
        <v>9</v>
      </c>
      <c r="F4505">
        <v>1</v>
      </c>
      <c r="G4505">
        <v>0</v>
      </c>
      <c r="H4505">
        <v>0</v>
      </c>
      <c r="I4505" t="s">
        <v>0</v>
      </c>
      <c r="J4505">
        <v>1935.54</v>
      </c>
      <c r="K4505">
        <v>6137.6</v>
      </c>
      <c r="L4505">
        <v>11179.2</v>
      </c>
      <c r="M4505">
        <v>21920</v>
      </c>
      <c r="N4505" t="s">
        <v>238</v>
      </c>
      <c r="O4505" t="s">
        <v>239</v>
      </c>
    </row>
    <row r="4506" spans="1:15" x14ac:dyDescent="0.3">
      <c r="A4506" t="str">
        <f t="shared" si="17"/>
        <v>MEDI0201B_HKD_9_1_0_hk_basic_16000_Outpatient</v>
      </c>
      <c r="B4506" t="s">
        <v>19</v>
      </c>
      <c r="C4506" t="s">
        <v>18</v>
      </c>
      <c r="E4506">
        <v>9</v>
      </c>
      <c r="F4506">
        <v>1</v>
      </c>
      <c r="G4506">
        <v>0</v>
      </c>
      <c r="H4506">
        <v>16000</v>
      </c>
      <c r="I4506" t="s">
        <v>0</v>
      </c>
      <c r="J4506">
        <v>1158.5</v>
      </c>
      <c r="K4506">
        <v>3673.6</v>
      </c>
      <c r="L4506">
        <v>6691.2</v>
      </c>
      <c r="M4506">
        <v>13120</v>
      </c>
      <c r="N4506" t="s">
        <v>238</v>
      </c>
      <c r="O4506" t="s">
        <v>239</v>
      </c>
    </row>
    <row r="4507" spans="1:15" x14ac:dyDescent="0.3">
      <c r="A4507" t="str">
        <f t="shared" si="17"/>
        <v>MEDI0201B_HKD_9_1_0_hk_basic_25000_Outpatient</v>
      </c>
      <c r="B4507" t="s">
        <v>19</v>
      </c>
      <c r="C4507" t="s">
        <v>18</v>
      </c>
      <c r="E4507">
        <v>9</v>
      </c>
      <c r="F4507">
        <v>1</v>
      </c>
      <c r="G4507">
        <v>0</v>
      </c>
      <c r="H4507">
        <v>25000</v>
      </c>
      <c r="I4507" t="s">
        <v>0</v>
      </c>
      <c r="J4507">
        <v>1045.47</v>
      </c>
      <c r="K4507">
        <v>3315.2</v>
      </c>
      <c r="L4507">
        <v>6038.4</v>
      </c>
      <c r="M4507">
        <v>11840</v>
      </c>
      <c r="N4507" t="s">
        <v>238</v>
      </c>
      <c r="O4507" t="s">
        <v>239</v>
      </c>
    </row>
    <row r="4508" spans="1:15" x14ac:dyDescent="0.3">
      <c r="A4508" t="str">
        <f t="shared" si="17"/>
        <v>MEDI0201B_HKD_9_0_1_hk_basic_0_Outpatient</v>
      </c>
      <c r="B4508" t="s">
        <v>19</v>
      </c>
      <c r="C4508" t="s">
        <v>18</v>
      </c>
      <c r="E4508">
        <v>9</v>
      </c>
      <c r="F4508">
        <v>0</v>
      </c>
      <c r="G4508">
        <v>1</v>
      </c>
      <c r="H4508">
        <v>0</v>
      </c>
      <c r="I4508" t="s">
        <v>0</v>
      </c>
      <c r="J4508">
        <v>1935.54</v>
      </c>
      <c r="K4508">
        <v>6137.6</v>
      </c>
      <c r="L4508">
        <v>11179.2</v>
      </c>
      <c r="M4508">
        <v>21920</v>
      </c>
      <c r="N4508" t="s">
        <v>238</v>
      </c>
      <c r="O4508" t="s">
        <v>239</v>
      </c>
    </row>
    <row r="4509" spans="1:15" x14ac:dyDescent="0.3">
      <c r="A4509" t="str">
        <f t="shared" si="17"/>
        <v>MEDI0201B_HKD_9_0_1_hk_basic_16000_Outpatient</v>
      </c>
      <c r="B4509" t="s">
        <v>19</v>
      </c>
      <c r="C4509" t="s">
        <v>18</v>
      </c>
      <c r="E4509">
        <v>9</v>
      </c>
      <c r="F4509">
        <v>0</v>
      </c>
      <c r="G4509">
        <v>1</v>
      </c>
      <c r="H4509">
        <v>16000</v>
      </c>
      <c r="I4509" t="s">
        <v>0</v>
      </c>
      <c r="J4509">
        <v>1158.5</v>
      </c>
      <c r="K4509">
        <v>3673.6</v>
      </c>
      <c r="L4509">
        <v>6691.2</v>
      </c>
      <c r="M4509">
        <v>13120</v>
      </c>
      <c r="N4509" t="s">
        <v>238</v>
      </c>
      <c r="O4509" t="s">
        <v>239</v>
      </c>
    </row>
    <row r="4510" spans="1:15" x14ac:dyDescent="0.3">
      <c r="A4510" t="str">
        <f t="shared" si="17"/>
        <v>MEDI0201B_HKD_9_0_1_hk_basic_25000_Outpatient</v>
      </c>
      <c r="B4510" t="s">
        <v>19</v>
      </c>
      <c r="C4510" t="s">
        <v>18</v>
      </c>
      <c r="E4510">
        <v>9</v>
      </c>
      <c r="F4510">
        <v>0</v>
      </c>
      <c r="G4510">
        <v>1</v>
      </c>
      <c r="H4510">
        <v>25000</v>
      </c>
      <c r="I4510" t="s">
        <v>0</v>
      </c>
      <c r="J4510">
        <v>1045.47</v>
      </c>
      <c r="K4510">
        <v>3315.2</v>
      </c>
      <c r="L4510">
        <v>6038.4</v>
      </c>
      <c r="M4510">
        <v>11840</v>
      </c>
      <c r="N4510" t="s">
        <v>238</v>
      </c>
      <c r="O4510" t="s">
        <v>239</v>
      </c>
    </row>
    <row r="4511" spans="1:15" x14ac:dyDescent="0.3">
      <c r="A4511" t="str">
        <f t="shared" si="17"/>
        <v>MEDI0201B_HKD_9_0_0_hk_basic_0_Outpatient</v>
      </c>
      <c r="B4511" t="s">
        <v>19</v>
      </c>
      <c r="C4511" t="s">
        <v>18</v>
      </c>
      <c r="E4511">
        <v>9</v>
      </c>
      <c r="F4511">
        <v>0</v>
      </c>
      <c r="G4511">
        <v>0</v>
      </c>
      <c r="H4511">
        <v>0</v>
      </c>
      <c r="I4511" t="s">
        <v>0</v>
      </c>
      <c r="J4511">
        <v>1935.54</v>
      </c>
      <c r="K4511">
        <v>6137.6</v>
      </c>
      <c r="L4511">
        <v>11179.2</v>
      </c>
      <c r="M4511">
        <v>21920</v>
      </c>
      <c r="N4511" t="s">
        <v>238</v>
      </c>
      <c r="O4511" t="s">
        <v>239</v>
      </c>
    </row>
    <row r="4512" spans="1:15" x14ac:dyDescent="0.3">
      <c r="A4512" t="str">
        <f t="shared" si="17"/>
        <v>MEDI0201B_HKD_9_0_0_hk_basic_16000_Outpatient</v>
      </c>
      <c r="B4512" t="s">
        <v>19</v>
      </c>
      <c r="C4512" t="s">
        <v>18</v>
      </c>
      <c r="E4512">
        <v>9</v>
      </c>
      <c r="F4512">
        <v>0</v>
      </c>
      <c r="G4512">
        <v>0</v>
      </c>
      <c r="H4512">
        <v>16000</v>
      </c>
      <c r="I4512" t="s">
        <v>0</v>
      </c>
      <c r="J4512">
        <v>1158.5</v>
      </c>
      <c r="K4512">
        <v>3673.6</v>
      </c>
      <c r="L4512">
        <v>6691.2</v>
      </c>
      <c r="M4512">
        <v>13120</v>
      </c>
      <c r="N4512" t="s">
        <v>238</v>
      </c>
      <c r="O4512" t="s">
        <v>239</v>
      </c>
    </row>
    <row r="4513" spans="1:15" x14ac:dyDescent="0.3">
      <c r="A4513" t="str">
        <f t="shared" si="17"/>
        <v>MEDI0201B_HKD_9_0_0_hk_basic_25000_Outpatient</v>
      </c>
      <c r="B4513" t="s">
        <v>19</v>
      </c>
      <c r="C4513" t="s">
        <v>18</v>
      </c>
      <c r="E4513">
        <v>9</v>
      </c>
      <c r="F4513">
        <v>0</v>
      </c>
      <c r="G4513">
        <v>0</v>
      </c>
      <c r="H4513">
        <v>25000</v>
      </c>
      <c r="I4513" t="s">
        <v>0</v>
      </c>
      <c r="J4513">
        <v>1045.47</v>
      </c>
      <c r="K4513">
        <v>3315.2</v>
      </c>
      <c r="L4513">
        <v>6038.4</v>
      </c>
      <c r="M4513">
        <v>11840</v>
      </c>
      <c r="N4513" t="s">
        <v>238</v>
      </c>
      <c r="O4513" t="s">
        <v>239</v>
      </c>
    </row>
    <row r="4514" spans="1:15" x14ac:dyDescent="0.3">
      <c r="A4514" t="str">
        <f t="shared" si="17"/>
        <v>MEDI0201B_HKD_10_1_1_hk_basic_0_Outpatient</v>
      </c>
      <c r="B4514" t="s">
        <v>19</v>
      </c>
      <c r="C4514" t="s">
        <v>18</v>
      </c>
      <c r="E4514">
        <v>10</v>
      </c>
      <c r="F4514">
        <v>1</v>
      </c>
      <c r="G4514">
        <v>1</v>
      </c>
      <c r="H4514">
        <v>0</v>
      </c>
      <c r="I4514" t="s">
        <v>0</v>
      </c>
      <c r="J4514">
        <v>1935.54</v>
      </c>
      <c r="K4514">
        <v>6137.6</v>
      </c>
      <c r="L4514">
        <v>11179.2</v>
      </c>
      <c r="M4514">
        <v>21920</v>
      </c>
      <c r="N4514" t="s">
        <v>238</v>
      </c>
      <c r="O4514" t="s">
        <v>239</v>
      </c>
    </row>
    <row r="4515" spans="1:15" x14ac:dyDescent="0.3">
      <c r="A4515" t="str">
        <f t="shared" si="17"/>
        <v>MEDI0201B_HKD_10_1_1_hk_basic_16000_Outpatient</v>
      </c>
      <c r="B4515" t="s">
        <v>19</v>
      </c>
      <c r="C4515" t="s">
        <v>18</v>
      </c>
      <c r="E4515">
        <v>10</v>
      </c>
      <c r="F4515">
        <v>1</v>
      </c>
      <c r="G4515">
        <v>1</v>
      </c>
      <c r="H4515">
        <v>16000</v>
      </c>
      <c r="I4515" t="s">
        <v>0</v>
      </c>
      <c r="J4515">
        <v>1158.5</v>
      </c>
      <c r="K4515">
        <v>3673.6</v>
      </c>
      <c r="L4515">
        <v>6691.2</v>
      </c>
      <c r="M4515">
        <v>13120</v>
      </c>
      <c r="N4515" t="s">
        <v>238</v>
      </c>
      <c r="O4515" t="s">
        <v>239</v>
      </c>
    </row>
    <row r="4516" spans="1:15" x14ac:dyDescent="0.3">
      <c r="A4516" t="str">
        <f t="shared" si="17"/>
        <v>MEDI0201B_HKD_10_1_1_hk_basic_25000_Outpatient</v>
      </c>
      <c r="B4516" t="s">
        <v>19</v>
      </c>
      <c r="C4516" t="s">
        <v>18</v>
      </c>
      <c r="E4516">
        <v>10</v>
      </c>
      <c r="F4516">
        <v>1</v>
      </c>
      <c r="G4516">
        <v>1</v>
      </c>
      <c r="H4516">
        <v>25000</v>
      </c>
      <c r="I4516" t="s">
        <v>0</v>
      </c>
      <c r="J4516">
        <v>1045.47</v>
      </c>
      <c r="K4516">
        <v>3315.2</v>
      </c>
      <c r="L4516">
        <v>6038.4</v>
      </c>
      <c r="M4516">
        <v>11840</v>
      </c>
      <c r="N4516" t="s">
        <v>238</v>
      </c>
      <c r="O4516" t="s">
        <v>239</v>
      </c>
    </row>
    <row r="4517" spans="1:15" x14ac:dyDescent="0.3">
      <c r="A4517" t="str">
        <f t="shared" si="17"/>
        <v>MEDI0201B_HKD_10_1_0_hk_basic_0_Outpatient</v>
      </c>
      <c r="B4517" t="s">
        <v>19</v>
      </c>
      <c r="C4517" t="s">
        <v>18</v>
      </c>
      <c r="E4517">
        <v>10</v>
      </c>
      <c r="F4517">
        <v>1</v>
      </c>
      <c r="G4517">
        <v>0</v>
      </c>
      <c r="H4517">
        <v>0</v>
      </c>
      <c r="I4517" t="s">
        <v>0</v>
      </c>
      <c r="J4517">
        <v>1935.54</v>
      </c>
      <c r="K4517">
        <v>6137.6</v>
      </c>
      <c r="L4517">
        <v>11179.2</v>
      </c>
      <c r="M4517">
        <v>21920</v>
      </c>
      <c r="N4517" t="s">
        <v>238</v>
      </c>
      <c r="O4517" t="s">
        <v>239</v>
      </c>
    </row>
    <row r="4518" spans="1:15" x14ac:dyDescent="0.3">
      <c r="A4518" t="str">
        <f t="shared" si="17"/>
        <v>MEDI0201B_HKD_10_1_0_hk_basic_16000_Outpatient</v>
      </c>
      <c r="B4518" t="s">
        <v>19</v>
      </c>
      <c r="C4518" t="s">
        <v>18</v>
      </c>
      <c r="E4518">
        <v>10</v>
      </c>
      <c r="F4518">
        <v>1</v>
      </c>
      <c r="G4518">
        <v>0</v>
      </c>
      <c r="H4518">
        <v>16000</v>
      </c>
      <c r="I4518" t="s">
        <v>0</v>
      </c>
      <c r="J4518">
        <v>1158.5</v>
      </c>
      <c r="K4518">
        <v>3673.6</v>
      </c>
      <c r="L4518">
        <v>6691.2</v>
      </c>
      <c r="M4518">
        <v>13120</v>
      </c>
      <c r="N4518" t="s">
        <v>238</v>
      </c>
      <c r="O4518" t="s">
        <v>239</v>
      </c>
    </row>
    <row r="4519" spans="1:15" x14ac:dyDescent="0.3">
      <c r="A4519" t="str">
        <f t="shared" si="17"/>
        <v>MEDI0201B_HKD_10_1_0_hk_basic_25000_Outpatient</v>
      </c>
      <c r="B4519" t="s">
        <v>19</v>
      </c>
      <c r="C4519" t="s">
        <v>18</v>
      </c>
      <c r="E4519">
        <v>10</v>
      </c>
      <c r="F4519">
        <v>1</v>
      </c>
      <c r="G4519">
        <v>0</v>
      </c>
      <c r="H4519">
        <v>25000</v>
      </c>
      <c r="I4519" t="s">
        <v>0</v>
      </c>
      <c r="J4519">
        <v>1045.47</v>
      </c>
      <c r="K4519">
        <v>3315.2</v>
      </c>
      <c r="L4519">
        <v>6038.4</v>
      </c>
      <c r="M4519">
        <v>11840</v>
      </c>
      <c r="N4519" t="s">
        <v>238</v>
      </c>
      <c r="O4519" t="s">
        <v>239</v>
      </c>
    </row>
    <row r="4520" spans="1:15" x14ac:dyDescent="0.3">
      <c r="A4520" t="str">
        <f t="shared" si="17"/>
        <v>MEDI0201B_HKD_10_0_1_hk_basic_0_Outpatient</v>
      </c>
      <c r="B4520" t="s">
        <v>19</v>
      </c>
      <c r="C4520" t="s">
        <v>18</v>
      </c>
      <c r="E4520">
        <v>10</v>
      </c>
      <c r="F4520">
        <v>0</v>
      </c>
      <c r="G4520">
        <v>1</v>
      </c>
      <c r="H4520">
        <v>0</v>
      </c>
      <c r="I4520" t="s">
        <v>0</v>
      </c>
      <c r="J4520">
        <v>1935.54</v>
      </c>
      <c r="K4520">
        <v>6137.6</v>
      </c>
      <c r="L4520">
        <v>11179.2</v>
      </c>
      <c r="M4520">
        <v>21920</v>
      </c>
      <c r="N4520" t="s">
        <v>238</v>
      </c>
      <c r="O4520" t="s">
        <v>239</v>
      </c>
    </row>
    <row r="4521" spans="1:15" x14ac:dyDescent="0.3">
      <c r="A4521" t="str">
        <f t="shared" si="17"/>
        <v>MEDI0201B_HKD_10_0_1_hk_basic_16000_Outpatient</v>
      </c>
      <c r="B4521" t="s">
        <v>19</v>
      </c>
      <c r="C4521" t="s">
        <v>18</v>
      </c>
      <c r="E4521">
        <v>10</v>
      </c>
      <c r="F4521">
        <v>0</v>
      </c>
      <c r="G4521">
        <v>1</v>
      </c>
      <c r="H4521">
        <v>16000</v>
      </c>
      <c r="I4521" t="s">
        <v>0</v>
      </c>
      <c r="J4521">
        <v>1158.5</v>
      </c>
      <c r="K4521">
        <v>3673.6</v>
      </c>
      <c r="L4521">
        <v>6691.2</v>
      </c>
      <c r="M4521">
        <v>13120</v>
      </c>
      <c r="N4521" t="s">
        <v>238</v>
      </c>
      <c r="O4521" t="s">
        <v>239</v>
      </c>
    </row>
    <row r="4522" spans="1:15" x14ac:dyDescent="0.3">
      <c r="A4522" t="str">
        <f t="shared" si="17"/>
        <v>MEDI0201B_HKD_10_0_1_hk_basic_25000_Outpatient</v>
      </c>
      <c r="B4522" t="s">
        <v>19</v>
      </c>
      <c r="C4522" t="s">
        <v>18</v>
      </c>
      <c r="E4522">
        <v>10</v>
      </c>
      <c r="F4522">
        <v>0</v>
      </c>
      <c r="G4522">
        <v>1</v>
      </c>
      <c r="H4522">
        <v>25000</v>
      </c>
      <c r="I4522" t="s">
        <v>0</v>
      </c>
      <c r="J4522">
        <v>1045.47</v>
      </c>
      <c r="K4522">
        <v>3315.2</v>
      </c>
      <c r="L4522">
        <v>6038.4</v>
      </c>
      <c r="M4522">
        <v>11840</v>
      </c>
      <c r="N4522" t="s">
        <v>238</v>
      </c>
      <c r="O4522" t="s">
        <v>239</v>
      </c>
    </row>
    <row r="4523" spans="1:15" x14ac:dyDescent="0.3">
      <c r="A4523" t="str">
        <f t="shared" si="17"/>
        <v>MEDI0201B_HKD_10_0_0_hk_basic_0_Outpatient</v>
      </c>
      <c r="B4523" t="s">
        <v>19</v>
      </c>
      <c r="C4523" t="s">
        <v>18</v>
      </c>
      <c r="E4523">
        <v>10</v>
      </c>
      <c r="F4523">
        <v>0</v>
      </c>
      <c r="G4523">
        <v>0</v>
      </c>
      <c r="H4523">
        <v>0</v>
      </c>
      <c r="I4523" t="s">
        <v>0</v>
      </c>
      <c r="J4523">
        <v>1935.54</v>
      </c>
      <c r="K4523">
        <v>6137.6</v>
      </c>
      <c r="L4523">
        <v>11179.2</v>
      </c>
      <c r="M4523">
        <v>21920</v>
      </c>
      <c r="N4523" t="s">
        <v>238</v>
      </c>
      <c r="O4523" t="s">
        <v>239</v>
      </c>
    </row>
    <row r="4524" spans="1:15" x14ac:dyDescent="0.3">
      <c r="A4524" t="str">
        <f t="shared" si="17"/>
        <v>MEDI0201B_HKD_10_0_0_hk_basic_16000_Outpatient</v>
      </c>
      <c r="B4524" t="s">
        <v>19</v>
      </c>
      <c r="C4524" t="s">
        <v>18</v>
      </c>
      <c r="E4524">
        <v>10</v>
      </c>
      <c r="F4524">
        <v>0</v>
      </c>
      <c r="G4524">
        <v>0</v>
      </c>
      <c r="H4524">
        <v>16000</v>
      </c>
      <c r="I4524" t="s">
        <v>0</v>
      </c>
      <c r="J4524">
        <v>1158.5</v>
      </c>
      <c r="K4524">
        <v>3673.6</v>
      </c>
      <c r="L4524">
        <v>6691.2</v>
      </c>
      <c r="M4524">
        <v>13120</v>
      </c>
      <c r="N4524" t="s">
        <v>238</v>
      </c>
      <c r="O4524" t="s">
        <v>239</v>
      </c>
    </row>
    <row r="4525" spans="1:15" x14ac:dyDescent="0.3">
      <c r="A4525" t="str">
        <f t="shared" si="17"/>
        <v>MEDI0201B_HKD_10_0_0_hk_basic_25000_Outpatient</v>
      </c>
      <c r="B4525" t="s">
        <v>19</v>
      </c>
      <c r="C4525" t="s">
        <v>18</v>
      </c>
      <c r="E4525">
        <v>10</v>
      </c>
      <c r="F4525">
        <v>0</v>
      </c>
      <c r="G4525">
        <v>0</v>
      </c>
      <c r="H4525">
        <v>25000</v>
      </c>
      <c r="I4525" t="s">
        <v>0</v>
      </c>
      <c r="J4525">
        <v>1045.47</v>
      </c>
      <c r="K4525">
        <v>3315.2</v>
      </c>
      <c r="L4525">
        <v>6038.4</v>
      </c>
      <c r="M4525">
        <v>11840</v>
      </c>
      <c r="N4525" t="s">
        <v>238</v>
      </c>
      <c r="O4525" t="s">
        <v>239</v>
      </c>
    </row>
    <row r="4526" spans="1:15" x14ac:dyDescent="0.3">
      <c r="A4526" t="str">
        <f t="shared" si="17"/>
        <v>MEDI0201B_HKD_11_1_1_hk_basic_0_Outpatient</v>
      </c>
      <c r="B4526" t="s">
        <v>19</v>
      </c>
      <c r="C4526" t="s">
        <v>18</v>
      </c>
      <c r="E4526">
        <v>11</v>
      </c>
      <c r="F4526">
        <v>1</v>
      </c>
      <c r="G4526">
        <v>1</v>
      </c>
      <c r="H4526">
        <v>0</v>
      </c>
      <c r="I4526" t="s">
        <v>0</v>
      </c>
      <c r="J4526">
        <v>1935.54</v>
      </c>
      <c r="K4526">
        <v>6137.6</v>
      </c>
      <c r="L4526">
        <v>11179.2</v>
      </c>
      <c r="M4526">
        <v>21920</v>
      </c>
      <c r="N4526" t="s">
        <v>238</v>
      </c>
      <c r="O4526" t="s">
        <v>239</v>
      </c>
    </row>
    <row r="4527" spans="1:15" x14ac:dyDescent="0.3">
      <c r="A4527" t="str">
        <f t="shared" si="17"/>
        <v>MEDI0201B_HKD_11_1_1_hk_basic_16000_Outpatient</v>
      </c>
      <c r="B4527" t="s">
        <v>19</v>
      </c>
      <c r="C4527" t="s">
        <v>18</v>
      </c>
      <c r="E4527">
        <v>11</v>
      </c>
      <c r="F4527">
        <v>1</v>
      </c>
      <c r="G4527">
        <v>1</v>
      </c>
      <c r="H4527">
        <v>16000</v>
      </c>
      <c r="I4527" t="s">
        <v>0</v>
      </c>
      <c r="J4527">
        <v>1158.5</v>
      </c>
      <c r="K4527">
        <v>3673.6</v>
      </c>
      <c r="L4527">
        <v>6691.2</v>
      </c>
      <c r="M4527">
        <v>13120</v>
      </c>
      <c r="N4527" t="s">
        <v>238</v>
      </c>
      <c r="O4527" t="s">
        <v>239</v>
      </c>
    </row>
    <row r="4528" spans="1:15" x14ac:dyDescent="0.3">
      <c r="A4528" t="str">
        <f t="shared" si="17"/>
        <v>MEDI0201B_HKD_11_1_1_hk_basic_25000_Outpatient</v>
      </c>
      <c r="B4528" t="s">
        <v>19</v>
      </c>
      <c r="C4528" t="s">
        <v>18</v>
      </c>
      <c r="E4528">
        <v>11</v>
      </c>
      <c r="F4528">
        <v>1</v>
      </c>
      <c r="G4528">
        <v>1</v>
      </c>
      <c r="H4528">
        <v>25000</v>
      </c>
      <c r="I4528" t="s">
        <v>0</v>
      </c>
      <c r="J4528">
        <v>1045.47</v>
      </c>
      <c r="K4528">
        <v>3315.2</v>
      </c>
      <c r="L4528">
        <v>6038.4</v>
      </c>
      <c r="M4528">
        <v>11840</v>
      </c>
      <c r="N4528" t="s">
        <v>238</v>
      </c>
      <c r="O4528" t="s">
        <v>239</v>
      </c>
    </row>
    <row r="4529" spans="1:15" x14ac:dyDescent="0.3">
      <c r="A4529" t="str">
        <f t="shared" si="17"/>
        <v>MEDI0201B_HKD_11_1_0_hk_basic_0_Outpatient</v>
      </c>
      <c r="B4529" t="s">
        <v>19</v>
      </c>
      <c r="C4529" t="s">
        <v>18</v>
      </c>
      <c r="E4529">
        <v>11</v>
      </c>
      <c r="F4529">
        <v>1</v>
      </c>
      <c r="G4529">
        <v>0</v>
      </c>
      <c r="H4529">
        <v>0</v>
      </c>
      <c r="I4529" t="s">
        <v>0</v>
      </c>
      <c r="J4529">
        <v>1935.54</v>
      </c>
      <c r="K4529">
        <v>6137.6</v>
      </c>
      <c r="L4529">
        <v>11179.2</v>
      </c>
      <c r="M4529">
        <v>21920</v>
      </c>
      <c r="N4529" t="s">
        <v>238</v>
      </c>
      <c r="O4529" t="s">
        <v>239</v>
      </c>
    </row>
    <row r="4530" spans="1:15" x14ac:dyDescent="0.3">
      <c r="A4530" t="str">
        <f t="shared" si="17"/>
        <v>MEDI0201B_HKD_11_1_0_hk_basic_16000_Outpatient</v>
      </c>
      <c r="B4530" t="s">
        <v>19</v>
      </c>
      <c r="C4530" t="s">
        <v>18</v>
      </c>
      <c r="E4530">
        <v>11</v>
      </c>
      <c r="F4530">
        <v>1</v>
      </c>
      <c r="G4530">
        <v>0</v>
      </c>
      <c r="H4530">
        <v>16000</v>
      </c>
      <c r="I4530" t="s">
        <v>0</v>
      </c>
      <c r="J4530">
        <v>1158.5</v>
      </c>
      <c r="K4530">
        <v>3673.6</v>
      </c>
      <c r="L4530">
        <v>6691.2</v>
      </c>
      <c r="M4530">
        <v>13120</v>
      </c>
      <c r="N4530" t="s">
        <v>238</v>
      </c>
      <c r="O4530" t="s">
        <v>239</v>
      </c>
    </row>
    <row r="4531" spans="1:15" x14ac:dyDescent="0.3">
      <c r="A4531" t="str">
        <f t="shared" si="17"/>
        <v>MEDI0201B_HKD_11_1_0_hk_basic_25000_Outpatient</v>
      </c>
      <c r="B4531" t="s">
        <v>19</v>
      </c>
      <c r="C4531" t="s">
        <v>18</v>
      </c>
      <c r="E4531">
        <v>11</v>
      </c>
      <c r="F4531">
        <v>1</v>
      </c>
      <c r="G4531">
        <v>0</v>
      </c>
      <c r="H4531">
        <v>25000</v>
      </c>
      <c r="I4531" t="s">
        <v>0</v>
      </c>
      <c r="J4531">
        <v>1045.47</v>
      </c>
      <c r="K4531">
        <v>3315.2</v>
      </c>
      <c r="L4531">
        <v>6038.4</v>
      </c>
      <c r="M4531">
        <v>11840</v>
      </c>
      <c r="N4531" t="s">
        <v>238</v>
      </c>
      <c r="O4531" t="s">
        <v>239</v>
      </c>
    </row>
    <row r="4532" spans="1:15" x14ac:dyDescent="0.3">
      <c r="A4532" t="str">
        <f t="shared" si="17"/>
        <v>MEDI0201B_HKD_11_0_1_hk_basic_0_Outpatient</v>
      </c>
      <c r="B4532" t="s">
        <v>19</v>
      </c>
      <c r="C4532" t="s">
        <v>18</v>
      </c>
      <c r="E4532">
        <v>11</v>
      </c>
      <c r="F4532">
        <v>0</v>
      </c>
      <c r="G4532">
        <v>1</v>
      </c>
      <c r="H4532">
        <v>0</v>
      </c>
      <c r="I4532" t="s">
        <v>0</v>
      </c>
      <c r="J4532">
        <v>1935.54</v>
      </c>
      <c r="K4532">
        <v>6137.6</v>
      </c>
      <c r="L4532">
        <v>11179.2</v>
      </c>
      <c r="M4532">
        <v>21920</v>
      </c>
      <c r="N4532" t="s">
        <v>238</v>
      </c>
      <c r="O4532" t="s">
        <v>239</v>
      </c>
    </row>
    <row r="4533" spans="1:15" x14ac:dyDescent="0.3">
      <c r="A4533" t="str">
        <f t="shared" si="17"/>
        <v>MEDI0201B_HKD_11_0_1_hk_basic_16000_Outpatient</v>
      </c>
      <c r="B4533" t="s">
        <v>19</v>
      </c>
      <c r="C4533" t="s">
        <v>18</v>
      </c>
      <c r="E4533">
        <v>11</v>
      </c>
      <c r="F4533">
        <v>0</v>
      </c>
      <c r="G4533">
        <v>1</v>
      </c>
      <c r="H4533">
        <v>16000</v>
      </c>
      <c r="I4533" t="s">
        <v>0</v>
      </c>
      <c r="J4533">
        <v>1158.5</v>
      </c>
      <c r="K4533">
        <v>3673.6</v>
      </c>
      <c r="L4533">
        <v>6691.2</v>
      </c>
      <c r="M4533">
        <v>13120</v>
      </c>
      <c r="N4533" t="s">
        <v>238</v>
      </c>
      <c r="O4533" t="s">
        <v>239</v>
      </c>
    </row>
    <row r="4534" spans="1:15" x14ac:dyDescent="0.3">
      <c r="A4534" t="str">
        <f t="shared" si="17"/>
        <v>MEDI0201B_HKD_11_0_1_hk_basic_25000_Outpatient</v>
      </c>
      <c r="B4534" t="s">
        <v>19</v>
      </c>
      <c r="C4534" t="s">
        <v>18</v>
      </c>
      <c r="E4534">
        <v>11</v>
      </c>
      <c r="F4534">
        <v>0</v>
      </c>
      <c r="G4534">
        <v>1</v>
      </c>
      <c r="H4534">
        <v>25000</v>
      </c>
      <c r="I4534" t="s">
        <v>0</v>
      </c>
      <c r="J4534">
        <v>1045.47</v>
      </c>
      <c r="K4534">
        <v>3315.2</v>
      </c>
      <c r="L4534">
        <v>6038.4</v>
      </c>
      <c r="M4534">
        <v>11840</v>
      </c>
      <c r="N4534" t="s">
        <v>238</v>
      </c>
      <c r="O4534" t="s">
        <v>239</v>
      </c>
    </row>
    <row r="4535" spans="1:15" x14ac:dyDescent="0.3">
      <c r="A4535" t="str">
        <f t="shared" si="17"/>
        <v>MEDI0201B_HKD_11_0_0_hk_basic_0_Outpatient</v>
      </c>
      <c r="B4535" t="s">
        <v>19</v>
      </c>
      <c r="C4535" t="s">
        <v>18</v>
      </c>
      <c r="E4535">
        <v>11</v>
      </c>
      <c r="F4535">
        <v>0</v>
      </c>
      <c r="G4535">
        <v>0</v>
      </c>
      <c r="H4535">
        <v>0</v>
      </c>
      <c r="I4535" t="s">
        <v>0</v>
      </c>
      <c r="J4535">
        <v>1935.54</v>
      </c>
      <c r="K4535">
        <v>6137.6</v>
      </c>
      <c r="L4535">
        <v>11179.2</v>
      </c>
      <c r="M4535">
        <v>21920</v>
      </c>
      <c r="N4535" t="s">
        <v>238</v>
      </c>
      <c r="O4535" t="s">
        <v>239</v>
      </c>
    </row>
    <row r="4536" spans="1:15" x14ac:dyDescent="0.3">
      <c r="A4536" t="str">
        <f t="shared" si="17"/>
        <v>MEDI0201B_HKD_11_0_0_hk_basic_16000_Outpatient</v>
      </c>
      <c r="B4536" t="s">
        <v>19</v>
      </c>
      <c r="C4536" t="s">
        <v>18</v>
      </c>
      <c r="E4536">
        <v>11</v>
      </c>
      <c r="F4536">
        <v>0</v>
      </c>
      <c r="G4536">
        <v>0</v>
      </c>
      <c r="H4536">
        <v>16000</v>
      </c>
      <c r="I4536" t="s">
        <v>0</v>
      </c>
      <c r="J4536">
        <v>1158.5</v>
      </c>
      <c r="K4536">
        <v>3673.6</v>
      </c>
      <c r="L4536">
        <v>6691.2</v>
      </c>
      <c r="M4536">
        <v>13120</v>
      </c>
      <c r="N4536" t="s">
        <v>238</v>
      </c>
      <c r="O4536" t="s">
        <v>239</v>
      </c>
    </row>
    <row r="4537" spans="1:15" x14ac:dyDescent="0.3">
      <c r="A4537" t="str">
        <f t="shared" si="17"/>
        <v>MEDI0201B_HKD_11_0_0_hk_basic_25000_Outpatient</v>
      </c>
      <c r="B4537" t="s">
        <v>19</v>
      </c>
      <c r="C4537" t="s">
        <v>18</v>
      </c>
      <c r="E4537">
        <v>11</v>
      </c>
      <c r="F4537">
        <v>0</v>
      </c>
      <c r="G4537">
        <v>0</v>
      </c>
      <c r="H4537">
        <v>25000</v>
      </c>
      <c r="I4537" t="s">
        <v>0</v>
      </c>
      <c r="J4537">
        <v>1045.47</v>
      </c>
      <c r="K4537">
        <v>3315.2</v>
      </c>
      <c r="L4537">
        <v>6038.4</v>
      </c>
      <c r="M4537">
        <v>11840</v>
      </c>
      <c r="N4537" t="s">
        <v>238</v>
      </c>
      <c r="O4537" t="s">
        <v>239</v>
      </c>
    </row>
    <row r="4538" spans="1:15" x14ac:dyDescent="0.3">
      <c r="A4538" t="str">
        <f t="shared" si="17"/>
        <v>MEDI0201B_HKD_12_1_1_hk_basic_0_Outpatient</v>
      </c>
      <c r="B4538" t="s">
        <v>19</v>
      </c>
      <c r="C4538" t="s">
        <v>18</v>
      </c>
      <c r="E4538">
        <v>12</v>
      </c>
      <c r="F4538">
        <v>1</v>
      </c>
      <c r="G4538">
        <v>1</v>
      </c>
      <c r="H4538">
        <v>0</v>
      </c>
      <c r="I4538" t="s">
        <v>0</v>
      </c>
      <c r="J4538">
        <v>1935.54</v>
      </c>
      <c r="K4538">
        <v>6137.6</v>
      </c>
      <c r="L4538">
        <v>11179.2</v>
      </c>
      <c r="M4538">
        <v>21920</v>
      </c>
      <c r="N4538" t="s">
        <v>238</v>
      </c>
      <c r="O4538" t="s">
        <v>239</v>
      </c>
    </row>
    <row r="4539" spans="1:15" x14ac:dyDescent="0.3">
      <c r="A4539" t="str">
        <f t="shared" si="17"/>
        <v>MEDI0201B_HKD_12_1_1_hk_basic_16000_Outpatient</v>
      </c>
      <c r="B4539" t="s">
        <v>19</v>
      </c>
      <c r="C4539" t="s">
        <v>18</v>
      </c>
      <c r="E4539">
        <v>12</v>
      </c>
      <c r="F4539">
        <v>1</v>
      </c>
      <c r="G4539">
        <v>1</v>
      </c>
      <c r="H4539">
        <v>16000</v>
      </c>
      <c r="I4539" t="s">
        <v>0</v>
      </c>
      <c r="J4539">
        <v>1158.5</v>
      </c>
      <c r="K4539">
        <v>3673.6</v>
      </c>
      <c r="L4539">
        <v>6691.2</v>
      </c>
      <c r="M4539">
        <v>13120</v>
      </c>
      <c r="N4539" t="s">
        <v>238</v>
      </c>
      <c r="O4539" t="s">
        <v>239</v>
      </c>
    </row>
    <row r="4540" spans="1:15" x14ac:dyDescent="0.3">
      <c r="A4540" t="str">
        <f t="shared" si="17"/>
        <v>MEDI0201B_HKD_12_1_1_hk_basic_25000_Outpatient</v>
      </c>
      <c r="B4540" t="s">
        <v>19</v>
      </c>
      <c r="C4540" t="s">
        <v>18</v>
      </c>
      <c r="E4540">
        <v>12</v>
      </c>
      <c r="F4540">
        <v>1</v>
      </c>
      <c r="G4540">
        <v>1</v>
      </c>
      <c r="H4540">
        <v>25000</v>
      </c>
      <c r="I4540" t="s">
        <v>0</v>
      </c>
      <c r="J4540">
        <v>1045.47</v>
      </c>
      <c r="K4540">
        <v>3315.2</v>
      </c>
      <c r="L4540">
        <v>6038.4</v>
      </c>
      <c r="M4540">
        <v>11840</v>
      </c>
      <c r="N4540" t="s">
        <v>238</v>
      </c>
      <c r="O4540" t="s">
        <v>239</v>
      </c>
    </row>
    <row r="4541" spans="1:15" x14ac:dyDescent="0.3">
      <c r="A4541" t="str">
        <f t="shared" si="17"/>
        <v>MEDI0201B_HKD_12_1_0_hk_basic_0_Outpatient</v>
      </c>
      <c r="B4541" t="s">
        <v>19</v>
      </c>
      <c r="C4541" t="s">
        <v>18</v>
      </c>
      <c r="E4541">
        <v>12</v>
      </c>
      <c r="F4541">
        <v>1</v>
      </c>
      <c r="G4541">
        <v>0</v>
      </c>
      <c r="H4541">
        <v>0</v>
      </c>
      <c r="I4541" t="s">
        <v>0</v>
      </c>
      <c r="J4541">
        <v>1935.54</v>
      </c>
      <c r="K4541">
        <v>6137.6</v>
      </c>
      <c r="L4541">
        <v>11179.2</v>
      </c>
      <c r="M4541">
        <v>21920</v>
      </c>
      <c r="N4541" t="s">
        <v>238</v>
      </c>
      <c r="O4541" t="s">
        <v>239</v>
      </c>
    </row>
    <row r="4542" spans="1:15" x14ac:dyDescent="0.3">
      <c r="A4542" t="str">
        <f t="shared" si="17"/>
        <v>MEDI0201B_HKD_12_1_0_hk_basic_16000_Outpatient</v>
      </c>
      <c r="B4542" t="s">
        <v>19</v>
      </c>
      <c r="C4542" t="s">
        <v>18</v>
      </c>
      <c r="E4542">
        <v>12</v>
      </c>
      <c r="F4542">
        <v>1</v>
      </c>
      <c r="G4542">
        <v>0</v>
      </c>
      <c r="H4542">
        <v>16000</v>
      </c>
      <c r="I4542" t="s">
        <v>0</v>
      </c>
      <c r="J4542">
        <v>1158.5</v>
      </c>
      <c r="K4542">
        <v>3673.6</v>
      </c>
      <c r="L4542">
        <v>6691.2</v>
      </c>
      <c r="M4542">
        <v>13120</v>
      </c>
      <c r="N4542" t="s">
        <v>238</v>
      </c>
      <c r="O4542" t="s">
        <v>239</v>
      </c>
    </row>
    <row r="4543" spans="1:15" x14ac:dyDescent="0.3">
      <c r="A4543" t="str">
        <f t="shared" si="17"/>
        <v>MEDI0201B_HKD_12_1_0_hk_basic_25000_Outpatient</v>
      </c>
      <c r="B4543" t="s">
        <v>19</v>
      </c>
      <c r="C4543" t="s">
        <v>18</v>
      </c>
      <c r="E4543">
        <v>12</v>
      </c>
      <c r="F4543">
        <v>1</v>
      </c>
      <c r="G4543">
        <v>0</v>
      </c>
      <c r="H4543">
        <v>25000</v>
      </c>
      <c r="I4543" t="s">
        <v>0</v>
      </c>
      <c r="J4543">
        <v>1045.47</v>
      </c>
      <c r="K4543">
        <v>3315.2</v>
      </c>
      <c r="L4543">
        <v>6038.4</v>
      </c>
      <c r="M4543">
        <v>11840</v>
      </c>
      <c r="N4543" t="s">
        <v>238</v>
      </c>
      <c r="O4543" t="s">
        <v>239</v>
      </c>
    </row>
    <row r="4544" spans="1:15" x14ac:dyDescent="0.3">
      <c r="A4544" t="str">
        <f t="shared" si="17"/>
        <v>MEDI0201B_HKD_12_0_1_hk_basic_0_Outpatient</v>
      </c>
      <c r="B4544" t="s">
        <v>19</v>
      </c>
      <c r="C4544" t="s">
        <v>18</v>
      </c>
      <c r="E4544">
        <v>12</v>
      </c>
      <c r="F4544">
        <v>0</v>
      </c>
      <c r="G4544">
        <v>1</v>
      </c>
      <c r="H4544">
        <v>0</v>
      </c>
      <c r="I4544" t="s">
        <v>0</v>
      </c>
      <c r="J4544">
        <v>1935.54</v>
      </c>
      <c r="K4544">
        <v>6137.6</v>
      </c>
      <c r="L4544">
        <v>11179.2</v>
      </c>
      <c r="M4544">
        <v>21920</v>
      </c>
      <c r="N4544" t="s">
        <v>238</v>
      </c>
      <c r="O4544" t="s">
        <v>239</v>
      </c>
    </row>
    <row r="4545" spans="1:15" x14ac:dyDescent="0.3">
      <c r="A4545" t="str">
        <f t="shared" si="17"/>
        <v>MEDI0201B_HKD_12_0_1_hk_basic_16000_Outpatient</v>
      </c>
      <c r="B4545" t="s">
        <v>19</v>
      </c>
      <c r="C4545" t="s">
        <v>18</v>
      </c>
      <c r="E4545">
        <v>12</v>
      </c>
      <c r="F4545">
        <v>0</v>
      </c>
      <c r="G4545">
        <v>1</v>
      </c>
      <c r="H4545">
        <v>16000</v>
      </c>
      <c r="I4545" t="s">
        <v>0</v>
      </c>
      <c r="J4545">
        <v>1158.5</v>
      </c>
      <c r="K4545">
        <v>3673.6</v>
      </c>
      <c r="L4545">
        <v>6691.2</v>
      </c>
      <c r="M4545">
        <v>13120</v>
      </c>
      <c r="N4545" t="s">
        <v>238</v>
      </c>
      <c r="O4545" t="s">
        <v>239</v>
      </c>
    </row>
    <row r="4546" spans="1:15" x14ac:dyDescent="0.3">
      <c r="A4546" t="str">
        <f t="shared" si="17"/>
        <v>MEDI0201B_HKD_12_0_1_hk_basic_25000_Outpatient</v>
      </c>
      <c r="B4546" t="s">
        <v>19</v>
      </c>
      <c r="C4546" t="s">
        <v>18</v>
      </c>
      <c r="E4546">
        <v>12</v>
      </c>
      <c r="F4546">
        <v>0</v>
      </c>
      <c r="G4546">
        <v>1</v>
      </c>
      <c r="H4546">
        <v>25000</v>
      </c>
      <c r="I4546" t="s">
        <v>0</v>
      </c>
      <c r="J4546">
        <v>1045.47</v>
      </c>
      <c r="K4546">
        <v>3315.2</v>
      </c>
      <c r="L4546">
        <v>6038.4</v>
      </c>
      <c r="M4546">
        <v>11840</v>
      </c>
      <c r="N4546" t="s">
        <v>238</v>
      </c>
      <c r="O4546" t="s">
        <v>239</v>
      </c>
    </row>
    <row r="4547" spans="1:15" x14ac:dyDescent="0.3">
      <c r="A4547" t="str">
        <f t="shared" si="17"/>
        <v>MEDI0201B_HKD_12_0_0_hk_basic_0_Outpatient</v>
      </c>
      <c r="B4547" t="s">
        <v>19</v>
      </c>
      <c r="C4547" t="s">
        <v>18</v>
      </c>
      <c r="E4547">
        <v>12</v>
      </c>
      <c r="F4547">
        <v>0</v>
      </c>
      <c r="G4547">
        <v>0</v>
      </c>
      <c r="H4547">
        <v>0</v>
      </c>
      <c r="I4547" t="s">
        <v>0</v>
      </c>
      <c r="J4547">
        <v>1935.54</v>
      </c>
      <c r="K4547">
        <v>6137.6</v>
      </c>
      <c r="L4547">
        <v>11179.2</v>
      </c>
      <c r="M4547">
        <v>21920</v>
      </c>
      <c r="N4547" t="s">
        <v>238</v>
      </c>
      <c r="O4547" t="s">
        <v>239</v>
      </c>
    </row>
    <row r="4548" spans="1:15" x14ac:dyDescent="0.3">
      <c r="A4548" t="str">
        <f t="shared" si="17"/>
        <v>MEDI0201B_HKD_12_0_0_hk_basic_16000_Outpatient</v>
      </c>
      <c r="B4548" t="s">
        <v>19</v>
      </c>
      <c r="C4548" t="s">
        <v>18</v>
      </c>
      <c r="E4548">
        <v>12</v>
      </c>
      <c r="F4548">
        <v>0</v>
      </c>
      <c r="G4548">
        <v>0</v>
      </c>
      <c r="H4548">
        <v>16000</v>
      </c>
      <c r="I4548" t="s">
        <v>0</v>
      </c>
      <c r="J4548">
        <v>1158.5</v>
      </c>
      <c r="K4548">
        <v>3673.6</v>
      </c>
      <c r="L4548">
        <v>6691.2</v>
      </c>
      <c r="M4548">
        <v>13120</v>
      </c>
      <c r="N4548" t="s">
        <v>238</v>
      </c>
      <c r="O4548" t="s">
        <v>239</v>
      </c>
    </row>
    <row r="4549" spans="1:15" x14ac:dyDescent="0.3">
      <c r="A4549" t="str">
        <f t="shared" si="17"/>
        <v>MEDI0201B_HKD_12_0_0_hk_basic_25000_Outpatient</v>
      </c>
      <c r="B4549" t="s">
        <v>19</v>
      </c>
      <c r="C4549" t="s">
        <v>18</v>
      </c>
      <c r="E4549">
        <v>12</v>
      </c>
      <c r="F4549">
        <v>0</v>
      </c>
      <c r="G4549">
        <v>0</v>
      </c>
      <c r="H4549">
        <v>25000</v>
      </c>
      <c r="I4549" t="s">
        <v>0</v>
      </c>
      <c r="J4549">
        <v>1045.47</v>
      </c>
      <c r="K4549">
        <v>3315.2</v>
      </c>
      <c r="L4549">
        <v>6038.4</v>
      </c>
      <c r="M4549">
        <v>11840</v>
      </c>
      <c r="N4549" t="s">
        <v>238</v>
      </c>
      <c r="O4549" t="s">
        <v>239</v>
      </c>
    </row>
    <row r="4550" spans="1:15" x14ac:dyDescent="0.3">
      <c r="A4550" t="str">
        <f t="shared" si="17"/>
        <v>MEDI0201B_HKD_13_1_1_hk_basic_0_Outpatient</v>
      </c>
      <c r="B4550" t="s">
        <v>19</v>
      </c>
      <c r="C4550" t="s">
        <v>18</v>
      </c>
      <c r="E4550">
        <v>13</v>
      </c>
      <c r="F4550">
        <v>1</v>
      </c>
      <c r="G4550">
        <v>1</v>
      </c>
      <c r="H4550">
        <v>0</v>
      </c>
      <c r="I4550" t="s">
        <v>0</v>
      </c>
      <c r="J4550">
        <v>1935.54</v>
      </c>
      <c r="K4550">
        <v>6137.6</v>
      </c>
      <c r="L4550">
        <v>11179.2</v>
      </c>
      <c r="M4550">
        <v>21920</v>
      </c>
      <c r="N4550" t="s">
        <v>238</v>
      </c>
      <c r="O4550" t="s">
        <v>239</v>
      </c>
    </row>
    <row r="4551" spans="1:15" x14ac:dyDescent="0.3">
      <c r="A4551" t="str">
        <f t="shared" si="17"/>
        <v>MEDI0201B_HKD_13_1_1_hk_basic_16000_Outpatient</v>
      </c>
      <c r="B4551" t="s">
        <v>19</v>
      </c>
      <c r="C4551" t="s">
        <v>18</v>
      </c>
      <c r="E4551">
        <v>13</v>
      </c>
      <c r="F4551">
        <v>1</v>
      </c>
      <c r="G4551">
        <v>1</v>
      </c>
      <c r="H4551">
        <v>16000</v>
      </c>
      <c r="I4551" t="s">
        <v>0</v>
      </c>
      <c r="J4551">
        <v>1158.5</v>
      </c>
      <c r="K4551">
        <v>3673.6</v>
      </c>
      <c r="L4551">
        <v>6691.2</v>
      </c>
      <c r="M4551">
        <v>13120</v>
      </c>
      <c r="N4551" t="s">
        <v>238</v>
      </c>
      <c r="O4551" t="s">
        <v>239</v>
      </c>
    </row>
    <row r="4552" spans="1:15" x14ac:dyDescent="0.3">
      <c r="A4552" t="str">
        <f t="shared" si="17"/>
        <v>MEDI0201B_HKD_13_1_1_hk_basic_25000_Outpatient</v>
      </c>
      <c r="B4552" t="s">
        <v>19</v>
      </c>
      <c r="C4552" t="s">
        <v>18</v>
      </c>
      <c r="E4552">
        <v>13</v>
      </c>
      <c r="F4552">
        <v>1</v>
      </c>
      <c r="G4552">
        <v>1</v>
      </c>
      <c r="H4552">
        <v>25000</v>
      </c>
      <c r="I4552" t="s">
        <v>0</v>
      </c>
      <c r="J4552">
        <v>1045.47</v>
      </c>
      <c r="K4552">
        <v>3315.2</v>
      </c>
      <c r="L4552">
        <v>6038.4</v>
      </c>
      <c r="M4552">
        <v>11840</v>
      </c>
      <c r="N4552" t="s">
        <v>238</v>
      </c>
      <c r="O4552" t="s">
        <v>239</v>
      </c>
    </row>
    <row r="4553" spans="1:15" x14ac:dyDescent="0.3">
      <c r="A4553" t="str">
        <f t="shared" si="17"/>
        <v>MEDI0201B_HKD_13_1_0_hk_basic_0_Outpatient</v>
      </c>
      <c r="B4553" t="s">
        <v>19</v>
      </c>
      <c r="C4553" t="s">
        <v>18</v>
      </c>
      <c r="E4553">
        <v>13</v>
      </c>
      <c r="F4553">
        <v>1</v>
      </c>
      <c r="G4553">
        <v>0</v>
      </c>
      <c r="H4553">
        <v>0</v>
      </c>
      <c r="I4553" t="s">
        <v>0</v>
      </c>
      <c r="J4553">
        <v>1935.54</v>
      </c>
      <c r="K4553">
        <v>6137.6</v>
      </c>
      <c r="L4553">
        <v>11179.2</v>
      </c>
      <c r="M4553">
        <v>21920</v>
      </c>
      <c r="N4553" t="s">
        <v>238</v>
      </c>
      <c r="O4553" t="s">
        <v>239</v>
      </c>
    </row>
    <row r="4554" spans="1:15" x14ac:dyDescent="0.3">
      <c r="A4554" t="str">
        <f t="shared" si="17"/>
        <v>MEDI0201B_HKD_13_1_0_hk_basic_16000_Outpatient</v>
      </c>
      <c r="B4554" t="s">
        <v>19</v>
      </c>
      <c r="C4554" t="s">
        <v>18</v>
      </c>
      <c r="E4554">
        <v>13</v>
      </c>
      <c r="F4554">
        <v>1</v>
      </c>
      <c r="G4554">
        <v>0</v>
      </c>
      <c r="H4554">
        <v>16000</v>
      </c>
      <c r="I4554" t="s">
        <v>0</v>
      </c>
      <c r="J4554">
        <v>1158.5</v>
      </c>
      <c r="K4554">
        <v>3673.6</v>
      </c>
      <c r="L4554">
        <v>6691.2</v>
      </c>
      <c r="M4554">
        <v>13120</v>
      </c>
      <c r="N4554" t="s">
        <v>238</v>
      </c>
      <c r="O4554" t="s">
        <v>239</v>
      </c>
    </row>
    <row r="4555" spans="1:15" x14ac:dyDescent="0.3">
      <c r="A4555" t="str">
        <f t="shared" si="17"/>
        <v>MEDI0201B_HKD_13_1_0_hk_basic_25000_Outpatient</v>
      </c>
      <c r="B4555" t="s">
        <v>19</v>
      </c>
      <c r="C4555" t="s">
        <v>18</v>
      </c>
      <c r="E4555">
        <v>13</v>
      </c>
      <c r="F4555">
        <v>1</v>
      </c>
      <c r="G4555">
        <v>0</v>
      </c>
      <c r="H4555">
        <v>25000</v>
      </c>
      <c r="I4555" t="s">
        <v>0</v>
      </c>
      <c r="J4555">
        <v>1045.47</v>
      </c>
      <c r="K4555">
        <v>3315.2</v>
      </c>
      <c r="L4555">
        <v>6038.4</v>
      </c>
      <c r="M4555">
        <v>11840</v>
      </c>
      <c r="N4555" t="s">
        <v>238</v>
      </c>
      <c r="O4555" t="s">
        <v>239</v>
      </c>
    </row>
    <row r="4556" spans="1:15" x14ac:dyDescent="0.3">
      <c r="A4556" t="str">
        <f t="shared" si="17"/>
        <v>MEDI0201B_HKD_13_0_1_hk_basic_0_Outpatient</v>
      </c>
      <c r="B4556" t="s">
        <v>19</v>
      </c>
      <c r="C4556" t="s">
        <v>18</v>
      </c>
      <c r="E4556">
        <v>13</v>
      </c>
      <c r="F4556">
        <v>0</v>
      </c>
      <c r="G4556">
        <v>1</v>
      </c>
      <c r="H4556">
        <v>0</v>
      </c>
      <c r="I4556" t="s">
        <v>0</v>
      </c>
      <c r="J4556">
        <v>1935.54</v>
      </c>
      <c r="K4556">
        <v>6137.6</v>
      </c>
      <c r="L4556">
        <v>11179.2</v>
      </c>
      <c r="M4556">
        <v>21920</v>
      </c>
      <c r="N4556" t="s">
        <v>238</v>
      </c>
      <c r="O4556" t="s">
        <v>239</v>
      </c>
    </row>
    <row r="4557" spans="1:15" x14ac:dyDescent="0.3">
      <c r="A4557" t="str">
        <f t="shared" si="17"/>
        <v>MEDI0201B_HKD_13_0_1_hk_basic_16000_Outpatient</v>
      </c>
      <c r="B4557" t="s">
        <v>19</v>
      </c>
      <c r="C4557" t="s">
        <v>18</v>
      </c>
      <c r="E4557">
        <v>13</v>
      </c>
      <c r="F4557">
        <v>0</v>
      </c>
      <c r="G4557">
        <v>1</v>
      </c>
      <c r="H4557">
        <v>16000</v>
      </c>
      <c r="I4557" t="s">
        <v>0</v>
      </c>
      <c r="J4557">
        <v>1158.5</v>
      </c>
      <c r="K4557">
        <v>3673.6</v>
      </c>
      <c r="L4557">
        <v>6691.2</v>
      </c>
      <c r="M4557">
        <v>13120</v>
      </c>
      <c r="N4557" t="s">
        <v>238</v>
      </c>
      <c r="O4557" t="s">
        <v>239</v>
      </c>
    </row>
    <row r="4558" spans="1:15" x14ac:dyDescent="0.3">
      <c r="A4558" t="str">
        <f t="shared" si="17"/>
        <v>MEDI0201B_HKD_13_0_1_hk_basic_25000_Outpatient</v>
      </c>
      <c r="B4558" t="s">
        <v>19</v>
      </c>
      <c r="C4558" t="s">
        <v>18</v>
      </c>
      <c r="E4558">
        <v>13</v>
      </c>
      <c r="F4558">
        <v>0</v>
      </c>
      <c r="G4558">
        <v>1</v>
      </c>
      <c r="H4558">
        <v>25000</v>
      </c>
      <c r="I4558" t="s">
        <v>0</v>
      </c>
      <c r="J4558">
        <v>1045.47</v>
      </c>
      <c r="K4558">
        <v>3315.2</v>
      </c>
      <c r="L4558">
        <v>6038.4</v>
      </c>
      <c r="M4558">
        <v>11840</v>
      </c>
      <c r="N4558" t="s">
        <v>238</v>
      </c>
      <c r="O4558" t="s">
        <v>239</v>
      </c>
    </row>
    <row r="4559" spans="1:15" x14ac:dyDescent="0.3">
      <c r="A4559" t="str">
        <f t="shared" si="17"/>
        <v>MEDI0201B_HKD_13_0_0_hk_basic_0_Outpatient</v>
      </c>
      <c r="B4559" t="s">
        <v>19</v>
      </c>
      <c r="C4559" t="s">
        <v>18</v>
      </c>
      <c r="E4559">
        <v>13</v>
      </c>
      <c r="F4559">
        <v>0</v>
      </c>
      <c r="G4559">
        <v>0</v>
      </c>
      <c r="H4559">
        <v>0</v>
      </c>
      <c r="I4559" t="s">
        <v>0</v>
      </c>
      <c r="J4559">
        <v>1935.54</v>
      </c>
      <c r="K4559">
        <v>6137.6</v>
      </c>
      <c r="L4559">
        <v>11179.2</v>
      </c>
      <c r="M4559">
        <v>21920</v>
      </c>
      <c r="N4559" t="s">
        <v>238</v>
      </c>
      <c r="O4559" t="s">
        <v>239</v>
      </c>
    </row>
    <row r="4560" spans="1:15" x14ac:dyDescent="0.3">
      <c r="A4560" t="str">
        <f t="shared" si="17"/>
        <v>MEDI0201B_HKD_13_0_0_hk_basic_16000_Outpatient</v>
      </c>
      <c r="B4560" t="s">
        <v>19</v>
      </c>
      <c r="C4560" t="s">
        <v>18</v>
      </c>
      <c r="E4560">
        <v>13</v>
      </c>
      <c r="F4560">
        <v>0</v>
      </c>
      <c r="G4560">
        <v>0</v>
      </c>
      <c r="H4560">
        <v>16000</v>
      </c>
      <c r="I4560" t="s">
        <v>0</v>
      </c>
      <c r="J4560">
        <v>1158.5</v>
      </c>
      <c r="K4560">
        <v>3673.6</v>
      </c>
      <c r="L4560">
        <v>6691.2</v>
      </c>
      <c r="M4560">
        <v>13120</v>
      </c>
      <c r="N4560" t="s">
        <v>238</v>
      </c>
      <c r="O4560" t="s">
        <v>239</v>
      </c>
    </row>
    <row r="4561" spans="1:15" x14ac:dyDescent="0.3">
      <c r="A4561" t="str">
        <f t="shared" si="17"/>
        <v>MEDI0201B_HKD_13_0_0_hk_basic_25000_Outpatient</v>
      </c>
      <c r="B4561" t="s">
        <v>19</v>
      </c>
      <c r="C4561" t="s">
        <v>18</v>
      </c>
      <c r="E4561">
        <v>13</v>
      </c>
      <c r="F4561">
        <v>0</v>
      </c>
      <c r="G4561">
        <v>0</v>
      </c>
      <c r="H4561">
        <v>25000</v>
      </c>
      <c r="I4561" t="s">
        <v>0</v>
      </c>
      <c r="J4561">
        <v>1045.47</v>
      </c>
      <c r="K4561">
        <v>3315.2</v>
      </c>
      <c r="L4561">
        <v>6038.4</v>
      </c>
      <c r="M4561">
        <v>11840</v>
      </c>
      <c r="N4561" t="s">
        <v>238</v>
      </c>
      <c r="O4561" t="s">
        <v>239</v>
      </c>
    </row>
    <row r="4562" spans="1:15" x14ac:dyDescent="0.3">
      <c r="A4562" t="str">
        <f t="shared" si="17"/>
        <v>MEDI0201B_HKD_14_1_1_hk_basic_0_Outpatient</v>
      </c>
      <c r="B4562" t="s">
        <v>19</v>
      </c>
      <c r="C4562" t="s">
        <v>18</v>
      </c>
      <c r="E4562">
        <v>14</v>
      </c>
      <c r="F4562">
        <v>1</v>
      </c>
      <c r="G4562">
        <v>1</v>
      </c>
      <c r="H4562">
        <v>0</v>
      </c>
      <c r="I4562" t="s">
        <v>0</v>
      </c>
      <c r="J4562">
        <v>1935.54</v>
      </c>
      <c r="K4562">
        <v>6137.6</v>
      </c>
      <c r="L4562">
        <v>11179.2</v>
      </c>
      <c r="M4562">
        <v>21920</v>
      </c>
      <c r="N4562" t="s">
        <v>238</v>
      </c>
      <c r="O4562" t="s">
        <v>239</v>
      </c>
    </row>
    <row r="4563" spans="1:15" x14ac:dyDescent="0.3">
      <c r="A4563" t="str">
        <f t="shared" si="17"/>
        <v>MEDI0201B_HKD_14_1_1_hk_basic_16000_Outpatient</v>
      </c>
      <c r="B4563" t="s">
        <v>19</v>
      </c>
      <c r="C4563" t="s">
        <v>18</v>
      </c>
      <c r="E4563">
        <v>14</v>
      </c>
      <c r="F4563">
        <v>1</v>
      </c>
      <c r="G4563">
        <v>1</v>
      </c>
      <c r="H4563">
        <v>16000</v>
      </c>
      <c r="I4563" t="s">
        <v>0</v>
      </c>
      <c r="J4563">
        <v>1158.5</v>
      </c>
      <c r="K4563">
        <v>3673.6</v>
      </c>
      <c r="L4563">
        <v>6691.2</v>
      </c>
      <c r="M4563">
        <v>13120</v>
      </c>
      <c r="N4563" t="s">
        <v>238</v>
      </c>
      <c r="O4563" t="s">
        <v>239</v>
      </c>
    </row>
    <row r="4564" spans="1:15" x14ac:dyDescent="0.3">
      <c r="A4564" t="str">
        <f t="shared" si="17"/>
        <v>MEDI0201B_HKD_14_1_1_hk_basic_25000_Outpatient</v>
      </c>
      <c r="B4564" t="s">
        <v>19</v>
      </c>
      <c r="C4564" t="s">
        <v>18</v>
      </c>
      <c r="E4564">
        <v>14</v>
      </c>
      <c r="F4564">
        <v>1</v>
      </c>
      <c r="G4564">
        <v>1</v>
      </c>
      <c r="H4564">
        <v>25000</v>
      </c>
      <c r="I4564" t="s">
        <v>0</v>
      </c>
      <c r="J4564">
        <v>1045.47</v>
      </c>
      <c r="K4564">
        <v>3315.2</v>
      </c>
      <c r="L4564">
        <v>6038.4</v>
      </c>
      <c r="M4564">
        <v>11840</v>
      </c>
      <c r="N4564" t="s">
        <v>238</v>
      </c>
      <c r="O4564" t="s">
        <v>239</v>
      </c>
    </row>
    <row r="4565" spans="1:15" x14ac:dyDescent="0.3">
      <c r="A4565" t="str">
        <f t="shared" si="17"/>
        <v>MEDI0201B_HKD_14_1_0_hk_basic_0_Outpatient</v>
      </c>
      <c r="B4565" t="s">
        <v>19</v>
      </c>
      <c r="C4565" t="s">
        <v>18</v>
      </c>
      <c r="E4565">
        <v>14</v>
      </c>
      <c r="F4565">
        <v>1</v>
      </c>
      <c r="G4565">
        <v>0</v>
      </c>
      <c r="H4565">
        <v>0</v>
      </c>
      <c r="I4565" t="s">
        <v>0</v>
      </c>
      <c r="J4565">
        <v>1935.54</v>
      </c>
      <c r="K4565">
        <v>6137.6</v>
      </c>
      <c r="L4565">
        <v>11179.2</v>
      </c>
      <c r="M4565">
        <v>21920</v>
      </c>
      <c r="N4565" t="s">
        <v>238</v>
      </c>
      <c r="O4565" t="s">
        <v>239</v>
      </c>
    </row>
    <row r="4566" spans="1:15" x14ac:dyDescent="0.3">
      <c r="A4566" t="str">
        <f t="shared" si="17"/>
        <v>MEDI0201B_HKD_14_1_0_hk_basic_16000_Outpatient</v>
      </c>
      <c r="B4566" t="s">
        <v>19</v>
      </c>
      <c r="C4566" t="s">
        <v>18</v>
      </c>
      <c r="E4566">
        <v>14</v>
      </c>
      <c r="F4566">
        <v>1</v>
      </c>
      <c r="G4566">
        <v>0</v>
      </c>
      <c r="H4566">
        <v>16000</v>
      </c>
      <c r="I4566" t="s">
        <v>0</v>
      </c>
      <c r="J4566">
        <v>1158.5</v>
      </c>
      <c r="K4566">
        <v>3673.6</v>
      </c>
      <c r="L4566">
        <v>6691.2</v>
      </c>
      <c r="M4566">
        <v>13120</v>
      </c>
      <c r="N4566" t="s">
        <v>238</v>
      </c>
      <c r="O4566" t="s">
        <v>239</v>
      </c>
    </row>
    <row r="4567" spans="1:15" x14ac:dyDescent="0.3">
      <c r="A4567" t="str">
        <f t="shared" si="17"/>
        <v>MEDI0201B_HKD_14_1_0_hk_basic_25000_Outpatient</v>
      </c>
      <c r="B4567" t="s">
        <v>19</v>
      </c>
      <c r="C4567" t="s">
        <v>18</v>
      </c>
      <c r="E4567">
        <v>14</v>
      </c>
      <c r="F4567">
        <v>1</v>
      </c>
      <c r="G4567">
        <v>0</v>
      </c>
      <c r="H4567">
        <v>25000</v>
      </c>
      <c r="I4567" t="s">
        <v>0</v>
      </c>
      <c r="J4567">
        <v>1045.47</v>
      </c>
      <c r="K4567">
        <v>3315.2</v>
      </c>
      <c r="L4567">
        <v>6038.4</v>
      </c>
      <c r="M4567">
        <v>11840</v>
      </c>
      <c r="N4567" t="s">
        <v>238</v>
      </c>
      <c r="O4567" t="s">
        <v>239</v>
      </c>
    </row>
    <row r="4568" spans="1:15" x14ac:dyDescent="0.3">
      <c r="A4568" t="str">
        <f t="shared" si="17"/>
        <v>MEDI0201B_HKD_14_0_1_hk_basic_0_Outpatient</v>
      </c>
      <c r="B4568" t="s">
        <v>19</v>
      </c>
      <c r="C4568" t="s">
        <v>18</v>
      </c>
      <c r="E4568">
        <v>14</v>
      </c>
      <c r="F4568">
        <v>0</v>
      </c>
      <c r="G4568">
        <v>1</v>
      </c>
      <c r="H4568">
        <v>0</v>
      </c>
      <c r="I4568" t="s">
        <v>0</v>
      </c>
      <c r="J4568">
        <v>1935.54</v>
      </c>
      <c r="K4568">
        <v>6137.6</v>
      </c>
      <c r="L4568">
        <v>11179.2</v>
      </c>
      <c r="M4568">
        <v>21920</v>
      </c>
      <c r="N4568" t="s">
        <v>238</v>
      </c>
      <c r="O4568" t="s">
        <v>239</v>
      </c>
    </row>
    <row r="4569" spans="1:15" x14ac:dyDescent="0.3">
      <c r="A4569" t="str">
        <f t="shared" si="17"/>
        <v>MEDI0201B_HKD_14_0_1_hk_basic_16000_Outpatient</v>
      </c>
      <c r="B4569" t="s">
        <v>19</v>
      </c>
      <c r="C4569" t="s">
        <v>18</v>
      </c>
      <c r="E4569">
        <v>14</v>
      </c>
      <c r="F4569">
        <v>0</v>
      </c>
      <c r="G4569">
        <v>1</v>
      </c>
      <c r="H4569">
        <v>16000</v>
      </c>
      <c r="I4569" t="s">
        <v>0</v>
      </c>
      <c r="J4569">
        <v>1158.5</v>
      </c>
      <c r="K4569">
        <v>3673.6</v>
      </c>
      <c r="L4569">
        <v>6691.2</v>
      </c>
      <c r="M4569">
        <v>13120</v>
      </c>
      <c r="N4569" t="s">
        <v>238</v>
      </c>
      <c r="O4569" t="s">
        <v>239</v>
      </c>
    </row>
    <row r="4570" spans="1:15" x14ac:dyDescent="0.3">
      <c r="A4570" t="str">
        <f t="shared" si="17"/>
        <v>MEDI0201B_HKD_14_0_1_hk_basic_25000_Outpatient</v>
      </c>
      <c r="B4570" t="s">
        <v>19</v>
      </c>
      <c r="C4570" t="s">
        <v>18</v>
      </c>
      <c r="E4570">
        <v>14</v>
      </c>
      <c r="F4570">
        <v>0</v>
      </c>
      <c r="G4570">
        <v>1</v>
      </c>
      <c r="H4570">
        <v>25000</v>
      </c>
      <c r="I4570" t="s">
        <v>0</v>
      </c>
      <c r="J4570">
        <v>1045.47</v>
      </c>
      <c r="K4570">
        <v>3315.2</v>
      </c>
      <c r="L4570">
        <v>6038.4</v>
      </c>
      <c r="M4570">
        <v>11840</v>
      </c>
      <c r="N4570" t="s">
        <v>238</v>
      </c>
      <c r="O4570" t="s">
        <v>239</v>
      </c>
    </row>
    <row r="4571" spans="1:15" x14ac:dyDescent="0.3">
      <c r="A4571" t="str">
        <f t="shared" si="17"/>
        <v>MEDI0201B_HKD_14_0_0_hk_basic_0_Outpatient</v>
      </c>
      <c r="B4571" t="s">
        <v>19</v>
      </c>
      <c r="C4571" t="s">
        <v>18</v>
      </c>
      <c r="E4571">
        <v>14</v>
      </c>
      <c r="F4571">
        <v>0</v>
      </c>
      <c r="G4571">
        <v>0</v>
      </c>
      <c r="H4571">
        <v>0</v>
      </c>
      <c r="I4571" t="s">
        <v>0</v>
      </c>
      <c r="J4571">
        <v>1935.54</v>
      </c>
      <c r="K4571">
        <v>6137.6</v>
      </c>
      <c r="L4571">
        <v>11179.2</v>
      </c>
      <c r="M4571">
        <v>21920</v>
      </c>
      <c r="N4571" t="s">
        <v>238</v>
      </c>
      <c r="O4571" t="s">
        <v>239</v>
      </c>
    </row>
    <row r="4572" spans="1:15" x14ac:dyDescent="0.3">
      <c r="A4572" t="str">
        <f t="shared" si="17"/>
        <v>MEDI0201B_HKD_14_0_0_hk_basic_16000_Outpatient</v>
      </c>
      <c r="B4572" t="s">
        <v>19</v>
      </c>
      <c r="C4572" t="s">
        <v>18</v>
      </c>
      <c r="E4572">
        <v>14</v>
      </c>
      <c r="F4572">
        <v>0</v>
      </c>
      <c r="G4572">
        <v>0</v>
      </c>
      <c r="H4572">
        <v>16000</v>
      </c>
      <c r="I4572" t="s">
        <v>0</v>
      </c>
      <c r="J4572">
        <v>1158.5</v>
      </c>
      <c r="K4572">
        <v>3673.6</v>
      </c>
      <c r="L4572">
        <v>6691.2</v>
      </c>
      <c r="M4572">
        <v>13120</v>
      </c>
      <c r="N4572" t="s">
        <v>238</v>
      </c>
      <c r="O4572" t="s">
        <v>239</v>
      </c>
    </row>
    <row r="4573" spans="1:15" x14ac:dyDescent="0.3">
      <c r="A4573" t="str">
        <f t="shared" si="17"/>
        <v>MEDI0201B_HKD_14_0_0_hk_basic_25000_Outpatient</v>
      </c>
      <c r="B4573" t="s">
        <v>19</v>
      </c>
      <c r="C4573" t="s">
        <v>18</v>
      </c>
      <c r="E4573">
        <v>14</v>
      </c>
      <c r="F4573">
        <v>0</v>
      </c>
      <c r="G4573">
        <v>0</v>
      </c>
      <c r="H4573">
        <v>25000</v>
      </c>
      <c r="I4573" t="s">
        <v>0</v>
      </c>
      <c r="J4573">
        <v>1045.47</v>
      </c>
      <c r="K4573">
        <v>3315.2</v>
      </c>
      <c r="L4573">
        <v>6038.4</v>
      </c>
      <c r="M4573">
        <v>11840</v>
      </c>
      <c r="N4573" t="s">
        <v>238</v>
      </c>
      <c r="O4573" t="s">
        <v>239</v>
      </c>
    </row>
    <row r="4574" spans="1:15" x14ac:dyDescent="0.3">
      <c r="A4574" t="str">
        <f t="shared" si="17"/>
        <v>MEDI0201B_HKD_15_1_1_hk_basic_0_Outpatient</v>
      </c>
      <c r="B4574" t="s">
        <v>19</v>
      </c>
      <c r="C4574" t="s">
        <v>18</v>
      </c>
      <c r="E4574">
        <v>15</v>
      </c>
      <c r="F4574">
        <v>1</v>
      </c>
      <c r="G4574">
        <v>1</v>
      </c>
      <c r="H4574">
        <v>0</v>
      </c>
      <c r="I4574" t="s">
        <v>0</v>
      </c>
      <c r="J4574">
        <v>1935.54</v>
      </c>
      <c r="K4574">
        <v>6137.6</v>
      </c>
      <c r="L4574">
        <v>11179.2</v>
      </c>
      <c r="M4574">
        <v>21920</v>
      </c>
      <c r="N4574" t="s">
        <v>238</v>
      </c>
      <c r="O4574" t="s">
        <v>239</v>
      </c>
    </row>
    <row r="4575" spans="1:15" x14ac:dyDescent="0.3">
      <c r="A4575" t="str">
        <f t="shared" si="17"/>
        <v>MEDI0201B_HKD_15_1_1_hk_basic_16000_Outpatient</v>
      </c>
      <c r="B4575" t="s">
        <v>19</v>
      </c>
      <c r="C4575" t="s">
        <v>18</v>
      </c>
      <c r="E4575">
        <v>15</v>
      </c>
      <c r="F4575">
        <v>1</v>
      </c>
      <c r="G4575">
        <v>1</v>
      </c>
      <c r="H4575">
        <v>16000</v>
      </c>
      <c r="I4575" t="s">
        <v>0</v>
      </c>
      <c r="J4575">
        <v>1158.5</v>
      </c>
      <c r="K4575">
        <v>3673.6</v>
      </c>
      <c r="L4575">
        <v>6691.2</v>
      </c>
      <c r="M4575">
        <v>13120</v>
      </c>
      <c r="N4575" t="s">
        <v>238</v>
      </c>
      <c r="O4575" t="s">
        <v>239</v>
      </c>
    </row>
    <row r="4576" spans="1:15" x14ac:dyDescent="0.3">
      <c r="A4576" t="str">
        <f t="shared" si="17"/>
        <v>MEDI0201B_HKD_15_1_1_hk_basic_25000_Outpatient</v>
      </c>
      <c r="B4576" t="s">
        <v>19</v>
      </c>
      <c r="C4576" t="s">
        <v>18</v>
      </c>
      <c r="E4576">
        <v>15</v>
      </c>
      <c r="F4576">
        <v>1</v>
      </c>
      <c r="G4576">
        <v>1</v>
      </c>
      <c r="H4576">
        <v>25000</v>
      </c>
      <c r="I4576" t="s">
        <v>0</v>
      </c>
      <c r="J4576">
        <v>1045.47</v>
      </c>
      <c r="K4576">
        <v>3315.2</v>
      </c>
      <c r="L4576">
        <v>6038.4</v>
      </c>
      <c r="M4576">
        <v>11840</v>
      </c>
      <c r="N4576" t="s">
        <v>238</v>
      </c>
      <c r="O4576" t="s">
        <v>239</v>
      </c>
    </row>
    <row r="4577" spans="1:15" x14ac:dyDescent="0.3">
      <c r="A4577" t="str">
        <f t="shared" si="17"/>
        <v>MEDI0201B_HKD_15_1_0_hk_basic_0_Outpatient</v>
      </c>
      <c r="B4577" t="s">
        <v>19</v>
      </c>
      <c r="C4577" t="s">
        <v>18</v>
      </c>
      <c r="E4577">
        <v>15</v>
      </c>
      <c r="F4577">
        <v>1</v>
      </c>
      <c r="G4577">
        <v>0</v>
      </c>
      <c r="H4577">
        <v>0</v>
      </c>
      <c r="I4577" t="s">
        <v>0</v>
      </c>
      <c r="J4577">
        <v>1935.54</v>
      </c>
      <c r="K4577">
        <v>6137.6</v>
      </c>
      <c r="L4577">
        <v>11179.2</v>
      </c>
      <c r="M4577">
        <v>21920</v>
      </c>
      <c r="N4577" t="s">
        <v>238</v>
      </c>
      <c r="O4577" t="s">
        <v>239</v>
      </c>
    </row>
    <row r="4578" spans="1:15" x14ac:dyDescent="0.3">
      <c r="A4578" t="str">
        <f t="shared" si="17"/>
        <v>MEDI0201B_HKD_15_1_0_hk_basic_16000_Outpatient</v>
      </c>
      <c r="B4578" t="s">
        <v>19</v>
      </c>
      <c r="C4578" t="s">
        <v>18</v>
      </c>
      <c r="E4578">
        <v>15</v>
      </c>
      <c r="F4578">
        <v>1</v>
      </c>
      <c r="G4578">
        <v>0</v>
      </c>
      <c r="H4578">
        <v>16000</v>
      </c>
      <c r="I4578" t="s">
        <v>0</v>
      </c>
      <c r="J4578">
        <v>1158.5</v>
      </c>
      <c r="K4578">
        <v>3673.6</v>
      </c>
      <c r="L4578">
        <v>6691.2</v>
      </c>
      <c r="M4578">
        <v>13120</v>
      </c>
      <c r="N4578" t="s">
        <v>238</v>
      </c>
      <c r="O4578" t="s">
        <v>239</v>
      </c>
    </row>
    <row r="4579" spans="1:15" x14ac:dyDescent="0.3">
      <c r="A4579" t="str">
        <f t="shared" si="17"/>
        <v>MEDI0201B_HKD_15_1_0_hk_basic_25000_Outpatient</v>
      </c>
      <c r="B4579" t="s">
        <v>19</v>
      </c>
      <c r="C4579" t="s">
        <v>18</v>
      </c>
      <c r="E4579">
        <v>15</v>
      </c>
      <c r="F4579">
        <v>1</v>
      </c>
      <c r="G4579">
        <v>0</v>
      </c>
      <c r="H4579">
        <v>25000</v>
      </c>
      <c r="I4579" t="s">
        <v>0</v>
      </c>
      <c r="J4579">
        <v>1045.47</v>
      </c>
      <c r="K4579">
        <v>3315.2</v>
      </c>
      <c r="L4579">
        <v>6038.4</v>
      </c>
      <c r="M4579">
        <v>11840</v>
      </c>
      <c r="N4579" t="s">
        <v>238</v>
      </c>
      <c r="O4579" t="s">
        <v>239</v>
      </c>
    </row>
    <row r="4580" spans="1:15" x14ac:dyDescent="0.3">
      <c r="A4580" t="str">
        <f t="shared" si="17"/>
        <v>MEDI0201B_HKD_15_0_1_hk_basic_0_Outpatient</v>
      </c>
      <c r="B4580" t="s">
        <v>19</v>
      </c>
      <c r="C4580" t="s">
        <v>18</v>
      </c>
      <c r="E4580">
        <v>15</v>
      </c>
      <c r="F4580">
        <v>0</v>
      </c>
      <c r="G4580">
        <v>1</v>
      </c>
      <c r="H4580">
        <v>0</v>
      </c>
      <c r="I4580" t="s">
        <v>0</v>
      </c>
      <c r="J4580">
        <v>1935.54</v>
      </c>
      <c r="K4580">
        <v>6137.6</v>
      </c>
      <c r="L4580">
        <v>11179.2</v>
      </c>
      <c r="M4580">
        <v>21920</v>
      </c>
      <c r="N4580" t="s">
        <v>238</v>
      </c>
      <c r="O4580" t="s">
        <v>239</v>
      </c>
    </row>
    <row r="4581" spans="1:15" x14ac:dyDescent="0.3">
      <c r="A4581" t="str">
        <f t="shared" si="17"/>
        <v>MEDI0201B_HKD_15_0_1_hk_basic_16000_Outpatient</v>
      </c>
      <c r="B4581" t="s">
        <v>19</v>
      </c>
      <c r="C4581" t="s">
        <v>18</v>
      </c>
      <c r="E4581">
        <v>15</v>
      </c>
      <c r="F4581">
        <v>0</v>
      </c>
      <c r="G4581">
        <v>1</v>
      </c>
      <c r="H4581">
        <v>16000</v>
      </c>
      <c r="I4581" t="s">
        <v>0</v>
      </c>
      <c r="J4581">
        <v>1158.5</v>
      </c>
      <c r="K4581">
        <v>3673.6</v>
      </c>
      <c r="L4581">
        <v>6691.2</v>
      </c>
      <c r="M4581">
        <v>13120</v>
      </c>
      <c r="N4581" t="s">
        <v>238</v>
      </c>
      <c r="O4581" t="s">
        <v>239</v>
      </c>
    </row>
    <row r="4582" spans="1:15" x14ac:dyDescent="0.3">
      <c r="A4582" t="str">
        <f t="shared" si="17"/>
        <v>MEDI0201B_HKD_15_0_1_hk_basic_25000_Outpatient</v>
      </c>
      <c r="B4582" t="s">
        <v>19</v>
      </c>
      <c r="C4582" t="s">
        <v>18</v>
      </c>
      <c r="E4582">
        <v>15</v>
      </c>
      <c r="F4582">
        <v>0</v>
      </c>
      <c r="G4582">
        <v>1</v>
      </c>
      <c r="H4582">
        <v>25000</v>
      </c>
      <c r="I4582" t="s">
        <v>0</v>
      </c>
      <c r="J4582">
        <v>1045.47</v>
      </c>
      <c r="K4582">
        <v>3315.2</v>
      </c>
      <c r="L4582">
        <v>6038.4</v>
      </c>
      <c r="M4582">
        <v>11840</v>
      </c>
      <c r="N4582" t="s">
        <v>238</v>
      </c>
      <c r="O4582" t="s">
        <v>239</v>
      </c>
    </row>
    <row r="4583" spans="1:15" x14ac:dyDescent="0.3">
      <c r="A4583" t="str">
        <f t="shared" si="17"/>
        <v>MEDI0201B_HKD_15_0_0_hk_basic_0_Outpatient</v>
      </c>
      <c r="B4583" t="s">
        <v>19</v>
      </c>
      <c r="C4583" t="s">
        <v>18</v>
      </c>
      <c r="E4583">
        <v>15</v>
      </c>
      <c r="F4583">
        <v>0</v>
      </c>
      <c r="G4583">
        <v>0</v>
      </c>
      <c r="H4583">
        <v>0</v>
      </c>
      <c r="I4583" t="s">
        <v>0</v>
      </c>
      <c r="J4583">
        <v>1935.54</v>
      </c>
      <c r="K4583">
        <v>6137.6</v>
      </c>
      <c r="L4583">
        <v>11179.2</v>
      </c>
      <c r="M4583">
        <v>21920</v>
      </c>
      <c r="N4583" t="s">
        <v>238</v>
      </c>
      <c r="O4583" t="s">
        <v>239</v>
      </c>
    </row>
    <row r="4584" spans="1:15" x14ac:dyDescent="0.3">
      <c r="A4584" t="str">
        <f t="shared" si="17"/>
        <v>MEDI0201B_HKD_15_0_0_hk_basic_16000_Outpatient</v>
      </c>
      <c r="B4584" t="s">
        <v>19</v>
      </c>
      <c r="C4584" t="s">
        <v>18</v>
      </c>
      <c r="E4584">
        <v>15</v>
      </c>
      <c r="F4584">
        <v>0</v>
      </c>
      <c r="G4584">
        <v>0</v>
      </c>
      <c r="H4584">
        <v>16000</v>
      </c>
      <c r="I4584" t="s">
        <v>0</v>
      </c>
      <c r="J4584">
        <v>1158.5</v>
      </c>
      <c r="K4584">
        <v>3673.6</v>
      </c>
      <c r="L4584">
        <v>6691.2</v>
      </c>
      <c r="M4584">
        <v>13120</v>
      </c>
      <c r="N4584" t="s">
        <v>238</v>
      </c>
      <c r="O4584" t="s">
        <v>239</v>
      </c>
    </row>
    <row r="4585" spans="1:15" x14ac:dyDescent="0.3">
      <c r="A4585" t="str">
        <f t="shared" si="17"/>
        <v>MEDI0201B_HKD_15_0_0_hk_basic_25000_Outpatient</v>
      </c>
      <c r="B4585" t="s">
        <v>19</v>
      </c>
      <c r="C4585" t="s">
        <v>18</v>
      </c>
      <c r="E4585">
        <v>15</v>
      </c>
      <c r="F4585">
        <v>0</v>
      </c>
      <c r="G4585">
        <v>0</v>
      </c>
      <c r="H4585">
        <v>25000</v>
      </c>
      <c r="I4585" t="s">
        <v>0</v>
      </c>
      <c r="J4585">
        <v>1045.47</v>
      </c>
      <c r="K4585">
        <v>3315.2</v>
      </c>
      <c r="L4585">
        <v>6038.4</v>
      </c>
      <c r="M4585">
        <v>11840</v>
      </c>
      <c r="N4585" t="s">
        <v>238</v>
      </c>
      <c r="O4585" t="s">
        <v>239</v>
      </c>
    </row>
    <row r="4586" spans="1:15" x14ac:dyDescent="0.3">
      <c r="A4586" t="str">
        <f t="shared" si="17"/>
        <v>MEDI0201B_HKD_16_1_1_hk_basic_0_Outpatient</v>
      </c>
      <c r="B4586" t="s">
        <v>19</v>
      </c>
      <c r="C4586" t="s">
        <v>18</v>
      </c>
      <c r="E4586">
        <v>16</v>
      </c>
      <c r="F4586">
        <v>1</v>
      </c>
      <c r="G4586">
        <v>1</v>
      </c>
      <c r="H4586">
        <v>0</v>
      </c>
      <c r="I4586" t="s">
        <v>0</v>
      </c>
      <c r="J4586">
        <v>1935.54</v>
      </c>
      <c r="K4586">
        <v>6137.6</v>
      </c>
      <c r="L4586">
        <v>11179.2</v>
      </c>
      <c r="M4586">
        <v>21920</v>
      </c>
      <c r="N4586" t="s">
        <v>238</v>
      </c>
      <c r="O4586" t="s">
        <v>239</v>
      </c>
    </row>
    <row r="4587" spans="1:15" x14ac:dyDescent="0.3">
      <c r="A4587" t="str">
        <f t="shared" si="17"/>
        <v>MEDI0201B_HKD_16_1_1_hk_basic_16000_Outpatient</v>
      </c>
      <c r="B4587" t="s">
        <v>19</v>
      </c>
      <c r="C4587" t="s">
        <v>18</v>
      </c>
      <c r="E4587">
        <v>16</v>
      </c>
      <c r="F4587">
        <v>1</v>
      </c>
      <c r="G4587">
        <v>1</v>
      </c>
      <c r="H4587">
        <v>16000</v>
      </c>
      <c r="I4587" t="s">
        <v>0</v>
      </c>
      <c r="J4587">
        <v>1158.5</v>
      </c>
      <c r="K4587">
        <v>3673.6</v>
      </c>
      <c r="L4587">
        <v>6691.2</v>
      </c>
      <c r="M4587">
        <v>13120</v>
      </c>
      <c r="N4587" t="s">
        <v>238</v>
      </c>
      <c r="O4587" t="s">
        <v>239</v>
      </c>
    </row>
    <row r="4588" spans="1:15" x14ac:dyDescent="0.3">
      <c r="A4588" t="str">
        <f t="shared" si="17"/>
        <v>MEDI0201B_HKD_16_1_1_hk_basic_25000_Outpatient</v>
      </c>
      <c r="B4588" t="s">
        <v>19</v>
      </c>
      <c r="C4588" t="s">
        <v>18</v>
      </c>
      <c r="E4588">
        <v>16</v>
      </c>
      <c r="F4588">
        <v>1</v>
      </c>
      <c r="G4588">
        <v>1</v>
      </c>
      <c r="H4588">
        <v>25000</v>
      </c>
      <c r="I4588" t="s">
        <v>0</v>
      </c>
      <c r="J4588">
        <v>1045.47</v>
      </c>
      <c r="K4588">
        <v>3315.2</v>
      </c>
      <c r="L4588">
        <v>6038.4</v>
      </c>
      <c r="M4588">
        <v>11840</v>
      </c>
      <c r="N4588" t="s">
        <v>238</v>
      </c>
      <c r="O4588" t="s">
        <v>239</v>
      </c>
    </row>
    <row r="4589" spans="1:15" x14ac:dyDescent="0.3">
      <c r="A4589" t="str">
        <f t="shared" si="17"/>
        <v>MEDI0201B_HKD_16_1_0_hk_basic_0_Outpatient</v>
      </c>
      <c r="B4589" t="s">
        <v>19</v>
      </c>
      <c r="C4589" t="s">
        <v>18</v>
      </c>
      <c r="E4589">
        <v>16</v>
      </c>
      <c r="F4589">
        <v>1</v>
      </c>
      <c r="G4589">
        <v>0</v>
      </c>
      <c r="H4589">
        <v>0</v>
      </c>
      <c r="I4589" t="s">
        <v>0</v>
      </c>
      <c r="J4589">
        <v>1935.54</v>
      </c>
      <c r="K4589">
        <v>6137.6</v>
      </c>
      <c r="L4589">
        <v>11179.2</v>
      </c>
      <c r="M4589">
        <v>21920</v>
      </c>
      <c r="N4589" t="s">
        <v>238</v>
      </c>
      <c r="O4589" t="s">
        <v>239</v>
      </c>
    </row>
    <row r="4590" spans="1:15" x14ac:dyDescent="0.3">
      <c r="A4590" t="str">
        <f t="shared" si="17"/>
        <v>MEDI0201B_HKD_16_1_0_hk_basic_16000_Outpatient</v>
      </c>
      <c r="B4590" t="s">
        <v>19</v>
      </c>
      <c r="C4590" t="s">
        <v>18</v>
      </c>
      <c r="E4590">
        <v>16</v>
      </c>
      <c r="F4590">
        <v>1</v>
      </c>
      <c r="G4590">
        <v>0</v>
      </c>
      <c r="H4590">
        <v>16000</v>
      </c>
      <c r="I4590" t="s">
        <v>0</v>
      </c>
      <c r="J4590">
        <v>1158.5</v>
      </c>
      <c r="K4590">
        <v>3673.6</v>
      </c>
      <c r="L4590">
        <v>6691.2</v>
      </c>
      <c r="M4590">
        <v>13120</v>
      </c>
      <c r="N4590" t="s">
        <v>238</v>
      </c>
      <c r="O4590" t="s">
        <v>239</v>
      </c>
    </row>
    <row r="4591" spans="1:15" x14ac:dyDescent="0.3">
      <c r="A4591" t="str">
        <f t="shared" si="17"/>
        <v>MEDI0201B_HKD_16_1_0_hk_basic_25000_Outpatient</v>
      </c>
      <c r="B4591" t="s">
        <v>19</v>
      </c>
      <c r="C4591" t="s">
        <v>18</v>
      </c>
      <c r="E4591">
        <v>16</v>
      </c>
      <c r="F4591">
        <v>1</v>
      </c>
      <c r="G4591">
        <v>0</v>
      </c>
      <c r="H4591">
        <v>25000</v>
      </c>
      <c r="I4591" t="s">
        <v>0</v>
      </c>
      <c r="J4591">
        <v>1045.47</v>
      </c>
      <c r="K4591">
        <v>3315.2</v>
      </c>
      <c r="L4591">
        <v>6038.4</v>
      </c>
      <c r="M4591">
        <v>11840</v>
      </c>
      <c r="N4591" t="s">
        <v>238</v>
      </c>
      <c r="O4591" t="s">
        <v>239</v>
      </c>
    </row>
    <row r="4592" spans="1:15" x14ac:dyDescent="0.3">
      <c r="A4592" t="str">
        <f t="shared" ref="A4592:A4846" si="18">CONCATENATE(B4592,"_",E4592, "_", F4592,"_",G4592,"_",N4592,"_",O4592,"_",H4592,"_",I4592)</f>
        <v>MEDI0201B_HKD_16_0_1_hk_basic_0_Outpatient</v>
      </c>
      <c r="B4592" t="s">
        <v>19</v>
      </c>
      <c r="C4592" t="s">
        <v>18</v>
      </c>
      <c r="E4592">
        <v>16</v>
      </c>
      <c r="F4592">
        <v>0</v>
      </c>
      <c r="G4592">
        <v>1</v>
      </c>
      <c r="H4592">
        <v>0</v>
      </c>
      <c r="I4592" t="s">
        <v>0</v>
      </c>
      <c r="J4592">
        <v>1935.54</v>
      </c>
      <c r="K4592">
        <v>6137.6</v>
      </c>
      <c r="L4592">
        <v>11179.2</v>
      </c>
      <c r="M4592">
        <v>21920</v>
      </c>
      <c r="N4592" t="s">
        <v>238</v>
      </c>
      <c r="O4592" t="s">
        <v>239</v>
      </c>
    </row>
    <row r="4593" spans="1:15" x14ac:dyDescent="0.3">
      <c r="A4593" t="str">
        <f t="shared" si="18"/>
        <v>MEDI0201B_HKD_16_0_1_hk_basic_16000_Outpatient</v>
      </c>
      <c r="B4593" t="s">
        <v>19</v>
      </c>
      <c r="C4593" t="s">
        <v>18</v>
      </c>
      <c r="E4593">
        <v>16</v>
      </c>
      <c r="F4593">
        <v>0</v>
      </c>
      <c r="G4593">
        <v>1</v>
      </c>
      <c r="H4593">
        <v>16000</v>
      </c>
      <c r="I4593" t="s">
        <v>0</v>
      </c>
      <c r="J4593">
        <v>1158.5</v>
      </c>
      <c r="K4593">
        <v>3673.6</v>
      </c>
      <c r="L4593">
        <v>6691.2</v>
      </c>
      <c r="M4593">
        <v>13120</v>
      </c>
      <c r="N4593" t="s">
        <v>238</v>
      </c>
      <c r="O4593" t="s">
        <v>239</v>
      </c>
    </row>
    <row r="4594" spans="1:15" x14ac:dyDescent="0.3">
      <c r="A4594" t="str">
        <f t="shared" si="18"/>
        <v>MEDI0201B_HKD_16_0_1_hk_basic_25000_Outpatient</v>
      </c>
      <c r="B4594" t="s">
        <v>19</v>
      </c>
      <c r="C4594" t="s">
        <v>18</v>
      </c>
      <c r="E4594">
        <v>16</v>
      </c>
      <c r="F4594">
        <v>0</v>
      </c>
      <c r="G4594">
        <v>1</v>
      </c>
      <c r="H4594">
        <v>25000</v>
      </c>
      <c r="I4594" t="s">
        <v>0</v>
      </c>
      <c r="J4594">
        <v>1045.47</v>
      </c>
      <c r="K4594">
        <v>3315.2</v>
      </c>
      <c r="L4594">
        <v>6038.4</v>
      </c>
      <c r="M4594">
        <v>11840</v>
      </c>
      <c r="N4594" t="s">
        <v>238</v>
      </c>
      <c r="O4594" t="s">
        <v>239</v>
      </c>
    </row>
    <row r="4595" spans="1:15" x14ac:dyDescent="0.3">
      <c r="A4595" t="str">
        <f t="shared" si="18"/>
        <v>MEDI0201B_HKD_16_0_0_hk_basic_0_Outpatient</v>
      </c>
      <c r="B4595" t="s">
        <v>19</v>
      </c>
      <c r="C4595" t="s">
        <v>18</v>
      </c>
      <c r="E4595">
        <v>16</v>
      </c>
      <c r="F4595">
        <v>0</v>
      </c>
      <c r="G4595">
        <v>0</v>
      </c>
      <c r="H4595">
        <v>0</v>
      </c>
      <c r="I4595" t="s">
        <v>0</v>
      </c>
      <c r="J4595">
        <v>1935.54</v>
      </c>
      <c r="K4595">
        <v>6137.6</v>
      </c>
      <c r="L4595">
        <v>11179.2</v>
      </c>
      <c r="M4595">
        <v>21920</v>
      </c>
      <c r="N4595" t="s">
        <v>238</v>
      </c>
      <c r="O4595" t="s">
        <v>239</v>
      </c>
    </row>
    <row r="4596" spans="1:15" x14ac:dyDescent="0.3">
      <c r="A4596" t="str">
        <f t="shared" si="18"/>
        <v>MEDI0201B_HKD_16_0_0_hk_basic_16000_Outpatient</v>
      </c>
      <c r="B4596" t="s">
        <v>19</v>
      </c>
      <c r="C4596" t="s">
        <v>18</v>
      </c>
      <c r="E4596">
        <v>16</v>
      </c>
      <c r="F4596">
        <v>0</v>
      </c>
      <c r="G4596">
        <v>0</v>
      </c>
      <c r="H4596">
        <v>16000</v>
      </c>
      <c r="I4596" t="s">
        <v>0</v>
      </c>
      <c r="J4596">
        <v>1158.5</v>
      </c>
      <c r="K4596">
        <v>3673.6</v>
      </c>
      <c r="L4596">
        <v>6691.2</v>
      </c>
      <c r="M4596">
        <v>13120</v>
      </c>
      <c r="N4596" t="s">
        <v>238</v>
      </c>
      <c r="O4596" t="s">
        <v>239</v>
      </c>
    </row>
    <row r="4597" spans="1:15" x14ac:dyDescent="0.3">
      <c r="A4597" t="str">
        <f t="shared" si="18"/>
        <v>MEDI0201B_HKD_16_0_0_hk_basic_25000_Outpatient</v>
      </c>
      <c r="B4597" t="s">
        <v>19</v>
      </c>
      <c r="C4597" t="s">
        <v>18</v>
      </c>
      <c r="E4597">
        <v>16</v>
      </c>
      <c r="F4597">
        <v>0</v>
      </c>
      <c r="G4597">
        <v>0</v>
      </c>
      <c r="H4597">
        <v>25000</v>
      </c>
      <c r="I4597" t="s">
        <v>0</v>
      </c>
      <c r="J4597">
        <v>1045.47</v>
      </c>
      <c r="K4597">
        <v>3315.2</v>
      </c>
      <c r="L4597">
        <v>6038.4</v>
      </c>
      <c r="M4597">
        <v>11840</v>
      </c>
      <c r="N4597" t="s">
        <v>238</v>
      </c>
      <c r="O4597" t="s">
        <v>239</v>
      </c>
    </row>
    <row r="4598" spans="1:15" x14ac:dyDescent="0.3">
      <c r="A4598" t="str">
        <f t="shared" si="18"/>
        <v>MEDI0201B_HKD_17_1_1_hk_basic_0_Outpatient</v>
      </c>
      <c r="B4598" t="s">
        <v>19</v>
      </c>
      <c r="C4598" t="s">
        <v>18</v>
      </c>
      <c r="E4598">
        <v>17</v>
      </c>
      <c r="F4598">
        <v>1</v>
      </c>
      <c r="G4598">
        <v>1</v>
      </c>
      <c r="H4598">
        <v>0</v>
      </c>
      <c r="I4598" t="s">
        <v>0</v>
      </c>
      <c r="J4598">
        <v>1935.54</v>
      </c>
      <c r="K4598">
        <v>6137.6</v>
      </c>
      <c r="L4598">
        <v>11179.2</v>
      </c>
      <c r="M4598">
        <v>21920</v>
      </c>
      <c r="N4598" t="s">
        <v>238</v>
      </c>
      <c r="O4598" t="s">
        <v>239</v>
      </c>
    </row>
    <row r="4599" spans="1:15" x14ac:dyDescent="0.3">
      <c r="A4599" t="str">
        <f t="shared" si="18"/>
        <v>MEDI0201B_HKD_17_1_1_hk_basic_16000_Outpatient</v>
      </c>
      <c r="B4599" t="s">
        <v>19</v>
      </c>
      <c r="C4599" t="s">
        <v>18</v>
      </c>
      <c r="E4599">
        <v>17</v>
      </c>
      <c r="F4599">
        <v>1</v>
      </c>
      <c r="G4599">
        <v>1</v>
      </c>
      <c r="H4599">
        <v>16000</v>
      </c>
      <c r="I4599" t="s">
        <v>0</v>
      </c>
      <c r="J4599">
        <v>1158.5</v>
      </c>
      <c r="K4599">
        <v>3673.6</v>
      </c>
      <c r="L4599">
        <v>6691.2</v>
      </c>
      <c r="M4599">
        <v>13120</v>
      </c>
      <c r="N4599" t="s">
        <v>238</v>
      </c>
      <c r="O4599" t="s">
        <v>239</v>
      </c>
    </row>
    <row r="4600" spans="1:15" x14ac:dyDescent="0.3">
      <c r="A4600" t="str">
        <f t="shared" si="18"/>
        <v>MEDI0201B_HKD_17_1_1_hk_basic_25000_Outpatient</v>
      </c>
      <c r="B4600" t="s">
        <v>19</v>
      </c>
      <c r="C4600" t="s">
        <v>18</v>
      </c>
      <c r="E4600">
        <v>17</v>
      </c>
      <c r="F4600">
        <v>1</v>
      </c>
      <c r="G4600">
        <v>1</v>
      </c>
      <c r="H4600">
        <v>25000</v>
      </c>
      <c r="I4600" t="s">
        <v>0</v>
      </c>
      <c r="J4600">
        <v>1045.47</v>
      </c>
      <c r="K4600">
        <v>3315.2</v>
      </c>
      <c r="L4600">
        <v>6038.4</v>
      </c>
      <c r="M4600">
        <v>11840</v>
      </c>
      <c r="N4600" t="s">
        <v>238</v>
      </c>
      <c r="O4600" t="s">
        <v>239</v>
      </c>
    </row>
    <row r="4601" spans="1:15" x14ac:dyDescent="0.3">
      <c r="A4601" t="str">
        <f t="shared" si="18"/>
        <v>MEDI0201B_HKD_17_1_0_hk_basic_0_Outpatient</v>
      </c>
      <c r="B4601" t="s">
        <v>19</v>
      </c>
      <c r="C4601" t="s">
        <v>18</v>
      </c>
      <c r="E4601">
        <v>17</v>
      </c>
      <c r="F4601">
        <v>1</v>
      </c>
      <c r="G4601">
        <v>0</v>
      </c>
      <c r="H4601">
        <v>0</v>
      </c>
      <c r="I4601" t="s">
        <v>0</v>
      </c>
      <c r="J4601">
        <v>1935.54</v>
      </c>
      <c r="K4601">
        <v>6137.6</v>
      </c>
      <c r="L4601">
        <v>11179.2</v>
      </c>
      <c r="M4601">
        <v>21920</v>
      </c>
      <c r="N4601" t="s">
        <v>238</v>
      </c>
      <c r="O4601" t="s">
        <v>239</v>
      </c>
    </row>
    <row r="4602" spans="1:15" x14ac:dyDescent="0.3">
      <c r="A4602" t="str">
        <f t="shared" si="18"/>
        <v>MEDI0201B_HKD_17_1_0_hk_basic_16000_Outpatient</v>
      </c>
      <c r="B4602" t="s">
        <v>19</v>
      </c>
      <c r="C4602" t="s">
        <v>18</v>
      </c>
      <c r="E4602">
        <v>17</v>
      </c>
      <c r="F4602">
        <v>1</v>
      </c>
      <c r="G4602">
        <v>0</v>
      </c>
      <c r="H4602">
        <v>16000</v>
      </c>
      <c r="I4602" t="s">
        <v>0</v>
      </c>
      <c r="J4602">
        <v>1158.5</v>
      </c>
      <c r="K4602">
        <v>3673.6</v>
      </c>
      <c r="L4602">
        <v>6691.2</v>
      </c>
      <c r="M4602">
        <v>13120</v>
      </c>
      <c r="N4602" t="s">
        <v>238</v>
      </c>
      <c r="O4602" t="s">
        <v>239</v>
      </c>
    </row>
    <row r="4603" spans="1:15" x14ac:dyDescent="0.3">
      <c r="A4603" t="str">
        <f t="shared" si="18"/>
        <v>MEDI0201B_HKD_17_1_0_hk_basic_25000_Outpatient</v>
      </c>
      <c r="B4603" t="s">
        <v>19</v>
      </c>
      <c r="C4603" t="s">
        <v>18</v>
      </c>
      <c r="E4603">
        <v>17</v>
      </c>
      <c r="F4603">
        <v>1</v>
      </c>
      <c r="G4603">
        <v>0</v>
      </c>
      <c r="H4603">
        <v>25000</v>
      </c>
      <c r="I4603" t="s">
        <v>0</v>
      </c>
      <c r="J4603">
        <v>1045.47</v>
      </c>
      <c r="K4603">
        <v>3315.2</v>
      </c>
      <c r="L4603">
        <v>6038.4</v>
      </c>
      <c r="M4603">
        <v>11840</v>
      </c>
      <c r="N4603" t="s">
        <v>238</v>
      </c>
      <c r="O4603" t="s">
        <v>239</v>
      </c>
    </row>
    <row r="4604" spans="1:15" x14ac:dyDescent="0.3">
      <c r="A4604" t="str">
        <f t="shared" si="18"/>
        <v>MEDI0201B_HKD_17_0_1_hk_basic_0_Outpatient</v>
      </c>
      <c r="B4604" t="s">
        <v>19</v>
      </c>
      <c r="C4604" t="s">
        <v>18</v>
      </c>
      <c r="E4604">
        <v>17</v>
      </c>
      <c r="F4604">
        <v>0</v>
      </c>
      <c r="G4604">
        <v>1</v>
      </c>
      <c r="H4604">
        <v>0</v>
      </c>
      <c r="I4604" t="s">
        <v>0</v>
      </c>
      <c r="J4604">
        <v>1935.54</v>
      </c>
      <c r="K4604">
        <v>6137.6</v>
      </c>
      <c r="L4604">
        <v>11179.2</v>
      </c>
      <c r="M4604">
        <v>21920</v>
      </c>
      <c r="N4604" t="s">
        <v>238</v>
      </c>
      <c r="O4604" t="s">
        <v>239</v>
      </c>
    </row>
    <row r="4605" spans="1:15" x14ac:dyDescent="0.3">
      <c r="A4605" t="str">
        <f t="shared" si="18"/>
        <v>MEDI0201B_HKD_17_0_1_hk_basic_16000_Outpatient</v>
      </c>
      <c r="B4605" t="s">
        <v>19</v>
      </c>
      <c r="C4605" t="s">
        <v>18</v>
      </c>
      <c r="E4605">
        <v>17</v>
      </c>
      <c r="F4605">
        <v>0</v>
      </c>
      <c r="G4605">
        <v>1</v>
      </c>
      <c r="H4605">
        <v>16000</v>
      </c>
      <c r="I4605" t="s">
        <v>0</v>
      </c>
      <c r="J4605">
        <v>1158.5</v>
      </c>
      <c r="K4605">
        <v>3673.6</v>
      </c>
      <c r="L4605">
        <v>6691.2</v>
      </c>
      <c r="M4605">
        <v>13120</v>
      </c>
      <c r="N4605" t="s">
        <v>238</v>
      </c>
      <c r="O4605" t="s">
        <v>239</v>
      </c>
    </row>
    <row r="4606" spans="1:15" x14ac:dyDescent="0.3">
      <c r="A4606" t="str">
        <f t="shared" si="18"/>
        <v>MEDI0201B_HKD_17_0_1_hk_basic_25000_Outpatient</v>
      </c>
      <c r="B4606" t="s">
        <v>19</v>
      </c>
      <c r="C4606" t="s">
        <v>18</v>
      </c>
      <c r="E4606">
        <v>17</v>
      </c>
      <c r="F4606">
        <v>0</v>
      </c>
      <c r="G4606">
        <v>1</v>
      </c>
      <c r="H4606">
        <v>25000</v>
      </c>
      <c r="I4606" t="s">
        <v>0</v>
      </c>
      <c r="J4606">
        <v>1045.47</v>
      </c>
      <c r="K4606">
        <v>3315.2</v>
      </c>
      <c r="L4606">
        <v>6038.4</v>
      </c>
      <c r="M4606">
        <v>11840</v>
      </c>
      <c r="N4606" t="s">
        <v>238</v>
      </c>
      <c r="O4606" t="s">
        <v>239</v>
      </c>
    </row>
    <row r="4607" spans="1:15" x14ac:dyDescent="0.3">
      <c r="A4607" t="str">
        <f t="shared" si="18"/>
        <v>MEDI0201B_HKD_17_0_0_hk_basic_0_Outpatient</v>
      </c>
      <c r="B4607" t="s">
        <v>19</v>
      </c>
      <c r="C4607" t="s">
        <v>18</v>
      </c>
      <c r="E4607">
        <v>17</v>
      </c>
      <c r="F4607">
        <v>0</v>
      </c>
      <c r="G4607">
        <v>0</v>
      </c>
      <c r="H4607">
        <v>0</v>
      </c>
      <c r="I4607" t="s">
        <v>0</v>
      </c>
      <c r="J4607">
        <v>1935.54</v>
      </c>
      <c r="K4607">
        <v>6137.6</v>
      </c>
      <c r="L4607">
        <v>11179.2</v>
      </c>
      <c r="M4607">
        <v>21920</v>
      </c>
      <c r="N4607" t="s">
        <v>238</v>
      </c>
      <c r="O4607" t="s">
        <v>239</v>
      </c>
    </row>
    <row r="4608" spans="1:15" x14ac:dyDescent="0.3">
      <c r="A4608" t="str">
        <f t="shared" si="18"/>
        <v>MEDI0201B_HKD_17_0_0_hk_basic_16000_Outpatient</v>
      </c>
      <c r="B4608" t="s">
        <v>19</v>
      </c>
      <c r="C4608" t="s">
        <v>18</v>
      </c>
      <c r="E4608">
        <v>17</v>
      </c>
      <c r="F4608">
        <v>0</v>
      </c>
      <c r="G4608">
        <v>0</v>
      </c>
      <c r="H4608">
        <v>16000</v>
      </c>
      <c r="I4608" t="s">
        <v>0</v>
      </c>
      <c r="J4608">
        <v>1158.5</v>
      </c>
      <c r="K4608">
        <v>3673.6</v>
      </c>
      <c r="L4608">
        <v>6691.2</v>
      </c>
      <c r="M4608">
        <v>13120</v>
      </c>
      <c r="N4608" t="s">
        <v>238</v>
      </c>
      <c r="O4608" t="s">
        <v>239</v>
      </c>
    </row>
    <row r="4609" spans="1:15" x14ac:dyDescent="0.3">
      <c r="A4609" t="str">
        <f t="shared" si="18"/>
        <v>MEDI0201B_HKD_17_0_0_hk_basic_25000_Outpatient</v>
      </c>
      <c r="B4609" t="s">
        <v>19</v>
      </c>
      <c r="C4609" t="s">
        <v>18</v>
      </c>
      <c r="E4609">
        <v>17</v>
      </c>
      <c r="F4609">
        <v>0</v>
      </c>
      <c r="G4609">
        <v>0</v>
      </c>
      <c r="H4609">
        <v>25000</v>
      </c>
      <c r="I4609" t="s">
        <v>0</v>
      </c>
      <c r="J4609">
        <v>1045.47</v>
      </c>
      <c r="K4609">
        <v>3315.2</v>
      </c>
      <c r="L4609">
        <v>6038.4</v>
      </c>
      <c r="M4609">
        <v>11840</v>
      </c>
      <c r="N4609" t="s">
        <v>238</v>
      </c>
      <c r="O4609" t="s">
        <v>239</v>
      </c>
    </row>
    <row r="4610" spans="1:15" x14ac:dyDescent="0.3">
      <c r="A4610" t="str">
        <f t="shared" si="18"/>
        <v>MEDI0201B_HKD_18_1_1_hk_basic_0_Outpatient</v>
      </c>
      <c r="B4610" t="s">
        <v>19</v>
      </c>
      <c r="C4610" t="s">
        <v>18</v>
      </c>
      <c r="E4610">
        <v>18</v>
      </c>
      <c r="F4610">
        <v>1</v>
      </c>
      <c r="G4610">
        <v>1</v>
      </c>
      <c r="H4610">
        <v>0</v>
      </c>
      <c r="I4610" t="s">
        <v>0</v>
      </c>
      <c r="J4610">
        <v>1935.54</v>
      </c>
      <c r="K4610">
        <v>6137.6</v>
      </c>
      <c r="L4610">
        <v>11179.2</v>
      </c>
      <c r="M4610">
        <v>21920</v>
      </c>
      <c r="N4610" t="s">
        <v>238</v>
      </c>
      <c r="O4610" t="s">
        <v>239</v>
      </c>
    </row>
    <row r="4611" spans="1:15" x14ac:dyDescent="0.3">
      <c r="A4611" t="str">
        <f t="shared" si="18"/>
        <v>MEDI0201B_HKD_18_1_1_hk_basic_16000_Outpatient</v>
      </c>
      <c r="B4611" t="s">
        <v>19</v>
      </c>
      <c r="C4611" t="s">
        <v>18</v>
      </c>
      <c r="E4611">
        <v>18</v>
      </c>
      <c r="F4611">
        <v>1</v>
      </c>
      <c r="G4611">
        <v>1</v>
      </c>
      <c r="H4611">
        <v>16000</v>
      </c>
      <c r="I4611" t="s">
        <v>0</v>
      </c>
      <c r="J4611">
        <v>1158.5</v>
      </c>
      <c r="K4611">
        <v>3673.6</v>
      </c>
      <c r="L4611">
        <v>6691.2</v>
      </c>
      <c r="M4611">
        <v>13120</v>
      </c>
      <c r="N4611" t="s">
        <v>238</v>
      </c>
      <c r="O4611" t="s">
        <v>239</v>
      </c>
    </row>
    <row r="4612" spans="1:15" x14ac:dyDescent="0.3">
      <c r="A4612" t="str">
        <f t="shared" si="18"/>
        <v>MEDI0201B_HKD_18_1_1_hk_basic_25000_Outpatient</v>
      </c>
      <c r="B4612" t="s">
        <v>19</v>
      </c>
      <c r="C4612" t="s">
        <v>18</v>
      </c>
      <c r="E4612">
        <v>18</v>
      </c>
      <c r="F4612">
        <v>1</v>
      </c>
      <c r="G4612">
        <v>1</v>
      </c>
      <c r="H4612">
        <v>25000</v>
      </c>
      <c r="I4612" t="s">
        <v>0</v>
      </c>
      <c r="J4612">
        <v>1045.47</v>
      </c>
      <c r="K4612">
        <v>3315.2</v>
      </c>
      <c r="L4612">
        <v>6038.4</v>
      </c>
      <c r="M4612">
        <v>11840</v>
      </c>
      <c r="N4612" t="s">
        <v>238</v>
      </c>
      <c r="O4612" t="s">
        <v>239</v>
      </c>
    </row>
    <row r="4613" spans="1:15" x14ac:dyDescent="0.3">
      <c r="A4613" t="str">
        <f t="shared" si="18"/>
        <v>MEDI0201B_HKD_18_1_0_hk_basic_0_Outpatient</v>
      </c>
      <c r="B4613" t="s">
        <v>19</v>
      </c>
      <c r="C4613" t="s">
        <v>18</v>
      </c>
      <c r="E4613">
        <v>18</v>
      </c>
      <c r="F4613">
        <v>1</v>
      </c>
      <c r="G4613">
        <v>0</v>
      </c>
      <c r="H4613">
        <v>0</v>
      </c>
      <c r="I4613" t="s">
        <v>0</v>
      </c>
      <c r="J4613">
        <v>1935.54</v>
      </c>
      <c r="K4613">
        <v>6137.6</v>
      </c>
      <c r="L4613">
        <v>11179.2</v>
      </c>
      <c r="M4613">
        <v>21920</v>
      </c>
      <c r="N4613" t="s">
        <v>238</v>
      </c>
      <c r="O4613" t="s">
        <v>239</v>
      </c>
    </row>
    <row r="4614" spans="1:15" x14ac:dyDescent="0.3">
      <c r="A4614" t="str">
        <f t="shared" si="18"/>
        <v>MEDI0201B_HKD_18_1_0_hk_basic_16000_Outpatient</v>
      </c>
      <c r="B4614" t="s">
        <v>19</v>
      </c>
      <c r="C4614" t="s">
        <v>18</v>
      </c>
      <c r="E4614">
        <v>18</v>
      </c>
      <c r="F4614">
        <v>1</v>
      </c>
      <c r="G4614">
        <v>0</v>
      </c>
      <c r="H4614">
        <v>16000</v>
      </c>
      <c r="I4614" t="s">
        <v>0</v>
      </c>
      <c r="J4614">
        <v>1158.5</v>
      </c>
      <c r="K4614">
        <v>3673.6</v>
      </c>
      <c r="L4614">
        <v>6691.2</v>
      </c>
      <c r="M4614">
        <v>13120</v>
      </c>
      <c r="N4614" t="s">
        <v>238</v>
      </c>
      <c r="O4614" t="s">
        <v>239</v>
      </c>
    </row>
    <row r="4615" spans="1:15" x14ac:dyDescent="0.3">
      <c r="A4615" t="str">
        <f t="shared" si="18"/>
        <v>MEDI0201B_HKD_18_1_0_hk_basic_25000_Outpatient</v>
      </c>
      <c r="B4615" t="s">
        <v>19</v>
      </c>
      <c r="C4615" t="s">
        <v>18</v>
      </c>
      <c r="E4615">
        <v>18</v>
      </c>
      <c r="F4615">
        <v>1</v>
      </c>
      <c r="G4615">
        <v>0</v>
      </c>
      <c r="H4615">
        <v>25000</v>
      </c>
      <c r="I4615" t="s">
        <v>0</v>
      </c>
      <c r="J4615">
        <v>1045.47</v>
      </c>
      <c r="K4615">
        <v>3315.2</v>
      </c>
      <c r="L4615">
        <v>6038.4</v>
      </c>
      <c r="M4615">
        <v>11840</v>
      </c>
      <c r="N4615" t="s">
        <v>238</v>
      </c>
      <c r="O4615" t="s">
        <v>239</v>
      </c>
    </row>
    <row r="4616" spans="1:15" x14ac:dyDescent="0.3">
      <c r="A4616" t="str">
        <f t="shared" si="18"/>
        <v>MEDI0201B_HKD_18_0_1_hk_basic_0_Outpatient</v>
      </c>
      <c r="B4616" t="s">
        <v>19</v>
      </c>
      <c r="C4616" t="s">
        <v>18</v>
      </c>
      <c r="E4616">
        <v>18</v>
      </c>
      <c r="F4616">
        <v>0</v>
      </c>
      <c r="G4616">
        <v>1</v>
      </c>
      <c r="H4616">
        <v>0</v>
      </c>
      <c r="I4616" t="s">
        <v>0</v>
      </c>
      <c r="J4616">
        <v>1935.54</v>
      </c>
      <c r="K4616">
        <v>6137.6</v>
      </c>
      <c r="L4616">
        <v>11179.2</v>
      </c>
      <c r="M4616">
        <v>21920</v>
      </c>
      <c r="N4616" t="s">
        <v>238</v>
      </c>
      <c r="O4616" t="s">
        <v>239</v>
      </c>
    </row>
    <row r="4617" spans="1:15" x14ac:dyDescent="0.3">
      <c r="A4617" t="str">
        <f t="shared" si="18"/>
        <v>MEDI0201B_HKD_18_0_1_hk_basic_16000_Outpatient</v>
      </c>
      <c r="B4617" t="s">
        <v>19</v>
      </c>
      <c r="C4617" t="s">
        <v>18</v>
      </c>
      <c r="E4617">
        <v>18</v>
      </c>
      <c r="F4617">
        <v>0</v>
      </c>
      <c r="G4617">
        <v>1</v>
      </c>
      <c r="H4617">
        <v>16000</v>
      </c>
      <c r="I4617" t="s">
        <v>0</v>
      </c>
      <c r="J4617">
        <v>1158.5</v>
      </c>
      <c r="K4617">
        <v>3673.6</v>
      </c>
      <c r="L4617">
        <v>6691.2</v>
      </c>
      <c r="M4617">
        <v>13120</v>
      </c>
      <c r="N4617" t="s">
        <v>238</v>
      </c>
      <c r="O4617" t="s">
        <v>239</v>
      </c>
    </row>
    <row r="4618" spans="1:15" x14ac:dyDescent="0.3">
      <c r="A4618" t="str">
        <f t="shared" si="18"/>
        <v>MEDI0201B_HKD_18_0_1_hk_basic_25000_Outpatient</v>
      </c>
      <c r="B4618" t="s">
        <v>19</v>
      </c>
      <c r="C4618" t="s">
        <v>18</v>
      </c>
      <c r="E4618">
        <v>18</v>
      </c>
      <c r="F4618">
        <v>0</v>
      </c>
      <c r="G4618">
        <v>1</v>
      </c>
      <c r="H4618">
        <v>25000</v>
      </c>
      <c r="I4618" t="s">
        <v>0</v>
      </c>
      <c r="J4618">
        <v>1045.47</v>
      </c>
      <c r="K4618">
        <v>3315.2</v>
      </c>
      <c r="L4618">
        <v>6038.4</v>
      </c>
      <c r="M4618">
        <v>11840</v>
      </c>
      <c r="N4618" t="s">
        <v>238</v>
      </c>
      <c r="O4618" t="s">
        <v>239</v>
      </c>
    </row>
    <row r="4619" spans="1:15" x14ac:dyDescent="0.3">
      <c r="A4619" t="str">
        <f t="shared" si="18"/>
        <v>MEDI0201B_HKD_18_0_0_hk_basic_0_Outpatient</v>
      </c>
      <c r="B4619" t="s">
        <v>19</v>
      </c>
      <c r="C4619" t="s">
        <v>18</v>
      </c>
      <c r="E4619">
        <v>18</v>
      </c>
      <c r="F4619">
        <v>0</v>
      </c>
      <c r="G4619">
        <v>0</v>
      </c>
      <c r="H4619">
        <v>0</v>
      </c>
      <c r="I4619" t="s">
        <v>0</v>
      </c>
      <c r="J4619">
        <v>1935.54</v>
      </c>
      <c r="K4619">
        <v>6137.6</v>
      </c>
      <c r="L4619">
        <v>11179.2</v>
      </c>
      <c r="M4619">
        <v>21920</v>
      </c>
      <c r="N4619" t="s">
        <v>238</v>
      </c>
      <c r="O4619" t="s">
        <v>239</v>
      </c>
    </row>
    <row r="4620" spans="1:15" x14ac:dyDescent="0.3">
      <c r="A4620" t="str">
        <f t="shared" si="18"/>
        <v>MEDI0201B_HKD_18_0_0_hk_basic_16000_Outpatient</v>
      </c>
      <c r="B4620" t="s">
        <v>19</v>
      </c>
      <c r="C4620" t="s">
        <v>18</v>
      </c>
      <c r="E4620">
        <v>18</v>
      </c>
      <c r="F4620">
        <v>0</v>
      </c>
      <c r="G4620">
        <v>0</v>
      </c>
      <c r="H4620">
        <v>16000</v>
      </c>
      <c r="I4620" t="s">
        <v>0</v>
      </c>
      <c r="J4620">
        <v>1158.5</v>
      </c>
      <c r="K4620">
        <v>3673.6</v>
      </c>
      <c r="L4620">
        <v>6691.2</v>
      </c>
      <c r="M4620">
        <v>13120</v>
      </c>
      <c r="N4620" t="s">
        <v>238</v>
      </c>
      <c r="O4620" t="s">
        <v>239</v>
      </c>
    </row>
    <row r="4621" spans="1:15" x14ac:dyDescent="0.3">
      <c r="A4621" t="str">
        <f t="shared" si="18"/>
        <v>MEDI0201B_HKD_18_0_0_hk_basic_25000_Outpatient</v>
      </c>
      <c r="B4621" t="s">
        <v>19</v>
      </c>
      <c r="C4621" t="s">
        <v>18</v>
      </c>
      <c r="E4621">
        <v>18</v>
      </c>
      <c r="F4621">
        <v>0</v>
      </c>
      <c r="G4621">
        <v>0</v>
      </c>
      <c r="H4621">
        <v>25000</v>
      </c>
      <c r="I4621" t="s">
        <v>0</v>
      </c>
      <c r="J4621">
        <v>1045.47</v>
      </c>
      <c r="K4621">
        <v>3315.2</v>
      </c>
      <c r="L4621">
        <v>6038.4</v>
      </c>
      <c r="M4621">
        <v>11840</v>
      </c>
      <c r="N4621" t="s">
        <v>238</v>
      </c>
      <c r="O4621" t="s">
        <v>239</v>
      </c>
    </row>
    <row r="4622" spans="1:15" x14ac:dyDescent="0.3">
      <c r="A4622" t="str">
        <f t="shared" si="18"/>
        <v>MEDI0201B_HKD_19_1_1_hk_basic_0_Outpatient</v>
      </c>
      <c r="B4622" t="s">
        <v>19</v>
      </c>
      <c r="C4622" t="s">
        <v>18</v>
      </c>
      <c r="E4622">
        <v>19</v>
      </c>
      <c r="F4622">
        <v>1</v>
      </c>
      <c r="G4622">
        <v>1</v>
      </c>
      <c r="H4622">
        <v>0</v>
      </c>
      <c r="I4622" t="s">
        <v>0</v>
      </c>
      <c r="J4622">
        <v>1949.66</v>
      </c>
      <c r="K4622">
        <v>6182.4</v>
      </c>
      <c r="L4622">
        <v>11260.8</v>
      </c>
      <c r="M4622">
        <v>22080</v>
      </c>
      <c r="N4622" t="s">
        <v>238</v>
      </c>
      <c r="O4622" t="s">
        <v>239</v>
      </c>
    </row>
    <row r="4623" spans="1:15" x14ac:dyDescent="0.3">
      <c r="A4623" t="str">
        <f t="shared" si="18"/>
        <v>MEDI0201B_HKD_19_1_1_hk_basic_16000_Outpatient</v>
      </c>
      <c r="B4623" t="s">
        <v>19</v>
      </c>
      <c r="C4623" t="s">
        <v>18</v>
      </c>
      <c r="E4623">
        <v>19</v>
      </c>
      <c r="F4623">
        <v>1</v>
      </c>
      <c r="G4623">
        <v>1</v>
      </c>
      <c r="H4623">
        <v>16000</v>
      </c>
      <c r="I4623" t="s">
        <v>0</v>
      </c>
      <c r="J4623">
        <v>1200.8800000000001</v>
      </c>
      <c r="K4623">
        <v>3808</v>
      </c>
      <c r="L4623">
        <v>6936</v>
      </c>
      <c r="M4623">
        <v>13600</v>
      </c>
      <c r="N4623" t="s">
        <v>238</v>
      </c>
      <c r="O4623" t="s">
        <v>239</v>
      </c>
    </row>
    <row r="4624" spans="1:15" x14ac:dyDescent="0.3">
      <c r="A4624" t="str">
        <f t="shared" si="18"/>
        <v>MEDI0201B_HKD_19_1_1_hk_basic_25000_Outpatient</v>
      </c>
      <c r="B4624" t="s">
        <v>19</v>
      </c>
      <c r="C4624" t="s">
        <v>18</v>
      </c>
      <c r="E4624">
        <v>19</v>
      </c>
      <c r="F4624">
        <v>1</v>
      </c>
      <c r="G4624">
        <v>1</v>
      </c>
      <c r="H4624">
        <v>25000</v>
      </c>
      <c r="I4624" t="s">
        <v>0</v>
      </c>
      <c r="J4624">
        <v>1087.8599999999999</v>
      </c>
      <c r="K4624">
        <v>3449.6</v>
      </c>
      <c r="L4624">
        <v>6283.2</v>
      </c>
      <c r="M4624">
        <v>12320</v>
      </c>
      <c r="N4624" t="s">
        <v>238</v>
      </c>
      <c r="O4624" t="s">
        <v>239</v>
      </c>
    </row>
    <row r="4625" spans="1:15" x14ac:dyDescent="0.3">
      <c r="A4625" t="str">
        <f t="shared" si="18"/>
        <v>MEDI0201B_HKD_19_1_0_hk_basic_0_Outpatient</v>
      </c>
      <c r="B4625" t="s">
        <v>19</v>
      </c>
      <c r="C4625" t="s">
        <v>18</v>
      </c>
      <c r="E4625">
        <v>19</v>
      </c>
      <c r="F4625">
        <v>1</v>
      </c>
      <c r="G4625">
        <v>0</v>
      </c>
      <c r="H4625">
        <v>0</v>
      </c>
      <c r="I4625" t="s">
        <v>0</v>
      </c>
      <c r="J4625">
        <v>1949.66</v>
      </c>
      <c r="K4625">
        <v>6182.4</v>
      </c>
      <c r="L4625">
        <v>11260.8</v>
      </c>
      <c r="M4625">
        <v>22080</v>
      </c>
      <c r="N4625" t="s">
        <v>238</v>
      </c>
      <c r="O4625" t="s">
        <v>239</v>
      </c>
    </row>
    <row r="4626" spans="1:15" x14ac:dyDescent="0.3">
      <c r="A4626" t="str">
        <f t="shared" si="18"/>
        <v>MEDI0201B_HKD_19_1_0_hk_basic_16000_Outpatient</v>
      </c>
      <c r="B4626" t="s">
        <v>19</v>
      </c>
      <c r="C4626" t="s">
        <v>18</v>
      </c>
      <c r="E4626">
        <v>19</v>
      </c>
      <c r="F4626">
        <v>1</v>
      </c>
      <c r="G4626">
        <v>0</v>
      </c>
      <c r="H4626">
        <v>16000</v>
      </c>
      <c r="I4626" t="s">
        <v>0</v>
      </c>
      <c r="J4626">
        <v>1200.8800000000001</v>
      </c>
      <c r="K4626">
        <v>3808</v>
      </c>
      <c r="L4626">
        <v>6936</v>
      </c>
      <c r="M4626">
        <v>13600</v>
      </c>
      <c r="N4626" t="s">
        <v>238</v>
      </c>
      <c r="O4626" t="s">
        <v>239</v>
      </c>
    </row>
    <row r="4627" spans="1:15" x14ac:dyDescent="0.3">
      <c r="A4627" t="str">
        <f t="shared" si="18"/>
        <v>MEDI0201B_HKD_19_1_0_hk_basic_25000_Outpatient</v>
      </c>
      <c r="B4627" t="s">
        <v>19</v>
      </c>
      <c r="C4627" t="s">
        <v>18</v>
      </c>
      <c r="E4627">
        <v>19</v>
      </c>
      <c r="F4627">
        <v>1</v>
      </c>
      <c r="G4627">
        <v>0</v>
      </c>
      <c r="H4627">
        <v>25000</v>
      </c>
      <c r="I4627" t="s">
        <v>0</v>
      </c>
      <c r="J4627">
        <v>1087.8599999999999</v>
      </c>
      <c r="K4627">
        <v>3449.6</v>
      </c>
      <c r="L4627">
        <v>6283.2</v>
      </c>
      <c r="M4627">
        <v>12320</v>
      </c>
      <c r="N4627" t="s">
        <v>238</v>
      </c>
      <c r="O4627" t="s">
        <v>239</v>
      </c>
    </row>
    <row r="4628" spans="1:15" x14ac:dyDescent="0.3">
      <c r="A4628" t="str">
        <f t="shared" si="18"/>
        <v>MEDI0201B_HKD_19_0_1_hk_basic_0_Outpatient</v>
      </c>
      <c r="B4628" t="s">
        <v>19</v>
      </c>
      <c r="C4628" t="s">
        <v>18</v>
      </c>
      <c r="E4628">
        <v>19</v>
      </c>
      <c r="F4628">
        <v>0</v>
      </c>
      <c r="G4628">
        <v>1</v>
      </c>
      <c r="H4628">
        <v>0</v>
      </c>
      <c r="I4628" t="s">
        <v>0</v>
      </c>
      <c r="J4628">
        <v>1949.66</v>
      </c>
      <c r="K4628">
        <v>6182.4</v>
      </c>
      <c r="L4628">
        <v>11260.8</v>
      </c>
      <c r="M4628">
        <v>22080</v>
      </c>
      <c r="N4628" t="s">
        <v>238</v>
      </c>
      <c r="O4628" t="s">
        <v>239</v>
      </c>
    </row>
    <row r="4629" spans="1:15" x14ac:dyDescent="0.3">
      <c r="A4629" t="str">
        <f t="shared" si="18"/>
        <v>MEDI0201B_HKD_19_0_1_hk_basic_16000_Outpatient</v>
      </c>
      <c r="B4629" t="s">
        <v>19</v>
      </c>
      <c r="C4629" t="s">
        <v>18</v>
      </c>
      <c r="E4629">
        <v>19</v>
      </c>
      <c r="F4629">
        <v>0</v>
      </c>
      <c r="G4629">
        <v>1</v>
      </c>
      <c r="H4629">
        <v>16000</v>
      </c>
      <c r="I4629" t="s">
        <v>0</v>
      </c>
      <c r="J4629">
        <v>1200.8800000000001</v>
      </c>
      <c r="K4629">
        <v>3808</v>
      </c>
      <c r="L4629">
        <v>6936</v>
      </c>
      <c r="M4629">
        <v>13600</v>
      </c>
      <c r="N4629" t="s">
        <v>238</v>
      </c>
      <c r="O4629" t="s">
        <v>239</v>
      </c>
    </row>
    <row r="4630" spans="1:15" x14ac:dyDescent="0.3">
      <c r="A4630" t="str">
        <f t="shared" si="18"/>
        <v>MEDI0201B_HKD_19_0_1_hk_basic_25000_Outpatient</v>
      </c>
      <c r="B4630" t="s">
        <v>19</v>
      </c>
      <c r="C4630" t="s">
        <v>18</v>
      </c>
      <c r="E4630">
        <v>19</v>
      </c>
      <c r="F4630">
        <v>0</v>
      </c>
      <c r="G4630">
        <v>1</v>
      </c>
      <c r="H4630">
        <v>25000</v>
      </c>
      <c r="I4630" t="s">
        <v>0</v>
      </c>
      <c r="J4630">
        <v>1087.8599999999999</v>
      </c>
      <c r="K4630">
        <v>3449.6</v>
      </c>
      <c r="L4630">
        <v>6283.2</v>
      </c>
      <c r="M4630">
        <v>12320</v>
      </c>
      <c r="N4630" t="s">
        <v>238</v>
      </c>
      <c r="O4630" t="s">
        <v>239</v>
      </c>
    </row>
    <row r="4631" spans="1:15" x14ac:dyDescent="0.3">
      <c r="A4631" t="str">
        <f t="shared" si="18"/>
        <v>MEDI0201B_HKD_19_0_0_hk_basic_0_Outpatient</v>
      </c>
      <c r="B4631" t="s">
        <v>19</v>
      </c>
      <c r="C4631" t="s">
        <v>18</v>
      </c>
      <c r="E4631">
        <v>19</v>
      </c>
      <c r="F4631">
        <v>0</v>
      </c>
      <c r="G4631">
        <v>0</v>
      </c>
      <c r="H4631">
        <v>0</v>
      </c>
      <c r="I4631" t="s">
        <v>0</v>
      </c>
      <c r="J4631">
        <v>1949.66</v>
      </c>
      <c r="K4631">
        <v>6182.4</v>
      </c>
      <c r="L4631">
        <v>11260.8</v>
      </c>
      <c r="M4631">
        <v>22080</v>
      </c>
      <c r="N4631" t="s">
        <v>238</v>
      </c>
      <c r="O4631" t="s">
        <v>239</v>
      </c>
    </row>
    <row r="4632" spans="1:15" x14ac:dyDescent="0.3">
      <c r="A4632" t="str">
        <f t="shared" si="18"/>
        <v>MEDI0201B_HKD_19_0_0_hk_basic_16000_Outpatient</v>
      </c>
      <c r="B4632" t="s">
        <v>19</v>
      </c>
      <c r="C4632" t="s">
        <v>18</v>
      </c>
      <c r="E4632">
        <v>19</v>
      </c>
      <c r="F4632">
        <v>0</v>
      </c>
      <c r="G4632">
        <v>0</v>
      </c>
      <c r="H4632">
        <v>16000</v>
      </c>
      <c r="I4632" t="s">
        <v>0</v>
      </c>
      <c r="J4632">
        <v>1200.8800000000001</v>
      </c>
      <c r="K4632">
        <v>3808</v>
      </c>
      <c r="L4632">
        <v>6936</v>
      </c>
      <c r="M4632">
        <v>13600</v>
      </c>
      <c r="N4632" t="s">
        <v>238</v>
      </c>
      <c r="O4632" t="s">
        <v>239</v>
      </c>
    </row>
    <row r="4633" spans="1:15" x14ac:dyDescent="0.3">
      <c r="A4633" t="str">
        <f t="shared" si="18"/>
        <v>MEDI0201B_HKD_19_0_0_hk_basic_25000_Outpatient</v>
      </c>
      <c r="B4633" t="s">
        <v>19</v>
      </c>
      <c r="C4633" t="s">
        <v>18</v>
      </c>
      <c r="E4633">
        <v>19</v>
      </c>
      <c r="F4633">
        <v>0</v>
      </c>
      <c r="G4633">
        <v>0</v>
      </c>
      <c r="H4633">
        <v>25000</v>
      </c>
      <c r="I4633" t="s">
        <v>0</v>
      </c>
      <c r="J4633">
        <v>1087.8599999999999</v>
      </c>
      <c r="K4633">
        <v>3449.6</v>
      </c>
      <c r="L4633">
        <v>6283.2</v>
      </c>
      <c r="M4633">
        <v>12320</v>
      </c>
      <c r="N4633" t="s">
        <v>238</v>
      </c>
      <c r="O4633" t="s">
        <v>239</v>
      </c>
    </row>
    <row r="4634" spans="1:15" x14ac:dyDescent="0.3">
      <c r="A4634" t="str">
        <f t="shared" si="18"/>
        <v>MEDI0201B_HKD_20_1_1_hk_basic_0_Outpatient</v>
      </c>
      <c r="B4634" t="s">
        <v>19</v>
      </c>
      <c r="C4634" t="s">
        <v>18</v>
      </c>
      <c r="E4634">
        <v>20</v>
      </c>
      <c r="F4634">
        <v>1</v>
      </c>
      <c r="G4634">
        <v>1</v>
      </c>
      <c r="H4634">
        <v>0</v>
      </c>
      <c r="I4634" t="s">
        <v>0</v>
      </c>
      <c r="J4634">
        <v>1963.79</v>
      </c>
      <c r="K4634">
        <v>6227.2</v>
      </c>
      <c r="L4634">
        <v>11342.4</v>
      </c>
      <c r="M4634">
        <v>22240</v>
      </c>
      <c r="N4634" t="s">
        <v>238</v>
      </c>
      <c r="O4634" t="s">
        <v>239</v>
      </c>
    </row>
    <row r="4635" spans="1:15" x14ac:dyDescent="0.3">
      <c r="A4635" t="str">
        <f t="shared" si="18"/>
        <v>MEDI0201B_HKD_20_1_1_hk_basic_16000_Outpatient</v>
      </c>
      <c r="B4635" t="s">
        <v>19</v>
      </c>
      <c r="C4635" t="s">
        <v>18</v>
      </c>
      <c r="E4635">
        <v>20</v>
      </c>
      <c r="F4635">
        <v>1</v>
      </c>
      <c r="G4635">
        <v>1</v>
      </c>
      <c r="H4635">
        <v>16000</v>
      </c>
      <c r="I4635" t="s">
        <v>0</v>
      </c>
      <c r="J4635">
        <v>1257.3900000000001</v>
      </c>
      <c r="K4635">
        <v>3987.2</v>
      </c>
      <c r="L4635">
        <v>7262.4</v>
      </c>
      <c r="M4635">
        <v>14240</v>
      </c>
      <c r="N4635" t="s">
        <v>238</v>
      </c>
      <c r="O4635" t="s">
        <v>239</v>
      </c>
    </row>
    <row r="4636" spans="1:15" x14ac:dyDescent="0.3">
      <c r="A4636" t="str">
        <f t="shared" si="18"/>
        <v>MEDI0201B_HKD_20_1_1_hk_basic_25000_Outpatient</v>
      </c>
      <c r="B4636" t="s">
        <v>19</v>
      </c>
      <c r="C4636" t="s">
        <v>18</v>
      </c>
      <c r="E4636">
        <v>20</v>
      </c>
      <c r="F4636">
        <v>1</v>
      </c>
      <c r="G4636">
        <v>1</v>
      </c>
      <c r="H4636">
        <v>25000</v>
      </c>
      <c r="I4636" t="s">
        <v>0</v>
      </c>
      <c r="J4636">
        <v>1116.1099999999999</v>
      </c>
      <c r="K4636">
        <v>3539.2</v>
      </c>
      <c r="L4636">
        <v>6446.4</v>
      </c>
      <c r="M4636">
        <v>12640</v>
      </c>
      <c r="N4636" t="s">
        <v>238</v>
      </c>
      <c r="O4636" t="s">
        <v>239</v>
      </c>
    </row>
    <row r="4637" spans="1:15" x14ac:dyDescent="0.3">
      <c r="A4637" t="str">
        <f t="shared" si="18"/>
        <v>MEDI0201B_HKD_20_1_0_hk_basic_0_Outpatient</v>
      </c>
      <c r="B4637" t="s">
        <v>19</v>
      </c>
      <c r="C4637" t="s">
        <v>18</v>
      </c>
      <c r="E4637">
        <v>20</v>
      </c>
      <c r="F4637">
        <v>1</v>
      </c>
      <c r="G4637">
        <v>0</v>
      </c>
      <c r="H4637">
        <v>0</v>
      </c>
      <c r="I4637" t="s">
        <v>0</v>
      </c>
      <c r="J4637">
        <v>1963.79</v>
      </c>
      <c r="K4637">
        <v>6227.2</v>
      </c>
      <c r="L4637">
        <v>11342.4</v>
      </c>
      <c r="M4637">
        <v>22240</v>
      </c>
      <c r="N4637" t="s">
        <v>238</v>
      </c>
      <c r="O4637" t="s">
        <v>239</v>
      </c>
    </row>
    <row r="4638" spans="1:15" x14ac:dyDescent="0.3">
      <c r="A4638" t="str">
        <f t="shared" si="18"/>
        <v>MEDI0201B_HKD_20_1_0_hk_basic_16000_Outpatient</v>
      </c>
      <c r="B4638" t="s">
        <v>19</v>
      </c>
      <c r="C4638" t="s">
        <v>18</v>
      </c>
      <c r="E4638">
        <v>20</v>
      </c>
      <c r="F4638">
        <v>1</v>
      </c>
      <c r="G4638">
        <v>0</v>
      </c>
      <c r="H4638">
        <v>16000</v>
      </c>
      <c r="I4638" t="s">
        <v>0</v>
      </c>
      <c r="J4638">
        <v>1257.3900000000001</v>
      </c>
      <c r="K4638">
        <v>3987.2</v>
      </c>
      <c r="L4638">
        <v>7262.4</v>
      </c>
      <c r="M4638">
        <v>14240</v>
      </c>
      <c r="N4638" t="s">
        <v>238</v>
      </c>
      <c r="O4638" t="s">
        <v>239</v>
      </c>
    </row>
    <row r="4639" spans="1:15" x14ac:dyDescent="0.3">
      <c r="A4639" t="str">
        <f t="shared" si="18"/>
        <v>MEDI0201B_HKD_20_1_0_hk_basic_25000_Outpatient</v>
      </c>
      <c r="B4639" t="s">
        <v>19</v>
      </c>
      <c r="C4639" t="s">
        <v>18</v>
      </c>
      <c r="E4639">
        <v>20</v>
      </c>
      <c r="F4639">
        <v>1</v>
      </c>
      <c r="G4639">
        <v>0</v>
      </c>
      <c r="H4639">
        <v>25000</v>
      </c>
      <c r="I4639" t="s">
        <v>0</v>
      </c>
      <c r="J4639">
        <v>1116.1099999999999</v>
      </c>
      <c r="K4639">
        <v>3539.2</v>
      </c>
      <c r="L4639">
        <v>6446.4</v>
      </c>
      <c r="M4639">
        <v>12640</v>
      </c>
      <c r="N4639" t="s">
        <v>238</v>
      </c>
      <c r="O4639" t="s">
        <v>239</v>
      </c>
    </row>
    <row r="4640" spans="1:15" x14ac:dyDescent="0.3">
      <c r="A4640" t="str">
        <f t="shared" si="18"/>
        <v>MEDI0201B_HKD_20_0_1_hk_basic_0_Outpatient</v>
      </c>
      <c r="B4640" t="s">
        <v>19</v>
      </c>
      <c r="C4640" t="s">
        <v>18</v>
      </c>
      <c r="E4640">
        <v>20</v>
      </c>
      <c r="F4640">
        <v>0</v>
      </c>
      <c r="G4640">
        <v>1</v>
      </c>
      <c r="H4640">
        <v>0</v>
      </c>
      <c r="I4640" t="s">
        <v>0</v>
      </c>
      <c r="J4640">
        <v>1963.79</v>
      </c>
      <c r="K4640">
        <v>6227.2</v>
      </c>
      <c r="L4640">
        <v>11342.4</v>
      </c>
      <c r="M4640">
        <v>22240</v>
      </c>
      <c r="N4640" t="s">
        <v>238</v>
      </c>
      <c r="O4640" t="s">
        <v>239</v>
      </c>
    </row>
    <row r="4641" spans="1:15" x14ac:dyDescent="0.3">
      <c r="A4641" t="str">
        <f t="shared" si="18"/>
        <v>MEDI0201B_HKD_20_0_1_hk_basic_16000_Outpatient</v>
      </c>
      <c r="B4641" t="s">
        <v>19</v>
      </c>
      <c r="C4641" t="s">
        <v>18</v>
      </c>
      <c r="E4641">
        <v>20</v>
      </c>
      <c r="F4641">
        <v>0</v>
      </c>
      <c r="G4641">
        <v>1</v>
      </c>
      <c r="H4641">
        <v>16000</v>
      </c>
      <c r="I4641" t="s">
        <v>0</v>
      </c>
      <c r="J4641">
        <v>1257.3900000000001</v>
      </c>
      <c r="K4641">
        <v>3987.2</v>
      </c>
      <c r="L4641">
        <v>7262.4</v>
      </c>
      <c r="M4641">
        <v>14240</v>
      </c>
      <c r="N4641" t="s">
        <v>238</v>
      </c>
      <c r="O4641" t="s">
        <v>239</v>
      </c>
    </row>
    <row r="4642" spans="1:15" x14ac:dyDescent="0.3">
      <c r="A4642" t="str">
        <f t="shared" si="18"/>
        <v>MEDI0201B_HKD_20_0_1_hk_basic_25000_Outpatient</v>
      </c>
      <c r="B4642" t="s">
        <v>19</v>
      </c>
      <c r="C4642" t="s">
        <v>18</v>
      </c>
      <c r="E4642">
        <v>20</v>
      </c>
      <c r="F4642">
        <v>0</v>
      </c>
      <c r="G4642">
        <v>1</v>
      </c>
      <c r="H4642">
        <v>25000</v>
      </c>
      <c r="I4642" t="s">
        <v>0</v>
      </c>
      <c r="J4642">
        <v>1116.1099999999999</v>
      </c>
      <c r="K4642">
        <v>3539.2</v>
      </c>
      <c r="L4642">
        <v>6446.4</v>
      </c>
      <c r="M4642">
        <v>12640</v>
      </c>
      <c r="N4642" t="s">
        <v>238</v>
      </c>
      <c r="O4642" t="s">
        <v>239</v>
      </c>
    </row>
    <row r="4643" spans="1:15" x14ac:dyDescent="0.3">
      <c r="A4643" t="str">
        <f t="shared" si="18"/>
        <v>MEDI0201B_HKD_20_0_0_hk_basic_0_Outpatient</v>
      </c>
      <c r="B4643" t="s">
        <v>19</v>
      </c>
      <c r="C4643" t="s">
        <v>18</v>
      </c>
      <c r="E4643">
        <v>20</v>
      </c>
      <c r="F4643">
        <v>0</v>
      </c>
      <c r="G4643">
        <v>0</v>
      </c>
      <c r="H4643">
        <v>0</v>
      </c>
      <c r="I4643" t="s">
        <v>0</v>
      </c>
      <c r="J4643">
        <v>1963.79</v>
      </c>
      <c r="K4643">
        <v>6227.2</v>
      </c>
      <c r="L4643">
        <v>11342.4</v>
      </c>
      <c r="M4643">
        <v>22240</v>
      </c>
      <c r="N4643" t="s">
        <v>238</v>
      </c>
      <c r="O4643" t="s">
        <v>239</v>
      </c>
    </row>
    <row r="4644" spans="1:15" x14ac:dyDescent="0.3">
      <c r="A4644" t="str">
        <f t="shared" si="18"/>
        <v>MEDI0201B_HKD_20_0_0_hk_basic_16000_Outpatient</v>
      </c>
      <c r="B4644" t="s">
        <v>19</v>
      </c>
      <c r="C4644" t="s">
        <v>18</v>
      </c>
      <c r="E4644">
        <v>20</v>
      </c>
      <c r="F4644">
        <v>0</v>
      </c>
      <c r="G4644">
        <v>0</v>
      </c>
      <c r="H4644">
        <v>16000</v>
      </c>
      <c r="I4644" t="s">
        <v>0</v>
      </c>
      <c r="J4644">
        <v>1257.3900000000001</v>
      </c>
      <c r="K4644">
        <v>3987.2</v>
      </c>
      <c r="L4644">
        <v>7262.4</v>
      </c>
      <c r="M4644">
        <v>14240</v>
      </c>
      <c r="N4644" t="s">
        <v>238</v>
      </c>
      <c r="O4644" t="s">
        <v>239</v>
      </c>
    </row>
    <row r="4645" spans="1:15" x14ac:dyDescent="0.3">
      <c r="A4645" t="str">
        <f t="shared" si="18"/>
        <v>MEDI0201B_HKD_20_0_0_hk_basic_25000_Outpatient</v>
      </c>
      <c r="B4645" t="s">
        <v>19</v>
      </c>
      <c r="C4645" t="s">
        <v>18</v>
      </c>
      <c r="E4645">
        <v>20</v>
      </c>
      <c r="F4645">
        <v>0</v>
      </c>
      <c r="G4645">
        <v>0</v>
      </c>
      <c r="H4645">
        <v>25000</v>
      </c>
      <c r="I4645" t="s">
        <v>0</v>
      </c>
      <c r="J4645">
        <v>1116.1099999999999</v>
      </c>
      <c r="K4645">
        <v>3539.2</v>
      </c>
      <c r="L4645">
        <v>6446.4</v>
      </c>
      <c r="M4645">
        <v>12640</v>
      </c>
      <c r="N4645" t="s">
        <v>238</v>
      </c>
      <c r="O4645" t="s">
        <v>239</v>
      </c>
    </row>
    <row r="4646" spans="1:15" x14ac:dyDescent="0.3">
      <c r="A4646" t="str">
        <f t="shared" si="18"/>
        <v>MEDI0201B_HKD_21_1_1_hk_basic_0_Outpatient</v>
      </c>
      <c r="B4646" t="s">
        <v>19</v>
      </c>
      <c r="C4646" t="s">
        <v>18</v>
      </c>
      <c r="E4646">
        <v>21</v>
      </c>
      <c r="F4646">
        <v>1</v>
      </c>
      <c r="G4646">
        <v>1</v>
      </c>
      <c r="H4646">
        <v>0</v>
      </c>
      <c r="I4646" t="s">
        <v>0</v>
      </c>
      <c r="J4646">
        <v>1977.92</v>
      </c>
      <c r="K4646">
        <v>6272</v>
      </c>
      <c r="L4646">
        <v>11424</v>
      </c>
      <c r="M4646">
        <v>22400</v>
      </c>
      <c r="N4646" t="s">
        <v>238</v>
      </c>
      <c r="O4646" t="s">
        <v>239</v>
      </c>
    </row>
    <row r="4647" spans="1:15" x14ac:dyDescent="0.3">
      <c r="A4647" t="str">
        <f t="shared" si="18"/>
        <v>MEDI0201B_HKD_21_1_1_hk_basic_16000_Outpatient</v>
      </c>
      <c r="B4647" t="s">
        <v>19</v>
      </c>
      <c r="C4647" t="s">
        <v>18</v>
      </c>
      <c r="E4647">
        <v>21</v>
      </c>
      <c r="F4647">
        <v>1</v>
      </c>
      <c r="G4647">
        <v>1</v>
      </c>
      <c r="H4647">
        <v>16000</v>
      </c>
      <c r="I4647" t="s">
        <v>0</v>
      </c>
      <c r="J4647">
        <v>1271.52</v>
      </c>
      <c r="K4647">
        <v>4032</v>
      </c>
      <c r="L4647">
        <v>7344</v>
      </c>
      <c r="M4647">
        <v>14400</v>
      </c>
      <c r="N4647" t="s">
        <v>238</v>
      </c>
      <c r="O4647" t="s">
        <v>239</v>
      </c>
    </row>
    <row r="4648" spans="1:15" x14ac:dyDescent="0.3">
      <c r="A4648" t="str">
        <f t="shared" si="18"/>
        <v>MEDI0201B_HKD_21_1_1_hk_basic_25000_Outpatient</v>
      </c>
      <c r="B4648" t="s">
        <v>19</v>
      </c>
      <c r="C4648" t="s">
        <v>18</v>
      </c>
      <c r="E4648">
        <v>21</v>
      </c>
      <c r="F4648">
        <v>1</v>
      </c>
      <c r="G4648">
        <v>1</v>
      </c>
      <c r="H4648">
        <v>25000</v>
      </c>
      <c r="I4648" t="s">
        <v>0</v>
      </c>
      <c r="J4648">
        <v>1144.3699999999999</v>
      </c>
      <c r="K4648">
        <v>3628.8</v>
      </c>
      <c r="L4648">
        <v>6609.6</v>
      </c>
      <c r="M4648">
        <v>12960</v>
      </c>
      <c r="N4648" t="s">
        <v>238</v>
      </c>
      <c r="O4648" t="s">
        <v>239</v>
      </c>
    </row>
    <row r="4649" spans="1:15" x14ac:dyDescent="0.3">
      <c r="A4649" t="str">
        <f t="shared" si="18"/>
        <v>MEDI0201B_HKD_21_1_0_hk_basic_0_Outpatient</v>
      </c>
      <c r="B4649" t="s">
        <v>19</v>
      </c>
      <c r="C4649" t="s">
        <v>18</v>
      </c>
      <c r="E4649">
        <v>21</v>
      </c>
      <c r="F4649">
        <v>1</v>
      </c>
      <c r="G4649">
        <v>0</v>
      </c>
      <c r="H4649">
        <v>0</v>
      </c>
      <c r="I4649" t="s">
        <v>0</v>
      </c>
      <c r="J4649">
        <v>1977.92</v>
      </c>
      <c r="K4649">
        <v>6272</v>
      </c>
      <c r="L4649">
        <v>11424</v>
      </c>
      <c r="M4649">
        <v>22400</v>
      </c>
      <c r="N4649" t="s">
        <v>238</v>
      </c>
      <c r="O4649" t="s">
        <v>239</v>
      </c>
    </row>
    <row r="4650" spans="1:15" x14ac:dyDescent="0.3">
      <c r="A4650" t="str">
        <f t="shared" si="18"/>
        <v>MEDI0201B_HKD_21_1_0_hk_basic_16000_Outpatient</v>
      </c>
      <c r="B4650" t="s">
        <v>19</v>
      </c>
      <c r="C4650" t="s">
        <v>18</v>
      </c>
      <c r="E4650">
        <v>21</v>
      </c>
      <c r="F4650">
        <v>1</v>
      </c>
      <c r="G4650">
        <v>0</v>
      </c>
      <c r="H4650">
        <v>16000</v>
      </c>
      <c r="I4650" t="s">
        <v>0</v>
      </c>
      <c r="J4650">
        <v>1271.52</v>
      </c>
      <c r="K4650">
        <v>4032</v>
      </c>
      <c r="L4650">
        <v>7344</v>
      </c>
      <c r="M4650">
        <v>14400</v>
      </c>
      <c r="N4650" t="s">
        <v>238</v>
      </c>
      <c r="O4650" t="s">
        <v>239</v>
      </c>
    </row>
    <row r="4651" spans="1:15" x14ac:dyDescent="0.3">
      <c r="A4651" t="str">
        <f t="shared" si="18"/>
        <v>MEDI0201B_HKD_21_1_0_hk_basic_25000_Outpatient</v>
      </c>
      <c r="B4651" t="s">
        <v>19</v>
      </c>
      <c r="C4651" t="s">
        <v>18</v>
      </c>
      <c r="E4651">
        <v>21</v>
      </c>
      <c r="F4651">
        <v>1</v>
      </c>
      <c r="G4651">
        <v>0</v>
      </c>
      <c r="H4651">
        <v>25000</v>
      </c>
      <c r="I4651" t="s">
        <v>0</v>
      </c>
      <c r="J4651">
        <v>1144.3699999999999</v>
      </c>
      <c r="K4651">
        <v>3628.8</v>
      </c>
      <c r="L4651">
        <v>6609.6</v>
      </c>
      <c r="M4651">
        <v>12960</v>
      </c>
      <c r="N4651" t="s">
        <v>238</v>
      </c>
      <c r="O4651" t="s">
        <v>239</v>
      </c>
    </row>
    <row r="4652" spans="1:15" x14ac:dyDescent="0.3">
      <c r="A4652" t="str">
        <f t="shared" si="18"/>
        <v>MEDI0201B_HKD_21_0_1_hk_basic_0_Outpatient</v>
      </c>
      <c r="B4652" t="s">
        <v>19</v>
      </c>
      <c r="C4652" t="s">
        <v>18</v>
      </c>
      <c r="E4652">
        <v>21</v>
      </c>
      <c r="F4652">
        <v>0</v>
      </c>
      <c r="G4652">
        <v>1</v>
      </c>
      <c r="H4652">
        <v>0</v>
      </c>
      <c r="I4652" t="s">
        <v>0</v>
      </c>
      <c r="J4652">
        <v>1977.92</v>
      </c>
      <c r="K4652">
        <v>6272</v>
      </c>
      <c r="L4652">
        <v>11424</v>
      </c>
      <c r="M4652">
        <v>22400</v>
      </c>
      <c r="N4652" t="s">
        <v>238</v>
      </c>
      <c r="O4652" t="s">
        <v>239</v>
      </c>
    </row>
    <row r="4653" spans="1:15" x14ac:dyDescent="0.3">
      <c r="A4653" t="str">
        <f t="shared" si="18"/>
        <v>MEDI0201B_HKD_21_0_1_hk_basic_16000_Outpatient</v>
      </c>
      <c r="B4653" t="s">
        <v>19</v>
      </c>
      <c r="C4653" t="s">
        <v>18</v>
      </c>
      <c r="E4653">
        <v>21</v>
      </c>
      <c r="F4653">
        <v>0</v>
      </c>
      <c r="G4653">
        <v>1</v>
      </c>
      <c r="H4653">
        <v>16000</v>
      </c>
      <c r="I4653" t="s">
        <v>0</v>
      </c>
      <c r="J4653">
        <v>1271.52</v>
      </c>
      <c r="K4653">
        <v>4032</v>
      </c>
      <c r="L4653">
        <v>7344</v>
      </c>
      <c r="M4653">
        <v>14400</v>
      </c>
      <c r="N4653" t="s">
        <v>238</v>
      </c>
      <c r="O4653" t="s">
        <v>239</v>
      </c>
    </row>
    <row r="4654" spans="1:15" x14ac:dyDescent="0.3">
      <c r="A4654" t="str">
        <f t="shared" si="18"/>
        <v>MEDI0201B_HKD_21_0_1_hk_basic_25000_Outpatient</v>
      </c>
      <c r="B4654" t="s">
        <v>19</v>
      </c>
      <c r="C4654" t="s">
        <v>18</v>
      </c>
      <c r="E4654">
        <v>21</v>
      </c>
      <c r="F4654">
        <v>0</v>
      </c>
      <c r="G4654">
        <v>1</v>
      </c>
      <c r="H4654">
        <v>25000</v>
      </c>
      <c r="I4654" t="s">
        <v>0</v>
      </c>
      <c r="J4654">
        <v>1144.3699999999999</v>
      </c>
      <c r="K4654">
        <v>3628.8</v>
      </c>
      <c r="L4654">
        <v>6609.6</v>
      </c>
      <c r="M4654">
        <v>12960</v>
      </c>
      <c r="N4654" t="s">
        <v>238</v>
      </c>
      <c r="O4654" t="s">
        <v>239</v>
      </c>
    </row>
    <row r="4655" spans="1:15" x14ac:dyDescent="0.3">
      <c r="A4655" t="str">
        <f t="shared" si="18"/>
        <v>MEDI0201B_HKD_21_0_0_hk_basic_0_Outpatient</v>
      </c>
      <c r="B4655" t="s">
        <v>19</v>
      </c>
      <c r="C4655" t="s">
        <v>18</v>
      </c>
      <c r="E4655">
        <v>21</v>
      </c>
      <c r="F4655">
        <v>0</v>
      </c>
      <c r="G4655">
        <v>0</v>
      </c>
      <c r="H4655">
        <v>0</v>
      </c>
      <c r="I4655" t="s">
        <v>0</v>
      </c>
      <c r="J4655">
        <v>1977.92</v>
      </c>
      <c r="K4655">
        <v>6272</v>
      </c>
      <c r="L4655">
        <v>11424</v>
      </c>
      <c r="M4655">
        <v>22400</v>
      </c>
      <c r="N4655" t="s">
        <v>238</v>
      </c>
      <c r="O4655" t="s">
        <v>239</v>
      </c>
    </row>
    <row r="4656" spans="1:15" x14ac:dyDescent="0.3">
      <c r="A4656" t="str">
        <f t="shared" si="18"/>
        <v>MEDI0201B_HKD_21_0_0_hk_basic_16000_Outpatient</v>
      </c>
      <c r="B4656" t="s">
        <v>19</v>
      </c>
      <c r="C4656" t="s">
        <v>18</v>
      </c>
      <c r="E4656">
        <v>21</v>
      </c>
      <c r="F4656">
        <v>0</v>
      </c>
      <c r="G4656">
        <v>0</v>
      </c>
      <c r="H4656">
        <v>16000</v>
      </c>
      <c r="I4656" t="s">
        <v>0</v>
      </c>
      <c r="J4656">
        <v>1271.52</v>
      </c>
      <c r="K4656">
        <v>4032</v>
      </c>
      <c r="L4656">
        <v>7344</v>
      </c>
      <c r="M4656">
        <v>14400</v>
      </c>
      <c r="N4656" t="s">
        <v>238</v>
      </c>
      <c r="O4656" t="s">
        <v>239</v>
      </c>
    </row>
    <row r="4657" spans="1:15" x14ac:dyDescent="0.3">
      <c r="A4657" t="str">
        <f t="shared" si="18"/>
        <v>MEDI0201B_HKD_21_0_0_hk_basic_25000_Outpatient</v>
      </c>
      <c r="B4657" t="s">
        <v>19</v>
      </c>
      <c r="C4657" t="s">
        <v>18</v>
      </c>
      <c r="E4657">
        <v>21</v>
      </c>
      <c r="F4657">
        <v>0</v>
      </c>
      <c r="G4657">
        <v>0</v>
      </c>
      <c r="H4657">
        <v>25000</v>
      </c>
      <c r="I4657" t="s">
        <v>0</v>
      </c>
      <c r="J4657">
        <v>1144.3699999999999</v>
      </c>
      <c r="K4657">
        <v>3628.8</v>
      </c>
      <c r="L4657">
        <v>6609.6</v>
      </c>
      <c r="M4657">
        <v>12960</v>
      </c>
      <c r="N4657" t="s">
        <v>238</v>
      </c>
      <c r="O4657" t="s">
        <v>239</v>
      </c>
    </row>
    <row r="4658" spans="1:15" x14ac:dyDescent="0.3">
      <c r="A4658" t="str">
        <f t="shared" si="18"/>
        <v>MEDI0201B_HKD_22_1_1_hk_basic_0_Outpatient</v>
      </c>
      <c r="B4658" t="s">
        <v>19</v>
      </c>
      <c r="C4658" t="s">
        <v>18</v>
      </c>
      <c r="E4658">
        <v>22</v>
      </c>
      <c r="F4658">
        <v>1</v>
      </c>
      <c r="G4658">
        <v>1</v>
      </c>
      <c r="H4658">
        <v>0</v>
      </c>
      <c r="I4658" t="s">
        <v>0</v>
      </c>
      <c r="J4658">
        <v>2034.43</v>
      </c>
      <c r="K4658">
        <v>6451.2</v>
      </c>
      <c r="L4658">
        <v>11750.4</v>
      </c>
      <c r="M4658">
        <v>23040</v>
      </c>
      <c r="N4658" t="s">
        <v>238</v>
      </c>
      <c r="O4658" t="s">
        <v>239</v>
      </c>
    </row>
    <row r="4659" spans="1:15" x14ac:dyDescent="0.3">
      <c r="A4659" t="str">
        <f t="shared" si="18"/>
        <v>MEDI0201B_HKD_22_1_1_hk_basic_16000_Outpatient</v>
      </c>
      <c r="B4659" t="s">
        <v>19</v>
      </c>
      <c r="C4659" t="s">
        <v>18</v>
      </c>
      <c r="E4659">
        <v>22</v>
      </c>
      <c r="F4659">
        <v>1</v>
      </c>
      <c r="G4659">
        <v>1</v>
      </c>
      <c r="H4659">
        <v>16000</v>
      </c>
      <c r="I4659" t="s">
        <v>0</v>
      </c>
      <c r="J4659">
        <v>1342.16</v>
      </c>
      <c r="K4659">
        <v>4256</v>
      </c>
      <c r="L4659">
        <v>7752</v>
      </c>
      <c r="M4659">
        <v>15200</v>
      </c>
      <c r="N4659" t="s">
        <v>238</v>
      </c>
      <c r="O4659" t="s">
        <v>239</v>
      </c>
    </row>
    <row r="4660" spans="1:15" x14ac:dyDescent="0.3">
      <c r="A4660" t="str">
        <f t="shared" si="18"/>
        <v>MEDI0201B_HKD_22_1_1_hk_basic_25000_Outpatient</v>
      </c>
      <c r="B4660" t="s">
        <v>19</v>
      </c>
      <c r="C4660" t="s">
        <v>18</v>
      </c>
      <c r="E4660">
        <v>22</v>
      </c>
      <c r="F4660">
        <v>1</v>
      </c>
      <c r="G4660">
        <v>1</v>
      </c>
      <c r="H4660">
        <v>25000</v>
      </c>
      <c r="I4660" t="s">
        <v>0</v>
      </c>
      <c r="J4660">
        <v>1215.01</v>
      </c>
      <c r="K4660">
        <v>3852.8</v>
      </c>
      <c r="L4660">
        <v>7017.6</v>
      </c>
      <c r="M4660">
        <v>13760</v>
      </c>
      <c r="N4660" t="s">
        <v>238</v>
      </c>
      <c r="O4660" t="s">
        <v>239</v>
      </c>
    </row>
    <row r="4661" spans="1:15" x14ac:dyDescent="0.3">
      <c r="A4661" t="str">
        <f t="shared" si="18"/>
        <v>MEDI0201B_HKD_22_1_0_hk_basic_0_Outpatient</v>
      </c>
      <c r="B4661" t="s">
        <v>19</v>
      </c>
      <c r="C4661" t="s">
        <v>18</v>
      </c>
      <c r="E4661">
        <v>22</v>
      </c>
      <c r="F4661">
        <v>1</v>
      </c>
      <c r="G4661">
        <v>0</v>
      </c>
      <c r="H4661">
        <v>0</v>
      </c>
      <c r="I4661" t="s">
        <v>0</v>
      </c>
      <c r="J4661">
        <v>2034.43</v>
      </c>
      <c r="K4661">
        <v>6451.2</v>
      </c>
      <c r="L4661">
        <v>11750.4</v>
      </c>
      <c r="M4661">
        <v>23040</v>
      </c>
      <c r="N4661" t="s">
        <v>238</v>
      </c>
      <c r="O4661" t="s">
        <v>239</v>
      </c>
    </row>
    <row r="4662" spans="1:15" x14ac:dyDescent="0.3">
      <c r="A4662" t="str">
        <f t="shared" si="18"/>
        <v>MEDI0201B_HKD_22_1_0_hk_basic_16000_Outpatient</v>
      </c>
      <c r="B4662" t="s">
        <v>19</v>
      </c>
      <c r="C4662" t="s">
        <v>18</v>
      </c>
      <c r="E4662">
        <v>22</v>
      </c>
      <c r="F4662">
        <v>1</v>
      </c>
      <c r="G4662">
        <v>0</v>
      </c>
      <c r="H4662">
        <v>16000</v>
      </c>
      <c r="I4662" t="s">
        <v>0</v>
      </c>
      <c r="J4662">
        <v>1342.16</v>
      </c>
      <c r="K4662">
        <v>4256</v>
      </c>
      <c r="L4662">
        <v>7752</v>
      </c>
      <c r="M4662">
        <v>15200</v>
      </c>
      <c r="N4662" t="s">
        <v>238</v>
      </c>
      <c r="O4662" t="s">
        <v>239</v>
      </c>
    </row>
    <row r="4663" spans="1:15" x14ac:dyDescent="0.3">
      <c r="A4663" t="str">
        <f t="shared" si="18"/>
        <v>MEDI0201B_HKD_22_1_0_hk_basic_25000_Outpatient</v>
      </c>
      <c r="B4663" t="s">
        <v>19</v>
      </c>
      <c r="C4663" t="s">
        <v>18</v>
      </c>
      <c r="E4663">
        <v>22</v>
      </c>
      <c r="F4663">
        <v>1</v>
      </c>
      <c r="G4663">
        <v>0</v>
      </c>
      <c r="H4663">
        <v>25000</v>
      </c>
      <c r="I4663" t="s">
        <v>0</v>
      </c>
      <c r="J4663">
        <v>1215.01</v>
      </c>
      <c r="K4663">
        <v>3852.8</v>
      </c>
      <c r="L4663">
        <v>7017.6</v>
      </c>
      <c r="M4663">
        <v>13760</v>
      </c>
      <c r="N4663" t="s">
        <v>238</v>
      </c>
      <c r="O4663" t="s">
        <v>239</v>
      </c>
    </row>
    <row r="4664" spans="1:15" x14ac:dyDescent="0.3">
      <c r="A4664" t="str">
        <f t="shared" si="18"/>
        <v>MEDI0201B_HKD_22_0_1_hk_basic_0_Outpatient</v>
      </c>
      <c r="B4664" t="s">
        <v>19</v>
      </c>
      <c r="C4664" t="s">
        <v>18</v>
      </c>
      <c r="E4664">
        <v>22</v>
      </c>
      <c r="F4664">
        <v>0</v>
      </c>
      <c r="G4664">
        <v>1</v>
      </c>
      <c r="H4664">
        <v>0</v>
      </c>
      <c r="I4664" t="s">
        <v>0</v>
      </c>
      <c r="J4664">
        <v>2034.43</v>
      </c>
      <c r="K4664">
        <v>6451.2</v>
      </c>
      <c r="L4664">
        <v>11750.4</v>
      </c>
      <c r="M4664">
        <v>23040</v>
      </c>
      <c r="N4664" t="s">
        <v>238</v>
      </c>
      <c r="O4664" t="s">
        <v>239</v>
      </c>
    </row>
    <row r="4665" spans="1:15" x14ac:dyDescent="0.3">
      <c r="A4665" t="str">
        <f t="shared" si="18"/>
        <v>MEDI0201B_HKD_22_0_1_hk_basic_16000_Outpatient</v>
      </c>
      <c r="B4665" t="s">
        <v>19</v>
      </c>
      <c r="C4665" t="s">
        <v>18</v>
      </c>
      <c r="E4665">
        <v>22</v>
      </c>
      <c r="F4665">
        <v>0</v>
      </c>
      <c r="G4665">
        <v>1</v>
      </c>
      <c r="H4665">
        <v>16000</v>
      </c>
      <c r="I4665" t="s">
        <v>0</v>
      </c>
      <c r="J4665">
        <v>1342.16</v>
      </c>
      <c r="K4665">
        <v>4256</v>
      </c>
      <c r="L4665">
        <v>7752</v>
      </c>
      <c r="M4665">
        <v>15200</v>
      </c>
      <c r="N4665" t="s">
        <v>238</v>
      </c>
      <c r="O4665" t="s">
        <v>239</v>
      </c>
    </row>
    <row r="4666" spans="1:15" x14ac:dyDescent="0.3">
      <c r="A4666" t="str">
        <f t="shared" si="18"/>
        <v>MEDI0201B_HKD_22_0_1_hk_basic_25000_Outpatient</v>
      </c>
      <c r="B4666" t="s">
        <v>19</v>
      </c>
      <c r="C4666" t="s">
        <v>18</v>
      </c>
      <c r="E4666">
        <v>22</v>
      </c>
      <c r="F4666">
        <v>0</v>
      </c>
      <c r="G4666">
        <v>1</v>
      </c>
      <c r="H4666">
        <v>25000</v>
      </c>
      <c r="I4666" t="s">
        <v>0</v>
      </c>
      <c r="J4666">
        <v>1215.01</v>
      </c>
      <c r="K4666">
        <v>3852.8</v>
      </c>
      <c r="L4666">
        <v>7017.6</v>
      </c>
      <c r="M4666">
        <v>13760</v>
      </c>
      <c r="N4666" t="s">
        <v>238</v>
      </c>
      <c r="O4666" t="s">
        <v>239</v>
      </c>
    </row>
    <row r="4667" spans="1:15" x14ac:dyDescent="0.3">
      <c r="A4667" t="str">
        <f t="shared" si="18"/>
        <v>MEDI0201B_HKD_22_0_0_hk_basic_0_Outpatient</v>
      </c>
      <c r="B4667" t="s">
        <v>19</v>
      </c>
      <c r="C4667" t="s">
        <v>18</v>
      </c>
      <c r="E4667">
        <v>22</v>
      </c>
      <c r="F4667">
        <v>0</v>
      </c>
      <c r="G4667">
        <v>0</v>
      </c>
      <c r="H4667">
        <v>0</v>
      </c>
      <c r="I4667" t="s">
        <v>0</v>
      </c>
      <c r="J4667">
        <v>2034.43</v>
      </c>
      <c r="K4667">
        <v>6451.2</v>
      </c>
      <c r="L4667">
        <v>11750.4</v>
      </c>
      <c r="M4667">
        <v>23040</v>
      </c>
      <c r="N4667" t="s">
        <v>238</v>
      </c>
      <c r="O4667" t="s">
        <v>239</v>
      </c>
    </row>
    <row r="4668" spans="1:15" x14ac:dyDescent="0.3">
      <c r="A4668" t="str">
        <f t="shared" si="18"/>
        <v>MEDI0201B_HKD_22_0_0_hk_basic_16000_Outpatient</v>
      </c>
      <c r="B4668" t="s">
        <v>19</v>
      </c>
      <c r="C4668" t="s">
        <v>18</v>
      </c>
      <c r="E4668">
        <v>22</v>
      </c>
      <c r="F4668">
        <v>0</v>
      </c>
      <c r="G4668">
        <v>0</v>
      </c>
      <c r="H4668">
        <v>16000</v>
      </c>
      <c r="I4668" t="s">
        <v>0</v>
      </c>
      <c r="J4668">
        <v>1342.16</v>
      </c>
      <c r="K4668">
        <v>4256</v>
      </c>
      <c r="L4668">
        <v>7752</v>
      </c>
      <c r="M4668">
        <v>15200</v>
      </c>
      <c r="N4668" t="s">
        <v>238</v>
      </c>
      <c r="O4668" t="s">
        <v>239</v>
      </c>
    </row>
    <row r="4669" spans="1:15" x14ac:dyDescent="0.3">
      <c r="A4669" t="str">
        <f t="shared" si="18"/>
        <v>MEDI0201B_HKD_22_0_0_hk_basic_25000_Outpatient</v>
      </c>
      <c r="B4669" t="s">
        <v>19</v>
      </c>
      <c r="C4669" t="s">
        <v>18</v>
      </c>
      <c r="E4669">
        <v>22</v>
      </c>
      <c r="F4669">
        <v>0</v>
      </c>
      <c r="G4669">
        <v>0</v>
      </c>
      <c r="H4669">
        <v>25000</v>
      </c>
      <c r="I4669" t="s">
        <v>0</v>
      </c>
      <c r="J4669">
        <v>1215.01</v>
      </c>
      <c r="K4669">
        <v>3852.8</v>
      </c>
      <c r="L4669">
        <v>7017.6</v>
      </c>
      <c r="M4669">
        <v>13760</v>
      </c>
      <c r="N4669" t="s">
        <v>238</v>
      </c>
      <c r="O4669" t="s">
        <v>239</v>
      </c>
    </row>
    <row r="4670" spans="1:15" x14ac:dyDescent="0.3">
      <c r="A4670" t="str">
        <f t="shared" si="18"/>
        <v>MEDI0201B_HKD_23_1_1_hk_basic_0_Outpatient</v>
      </c>
      <c r="B4670" t="s">
        <v>19</v>
      </c>
      <c r="C4670" t="s">
        <v>18</v>
      </c>
      <c r="E4670">
        <v>23</v>
      </c>
      <c r="F4670">
        <v>1</v>
      </c>
      <c r="G4670">
        <v>1</v>
      </c>
      <c r="H4670">
        <v>0</v>
      </c>
      <c r="I4670" t="s">
        <v>0</v>
      </c>
      <c r="J4670">
        <v>2076.8200000000002</v>
      </c>
      <c r="K4670">
        <v>6585.6</v>
      </c>
      <c r="L4670">
        <v>11995.2</v>
      </c>
      <c r="M4670">
        <v>23520</v>
      </c>
      <c r="N4670" t="s">
        <v>238</v>
      </c>
      <c r="O4670" t="s">
        <v>239</v>
      </c>
    </row>
    <row r="4671" spans="1:15" x14ac:dyDescent="0.3">
      <c r="A4671" t="str">
        <f t="shared" si="18"/>
        <v>MEDI0201B_HKD_23_1_1_hk_basic_16000_Outpatient</v>
      </c>
      <c r="B4671" t="s">
        <v>19</v>
      </c>
      <c r="C4671" t="s">
        <v>18</v>
      </c>
      <c r="E4671">
        <v>23</v>
      </c>
      <c r="F4671">
        <v>1</v>
      </c>
      <c r="G4671">
        <v>1</v>
      </c>
      <c r="H4671">
        <v>16000</v>
      </c>
      <c r="I4671" t="s">
        <v>0</v>
      </c>
      <c r="J4671">
        <v>1384.54</v>
      </c>
      <c r="K4671">
        <v>4390.3999999999996</v>
      </c>
      <c r="L4671">
        <v>7996.8</v>
      </c>
      <c r="M4671">
        <v>15680</v>
      </c>
      <c r="N4671" t="s">
        <v>238</v>
      </c>
      <c r="O4671" t="s">
        <v>239</v>
      </c>
    </row>
    <row r="4672" spans="1:15" x14ac:dyDescent="0.3">
      <c r="A4672" t="str">
        <f t="shared" si="18"/>
        <v>MEDI0201B_HKD_23_1_1_hk_basic_25000_Outpatient</v>
      </c>
      <c r="B4672" t="s">
        <v>19</v>
      </c>
      <c r="C4672" t="s">
        <v>18</v>
      </c>
      <c r="E4672">
        <v>23</v>
      </c>
      <c r="F4672">
        <v>1</v>
      </c>
      <c r="G4672">
        <v>1</v>
      </c>
      <c r="H4672">
        <v>25000</v>
      </c>
      <c r="I4672" t="s">
        <v>0</v>
      </c>
      <c r="J4672">
        <v>1257.3900000000001</v>
      </c>
      <c r="K4672">
        <v>3987.2</v>
      </c>
      <c r="L4672">
        <v>7262.4</v>
      </c>
      <c r="M4672">
        <v>14240</v>
      </c>
      <c r="N4672" t="s">
        <v>238</v>
      </c>
      <c r="O4672" t="s">
        <v>239</v>
      </c>
    </row>
    <row r="4673" spans="1:15" x14ac:dyDescent="0.3">
      <c r="A4673" t="str">
        <f t="shared" si="18"/>
        <v>MEDI0201B_HKD_23_1_0_hk_basic_0_Outpatient</v>
      </c>
      <c r="B4673" t="s">
        <v>19</v>
      </c>
      <c r="C4673" t="s">
        <v>18</v>
      </c>
      <c r="E4673">
        <v>23</v>
      </c>
      <c r="F4673">
        <v>1</v>
      </c>
      <c r="G4673">
        <v>0</v>
      </c>
      <c r="H4673">
        <v>0</v>
      </c>
      <c r="I4673" t="s">
        <v>0</v>
      </c>
      <c r="J4673">
        <v>2076.8200000000002</v>
      </c>
      <c r="K4673">
        <v>6585.6</v>
      </c>
      <c r="L4673">
        <v>11995.2</v>
      </c>
      <c r="M4673">
        <v>23520</v>
      </c>
      <c r="N4673" t="s">
        <v>238</v>
      </c>
      <c r="O4673" t="s">
        <v>239</v>
      </c>
    </row>
    <row r="4674" spans="1:15" x14ac:dyDescent="0.3">
      <c r="A4674" t="str">
        <f t="shared" si="18"/>
        <v>MEDI0201B_HKD_23_1_0_hk_basic_16000_Outpatient</v>
      </c>
      <c r="B4674" t="s">
        <v>19</v>
      </c>
      <c r="C4674" t="s">
        <v>18</v>
      </c>
      <c r="E4674">
        <v>23</v>
      </c>
      <c r="F4674">
        <v>1</v>
      </c>
      <c r="G4674">
        <v>0</v>
      </c>
      <c r="H4674">
        <v>16000</v>
      </c>
      <c r="I4674" t="s">
        <v>0</v>
      </c>
      <c r="J4674">
        <v>1384.54</v>
      </c>
      <c r="K4674">
        <v>4390.3999999999996</v>
      </c>
      <c r="L4674">
        <v>7996.8</v>
      </c>
      <c r="M4674">
        <v>15680</v>
      </c>
      <c r="N4674" t="s">
        <v>238</v>
      </c>
      <c r="O4674" t="s">
        <v>239</v>
      </c>
    </row>
    <row r="4675" spans="1:15" x14ac:dyDescent="0.3">
      <c r="A4675" t="str">
        <f t="shared" si="18"/>
        <v>MEDI0201B_HKD_23_1_0_hk_basic_25000_Outpatient</v>
      </c>
      <c r="B4675" t="s">
        <v>19</v>
      </c>
      <c r="C4675" t="s">
        <v>18</v>
      </c>
      <c r="E4675">
        <v>23</v>
      </c>
      <c r="F4675">
        <v>1</v>
      </c>
      <c r="G4675">
        <v>0</v>
      </c>
      <c r="H4675">
        <v>25000</v>
      </c>
      <c r="I4675" t="s">
        <v>0</v>
      </c>
      <c r="J4675">
        <v>1257.3900000000001</v>
      </c>
      <c r="K4675">
        <v>3987.2</v>
      </c>
      <c r="L4675">
        <v>7262.4</v>
      </c>
      <c r="M4675">
        <v>14240</v>
      </c>
      <c r="N4675" t="s">
        <v>238</v>
      </c>
      <c r="O4675" t="s">
        <v>239</v>
      </c>
    </row>
    <row r="4676" spans="1:15" x14ac:dyDescent="0.3">
      <c r="A4676" t="str">
        <f t="shared" si="18"/>
        <v>MEDI0201B_HKD_23_0_1_hk_basic_0_Outpatient</v>
      </c>
      <c r="B4676" t="s">
        <v>19</v>
      </c>
      <c r="C4676" t="s">
        <v>18</v>
      </c>
      <c r="E4676">
        <v>23</v>
      </c>
      <c r="F4676">
        <v>0</v>
      </c>
      <c r="G4676">
        <v>1</v>
      </c>
      <c r="H4676">
        <v>0</v>
      </c>
      <c r="I4676" t="s">
        <v>0</v>
      </c>
      <c r="J4676">
        <v>2076.8200000000002</v>
      </c>
      <c r="K4676">
        <v>6585.6</v>
      </c>
      <c r="L4676">
        <v>11995.2</v>
      </c>
      <c r="M4676">
        <v>23520</v>
      </c>
      <c r="N4676" t="s">
        <v>238</v>
      </c>
      <c r="O4676" t="s">
        <v>239</v>
      </c>
    </row>
    <row r="4677" spans="1:15" x14ac:dyDescent="0.3">
      <c r="A4677" t="str">
        <f t="shared" si="18"/>
        <v>MEDI0201B_HKD_23_0_1_hk_basic_16000_Outpatient</v>
      </c>
      <c r="B4677" t="s">
        <v>19</v>
      </c>
      <c r="C4677" t="s">
        <v>18</v>
      </c>
      <c r="E4677">
        <v>23</v>
      </c>
      <c r="F4677">
        <v>0</v>
      </c>
      <c r="G4677">
        <v>1</v>
      </c>
      <c r="H4677">
        <v>16000</v>
      </c>
      <c r="I4677" t="s">
        <v>0</v>
      </c>
      <c r="J4677">
        <v>1384.54</v>
      </c>
      <c r="K4677">
        <v>4390.3999999999996</v>
      </c>
      <c r="L4677">
        <v>7996.8</v>
      </c>
      <c r="M4677">
        <v>15680</v>
      </c>
      <c r="N4677" t="s">
        <v>238</v>
      </c>
      <c r="O4677" t="s">
        <v>239</v>
      </c>
    </row>
    <row r="4678" spans="1:15" x14ac:dyDescent="0.3">
      <c r="A4678" t="str">
        <f t="shared" si="18"/>
        <v>MEDI0201B_HKD_23_0_1_hk_basic_25000_Outpatient</v>
      </c>
      <c r="B4678" t="s">
        <v>19</v>
      </c>
      <c r="C4678" t="s">
        <v>18</v>
      </c>
      <c r="E4678">
        <v>23</v>
      </c>
      <c r="F4678">
        <v>0</v>
      </c>
      <c r="G4678">
        <v>1</v>
      </c>
      <c r="H4678">
        <v>25000</v>
      </c>
      <c r="I4678" t="s">
        <v>0</v>
      </c>
      <c r="J4678">
        <v>1257.3900000000001</v>
      </c>
      <c r="K4678">
        <v>3987.2</v>
      </c>
      <c r="L4678">
        <v>7262.4</v>
      </c>
      <c r="M4678">
        <v>14240</v>
      </c>
      <c r="N4678" t="s">
        <v>238</v>
      </c>
      <c r="O4678" t="s">
        <v>239</v>
      </c>
    </row>
    <row r="4679" spans="1:15" x14ac:dyDescent="0.3">
      <c r="A4679" t="str">
        <f t="shared" si="18"/>
        <v>MEDI0201B_HKD_23_0_0_hk_basic_0_Outpatient</v>
      </c>
      <c r="B4679" t="s">
        <v>19</v>
      </c>
      <c r="C4679" t="s">
        <v>18</v>
      </c>
      <c r="E4679">
        <v>23</v>
      </c>
      <c r="F4679">
        <v>0</v>
      </c>
      <c r="G4679">
        <v>0</v>
      </c>
      <c r="H4679">
        <v>0</v>
      </c>
      <c r="I4679" t="s">
        <v>0</v>
      </c>
      <c r="J4679">
        <v>2076.8200000000002</v>
      </c>
      <c r="K4679">
        <v>6585.6</v>
      </c>
      <c r="L4679">
        <v>11995.2</v>
      </c>
      <c r="M4679">
        <v>23520</v>
      </c>
      <c r="N4679" t="s">
        <v>238</v>
      </c>
      <c r="O4679" t="s">
        <v>239</v>
      </c>
    </row>
    <row r="4680" spans="1:15" x14ac:dyDescent="0.3">
      <c r="A4680" t="str">
        <f t="shared" si="18"/>
        <v>MEDI0201B_HKD_23_0_0_hk_basic_16000_Outpatient</v>
      </c>
      <c r="B4680" t="s">
        <v>19</v>
      </c>
      <c r="C4680" t="s">
        <v>18</v>
      </c>
      <c r="E4680">
        <v>23</v>
      </c>
      <c r="F4680">
        <v>0</v>
      </c>
      <c r="G4680">
        <v>0</v>
      </c>
      <c r="H4680">
        <v>16000</v>
      </c>
      <c r="I4680" t="s">
        <v>0</v>
      </c>
      <c r="J4680">
        <v>1384.54</v>
      </c>
      <c r="K4680">
        <v>4390.3999999999996</v>
      </c>
      <c r="L4680">
        <v>7996.8</v>
      </c>
      <c r="M4680">
        <v>15680</v>
      </c>
      <c r="N4680" t="s">
        <v>238</v>
      </c>
      <c r="O4680" t="s">
        <v>239</v>
      </c>
    </row>
    <row r="4681" spans="1:15" x14ac:dyDescent="0.3">
      <c r="A4681" t="str">
        <f t="shared" si="18"/>
        <v>MEDI0201B_HKD_23_0_0_hk_basic_25000_Outpatient</v>
      </c>
      <c r="B4681" t="s">
        <v>19</v>
      </c>
      <c r="C4681" t="s">
        <v>18</v>
      </c>
      <c r="E4681">
        <v>23</v>
      </c>
      <c r="F4681">
        <v>0</v>
      </c>
      <c r="G4681">
        <v>0</v>
      </c>
      <c r="H4681">
        <v>25000</v>
      </c>
      <c r="I4681" t="s">
        <v>0</v>
      </c>
      <c r="J4681">
        <v>1257.3900000000001</v>
      </c>
      <c r="K4681">
        <v>3987.2</v>
      </c>
      <c r="L4681">
        <v>7262.4</v>
      </c>
      <c r="M4681">
        <v>14240</v>
      </c>
      <c r="N4681" t="s">
        <v>238</v>
      </c>
      <c r="O4681" t="s">
        <v>239</v>
      </c>
    </row>
    <row r="4682" spans="1:15" x14ac:dyDescent="0.3">
      <c r="A4682" t="str">
        <f t="shared" si="18"/>
        <v>MEDI0201B_HKD_24_1_1_hk_basic_0_Outpatient</v>
      </c>
      <c r="B4682" t="s">
        <v>19</v>
      </c>
      <c r="C4682" t="s">
        <v>18</v>
      </c>
      <c r="E4682">
        <v>24</v>
      </c>
      <c r="F4682">
        <v>1</v>
      </c>
      <c r="G4682">
        <v>1</v>
      </c>
      <c r="H4682">
        <v>0</v>
      </c>
      <c r="I4682" t="s">
        <v>0</v>
      </c>
      <c r="J4682">
        <v>2119.1999999999998</v>
      </c>
      <c r="K4682">
        <v>6720</v>
      </c>
      <c r="L4682">
        <v>12240</v>
      </c>
      <c r="M4682">
        <v>24000</v>
      </c>
      <c r="N4682" t="s">
        <v>238</v>
      </c>
      <c r="O4682" t="s">
        <v>239</v>
      </c>
    </row>
    <row r="4683" spans="1:15" x14ac:dyDescent="0.3">
      <c r="A4683" t="str">
        <f t="shared" si="18"/>
        <v>MEDI0201B_HKD_24_1_1_hk_basic_16000_Outpatient</v>
      </c>
      <c r="B4683" t="s">
        <v>19</v>
      </c>
      <c r="C4683" t="s">
        <v>18</v>
      </c>
      <c r="E4683">
        <v>24</v>
      </c>
      <c r="F4683">
        <v>1</v>
      </c>
      <c r="G4683">
        <v>1</v>
      </c>
      <c r="H4683">
        <v>16000</v>
      </c>
      <c r="I4683" t="s">
        <v>0</v>
      </c>
      <c r="J4683">
        <v>1483.44</v>
      </c>
      <c r="K4683">
        <v>4704</v>
      </c>
      <c r="L4683">
        <v>8568</v>
      </c>
      <c r="M4683">
        <v>16800</v>
      </c>
      <c r="N4683" t="s">
        <v>238</v>
      </c>
      <c r="O4683" t="s">
        <v>239</v>
      </c>
    </row>
    <row r="4684" spans="1:15" x14ac:dyDescent="0.3">
      <c r="A4684" t="str">
        <f t="shared" si="18"/>
        <v>MEDI0201B_HKD_24_1_1_hk_basic_25000_Outpatient</v>
      </c>
      <c r="B4684" t="s">
        <v>19</v>
      </c>
      <c r="C4684" t="s">
        <v>18</v>
      </c>
      <c r="E4684">
        <v>24</v>
      </c>
      <c r="F4684">
        <v>1</v>
      </c>
      <c r="G4684">
        <v>1</v>
      </c>
      <c r="H4684">
        <v>25000</v>
      </c>
      <c r="I4684" t="s">
        <v>0</v>
      </c>
      <c r="J4684">
        <v>1328.03</v>
      </c>
      <c r="K4684">
        <v>4211.2</v>
      </c>
      <c r="L4684">
        <v>7670.4</v>
      </c>
      <c r="M4684">
        <v>15040</v>
      </c>
      <c r="N4684" t="s">
        <v>238</v>
      </c>
      <c r="O4684" t="s">
        <v>239</v>
      </c>
    </row>
    <row r="4685" spans="1:15" x14ac:dyDescent="0.3">
      <c r="A4685" t="str">
        <f t="shared" si="18"/>
        <v>MEDI0201B_HKD_24_1_0_hk_basic_0_Outpatient</v>
      </c>
      <c r="B4685" t="s">
        <v>19</v>
      </c>
      <c r="C4685" t="s">
        <v>18</v>
      </c>
      <c r="E4685">
        <v>24</v>
      </c>
      <c r="F4685">
        <v>1</v>
      </c>
      <c r="G4685">
        <v>0</v>
      </c>
      <c r="H4685">
        <v>0</v>
      </c>
      <c r="I4685" t="s">
        <v>0</v>
      </c>
      <c r="J4685">
        <v>2119.1999999999998</v>
      </c>
      <c r="K4685">
        <v>6720</v>
      </c>
      <c r="L4685">
        <v>12240</v>
      </c>
      <c r="M4685">
        <v>24000</v>
      </c>
      <c r="N4685" t="s">
        <v>238</v>
      </c>
      <c r="O4685" t="s">
        <v>239</v>
      </c>
    </row>
    <row r="4686" spans="1:15" x14ac:dyDescent="0.3">
      <c r="A4686" t="str">
        <f t="shared" si="18"/>
        <v>MEDI0201B_HKD_24_1_0_hk_basic_16000_Outpatient</v>
      </c>
      <c r="B4686" t="s">
        <v>19</v>
      </c>
      <c r="C4686" t="s">
        <v>18</v>
      </c>
      <c r="E4686">
        <v>24</v>
      </c>
      <c r="F4686">
        <v>1</v>
      </c>
      <c r="G4686">
        <v>0</v>
      </c>
      <c r="H4686">
        <v>16000</v>
      </c>
      <c r="I4686" t="s">
        <v>0</v>
      </c>
      <c r="J4686">
        <v>1483.44</v>
      </c>
      <c r="K4686">
        <v>4704</v>
      </c>
      <c r="L4686">
        <v>8568</v>
      </c>
      <c r="M4686">
        <v>16800</v>
      </c>
      <c r="N4686" t="s">
        <v>238</v>
      </c>
      <c r="O4686" t="s">
        <v>239</v>
      </c>
    </row>
    <row r="4687" spans="1:15" x14ac:dyDescent="0.3">
      <c r="A4687" t="str">
        <f t="shared" si="18"/>
        <v>MEDI0201B_HKD_24_1_0_hk_basic_25000_Outpatient</v>
      </c>
      <c r="B4687" t="s">
        <v>19</v>
      </c>
      <c r="C4687" t="s">
        <v>18</v>
      </c>
      <c r="E4687">
        <v>24</v>
      </c>
      <c r="F4687">
        <v>1</v>
      </c>
      <c r="G4687">
        <v>0</v>
      </c>
      <c r="H4687">
        <v>25000</v>
      </c>
      <c r="I4687" t="s">
        <v>0</v>
      </c>
      <c r="J4687">
        <v>1328.03</v>
      </c>
      <c r="K4687">
        <v>4211.2</v>
      </c>
      <c r="L4687">
        <v>7670.4</v>
      </c>
      <c r="M4687">
        <v>15040</v>
      </c>
      <c r="N4687" t="s">
        <v>238</v>
      </c>
      <c r="O4687" t="s">
        <v>239</v>
      </c>
    </row>
    <row r="4688" spans="1:15" x14ac:dyDescent="0.3">
      <c r="A4688" t="str">
        <f t="shared" si="18"/>
        <v>MEDI0201B_HKD_24_0_1_hk_basic_0_Outpatient</v>
      </c>
      <c r="B4688" t="s">
        <v>19</v>
      </c>
      <c r="C4688" t="s">
        <v>18</v>
      </c>
      <c r="E4688">
        <v>24</v>
      </c>
      <c r="F4688">
        <v>0</v>
      </c>
      <c r="G4688">
        <v>1</v>
      </c>
      <c r="H4688">
        <v>0</v>
      </c>
      <c r="I4688" t="s">
        <v>0</v>
      </c>
      <c r="J4688">
        <v>2119.1999999999998</v>
      </c>
      <c r="K4688">
        <v>6720</v>
      </c>
      <c r="L4688">
        <v>12240</v>
      </c>
      <c r="M4688">
        <v>24000</v>
      </c>
      <c r="N4688" t="s">
        <v>238</v>
      </c>
      <c r="O4688" t="s">
        <v>239</v>
      </c>
    </row>
    <row r="4689" spans="1:15" x14ac:dyDescent="0.3">
      <c r="A4689" t="str">
        <f t="shared" si="18"/>
        <v>MEDI0201B_HKD_24_0_1_hk_basic_16000_Outpatient</v>
      </c>
      <c r="B4689" t="s">
        <v>19</v>
      </c>
      <c r="C4689" t="s">
        <v>18</v>
      </c>
      <c r="E4689">
        <v>24</v>
      </c>
      <c r="F4689">
        <v>0</v>
      </c>
      <c r="G4689">
        <v>1</v>
      </c>
      <c r="H4689">
        <v>16000</v>
      </c>
      <c r="I4689" t="s">
        <v>0</v>
      </c>
      <c r="J4689">
        <v>1483.44</v>
      </c>
      <c r="K4689">
        <v>4704</v>
      </c>
      <c r="L4689">
        <v>8568</v>
      </c>
      <c r="M4689">
        <v>16800</v>
      </c>
      <c r="N4689" t="s">
        <v>238</v>
      </c>
      <c r="O4689" t="s">
        <v>239</v>
      </c>
    </row>
    <row r="4690" spans="1:15" x14ac:dyDescent="0.3">
      <c r="A4690" t="str">
        <f t="shared" si="18"/>
        <v>MEDI0201B_HKD_24_0_1_hk_basic_25000_Outpatient</v>
      </c>
      <c r="B4690" t="s">
        <v>19</v>
      </c>
      <c r="C4690" t="s">
        <v>18</v>
      </c>
      <c r="E4690">
        <v>24</v>
      </c>
      <c r="F4690">
        <v>0</v>
      </c>
      <c r="G4690">
        <v>1</v>
      </c>
      <c r="H4690">
        <v>25000</v>
      </c>
      <c r="I4690" t="s">
        <v>0</v>
      </c>
      <c r="J4690">
        <v>1328.03</v>
      </c>
      <c r="K4690">
        <v>4211.2</v>
      </c>
      <c r="L4690">
        <v>7670.4</v>
      </c>
      <c r="M4690">
        <v>15040</v>
      </c>
      <c r="N4690" t="s">
        <v>238</v>
      </c>
      <c r="O4690" t="s">
        <v>239</v>
      </c>
    </row>
    <row r="4691" spans="1:15" x14ac:dyDescent="0.3">
      <c r="A4691" t="str">
        <f t="shared" si="18"/>
        <v>MEDI0201B_HKD_24_0_0_hk_basic_0_Outpatient</v>
      </c>
      <c r="B4691" t="s">
        <v>19</v>
      </c>
      <c r="C4691" t="s">
        <v>18</v>
      </c>
      <c r="E4691">
        <v>24</v>
      </c>
      <c r="F4691">
        <v>0</v>
      </c>
      <c r="G4691">
        <v>0</v>
      </c>
      <c r="H4691">
        <v>0</v>
      </c>
      <c r="I4691" t="s">
        <v>0</v>
      </c>
      <c r="J4691">
        <v>2119.1999999999998</v>
      </c>
      <c r="K4691">
        <v>6720</v>
      </c>
      <c r="L4691">
        <v>12240</v>
      </c>
      <c r="M4691">
        <v>24000</v>
      </c>
      <c r="N4691" t="s">
        <v>238</v>
      </c>
      <c r="O4691" t="s">
        <v>239</v>
      </c>
    </row>
    <row r="4692" spans="1:15" x14ac:dyDescent="0.3">
      <c r="A4692" t="str">
        <f t="shared" si="18"/>
        <v>MEDI0201B_HKD_24_0_0_hk_basic_16000_Outpatient</v>
      </c>
      <c r="B4692" t="s">
        <v>19</v>
      </c>
      <c r="C4692" t="s">
        <v>18</v>
      </c>
      <c r="E4692">
        <v>24</v>
      </c>
      <c r="F4692">
        <v>0</v>
      </c>
      <c r="G4692">
        <v>0</v>
      </c>
      <c r="H4692">
        <v>16000</v>
      </c>
      <c r="I4692" t="s">
        <v>0</v>
      </c>
      <c r="J4692">
        <v>1483.44</v>
      </c>
      <c r="K4692">
        <v>4704</v>
      </c>
      <c r="L4692">
        <v>8568</v>
      </c>
      <c r="M4692">
        <v>16800</v>
      </c>
      <c r="N4692" t="s">
        <v>238</v>
      </c>
      <c r="O4692" t="s">
        <v>239</v>
      </c>
    </row>
    <row r="4693" spans="1:15" x14ac:dyDescent="0.3">
      <c r="A4693" t="str">
        <f t="shared" si="18"/>
        <v>MEDI0201B_HKD_24_0_0_hk_basic_25000_Outpatient</v>
      </c>
      <c r="B4693" t="s">
        <v>19</v>
      </c>
      <c r="C4693" t="s">
        <v>18</v>
      </c>
      <c r="E4693">
        <v>24</v>
      </c>
      <c r="F4693">
        <v>0</v>
      </c>
      <c r="G4693">
        <v>0</v>
      </c>
      <c r="H4693">
        <v>25000</v>
      </c>
      <c r="I4693" t="s">
        <v>0</v>
      </c>
      <c r="J4693">
        <v>1328.03</v>
      </c>
      <c r="K4693">
        <v>4211.2</v>
      </c>
      <c r="L4693">
        <v>7670.4</v>
      </c>
      <c r="M4693">
        <v>15040</v>
      </c>
      <c r="N4693" t="s">
        <v>238</v>
      </c>
      <c r="O4693" t="s">
        <v>239</v>
      </c>
    </row>
    <row r="4694" spans="1:15" x14ac:dyDescent="0.3">
      <c r="A4694" t="str">
        <f t="shared" si="18"/>
        <v>MEDI0201B_HKD_25_1_1_hk_basic_0_Outpatient</v>
      </c>
      <c r="B4694" t="s">
        <v>19</v>
      </c>
      <c r="C4694" t="s">
        <v>18</v>
      </c>
      <c r="E4694">
        <v>25</v>
      </c>
      <c r="F4694">
        <v>1</v>
      </c>
      <c r="G4694">
        <v>1</v>
      </c>
      <c r="H4694">
        <v>0</v>
      </c>
      <c r="I4694" t="s">
        <v>0</v>
      </c>
      <c r="J4694">
        <v>2246.35</v>
      </c>
      <c r="K4694">
        <v>7123.2</v>
      </c>
      <c r="L4694">
        <v>12974.4</v>
      </c>
      <c r="M4694">
        <v>25440</v>
      </c>
      <c r="N4694" t="s">
        <v>238</v>
      </c>
      <c r="O4694" t="s">
        <v>239</v>
      </c>
    </row>
    <row r="4695" spans="1:15" x14ac:dyDescent="0.3">
      <c r="A4695" t="str">
        <f t="shared" si="18"/>
        <v>MEDI0201B_HKD_25_1_1_hk_basic_16000_Outpatient</v>
      </c>
      <c r="B4695" t="s">
        <v>19</v>
      </c>
      <c r="C4695" t="s">
        <v>18</v>
      </c>
      <c r="E4695">
        <v>25</v>
      </c>
      <c r="F4695">
        <v>1</v>
      </c>
      <c r="G4695">
        <v>1</v>
      </c>
      <c r="H4695">
        <v>16000</v>
      </c>
      <c r="I4695" t="s">
        <v>0</v>
      </c>
      <c r="J4695">
        <v>1539.95</v>
      </c>
      <c r="K4695">
        <v>4883.2</v>
      </c>
      <c r="L4695">
        <v>8894.4</v>
      </c>
      <c r="M4695">
        <v>17440</v>
      </c>
      <c r="N4695" t="s">
        <v>238</v>
      </c>
      <c r="O4695" t="s">
        <v>239</v>
      </c>
    </row>
    <row r="4696" spans="1:15" x14ac:dyDescent="0.3">
      <c r="A4696" t="str">
        <f t="shared" si="18"/>
        <v>MEDI0201B_HKD_25_1_1_hk_basic_25000_Outpatient</v>
      </c>
      <c r="B4696" t="s">
        <v>19</v>
      </c>
      <c r="C4696" t="s">
        <v>18</v>
      </c>
      <c r="E4696">
        <v>25</v>
      </c>
      <c r="F4696">
        <v>1</v>
      </c>
      <c r="G4696">
        <v>1</v>
      </c>
      <c r="H4696">
        <v>25000</v>
      </c>
      <c r="I4696" t="s">
        <v>0</v>
      </c>
      <c r="J4696">
        <v>1398.67</v>
      </c>
      <c r="K4696">
        <v>4435.2</v>
      </c>
      <c r="L4696">
        <v>8078.4</v>
      </c>
      <c r="M4696">
        <v>15840</v>
      </c>
      <c r="N4696" t="s">
        <v>238</v>
      </c>
      <c r="O4696" t="s">
        <v>239</v>
      </c>
    </row>
    <row r="4697" spans="1:15" x14ac:dyDescent="0.3">
      <c r="A4697" t="str">
        <f t="shared" si="18"/>
        <v>MEDI0201B_HKD_25_1_0_hk_basic_0_Outpatient</v>
      </c>
      <c r="B4697" t="s">
        <v>19</v>
      </c>
      <c r="C4697" t="s">
        <v>18</v>
      </c>
      <c r="E4697">
        <v>25</v>
      </c>
      <c r="F4697">
        <v>1</v>
      </c>
      <c r="G4697">
        <v>0</v>
      </c>
      <c r="H4697">
        <v>0</v>
      </c>
      <c r="I4697" t="s">
        <v>0</v>
      </c>
      <c r="J4697">
        <v>2246.35</v>
      </c>
      <c r="K4697">
        <v>7123.2</v>
      </c>
      <c r="L4697">
        <v>12974.4</v>
      </c>
      <c r="M4697">
        <v>25440</v>
      </c>
      <c r="N4697" t="s">
        <v>238</v>
      </c>
      <c r="O4697" t="s">
        <v>239</v>
      </c>
    </row>
    <row r="4698" spans="1:15" x14ac:dyDescent="0.3">
      <c r="A4698" t="str">
        <f t="shared" si="18"/>
        <v>MEDI0201B_HKD_25_1_0_hk_basic_16000_Outpatient</v>
      </c>
      <c r="B4698" t="s">
        <v>19</v>
      </c>
      <c r="C4698" t="s">
        <v>18</v>
      </c>
      <c r="E4698">
        <v>25</v>
      </c>
      <c r="F4698">
        <v>1</v>
      </c>
      <c r="G4698">
        <v>0</v>
      </c>
      <c r="H4698">
        <v>16000</v>
      </c>
      <c r="I4698" t="s">
        <v>0</v>
      </c>
      <c r="J4698">
        <v>1539.95</v>
      </c>
      <c r="K4698">
        <v>4883.2</v>
      </c>
      <c r="L4698">
        <v>8894.4</v>
      </c>
      <c r="M4698">
        <v>17440</v>
      </c>
      <c r="N4698" t="s">
        <v>238</v>
      </c>
      <c r="O4698" t="s">
        <v>239</v>
      </c>
    </row>
    <row r="4699" spans="1:15" x14ac:dyDescent="0.3">
      <c r="A4699" t="str">
        <f t="shared" si="18"/>
        <v>MEDI0201B_HKD_25_1_0_hk_basic_25000_Outpatient</v>
      </c>
      <c r="B4699" t="s">
        <v>19</v>
      </c>
      <c r="C4699" t="s">
        <v>18</v>
      </c>
      <c r="E4699">
        <v>25</v>
      </c>
      <c r="F4699">
        <v>1</v>
      </c>
      <c r="G4699">
        <v>0</v>
      </c>
      <c r="H4699">
        <v>25000</v>
      </c>
      <c r="I4699" t="s">
        <v>0</v>
      </c>
      <c r="J4699">
        <v>1398.67</v>
      </c>
      <c r="K4699">
        <v>4435.2</v>
      </c>
      <c r="L4699">
        <v>8078.4</v>
      </c>
      <c r="M4699">
        <v>15840</v>
      </c>
      <c r="N4699" t="s">
        <v>238</v>
      </c>
      <c r="O4699" t="s">
        <v>239</v>
      </c>
    </row>
    <row r="4700" spans="1:15" x14ac:dyDescent="0.3">
      <c r="A4700" t="str">
        <f t="shared" si="18"/>
        <v>MEDI0201B_HKD_25_0_1_hk_basic_0_Outpatient</v>
      </c>
      <c r="B4700" t="s">
        <v>19</v>
      </c>
      <c r="C4700" t="s">
        <v>18</v>
      </c>
      <c r="E4700">
        <v>25</v>
      </c>
      <c r="F4700">
        <v>0</v>
      </c>
      <c r="G4700">
        <v>1</v>
      </c>
      <c r="H4700">
        <v>0</v>
      </c>
      <c r="I4700" t="s">
        <v>0</v>
      </c>
      <c r="J4700">
        <v>2246.35</v>
      </c>
      <c r="K4700">
        <v>7123.2</v>
      </c>
      <c r="L4700">
        <v>12974.4</v>
      </c>
      <c r="M4700">
        <v>25440</v>
      </c>
      <c r="N4700" t="s">
        <v>238</v>
      </c>
      <c r="O4700" t="s">
        <v>239</v>
      </c>
    </row>
    <row r="4701" spans="1:15" x14ac:dyDescent="0.3">
      <c r="A4701" t="str">
        <f t="shared" si="18"/>
        <v>MEDI0201B_HKD_25_0_1_hk_basic_16000_Outpatient</v>
      </c>
      <c r="B4701" t="s">
        <v>19</v>
      </c>
      <c r="C4701" t="s">
        <v>18</v>
      </c>
      <c r="E4701">
        <v>25</v>
      </c>
      <c r="F4701">
        <v>0</v>
      </c>
      <c r="G4701">
        <v>1</v>
      </c>
      <c r="H4701">
        <v>16000</v>
      </c>
      <c r="I4701" t="s">
        <v>0</v>
      </c>
      <c r="J4701">
        <v>1539.95</v>
      </c>
      <c r="K4701">
        <v>4883.2</v>
      </c>
      <c r="L4701">
        <v>8894.4</v>
      </c>
      <c r="M4701">
        <v>17440</v>
      </c>
      <c r="N4701" t="s">
        <v>238</v>
      </c>
      <c r="O4701" t="s">
        <v>239</v>
      </c>
    </row>
    <row r="4702" spans="1:15" x14ac:dyDescent="0.3">
      <c r="A4702" t="str">
        <f t="shared" si="18"/>
        <v>MEDI0201B_HKD_25_0_1_hk_basic_25000_Outpatient</v>
      </c>
      <c r="B4702" t="s">
        <v>19</v>
      </c>
      <c r="C4702" t="s">
        <v>18</v>
      </c>
      <c r="E4702">
        <v>25</v>
      </c>
      <c r="F4702">
        <v>0</v>
      </c>
      <c r="G4702">
        <v>1</v>
      </c>
      <c r="H4702">
        <v>25000</v>
      </c>
      <c r="I4702" t="s">
        <v>0</v>
      </c>
      <c r="J4702">
        <v>1398.67</v>
      </c>
      <c r="K4702">
        <v>4435.2</v>
      </c>
      <c r="L4702">
        <v>8078.4</v>
      </c>
      <c r="M4702">
        <v>15840</v>
      </c>
      <c r="N4702" t="s">
        <v>238</v>
      </c>
      <c r="O4702" t="s">
        <v>239</v>
      </c>
    </row>
    <row r="4703" spans="1:15" x14ac:dyDescent="0.3">
      <c r="A4703" t="str">
        <f t="shared" si="18"/>
        <v>MEDI0201B_HKD_25_0_0_hk_basic_0_Outpatient</v>
      </c>
      <c r="B4703" t="s">
        <v>19</v>
      </c>
      <c r="C4703" t="s">
        <v>18</v>
      </c>
      <c r="E4703">
        <v>25</v>
      </c>
      <c r="F4703">
        <v>0</v>
      </c>
      <c r="G4703">
        <v>0</v>
      </c>
      <c r="H4703">
        <v>0</v>
      </c>
      <c r="I4703" t="s">
        <v>0</v>
      </c>
      <c r="J4703">
        <v>2246.35</v>
      </c>
      <c r="K4703">
        <v>7123.2</v>
      </c>
      <c r="L4703">
        <v>12974.4</v>
      </c>
      <c r="M4703">
        <v>25440</v>
      </c>
      <c r="N4703" t="s">
        <v>238</v>
      </c>
      <c r="O4703" t="s">
        <v>239</v>
      </c>
    </row>
    <row r="4704" spans="1:15" x14ac:dyDescent="0.3">
      <c r="A4704" t="str">
        <f t="shared" si="18"/>
        <v>MEDI0201B_HKD_25_0_0_hk_basic_16000_Outpatient</v>
      </c>
      <c r="B4704" t="s">
        <v>19</v>
      </c>
      <c r="C4704" t="s">
        <v>18</v>
      </c>
      <c r="E4704">
        <v>25</v>
      </c>
      <c r="F4704">
        <v>0</v>
      </c>
      <c r="G4704">
        <v>0</v>
      </c>
      <c r="H4704">
        <v>16000</v>
      </c>
      <c r="I4704" t="s">
        <v>0</v>
      </c>
      <c r="J4704">
        <v>1539.95</v>
      </c>
      <c r="K4704">
        <v>4883.2</v>
      </c>
      <c r="L4704">
        <v>8894.4</v>
      </c>
      <c r="M4704">
        <v>17440</v>
      </c>
      <c r="N4704" t="s">
        <v>238</v>
      </c>
      <c r="O4704" t="s">
        <v>239</v>
      </c>
    </row>
    <row r="4705" spans="1:15" x14ac:dyDescent="0.3">
      <c r="A4705" t="str">
        <f t="shared" si="18"/>
        <v>MEDI0201B_HKD_25_0_0_hk_basic_25000_Outpatient</v>
      </c>
      <c r="B4705" t="s">
        <v>19</v>
      </c>
      <c r="C4705" t="s">
        <v>18</v>
      </c>
      <c r="E4705">
        <v>25</v>
      </c>
      <c r="F4705">
        <v>0</v>
      </c>
      <c r="G4705">
        <v>0</v>
      </c>
      <c r="H4705">
        <v>25000</v>
      </c>
      <c r="I4705" t="s">
        <v>0</v>
      </c>
      <c r="J4705">
        <v>1398.67</v>
      </c>
      <c r="K4705">
        <v>4435.2</v>
      </c>
      <c r="L4705">
        <v>8078.4</v>
      </c>
      <c r="M4705">
        <v>15840</v>
      </c>
      <c r="N4705" t="s">
        <v>238</v>
      </c>
      <c r="O4705" t="s">
        <v>239</v>
      </c>
    </row>
    <row r="4706" spans="1:15" x14ac:dyDescent="0.3">
      <c r="A4706" t="str">
        <f t="shared" si="18"/>
        <v>MEDI0201B_HKD_26_1_1_hk_basic_0_Outpatient</v>
      </c>
      <c r="B4706" t="s">
        <v>19</v>
      </c>
      <c r="C4706" t="s">
        <v>18</v>
      </c>
      <c r="E4706">
        <v>26</v>
      </c>
      <c r="F4706">
        <v>1</v>
      </c>
      <c r="G4706">
        <v>1</v>
      </c>
      <c r="H4706">
        <v>0</v>
      </c>
      <c r="I4706" t="s">
        <v>0</v>
      </c>
      <c r="J4706">
        <v>2274.61</v>
      </c>
      <c r="K4706">
        <v>7212.8</v>
      </c>
      <c r="L4706">
        <v>13137.6</v>
      </c>
      <c r="M4706">
        <v>25760</v>
      </c>
      <c r="N4706" t="s">
        <v>238</v>
      </c>
      <c r="O4706" t="s">
        <v>239</v>
      </c>
    </row>
    <row r="4707" spans="1:15" x14ac:dyDescent="0.3">
      <c r="A4707" t="str">
        <f t="shared" si="18"/>
        <v>MEDI0201B_HKD_26_1_1_hk_basic_16000_Outpatient</v>
      </c>
      <c r="B4707" t="s">
        <v>19</v>
      </c>
      <c r="C4707" t="s">
        <v>18</v>
      </c>
      <c r="E4707">
        <v>26</v>
      </c>
      <c r="F4707">
        <v>1</v>
      </c>
      <c r="G4707">
        <v>1</v>
      </c>
      <c r="H4707">
        <v>16000</v>
      </c>
      <c r="I4707" t="s">
        <v>0</v>
      </c>
      <c r="J4707">
        <v>1582.34</v>
      </c>
      <c r="K4707">
        <v>5017.6000000000004</v>
      </c>
      <c r="L4707">
        <v>9139.2000000000007</v>
      </c>
      <c r="M4707">
        <v>17920</v>
      </c>
      <c r="N4707" t="s">
        <v>238</v>
      </c>
      <c r="O4707" t="s">
        <v>239</v>
      </c>
    </row>
    <row r="4708" spans="1:15" x14ac:dyDescent="0.3">
      <c r="A4708" t="str">
        <f t="shared" si="18"/>
        <v>MEDI0201B_HKD_26_1_1_hk_basic_25000_Outpatient</v>
      </c>
      <c r="B4708" t="s">
        <v>19</v>
      </c>
      <c r="C4708" t="s">
        <v>18</v>
      </c>
      <c r="E4708">
        <v>26</v>
      </c>
      <c r="F4708">
        <v>1</v>
      </c>
      <c r="G4708">
        <v>1</v>
      </c>
      <c r="H4708">
        <v>25000</v>
      </c>
      <c r="I4708" t="s">
        <v>0</v>
      </c>
      <c r="J4708">
        <v>1412.8</v>
      </c>
      <c r="K4708">
        <v>4480</v>
      </c>
      <c r="L4708">
        <v>8160</v>
      </c>
      <c r="M4708">
        <v>16000</v>
      </c>
      <c r="N4708" t="s">
        <v>238</v>
      </c>
      <c r="O4708" t="s">
        <v>239</v>
      </c>
    </row>
    <row r="4709" spans="1:15" x14ac:dyDescent="0.3">
      <c r="A4709" t="str">
        <f t="shared" si="18"/>
        <v>MEDI0201B_HKD_26_1_0_hk_basic_0_Outpatient</v>
      </c>
      <c r="B4709" t="s">
        <v>19</v>
      </c>
      <c r="C4709" t="s">
        <v>18</v>
      </c>
      <c r="E4709">
        <v>26</v>
      </c>
      <c r="F4709">
        <v>1</v>
      </c>
      <c r="G4709">
        <v>0</v>
      </c>
      <c r="H4709">
        <v>0</v>
      </c>
      <c r="I4709" t="s">
        <v>0</v>
      </c>
      <c r="J4709">
        <v>2274.61</v>
      </c>
      <c r="K4709">
        <v>7212.8</v>
      </c>
      <c r="L4709">
        <v>13137.6</v>
      </c>
      <c r="M4709">
        <v>25760</v>
      </c>
      <c r="N4709" t="s">
        <v>238</v>
      </c>
      <c r="O4709" t="s">
        <v>239</v>
      </c>
    </row>
    <row r="4710" spans="1:15" x14ac:dyDescent="0.3">
      <c r="A4710" t="str">
        <f t="shared" si="18"/>
        <v>MEDI0201B_HKD_26_1_0_hk_basic_16000_Outpatient</v>
      </c>
      <c r="B4710" t="s">
        <v>19</v>
      </c>
      <c r="C4710" t="s">
        <v>18</v>
      </c>
      <c r="E4710">
        <v>26</v>
      </c>
      <c r="F4710">
        <v>1</v>
      </c>
      <c r="G4710">
        <v>0</v>
      </c>
      <c r="H4710">
        <v>16000</v>
      </c>
      <c r="I4710" t="s">
        <v>0</v>
      </c>
      <c r="J4710">
        <v>1582.34</v>
      </c>
      <c r="K4710">
        <v>5017.6000000000004</v>
      </c>
      <c r="L4710">
        <v>9139.2000000000007</v>
      </c>
      <c r="M4710">
        <v>17920</v>
      </c>
      <c r="N4710" t="s">
        <v>238</v>
      </c>
      <c r="O4710" t="s">
        <v>239</v>
      </c>
    </row>
    <row r="4711" spans="1:15" x14ac:dyDescent="0.3">
      <c r="A4711" t="str">
        <f t="shared" si="18"/>
        <v>MEDI0201B_HKD_26_1_0_hk_basic_25000_Outpatient</v>
      </c>
      <c r="B4711" t="s">
        <v>19</v>
      </c>
      <c r="C4711" t="s">
        <v>18</v>
      </c>
      <c r="E4711">
        <v>26</v>
      </c>
      <c r="F4711">
        <v>1</v>
      </c>
      <c r="G4711">
        <v>0</v>
      </c>
      <c r="H4711">
        <v>25000</v>
      </c>
      <c r="I4711" t="s">
        <v>0</v>
      </c>
      <c r="J4711">
        <v>1412.8</v>
      </c>
      <c r="K4711">
        <v>4480</v>
      </c>
      <c r="L4711">
        <v>8160</v>
      </c>
      <c r="M4711">
        <v>16000</v>
      </c>
      <c r="N4711" t="s">
        <v>238</v>
      </c>
      <c r="O4711" t="s">
        <v>239</v>
      </c>
    </row>
    <row r="4712" spans="1:15" x14ac:dyDescent="0.3">
      <c r="A4712" t="str">
        <f t="shared" si="18"/>
        <v>MEDI0201B_HKD_26_0_1_hk_basic_0_Outpatient</v>
      </c>
      <c r="B4712" t="s">
        <v>19</v>
      </c>
      <c r="C4712" t="s">
        <v>18</v>
      </c>
      <c r="E4712">
        <v>26</v>
      </c>
      <c r="F4712">
        <v>0</v>
      </c>
      <c r="G4712">
        <v>1</v>
      </c>
      <c r="H4712">
        <v>0</v>
      </c>
      <c r="I4712" t="s">
        <v>0</v>
      </c>
      <c r="J4712">
        <v>2274.61</v>
      </c>
      <c r="K4712">
        <v>7212.8</v>
      </c>
      <c r="L4712">
        <v>13137.6</v>
      </c>
      <c r="M4712">
        <v>25760</v>
      </c>
      <c r="N4712" t="s">
        <v>238</v>
      </c>
      <c r="O4712" t="s">
        <v>239</v>
      </c>
    </row>
    <row r="4713" spans="1:15" x14ac:dyDescent="0.3">
      <c r="A4713" t="str">
        <f t="shared" si="18"/>
        <v>MEDI0201B_HKD_26_0_1_hk_basic_16000_Outpatient</v>
      </c>
      <c r="B4713" t="s">
        <v>19</v>
      </c>
      <c r="C4713" t="s">
        <v>18</v>
      </c>
      <c r="E4713">
        <v>26</v>
      </c>
      <c r="F4713">
        <v>0</v>
      </c>
      <c r="G4713">
        <v>1</v>
      </c>
      <c r="H4713">
        <v>16000</v>
      </c>
      <c r="I4713" t="s">
        <v>0</v>
      </c>
      <c r="J4713">
        <v>1582.34</v>
      </c>
      <c r="K4713">
        <v>5017.6000000000004</v>
      </c>
      <c r="L4713">
        <v>9139.2000000000007</v>
      </c>
      <c r="M4713">
        <v>17920</v>
      </c>
      <c r="N4713" t="s">
        <v>238</v>
      </c>
      <c r="O4713" t="s">
        <v>239</v>
      </c>
    </row>
    <row r="4714" spans="1:15" x14ac:dyDescent="0.3">
      <c r="A4714" t="str">
        <f t="shared" si="18"/>
        <v>MEDI0201B_HKD_26_0_1_hk_basic_25000_Outpatient</v>
      </c>
      <c r="B4714" t="s">
        <v>19</v>
      </c>
      <c r="C4714" t="s">
        <v>18</v>
      </c>
      <c r="E4714">
        <v>26</v>
      </c>
      <c r="F4714">
        <v>0</v>
      </c>
      <c r="G4714">
        <v>1</v>
      </c>
      <c r="H4714">
        <v>25000</v>
      </c>
      <c r="I4714" t="s">
        <v>0</v>
      </c>
      <c r="J4714">
        <v>1412.8</v>
      </c>
      <c r="K4714">
        <v>4480</v>
      </c>
      <c r="L4714">
        <v>8160</v>
      </c>
      <c r="M4714">
        <v>16000</v>
      </c>
      <c r="N4714" t="s">
        <v>238</v>
      </c>
      <c r="O4714" t="s">
        <v>239</v>
      </c>
    </row>
    <row r="4715" spans="1:15" x14ac:dyDescent="0.3">
      <c r="A4715" t="str">
        <f t="shared" si="18"/>
        <v>MEDI0201B_HKD_26_0_0_hk_basic_0_Outpatient</v>
      </c>
      <c r="B4715" t="s">
        <v>19</v>
      </c>
      <c r="C4715" t="s">
        <v>18</v>
      </c>
      <c r="E4715">
        <v>26</v>
      </c>
      <c r="F4715">
        <v>0</v>
      </c>
      <c r="G4715">
        <v>0</v>
      </c>
      <c r="H4715">
        <v>0</v>
      </c>
      <c r="I4715" t="s">
        <v>0</v>
      </c>
      <c r="J4715">
        <v>2274.61</v>
      </c>
      <c r="K4715">
        <v>7212.8</v>
      </c>
      <c r="L4715">
        <v>13137.6</v>
      </c>
      <c r="M4715">
        <v>25760</v>
      </c>
      <c r="N4715" t="s">
        <v>238</v>
      </c>
      <c r="O4715" t="s">
        <v>239</v>
      </c>
    </row>
    <row r="4716" spans="1:15" x14ac:dyDescent="0.3">
      <c r="A4716" t="str">
        <f t="shared" si="18"/>
        <v>MEDI0201B_HKD_26_0_0_hk_basic_16000_Outpatient</v>
      </c>
      <c r="B4716" t="s">
        <v>19</v>
      </c>
      <c r="C4716" t="s">
        <v>18</v>
      </c>
      <c r="E4716">
        <v>26</v>
      </c>
      <c r="F4716">
        <v>0</v>
      </c>
      <c r="G4716">
        <v>0</v>
      </c>
      <c r="H4716">
        <v>16000</v>
      </c>
      <c r="I4716" t="s">
        <v>0</v>
      </c>
      <c r="J4716">
        <v>1582.34</v>
      </c>
      <c r="K4716">
        <v>5017.6000000000004</v>
      </c>
      <c r="L4716">
        <v>9139.2000000000007</v>
      </c>
      <c r="M4716">
        <v>17920</v>
      </c>
      <c r="N4716" t="s">
        <v>238</v>
      </c>
      <c r="O4716" t="s">
        <v>239</v>
      </c>
    </row>
    <row r="4717" spans="1:15" x14ac:dyDescent="0.3">
      <c r="A4717" t="str">
        <f t="shared" si="18"/>
        <v>MEDI0201B_HKD_26_0_0_hk_basic_25000_Outpatient</v>
      </c>
      <c r="B4717" t="s">
        <v>19</v>
      </c>
      <c r="C4717" t="s">
        <v>18</v>
      </c>
      <c r="E4717">
        <v>26</v>
      </c>
      <c r="F4717">
        <v>0</v>
      </c>
      <c r="G4717">
        <v>0</v>
      </c>
      <c r="H4717">
        <v>25000</v>
      </c>
      <c r="I4717" t="s">
        <v>0</v>
      </c>
      <c r="J4717">
        <v>1412.8</v>
      </c>
      <c r="K4717">
        <v>4480</v>
      </c>
      <c r="L4717">
        <v>8160</v>
      </c>
      <c r="M4717">
        <v>16000</v>
      </c>
      <c r="N4717" t="s">
        <v>238</v>
      </c>
      <c r="O4717" t="s">
        <v>239</v>
      </c>
    </row>
    <row r="4718" spans="1:15" x14ac:dyDescent="0.3">
      <c r="A4718" t="str">
        <f t="shared" si="18"/>
        <v>MEDI0201B_HKD_27_1_1_hk_basic_0_Outpatient</v>
      </c>
      <c r="B4718" t="s">
        <v>19</v>
      </c>
      <c r="C4718" t="s">
        <v>18</v>
      </c>
      <c r="E4718">
        <v>27</v>
      </c>
      <c r="F4718">
        <v>1</v>
      </c>
      <c r="G4718">
        <v>1</v>
      </c>
      <c r="H4718">
        <v>0</v>
      </c>
      <c r="I4718" t="s">
        <v>0</v>
      </c>
      <c r="J4718">
        <v>2401.7600000000002</v>
      </c>
      <c r="K4718">
        <v>7616</v>
      </c>
      <c r="L4718">
        <v>13872</v>
      </c>
      <c r="M4718">
        <v>27200</v>
      </c>
      <c r="N4718" t="s">
        <v>238</v>
      </c>
      <c r="O4718" t="s">
        <v>239</v>
      </c>
    </row>
    <row r="4719" spans="1:15" x14ac:dyDescent="0.3">
      <c r="A4719" t="str">
        <f t="shared" si="18"/>
        <v>MEDI0201B_HKD_27_1_1_hk_basic_16000_Outpatient</v>
      </c>
      <c r="B4719" t="s">
        <v>19</v>
      </c>
      <c r="C4719" t="s">
        <v>18</v>
      </c>
      <c r="E4719">
        <v>27</v>
      </c>
      <c r="F4719">
        <v>1</v>
      </c>
      <c r="G4719">
        <v>1</v>
      </c>
      <c r="H4719">
        <v>16000</v>
      </c>
      <c r="I4719" t="s">
        <v>0</v>
      </c>
      <c r="J4719">
        <v>1652.98</v>
      </c>
      <c r="K4719">
        <v>5241.6000000000004</v>
      </c>
      <c r="L4719">
        <v>9547.2000000000007</v>
      </c>
      <c r="M4719">
        <v>18720</v>
      </c>
      <c r="N4719" t="s">
        <v>238</v>
      </c>
      <c r="O4719" t="s">
        <v>239</v>
      </c>
    </row>
    <row r="4720" spans="1:15" x14ac:dyDescent="0.3">
      <c r="A4720" t="str">
        <f t="shared" si="18"/>
        <v>MEDI0201B_HKD_27_1_1_hk_basic_25000_Outpatient</v>
      </c>
      <c r="B4720" t="s">
        <v>19</v>
      </c>
      <c r="C4720" t="s">
        <v>18</v>
      </c>
      <c r="E4720">
        <v>27</v>
      </c>
      <c r="F4720">
        <v>1</v>
      </c>
      <c r="G4720">
        <v>1</v>
      </c>
      <c r="H4720">
        <v>25000</v>
      </c>
      <c r="I4720" t="s">
        <v>0</v>
      </c>
      <c r="J4720">
        <v>1497.57</v>
      </c>
      <c r="K4720">
        <v>4748.8</v>
      </c>
      <c r="L4720">
        <v>8649.6</v>
      </c>
      <c r="M4720">
        <v>16960</v>
      </c>
      <c r="N4720" t="s">
        <v>238</v>
      </c>
      <c r="O4720" t="s">
        <v>239</v>
      </c>
    </row>
    <row r="4721" spans="1:15" x14ac:dyDescent="0.3">
      <c r="A4721" t="str">
        <f t="shared" si="18"/>
        <v>MEDI0201B_HKD_27_1_0_hk_basic_0_Outpatient</v>
      </c>
      <c r="B4721" t="s">
        <v>19</v>
      </c>
      <c r="C4721" t="s">
        <v>18</v>
      </c>
      <c r="E4721">
        <v>27</v>
      </c>
      <c r="F4721">
        <v>1</v>
      </c>
      <c r="G4721">
        <v>0</v>
      </c>
      <c r="H4721">
        <v>0</v>
      </c>
      <c r="I4721" t="s">
        <v>0</v>
      </c>
      <c r="J4721">
        <v>2401.7600000000002</v>
      </c>
      <c r="K4721">
        <v>7616</v>
      </c>
      <c r="L4721">
        <v>13872</v>
      </c>
      <c r="M4721">
        <v>27200</v>
      </c>
      <c r="N4721" t="s">
        <v>238</v>
      </c>
      <c r="O4721" t="s">
        <v>239</v>
      </c>
    </row>
    <row r="4722" spans="1:15" x14ac:dyDescent="0.3">
      <c r="A4722" t="str">
        <f t="shared" si="18"/>
        <v>MEDI0201B_HKD_27_1_0_hk_basic_16000_Outpatient</v>
      </c>
      <c r="B4722" t="s">
        <v>19</v>
      </c>
      <c r="C4722" t="s">
        <v>18</v>
      </c>
      <c r="E4722">
        <v>27</v>
      </c>
      <c r="F4722">
        <v>1</v>
      </c>
      <c r="G4722">
        <v>0</v>
      </c>
      <c r="H4722">
        <v>16000</v>
      </c>
      <c r="I4722" t="s">
        <v>0</v>
      </c>
      <c r="J4722">
        <v>1652.98</v>
      </c>
      <c r="K4722">
        <v>5241.6000000000004</v>
      </c>
      <c r="L4722">
        <v>9547.2000000000007</v>
      </c>
      <c r="M4722">
        <v>18720</v>
      </c>
      <c r="N4722" t="s">
        <v>238</v>
      </c>
      <c r="O4722" t="s">
        <v>239</v>
      </c>
    </row>
    <row r="4723" spans="1:15" x14ac:dyDescent="0.3">
      <c r="A4723" t="str">
        <f t="shared" si="18"/>
        <v>MEDI0201B_HKD_27_1_0_hk_basic_25000_Outpatient</v>
      </c>
      <c r="B4723" t="s">
        <v>19</v>
      </c>
      <c r="C4723" t="s">
        <v>18</v>
      </c>
      <c r="E4723">
        <v>27</v>
      </c>
      <c r="F4723">
        <v>1</v>
      </c>
      <c r="G4723">
        <v>0</v>
      </c>
      <c r="H4723">
        <v>25000</v>
      </c>
      <c r="I4723" t="s">
        <v>0</v>
      </c>
      <c r="J4723">
        <v>1497.57</v>
      </c>
      <c r="K4723">
        <v>4748.8</v>
      </c>
      <c r="L4723">
        <v>8649.6</v>
      </c>
      <c r="M4723">
        <v>16960</v>
      </c>
      <c r="N4723" t="s">
        <v>238</v>
      </c>
      <c r="O4723" t="s">
        <v>239</v>
      </c>
    </row>
    <row r="4724" spans="1:15" x14ac:dyDescent="0.3">
      <c r="A4724" t="str">
        <f t="shared" si="18"/>
        <v>MEDI0201B_HKD_27_0_1_hk_basic_0_Outpatient</v>
      </c>
      <c r="B4724" t="s">
        <v>19</v>
      </c>
      <c r="C4724" t="s">
        <v>18</v>
      </c>
      <c r="E4724">
        <v>27</v>
      </c>
      <c r="F4724">
        <v>0</v>
      </c>
      <c r="G4724">
        <v>1</v>
      </c>
      <c r="H4724">
        <v>0</v>
      </c>
      <c r="I4724" t="s">
        <v>0</v>
      </c>
      <c r="J4724">
        <v>2401.7600000000002</v>
      </c>
      <c r="K4724">
        <v>7616</v>
      </c>
      <c r="L4724">
        <v>13872</v>
      </c>
      <c r="M4724">
        <v>27200</v>
      </c>
      <c r="N4724" t="s">
        <v>238</v>
      </c>
      <c r="O4724" t="s">
        <v>239</v>
      </c>
    </row>
    <row r="4725" spans="1:15" x14ac:dyDescent="0.3">
      <c r="A4725" t="str">
        <f t="shared" si="18"/>
        <v>MEDI0201B_HKD_27_0_1_hk_basic_16000_Outpatient</v>
      </c>
      <c r="B4725" t="s">
        <v>19</v>
      </c>
      <c r="C4725" t="s">
        <v>18</v>
      </c>
      <c r="E4725">
        <v>27</v>
      </c>
      <c r="F4725">
        <v>0</v>
      </c>
      <c r="G4725">
        <v>1</v>
      </c>
      <c r="H4725">
        <v>16000</v>
      </c>
      <c r="I4725" t="s">
        <v>0</v>
      </c>
      <c r="J4725">
        <v>1652.98</v>
      </c>
      <c r="K4725">
        <v>5241.6000000000004</v>
      </c>
      <c r="L4725">
        <v>9547.2000000000007</v>
      </c>
      <c r="M4725">
        <v>18720</v>
      </c>
      <c r="N4725" t="s">
        <v>238</v>
      </c>
      <c r="O4725" t="s">
        <v>239</v>
      </c>
    </row>
    <row r="4726" spans="1:15" x14ac:dyDescent="0.3">
      <c r="A4726" t="str">
        <f t="shared" si="18"/>
        <v>MEDI0201B_HKD_27_0_1_hk_basic_25000_Outpatient</v>
      </c>
      <c r="B4726" t="s">
        <v>19</v>
      </c>
      <c r="C4726" t="s">
        <v>18</v>
      </c>
      <c r="E4726">
        <v>27</v>
      </c>
      <c r="F4726">
        <v>0</v>
      </c>
      <c r="G4726">
        <v>1</v>
      </c>
      <c r="H4726">
        <v>25000</v>
      </c>
      <c r="I4726" t="s">
        <v>0</v>
      </c>
      <c r="J4726">
        <v>1497.57</v>
      </c>
      <c r="K4726">
        <v>4748.8</v>
      </c>
      <c r="L4726">
        <v>8649.6</v>
      </c>
      <c r="M4726">
        <v>16960</v>
      </c>
      <c r="N4726" t="s">
        <v>238</v>
      </c>
      <c r="O4726" t="s">
        <v>239</v>
      </c>
    </row>
    <row r="4727" spans="1:15" x14ac:dyDescent="0.3">
      <c r="A4727" t="str">
        <f t="shared" si="18"/>
        <v>MEDI0201B_HKD_27_0_0_hk_basic_0_Outpatient</v>
      </c>
      <c r="B4727" t="s">
        <v>19</v>
      </c>
      <c r="C4727" t="s">
        <v>18</v>
      </c>
      <c r="E4727">
        <v>27</v>
      </c>
      <c r="F4727">
        <v>0</v>
      </c>
      <c r="G4727">
        <v>0</v>
      </c>
      <c r="H4727">
        <v>0</v>
      </c>
      <c r="I4727" t="s">
        <v>0</v>
      </c>
      <c r="J4727">
        <v>2401.7600000000002</v>
      </c>
      <c r="K4727">
        <v>7616</v>
      </c>
      <c r="L4727">
        <v>13872</v>
      </c>
      <c r="M4727">
        <v>27200</v>
      </c>
      <c r="N4727" t="s">
        <v>238</v>
      </c>
      <c r="O4727" t="s">
        <v>239</v>
      </c>
    </row>
    <row r="4728" spans="1:15" x14ac:dyDescent="0.3">
      <c r="A4728" t="str">
        <f t="shared" si="18"/>
        <v>MEDI0201B_HKD_27_0_0_hk_basic_16000_Outpatient</v>
      </c>
      <c r="B4728" t="s">
        <v>19</v>
      </c>
      <c r="C4728" t="s">
        <v>18</v>
      </c>
      <c r="E4728">
        <v>27</v>
      </c>
      <c r="F4728">
        <v>0</v>
      </c>
      <c r="G4728">
        <v>0</v>
      </c>
      <c r="H4728">
        <v>16000</v>
      </c>
      <c r="I4728" t="s">
        <v>0</v>
      </c>
      <c r="J4728">
        <v>1652.98</v>
      </c>
      <c r="K4728">
        <v>5241.6000000000004</v>
      </c>
      <c r="L4728">
        <v>9547.2000000000007</v>
      </c>
      <c r="M4728">
        <v>18720</v>
      </c>
      <c r="N4728" t="s">
        <v>238</v>
      </c>
      <c r="O4728" t="s">
        <v>239</v>
      </c>
    </row>
    <row r="4729" spans="1:15" x14ac:dyDescent="0.3">
      <c r="A4729" t="str">
        <f t="shared" si="18"/>
        <v>MEDI0201B_HKD_27_0_0_hk_basic_25000_Outpatient</v>
      </c>
      <c r="B4729" t="s">
        <v>19</v>
      </c>
      <c r="C4729" t="s">
        <v>18</v>
      </c>
      <c r="E4729">
        <v>27</v>
      </c>
      <c r="F4729">
        <v>0</v>
      </c>
      <c r="G4729">
        <v>0</v>
      </c>
      <c r="H4729">
        <v>25000</v>
      </c>
      <c r="I4729" t="s">
        <v>0</v>
      </c>
      <c r="J4729">
        <v>1497.57</v>
      </c>
      <c r="K4729">
        <v>4748.8</v>
      </c>
      <c r="L4729">
        <v>8649.6</v>
      </c>
      <c r="M4729">
        <v>16960</v>
      </c>
      <c r="N4729" t="s">
        <v>238</v>
      </c>
      <c r="O4729" t="s">
        <v>239</v>
      </c>
    </row>
    <row r="4730" spans="1:15" x14ac:dyDescent="0.3">
      <c r="A4730" t="str">
        <f t="shared" si="18"/>
        <v>MEDI0201B_HKD_28_1_1_hk_basic_0_Outpatient</v>
      </c>
      <c r="B4730" t="s">
        <v>19</v>
      </c>
      <c r="C4730" t="s">
        <v>18</v>
      </c>
      <c r="E4730">
        <v>28</v>
      </c>
      <c r="F4730">
        <v>1</v>
      </c>
      <c r="G4730">
        <v>1</v>
      </c>
      <c r="H4730">
        <v>0</v>
      </c>
      <c r="I4730" t="s">
        <v>0</v>
      </c>
      <c r="J4730">
        <v>2486.5300000000002</v>
      </c>
      <c r="K4730">
        <v>7884.8</v>
      </c>
      <c r="L4730">
        <v>14361.6</v>
      </c>
      <c r="M4730">
        <v>28160</v>
      </c>
      <c r="N4730" t="s">
        <v>238</v>
      </c>
      <c r="O4730" t="s">
        <v>239</v>
      </c>
    </row>
    <row r="4731" spans="1:15" x14ac:dyDescent="0.3">
      <c r="A4731" t="str">
        <f t="shared" si="18"/>
        <v>MEDI0201B_HKD_28_1_1_hk_basic_16000_Outpatient</v>
      </c>
      <c r="B4731" t="s">
        <v>19</v>
      </c>
      <c r="C4731" t="s">
        <v>18</v>
      </c>
      <c r="E4731">
        <v>28</v>
      </c>
      <c r="F4731">
        <v>1</v>
      </c>
      <c r="G4731">
        <v>1</v>
      </c>
      <c r="H4731">
        <v>16000</v>
      </c>
      <c r="I4731" t="s">
        <v>0</v>
      </c>
      <c r="J4731">
        <v>1737.74</v>
      </c>
      <c r="K4731">
        <v>5510.4</v>
      </c>
      <c r="L4731">
        <v>10036.799999999999</v>
      </c>
      <c r="M4731">
        <v>19680</v>
      </c>
      <c r="N4731" t="s">
        <v>238</v>
      </c>
      <c r="O4731" t="s">
        <v>239</v>
      </c>
    </row>
    <row r="4732" spans="1:15" x14ac:dyDescent="0.3">
      <c r="A4732" t="str">
        <f t="shared" si="18"/>
        <v>MEDI0201B_HKD_28_1_1_hk_basic_25000_Outpatient</v>
      </c>
      <c r="B4732" t="s">
        <v>19</v>
      </c>
      <c r="C4732" t="s">
        <v>18</v>
      </c>
      <c r="E4732">
        <v>28</v>
      </c>
      <c r="F4732">
        <v>1</v>
      </c>
      <c r="G4732">
        <v>1</v>
      </c>
      <c r="H4732">
        <v>25000</v>
      </c>
      <c r="I4732" t="s">
        <v>0</v>
      </c>
      <c r="J4732">
        <v>1554.08</v>
      </c>
      <c r="K4732">
        <v>4928</v>
      </c>
      <c r="L4732">
        <v>8976</v>
      </c>
      <c r="M4732">
        <v>17600</v>
      </c>
      <c r="N4732" t="s">
        <v>238</v>
      </c>
      <c r="O4732" t="s">
        <v>239</v>
      </c>
    </row>
    <row r="4733" spans="1:15" x14ac:dyDescent="0.3">
      <c r="A4733" t="str">
        <f t="shared" si="18"/>
        <v>MEDI0201B_HKD_28_1_0_hk_basic_0_Outpatient</v>
      </c>
      <c r="B4733" t="s">
        <v>19</v>
      </c>
      <c r="C4733" t="s">
        <v>18</v>
      </c>
      <c r="E4733">
        <v>28</v>
      </c>
      <c r="F4733">
        <v>1</v>
      </c>
      <c r="G4733">
        <v>0</v>
      </c>
      <c r="H4733">
        <v>0</v>
      </c>
      <c r="I4733" t="s">
        <v>0</v>
      </c>
      <c r="J4733">
        <v>2486.5300000000002</v>
      </c>
      <c r="K4733">
        <v>7884.8</v>
      </c>
      <c r="L4733">
        <v>14361.6</v>
      </c>
      <c r="M4733">
        <v>28160</v>
      </c>
      <c r="N4733" t="s">
        <v>238</v>
      </c>
      <c r="O4733" t="s">
        <v>239</v>
      </c>
    </row>
    <row r="4734" spans="1:15" x14ac:dyDescent="0.3">
      <c r="A4734" t="str">
        <f t="shared" si="18"/>
        <v>MEDI0201B_HKD_28_1_0_hk_basic_16000_Outpatient</v>
      </c>
      <c r="B4734" t="s">
        <v>19</v>
      </c>
      <c r="C4734" t="s">
        <v>18</v>
      </c>
      <c r="E4734">
        <v>28</v>
      </c>
      <c r="F4734">
        <v>1</v>
      </c>
      <c r="G4734">
        <v>0</v>
      </c>
      <c r="H4734">
        <v>16000</v>
      </c>
      <c r="I4734" t="s">
        <v>0</v>
      </c>
      <c r="J4734">
        <v>1737.74</v>
      </c>
      <c r="K4734">
        <v>5510.4</v>
      </c>
      <c r="L4734">
        <v>10036.799999999999</v>
      </c>
      <c r="M4734">
        <v>19680</v>
      </c>
      <c r="N4734" t="s">
        <v>238</v>
      </c>
      <c r="O4734" t="s">
        <v>239</v>
      </c>
    </row>
    <row r="4735" spans="1:15" x14ac:dyDescent="0.3">
      <c r="A4735" t="str">
        <f t="shared" si="18"/>
        <v>MEDI0201B_HKD_28_1_0_hk_basic_25000_Outpatient</v>
      </c>
      <c r="B4735" t="s">
        <v>19</v>
      </c>
      <c r="C4735" t="s">
        <v>18</v>
      </c>
      <c r="E4735">
        <v>28</v>
      </c>
      <c r="F4735">
        <v>1</v>
      </c>
      <c r="G4735">
        <v>0</v>
      </c>
      <c r="H4735">
        <v>25000</v>
      </c>
      <c r="I4735" t="s">
        <v>0</v>
      </c>
      <c r="J4735">
        <v>1554.08</v>
      </c>
      <c r="K4735">
        <v>4928</v>
      </c>
      <c r="L4735">
        <v>8976</v>
      </c>
      <c r="M4735">
        <v>17600</v>
      </c>
      <c r="N4735" t="s">
        <v>238</v>
      </c>
      <c r="O4735" t="s">
        <v>239</v>
      </c>
    </row>
    <row r="4736" spans="1:15" x14ac:dyDescent="0.3">
      <c r="A4736" t="str">
        <f t="shared" si="18"/>
        <v>MEDI0201B_HKD_28_0_1_hk_basic_0_Outpatient</v>
      </c>
      <c r="B4736" t="s">
        <v>19</v>
      </c>
      <c r="C4736" t="s">
        <v>18</v>
      </c>
      <c r="E4736">
        <v>28</v>
      </c>
      <c r="F4736">
        <v>0</v>
      </c>
      <c r="G4736">
        <v>1</v>
      </c>
      <c r="H4736">
        <v>0</v>
      </c>
      <c r="I4736" t="s">
        <v>0</v>
      </c>
      <c r="J4736">
        <v>2486.5300000000002</v>
      </c>
      <c r="K4736">
        <v>7884.8</v>
      </c>
      <c r="L4736">
        <v>14361.6</v>
      </c>
      <c r="M4736">
        <v>28160</v>
      </c>
      <c r="N4736" t="s">
        <v>238</v>
      </c>
      <c r="O4736" t="s">
        <v>239</v>
      </c>
    </row>
    <row r="4737" spans="1:15" x14ac:dyDescent="0.3">
      <c r="A4737" t="str">
        <f t="shared" si="18"/>
        <v>MEDI0201B_HKD_28_0_1_hk_basic_16000_Outpatient</v>
      </c>
      <c r="B4737" t="s">
        <v>19</v>
      </c>
      <c r="C4737" t="s">
        <v>18</v>
      </c>
      <c r="E4737">
        <v>28</v>
      </c>
      <c r="F4737">
        <v>0</v>
      </c>
      <c r="G4737">
        <v>1</v>
      </c>
      <c r="H4737">
        <v>16000</v>
      </c>
      <c r="I4737" t="s">
        <v>0</v>
      </c>
      <c r="J4737">
        <v>1737.74</v>
      </c>
      <c r="K4737">
        <v>5510.4</v>
      </c>
      <c r="L4737">
        <v>10036.799999999999</v>
      </c>
      <c r="M4737">
        <v>19680</v>
      </c>
      <c r="N4737" t="s">
        <v>238</v>
      </c>
      <c r="O4737" t="s">
        <v>239</v>
      </c>
    </row>
    <row r="4738" spans="1:15" x14ac:dyDescent="0.3">
      <c r="A4738" t="str">
        <f t="shared" si="18"/>
        <v>MEDI0201B_HKD_28_0_1_hk_basic_25000_Outpatient</v>
      </c>
      <c r="B4738" t="s">
        <v>19</v>
      </c>
      <c r="C4738" t="s">
        <v>18</v>
      </c>
      <c r="E4738">
        <v>28</v>
      </c>
      <c r="F4738">
        <v>0</v>
      </c>
      <c r="G4738">
        <v>1</v>
      </c>
      <c r="H4738">
        <v>25000</v>
      </c>
      <c r="I4738" t="s">
        <v>0</v>
      </c>
      <c r="J4738">
        <v>1554.08</v>
      </c>
      <c r="K4738">
        <v>4928</v>
      </c>
      <c r="L4738">
        <v>8976</v>
      </c>
      <c r="M4738">
        <v>17600</v>
      </c>
      <c r="N4738" t="s">
        <v>238</v>
      </c>
      <c r="O4738" t="s">
        <v>239</v>
      </c>
    </row>
    <row r="4739" spans="1:15" x14ac:dyDescent="0.3">
      <c r="A4739" t="str">
        <f t="shared" si="18"/>
        <v>MEDI0201B_HKD_28_0_0_hk_basic_0_Outpatient</v>
      </c>
      <c r="B4739" t="s">
        <v>19</v>
      </c>
      <c r="C4739" t="s">
        <v>18</v>
      </c>
      <c r="E4739">
        <v>28</v>
      </c>
      <c r="F4739">
        <v>0</v>
      </c>
      <c r="G4739">
        <v>0</v>
      </c>
      <c r="H4739">
        <v>0</v>
      </c>
      <c r="I4739" t="s">
        <v>0</v>
      </c>
      <c r="J4739">
        <v>2486.5300000000002</v>
      </c>
      <c r="K4739">
        <v>7884.8</v>
      </c>
      <c r="L4739">
        <v>14361.6</v>
      </c>
      <c r="M4739">
        <v>28160</v>
      </c>
      <c r="N4739" t="s">
        <v>238</v>
      </c>
      <c r="O4739" t="s">
        <v>239</v>
      </c>
    </row>
    <row r="4740" spans="1:15" x14ac:dyDescent="0.3">
      <c r="A4740" t="str">
        <f t="shared" si="18"/>
        <v>MEDI0201B_HKD_28_0_0_hk_basic_16000_Outpatient</v>
      </c>
      <c r="B4740" t="s">
        <v>19</v>
      </c>
      <c r="C4740" t="s">
        <v>18</v>
      </c>
      <c r="E4740">
        <v>28</v>
      </c>
      <c r="F4740">
        <v>0</v>
      </c>
      <c r="G4740">
        <v>0</v>
      </c>
      <c r="H4740">
        <v>16000</v>
      </c>
      <c r="I4740" t="s">
        <v>0</v>
      </c>
      <c r="J4740">
        <v>1737.74</v>
      </c>
      <c r="K4740">
        <v>5510.4</v>
      </c>
      <c r="L4740">
        <v>10036.799999999999</v>
      </c>
      <c r="M4740">
        <v>19680</v>
      </c>
      <c r="N4740" t="s">
        <v>238</v>
      </c>
      <c r="O4740" t="s">
        <v>239</v>
      </c>
    </row>
    <row r="4741" spans="1:15" x14ac:dyDescent="0.3">
      <c r="A4741" t="str">
        <f t="shared" si="18"/>
        <v>MEDI0201B_HKD_28_0_0_hk_basic_25000_Outpatient</v>
      </c>
      <c r="B4741" t="s">
        <v>19</v>
      </c>
      <c r="C4741" t="s">
        <v>18</v>
      </c>
      <c r="E4741">
        <v>28</v>
      </c>
      <c r="F4741">
        <v>0</v>
      </c>
      <c r="G4741">
        <v>0</v>
      </c>
      <c r="H4741">
        <v>25000</v>
      </c>
      <c r="I4741" t="s">
        <v>0</v>
      </c>
      <c r="J4741">
        <v>1554.08</v>
      </c>
      <c r="K4741">
        <v>4928</v>
      </c>
      <c r="L4741">
        <v>8976</v>
      </c>
      <c r="M4741">
        <v>17600</v>
      </c>
      <c r="N4741" t="s">
        <v>238</v>
      </c>
      <c r="O4741" t="s">
        <v>239</v>
      </c>
    </row>
    <row r="4742" spans="1:15" x14ac:dyDescent="0.3">
      <c r="A4742" t="str">
        <f t="shared" si="18"/>
        <v>MEDI0201B_HKD_29_1_1_hk_basic_0_Outpatient</v>
      </c>
      <c r="B4742" t="s">
        <v>19</v>
      </c>
      <c r="C4742" t="s">
        <v>18</v>
      </c>
      <c r="E4742">
        <v>29</v>
      </c>
      <c r="F4742">
        <v>1</v>
      </c>
      <c r="G4742">
        <v>1</v>
      </c>
      <c r="H4742">
        <v>0</v>
      </c>
      <c r="I4742" t="s">
        <v>0</v>
      </c>
      <c r="J4742">
        <v>2557.17</v>
      </c>
      <c r="K4742">
        <v>8108.8</v>
      </c>
      <c r="L4742">
        <v>14769.6</v>
      </c>
      <c r="M4742">
        <v>28960</v>
      </c>
      <c r="N4742" t="s">
        <v>238</v>
      </c>
      <c r="O4742" t="s">
        <v>239</v>
      </c>
    </row>
    <row r="4743" spans="1:15" x14ac:dyDescent="0.3">
      <c r="A4743" t="str">
        <f t="shared" si="18"/>
        <v>MEDI0201B_HKD_29_1_1_hk_basic_16000_Outpatient</v>
      </c>
      <c r="B4743" t="s">
        <v>19</v>
      </c>
      <c r="C4743" t="s">
        <v>18</v>
      </c>
      <c r="E4743">
        <v>29</v>
      </c>
      <c r="F4743">
        <v>1</v>
      </c>
      <c r="G4743">
        <v>1</v>
      </c>
      <c r="H4743">
        <v>16000</v>
      </c>
      <c r="I4743" t="s">
        <v>0</v>
      </c>
      <c r="J4743">
        <v>1808.38</v>
      </c>
      <c r="K4743">
        <v>5734.4</v>
      </c>
      <c r="L4743">
        <v>10444.799999999999</v>
      </c>
      <c r="M4743">
        <v>20480</v>
      </c>
      <c r="N4743" t="s">
        <v>238</v>
      </c>
      <c r="O4743" t="s">
        <v>239</v>
      </c>
    </row>
    <row r="4744" spans="1:15" x14ac:dyDescent="0.3">
      <c r="A4744" t="str">
        <f t="shared" si="18"/>
        <v>MEDI0201B_HKD_29_1_1_hk_basic_25000_Outpatient</v>
      </c>
      <c r="B4744" t="s">
        <v>19</v>
      </c>
      <c r="C4744" t="s">
        <v>18</v>
      </c>
      <c r="E4744">
        <v>29</v>
      </c>
      <c r="F4744">
        <v>1</v>
      </c>
      <c r="G4744">
        <v>1</v>
      </c>
      <c r="H4744">
        <v>25000</v>
      </c>
      <c r="I4744" t="s">
        <v>0</v>
      </c>
      <c r="J4744">
        <v>1624.72</v>
      </c>
      <c r="K4744">
        <v>5152</v>
      </c>
      <c r="L4744">
        <v>9384</v>
      </c>
      <c r="M4744">
        <v>18400</v>
      </c>
      <c r="N4744" t="s">
        <v>238</v>
      </c>
      <c r="O4744" t="s">
        <v>239</v>
      </c>
    </row>
    <row r="4745" spans="1:15" x14ac:dyDescent="0.3">
      <c r="A4745" t="str">
        <f t="shared" si="18"/>
        <v>MEDI0201B_HKD_29_1_0_hk_basic_0_Outpatient</v>
      </c>
      <c r="B4745" t="s">
        <v>19</v>
      </c>
      <c r="C4745" t="s">
        <v>18</v>
      </c>
      <c r="E4745">
        <v>29</v>
      </c>
      <c r="F4745">
        <v>1</v>
      </c>
      <c r="G4745">
        <v>0</v>
      </c>
      <c r="H4745">
        <v>0</v>
      </c>
      <c r="I4745" t="s">
        <v>0</v>
      </c>
      <c r="J4745">
        <v>2557.17</v>
      </c>
      <c r="K4745">
        <v>8108.8</v>
      </c>
      <c r="L4745">
        <v>14769.6</v>
      </c>
      <c r="M4745">
        <v>28960</v>
      </c>
      <c r="N4745" t="s">
        <v>238</v>
      </c>
      <c r="O4745" t="s">
        <v>239</v>
      </c>
    </row>
    <row r="4746" spans="1:15" x14ac:dyDescent="0.3">
      <c r="A4746" t="str">
        <f t="shared" si="18"/>
        <v>MEDI0201B_HKD_29_1_0_hk_basic_16000_Outpatient</v>
      </c>
      <c r="B4746" t="s">
        <v>19</v>
      </c>
      <c r="C4746" t="s">
        <v>18</v>
      </c>
      <c r="E4746">
        <v>29</v>
      </c>
      <c r="F4746">
        <v>1</v>
      </c>
      <c r="G4746">
        <v>0</v>
      </c>
      <c r="H4746">
        <v>16000</v>
      </c>
      <c r="I4746" t="s">
        <v>0</v>
      </c>
      <c r="J4746">
        <v>1808.38</v>
      </c>
      <c r="K4746">
        <v>5734.4</v>
      </c>
      <c r="L4746">
        <v>10444.799999999999</v>
      </c>
      <c r="M4746">
        <v>20480</v>
      </c>
      <c r="N4746" t="s">
        <v>238</v>
      </c>
      <c r="O4746" t="s">
        <v>239</v>
      </c>
    </row>
    <row r="4747" spans="1:15" x14ac:dyDescent="0.3">
      <c r="A4747" t="str">
        <f t="shared" si="18"/>
        <v>MEDI0201B_HKD_29_1_0_hk_basic_25000_Outpatient</v>
      </c>
      <c r="B4747" t="s">
        <v>19</v>
      </c>
      <c r="C4747" t="s">
        <v>18</v>
      </c>
      <c r="E4747">
        <v>29</v>
      </c>
      <c r="F4747">
        <v>1</v>
      </c>
      <c r="G4747">
        <v>0</v>
      </c>
      <c r="H4747">
        <v>25000</v>
      </c>
      <c r="I4747" t="s">
        <v>0</v>
      </c>
      <c r="J4747">
        <v>1624.72</v>
      </c>
      <c r="K4747">
        <v>5152</v>
      </c>
      <c r="L4747">
        <v>9384</v>
      </c>
      <c r="M4747">
        <v>18400</v>
      </c>
      <c r="N4747" t="s">
        <v>238</v>
      </c>
      <c r="O4747" t="s">
        <v>239</v>
      </c>
    </row>
    <row r="4748" spans="1:15" x14ac:dyDescent="0.3">
      <c r="A4748" t="str">
        <f t="shared" si="18"/>
        <v>MEDI0201B_HKD_29_0_1_hk_basic_0_Outpatient</v>
      </c>
      <c r="B4748" t="s">
        <v>19</v>
      </c>
      <c r="C4748" t="s">
        <v>18</v>
      </c>
      <c r="E4748">
        <v>29</v>
      </c>
      <c r="F4748">
        <v>0</v>
      </c>
      <c r="G4748">
        <v>1</v>
      </c>
      <c r="H4748">
        <v>0</v>
      </c>
      <c r="I4748" t="s">
        <v>0</v>
      </c>
      <c r="J4748">
        <v>2557.17</v>
      </c>
      <c r="K4748">
        <v>8108.8</v>
      </c>
      <c r="L4748">
        <v>14769.6</v>
      </c>
      <c r="M4748">
        <v>28960</v>
      </c>
      <c r="N4748" t="s">
        <v>238</v>
      </c>
      <c r="O4748" t="s">
        <v>239</v>
      </c>
    </row>
    <row r="4749" spans="1:15" x14ac:dyDescent="0.3">
      <c r="A4749" t="str">
        <f t="shared" si="18"/>
        <v>MEDI0201B_HKD_29_0_1_hk_basic_16000_Outpatient</v>
      </c>
      <c r="B4749" t="s">
        <v>19</v>
      </c>
      <c r="C4749" t="s">
        <v>18</v>
      </c>
      <c r="E4749">
        <v>29</v>
      </c>
      <c r="F4749">
        <v>0</v>
      </c>
      <c r="G4749">
        <v>1</v>
      </c>
      <c r="H4749">
        <v>16000</v>
      </c>
      <c r="I4749" t="s">
        <v>0</v>
      </c>
      <c r="J4749">
        <v>1808.38</v>
      </c>
      <c r="K4749">
        <v>5734.4</v>
      </c>
      <c r="L4749">
        <v>10444.799999999999</v>
      </c>
      <c r="M4749">
        <v>20480</v>
      </c>
      <c r="N4749" t="s">
        <v>238</v>
      </c>
      <c r="O4749" t="s">
        <v>239</v>
      </c>
    </row>
    <row r="4750" spans="1:15" x14ac:dyDescent="0.3">
      <c r="A4750" t="str">
        <f t="shared" si="18"/>
        <v>MEDI0201B_HKD_29_0_1_hk_basic_25000_Outpatient</v>
      </c>
      <c r="B4750" t="s">
        <v>19</v>
      </c>
      <c r="C4750" t="s">
        <v>18</v>
      </c>
      <c r="E4750">
        <v>29</v>
      </c>
      <c r="F4750">
        <v>0</v>
      </c>
      <c r="G4750">
        <v>1</v>
      </c>
      <c r="H4750">
        <v>25000</v>
      </c>
      <c r="I4750" t="s">
        <v>0</v>
      </c>
      <c r="J4750">
        <v>1624.72</v>
      </c>
      <c r="K4750">
        <v>5152</v>
      </c>
      <c r="L4750">
        <v>9384</v>
      </c>
      <c r="M4750">
        <v>18400</v>
      </c>
      <c r="N4750" t="s">
        <v>238</v>
      </c>
      <c r="O4750" t="s">
        <v>239</v>
      </c>
    </row>
    <row r="4751" spans="1:15" x14ac:dyDescent="0.3">
      <c r="A4751" t="str">
        <f t="shared" si="18"/>
        <v>MEDI0201B_HKD_29_0_0_hk_basic_0_Outpatient</v>
      </c>
      <c r="B4751" t="s">
        <v>19</v>
      </c>
      <c r="C4751" t="s">
        <v>18</v>
      </c>
      <c r="E4751">
        <v>29</v>
      </c>
      <c r="F4751">
        <v>0</v>
      </c>
      <c r="G4751">
        <v>0</v>
      </c>
      <c r="H4751">
        <v>0</v>
      </c>
      <c r="I4751" t="s">
        <v>0</v>
      </c>
      <c r="J4751">
        <v>2557.17</v>
      </c>
      <c r="K4751">
        <v>8108.8</v>
      </c>
      <c r="L4751">
        <v>14769.6</v>
      </c>
      <c r="M4751">
        <v>28960</v>
      </c>
      <c r="N4751" t="s">
        <v>238</v>
      </c>
      <c r="O4751" t="s">
        <v>239</v>
      </c>
    </row>
    <row r="4752" spans="1:15" x14ac:dyDescent="0.3">
      <c r="A4752" t="str">
        <f t="shared" si="18"/>
        <v>MEDI0201B_HKD_29_0_0_hk_basic_16000_Outpatient</v>
      </c>
      <c r="B4752" t="s">
        <v>19</v>
      </c>
      <c r="C4752" t="s">
        <v>18</v>
      </c>
      <c r="E4752">
        <v>29</v>
      </c>
      <c r="F4752">
        <v>0</v>
      </c>
      <c r="G4752">
        <v>0</v>
      </c>
      <c r="H4752">
        <v>16000</v>
      </c>
      <c r="I4752" t="s">
        <v>0</v>
      </c>
      <c r="J4752">
        <v>1808.38</v>
      </c>
      <c r="K4752">
        <v>5734.4</v>
      </c>
      <c r="L4752">
        <v>10444.799999999999</v>
      </c>
      <c r="M4752">
        <v>20480</v>
      </c>
      <c r="N4752" t="s">
        <v>238</v>
      </c>
      <c r="O4752" t="s">
        <v>239</v>
      </c>
    </row>
    <row r="4753" spans="1:15" x14ac:dyDescent="0.3">
      <c r="A4753" t="str">
        <f t="shared" si="18"/>
        <v>MEDI0201B_HKD_29_0_0_hk_basic_25000_Outpatient</v>
      </c>
      <c r="B4753" t="s">
        <v>19</v>
      </c>
      <c r="C4753" t="s">
        <v>18</v>
      </c>
      <c r="E4753">
        <v>29</v>
      </c>
      <c r="F4753">
        <v>0</v>
      </c>
      <c r="G4753">
        <v>0</v>
      </c>
      <c r="H4753">
        <v>25000</v>
      </c>
      <c r="I4753" t="s">
        <v>0</v>
      </c>
      <c r="J4753">
        <v>1624.72</v>
      </c>
      <c r="K4753">
        <v>5152</v>
      </c>
      <c r="L4753">
        <v>9384</v>
      </c>
      <c r="M4753">
        <v>18400</v>
      </c>
      <c r="N4753" t="s">
        <v>238</v>
      </c>
      <c r="O4753" t="s">
        <v>239</v>
      </c>
    </row>
    <row r="4754" spans="1:15" x14ac:dyDescent="0.3">
      <c r="A4754" t="str">
        <f t="shared" si="18"/>
        <v>MEDI0201B_HKD_30_1_1_hk_basic_0_Outpatient</v>
      </c>
      <c r="B4754" t="s">
        <v>19</v>
      </c>
      <c r="C4754" t="s">
        <v>18</v>
      </c>
      <c r="E4754">
        <v>30</v>
      </c>
      <c r="F4754">
        <v>1</v>
      </c>
      <c r="G4754">
        <v>1</v>
      </c>
      <c r="H4754">
        <v>0</v>
      </c>
      <c r="I4754" t="s">
        <v>0</v>
      </c>
      <c r="J4754">
        <v>2571.3000000000002</v>
      </c>
      <c r="K4754">
        <v>8153.6</v>
      </c>
      <c r="L4754">
        <v>14851.2</v>
      </c>
      <c r="M4754">
        <v>29120</v>
      </c>
      <c r="N4754" t="s">
        <v>238</v>
      </c>
      <c r="O4754" t="s">
        <v>239</v>
      </c>
    </row>
    <row r="4755" spans="1:15" x14ac:dyDescent="0.3">
      <c r="A4755" t="str">
        <f t="shared" si="18"/>
        <v>MEDI0201B_HKD_30_1_1_hk_basic_16000_Outpatient</v>
      </c>
      <c r="B4755" t="s">
        <v>19</v>
      </c>
      <c r="C4755" t="s">
        <v>18</v>
      </c>
      <c r="E4755">
        <v>30</v>
      </c>
      <c r="F4755">
        <v>1</v>
      </c>
      <c r="G4755">
        <v>1</v>
      </c>
      <c r="H4755">
        <v>16000</v>
      </c>
      <c r="I4755" t="s">
        <v>0</v>
      </c>
      <c r="J4755">
        <v>1822.51</v>
      </c>
      <c r="K4755">
        <v>5779.2</v>
      </c>
      <c r="L4755">
        <v>10526.4</v>
      </c>
      <c r="M4755">
        <v>20640</v>
      </c>
      <c r="N4755" t="s">
        <v>238</v>
      </c>
      <c r="O4755" t="s">
        <v>239</v>
      </c>
    </row>
    <row r="4756" spans="1:15" x14ac:dyDescent="0.3">
      <c r="A4756" t="str">
        <f t="shared" si="18"/>
        <v>MEDI0201B_HKD_30_1_1_hk_basic_25000_Outpatient</v>
      </c>
      <c r="B4756" t="s">
        <v>19</v>
      </c>
      <c r="C4756" t="s">
        <v>18</v>
      </c>
      <c r="E4756">
        <v>30</v>
      </c>
      <c r="F4756">
        <v>1</v>
      </c>
      <c r="G4756">
        <v>1</v>
      </c>
      <c r="H4756">
        <v>25000</v>
      </c>
      <c r="I4756" t="s">
        <v>0</v>
      </c>
      <c r="J4756">
        <v>1638.85</v>
      </c>
      <c r="K4756">
        <v>5196.8</v>
      </c>
      <c r="L4756">
        <v>9465.6</v>
      </c>
      <c r="M4756">
        <v>18560</v>
      </c>
      <c r="N4756" t="s">
        <v>238</v>
      </c>
      <c r="O4756" t="s">
        <v>239</v>
      </c>
    </row>
    <row r="4757" spans="1:15" x14ac:dyDescent="0.3">
      <c r="A4757" t="str">
        <f t="shared" si="18"/>
        <v>MEDI0201B_HKD_30_1_0_hk_basic_0_Outpatient</v>
      </c>
      <c r="B4757" t="s">
        <v>19</v>
      </c>
      <c r="C4757" t="s">
        <v>18</v>
      </c>
      <c r="E4757">
        <v>30</v>
      </c>
      <c r="F4757">
        <v>1</v>
      </c>
      <c r="G4757">
        <v>0</v>
      </c>
      <c r="H4757">
        <v>0</v>
      </c>
      <c r="I4757" t="s">
        <v>0</v>
      </c>
      <c r="J4757">
        <v>2571.3000000000002</v>
      </c>
      <c r="K4757">
        <v>8153.6</v>
      </c>
      <c r="L4757">
        <v>14851.2</v>
      </c>
      <c r="M4757">
        <v>29120</v>
      </c>
      <c r="N4757" t="s">
        <v>238</v>
      </c>
      <c r="O4757" t="s">
        <v>239</v>
      </c>
    </row>
    <row r="4758" spans="1:15" x14ac:dyDescent="0.3">
      <c r="A4758" t="str">
        <f t="shared" si="18"/>
        <v>MEDI0201B_HKD_30_1_0_hk_basic_16000_Outpatient</v>
      </c>
      <c r="B4758" t="s">
        <v>19</v>
      </c>
      <c r="C4758" t="s">
        <v>18</v>
      </c>
      <c r="E4758">
        <v>30</v>
      </c>
      <c r="F4758">
        <v>1</v>
      </c>
      <c r="G4758">
        <v>0</v>
      </c>
      <c r="H4758">
        <v>16000</v>
      </c>
      <c r="I4758" t="s">
        <v>0</v>
      </c>
      <c r="J4758">
        <v>1822.51</v>
      </c>
      <c r="K4758">
        <v>5779.2</v>
      </c>
      <c r="L4758">
        <v>10526.4</v>
      </c>
      <c r="M4758">
        <v>20640</v>
      </c>
      <c r="N4758" t="s">
        <v>238</v>
      </c>
      <c r="O4758" t="s">
        <v>239</v>
      </c>
    </row>
    <row r="4759" spans="1:15" x14ac:dyDescent="0.3">
      <c r="A4759" t="str">
        <f t="shared" si="18"/>
        <v>MEDI0201B_HKD_30_1_0_hk_basic_25000_Outpatient</v>
      </c>
      <c r="B4759" t="s">
        <v>19</v>
      </c>
      <c r="C4759" t="s">
        <v>18</v>
      </c>
      <c r="E4759">
        <v>30</v>
      </c>
      <c r="F4759">
        <v>1</v>
      </c>
      <c r="G4759">
        <v>0</v>
      </c>
      <c r="H4759">
        <v>25000</v>
      </c>
      <c r="I4759" t="s">
        <v>0</v>
      </c>
      <c r="J4759">
        <v>1638.85</v>
      </c>
      <c r="K4759">
        <v>5196.8</v>
      </c>
      <c r="L4759">
        <v>9465.6</v>
      </c>
      <c r="M4759">
        <v>18560</v>
      </c>
      <c r="N4759" t="s">
        <v>238</v>
      </c>
      <c r="O4759" t="s">
        <v>239</v>
      </c>
    </row>
    <row r="4760" spans="1:15" x14ac:dyDescent="0.3">
      <c r="A4760" t="str">
        <f t="shared" si="18"/>
        <v>MEDI0201B_HKD_30_0_1_hk_basic_0_Outpatient</v>
      </c>
      <c r="B4760" t="s">
        <v>19</v>
      </c>
      <c r="C4760" t="s">
        <v>18</v>
      </c>
      <c r="E4760">
        <v>30</v>
      </c>
      <c r="F4760">
        <v>0</v>
      </c>
      <c r="G4760">
        <v>1</v>
      </c>
      <c r="H4760">
        <v>0</v>
      </c>
      <c r="I4760" t="s">
        <v>0</v>
      </c>
      <c r="J4760">
        <v>2571.3000000000002</v>
      </c>
      <c r="K4760">
        <v>8153.6</v>
      </c>
      <c r="L4760">
        <v>14851.2</v>
      </c>
      <c r="M4760">
        <v>29120</v>
      </c>
      <c r="N4760" t="s">
        <v>238</v>
      </c>
      <c r="O4760" t="s">
        <v>239</v>
      </c>
    </row>
    <row r="4761" spans="1:15" x14ac:dyDescent="0.3">
      <c r="A4761" t="str">
        <f t="shared" si="18"/>
        <v>MEDI0201B_HKD_30_0_1_hk_basic_16000_Outpatient</v>
      </c>
      <c r="B4761" t="s">
        <v>19</v>
      </c>
      <c r="C4761" t="s">
        <v>18</v>
      </c>
      <c r="E4761">
        <v>30</v>
      </c>
      <c r="F4761">
        <v>0</v>
      </c>
      <c r="G4761">
        <v>1</v>
      </c>
      <c r="H4761">
        <v>16000</v>
      </c>
      <c r="I4761" t="s">
        <v>0</v>
      </c>
      <c r="J4761">
        <v>1822.51</v>
      </c>
      <c r="K4761">
        <v>5779.2</v>
      </c>
      <c r="L4761">
        <v>10526.4</v>
      </c>
      <c r="M4761">
        <v>20640</v>
      </c>
      <c r="N4761" t="s">
        <v>238</v>
      </c>
      <c r="O4761" t="s">
        <v>239</v>
      </c>
    </row>
    <row r="4762" spans="1:15" x14ac:dyDescent="0.3">
      <c r="A4762" t="str">
        <f t="shared" si="18"/>
        <v>MEDI0201B_HKD_30_0_1_hk_basic_25000_Outpatient</v>
      </c>
      <c r="B4762" t="s">
        <v>19</v>
      </c>
      <c r="C4762" t="s">
        <v>18</v>
      </c>
      <c r="E4762">
        <v>30</v>
      </c>
      <c r="F4762">
        <v>0</v>
      </c>
      <c r="G4762">
        <v>1</v>
      </c>
      <c r="H4762">
        <v>25000</v>
      </c>
      <c r="I4762" t="s">
        <v>0</v>
      </c>
      <c r="J4762">
        <v>1638.85</v>
      </c>
      <c r="K4762">
        <v>5196.8</v>
      </c>
      <c r="L4762">
        <v>9465.6</v>
      </c>
      <c r="M4762">
        <v>18560</v>
      </c>
      <c r="N4762" t="s">
        <v>238</v>
      </c>
      <c r="O4762" t="s">
        <v>239</v>
      </c>
    </row>
    <row r="4763" spans="1:15" x14ac:dyDescent="0.3">
      <c r="A4763" t="str">
        <f t="shared" si="18"/>
        <v>MEDI0201B_HKD_30_0_0_hk_basic_0_Outpatient</v>
      </c>
      <c r="B4763" t="s">
        <v>19</v>
      </c>
      <c r="C4763" t="s">
        <v>18</v>
      </c>
      <c r="E4763">
        <v>30</v>
      </c>
      <c r="F4763">
        <v>0</v>
      </c>
      <c r="G4763">
        <v>0</v>
      </c>
      <c r="H4763">
        <v>0</v>
      </c>
      <c r="I4763" t="s">
        <v>0</v>
      </c>
      <c r="J4763">
        <v>2571.3000000000002</v>
      </c>
      <c r="K4763">
        <v>8153.6</v>
      </c>
      <c r="L4763">
        <v>14851.2</v>
      </c>
      <c r="M4763">
        <v>29120</v>
      </c>
      <c r="N4763" t="s">
        <v>238</v>
      </c>
      <c r="O4763" t="s">
        <v>239</v>
      </c>
    </row>
    <row r="4764" spans="1:15" x14ac:dyDescent="0.3">
      <c r="A4764" t="str">
        <f t="shared" si="18"/>
        <v>MEDI0201B_HKD_30_0_0_hk_basic_16000_Outpatient</v>
      </c>
      <c r="B4764" t="s">
        <v>19</v>
      </c>
      <c r="C4764" t="s">
        <v>18</v>
      </c>
      <c r="E4764">
        <v>30</v>
      </c>
      <c r="F4764">
        <v>0</v>
      </c>
      <c r="G4764">
        <v>0</v>
      </c>
      <c r="H4764">
        <v>16000</v>
      </c>
      <c r="I4764" t="s">
        <v>0</v>
      </c>
      <c r="J4764">
        <v>1822.51</v>
      </c>
      <c r="K4764">
        <v>5779.2</v>
      </c>
      <c r="L4764">
        <v>10526.4</v>
      </c>
      <c r="M4764">
        <v>20640</v>
      </c>
      <c r="N4764" t="s">
        <v>238</v>
      </c>
      <c r="O4764" t="s">
        <v>239</v>
      </c>
    </row>
    <row r="4765" spans="1:15" x14ac:dyDescent="0.3">
      <c r="A4765" t="str">
        <f t="shared" si="18"/>
        <v>MEDI0201B_HKD_30_0_0_hk_basic_25000_Outpatient</v>
      </c>
      <c r="B4765" t="s">
        <v>19</v>
      </c>
      <c r="C4765" t="s">
        <v>18</v>
      </c>
      <c r="E4765">
        <v>30</v>
      </c>
      <c r="F4765">
        <v>0</v>
      </c>
      <c r="G4765">
        <v>0</v>
      </c>
      <c r="H4765">
        <v>25000</v>
      </c>
      <c r="I4765" t="s">
        <v>0</v>
      </c>
      <c r="J4765">
        <v>1638.85</v>
      </c>
      <c r="K4765">
        <v>5196.8</v>
      </c>
      <c r="L4765">
        <v>9465.6</v>
      </c>
      <c r="M4765">
        <v>18560</v>
      </c>
      <c r="N4765" t="s">
        <v>238</v>
      </c>
      <c r="O4765" t="s">
        <v>239</v>
      </c>
    </row>
    <row r="4766" spans="1:15" x14ac:dyDescent="0.3">
      <c r="A4766" t="str">
        <f t="shared" si="18"/>
        <v>MEDI0201B_HKD_31_1_1_hk_basic_0_Outpatient</v>
      </c>
      <c r="B4766" t="s">
        <v>19</v>
      </c>
      <c r="C4766" t="s">
        <v>18</v>
      </c>
      <c r="E4766">
        <v>31</v>
      </c>
      <c r="F4766">
        <v>1</v>
      </c>
      <c r="G4766">
        <v>1</v>
      </c>
      <c r="H4766">
        <v>0</v>
      </c>
      <c r="I4766" t="s">
        <v>0</v>
      </c>
      <c r="J4766">
        <v>2627.81</v>
      </c>
      <c r="K4766">
        <v>8332.7999999999993</v>
      </c>
      <c r="L4766">
        <v>15177.6</v>
      </c>
      <c r="M4766">
        <v>29760</v>
      </c>
      <c r="N4766" t="s">
        <v>238</v>
      </c>
      <c r="O4766" t="s">
        <v>239</v>
      </c>
    </row>
    <row r="4767" spans="1:15" x14ac:dyDescent="0.3">
      <c r="A4767" t="str">
        <f t="shared" si="18"/>
        <v>MEDI0201B_HKD_31_1_1_hk_basic_16000_Outpatient</v>
      </c>
      <c r="B4767" t="s">
        <v>19</v>
      </c>
      <c r="C4767" t="s">
        <v>18</v>
      </c>
      <c r="E4767">
        <v>31</v>
      </c>
      <c r="F4767">
        <v>1</v>
      </c>
      <c r="G4767">
        <v>1</v>
      </c>
      <c r="H4767">
        <v>16000</v>
      </c>
      <c r="I4767" t="s">
        <v>0</v>
      </c>
      <c r="J4767">
        <v>1850.77</v>
      </c>
      <c r="K4767">
        <v>5868.8</v>
      </c>
      <c r="L4767">
        <v>10689.6</v>
      </c>
      <c r="M4767">
        <v>20960</v>
      </c>
      <c r="N4767" t="s">
        <v>238</v>
      </c>
      <c r="O4767" t="s">
        <v>239</v>
      </c>
    </row>
    <row r="4768" spans="1:15" x14ac:dyDescent="0.3">
      <c r="A4768" t="str">
        <f t="shared" si="18"/>
        <v>MEDI0201B_HKD_31_1_1_hk_basic_25000_Outpatient</v>
      </c>
      <c r="B4768" t="s">
        <v>19</v>
      </c>
      <c r="C4768" t="s">
        <v>18</v>
      </c>
      <c r="E4768">
        <v>31</v>
      </c>
      <c r="F4768">
        <v>1</v>
      </c>
      <c r="G4768">
        <v>1</v>
      </c>
      <c r="H4768">
        <v>25000</v>
      </c>
      <c r="I4768" t="s">
        <v>0</v>
      </c>
      <c r="J4768">
        <v>1667.1</v>
      </c>
      <c r="K4768">
        <v>5286.4</v>
      </c>
      <c r="L4768">
        <v>9628.7999999999993</v>
      </c>
      <c r="M4768">
        <v>18880</v>
      </c>
      <c r="N4768" t="s">
        <v>238</v>
      </c>
      <c r="O4768" t="s">
        <v>239</v>
      </c>
    </row>
    <row r="4769" spans="1:15" x14ac:dyDescent="0.3">
      <c r="A4769" t="str">
        <f t="shared" si="18"/>
        <v>MEDI0201B_HKD_31_1_0_hk_basic_0_Outpatient</v>
      </c>
      <c r="B4769" t="s">
        <v>19</v>
      </c>
      <c r="C4769" t="s">
        <v>18</v>
      </c>
      <c r="E4769">
        <v>31</v>
      </c>
      <c r="F4769">
        <v>1</v>
      </c>
      <c r="G4769">
        <v>0</v>
      </c>
      <c r="H4769">
        <v>0</v>
      </c>
      <c r="I4769" t="s">
        <v>0</v>
      </c>
      <c r="J4769">
        <v>2627.81</v>
      </c>
      <c r="K4769">
        <v>8332.7999999999993</v>
      </c>
      <c r="L4769">
        <v>15177.6</v>
      </c>
      <c r="M4769">
        <v>29760</v>
      </c>
      <c r="N4769" t="s">
        <v>238</v>
      </c>
      <c r="O4769" t="s">
        <v>239</v>
      </c>
    </row>
    <row r="4770" spans="1:15" x14ac:dyDescent="0.3">
      <c r="A4770" t="str">
        <f t="shared" si="18"/>
        <v>MEDI0201B_HKD_31_1_0_hk_basic_16000_Outpatient</v>
      </c>
      <c r="B4770" t="s">
        <v>19</v>
      </c>
      <c r="C4770" t="s">
        <v>18</v>
      </c>
      <c r="E4770">
        <v>31</v>
      </c>
      <c r="F4770">
        <v>1</v>
      </c>
      <c r="G4770">
        <v>0</v>
      </c>
      <c r="H4770">
        <v>16000</v>
      </c>
      <c r="I4770" t="s">
        <v>0</v>
      </c>
      <c r="J4770">
        <v>1850.77</v>
      </c>
      <c r="K4770">
        <v>5868.8</v>
      </c>
      <c r="L4770">
        <v>10689.6</v>
      </c>
      <c r="M4770">
        <v>20960</v>
      </c>
      <c r="N4770" t="s">
        <v>238</v>
      </c>
      <c r="O4770" t="s">
        <v>239</v>
      </c>
    </row>
    <row r="4771" spans="1:15" x14ac:dyDescent="0.3">
      <c r="A4771" t="str">
        <f t="shared" si="18"/>
        <v>MEDI0201B_HKD_31_1_0_hk_basic_25000_Outpatient</v>
      </c>
      <c r="B4771" t="s">
        <v>19</v>
      </c>
      <c r="C4771" t="s">
        <v>18</v>
      </c>
      <c r="E4771">
        <v>31</v>
      </c>
      <c r="F4771">
        <v>1</v>
      </c>
      <c r="G4771">
        <v>0</v>
      </c>
      <c r="H4771">
        <v>25000</v>
      </c>
      <c r="I4771" t="s">
        <v>0</v>
      </c>
      <c r="J4771">
        <v>1667.1</v>
      </c>
      <c r="K4771">
        <v>5286.4</v>
      </c>
      <c r="L4771">
        <v>9628.7999999999993</v>
      </c>
      <c r="M4771">
        <v>18880</v>
      </c>
      <c r="N4771" t="s">
        <v>238</v>
      </c>
      <c r="O4771" t="s">
        <v>239</v>
      </c>
    </row>
    <row r="4772" spans="1:15" x14ac:dyDescent="0.3">
      <c r="A4772" t="str">
        <f t="shared" si="18"/>
        <v>MEDI0201B_HKD_31_0_1_hk_basic_0_Outpatient</v>
      </c>
      <c r="B4772" t="s">
        <v>19</v>
      </c>
      <c r="C4772" t="s">
        <v>18</v>
      </c>
      <c r="E4772">
        <v>31</v>
      </c>
      <c r="F4772">
        <v>0</v>
      </c>
      <c r="G4772">
        <v>1</v>
      </c>
      <c r="H4772">
        <v>0</v>
      </c>
      <c r="I4772" t="s">
        <v>0</v>
      </c>
      <c r="J4772">
        <v>2627.81</v>
      </c>
      <c r="K4772">
        <v>8332.7999999999993</v>
      </c>
      <c r="L4772">
        <v>15177.6</v>
      </c>
      <c r="M4772">
        <v>29760</v>
      </c>
      <c r="N4772" t="s">
        <v>238</v>
      </c>
      <c r="O4772" t="s">
        <v>239</v>
      </c>
    </row>
    <row r="4773" spans="1:15" x14ac:dyDescent="0.3">
      <c r="A4773" t="str">
        <f t="shared" si="18"/>
        <v>MEDI0201B_HKD_31_0_1_hk_basic_16000_Outpatient</v>
      </c>
      <c r="B4773" t="s">
        <v>19</v>
      </c>
      <c r="C4773" t="s">
        <v>18</v>
      </c>
      <c r="E4773">
        <v>31</v>
      </c>
      <c r="F4773">
        <v>0</v>
      </c>
      <c r="G4773">
        <v>1</v>
      </c>
      <c r="H4773">
        <v>16000</v>
      </c>
      <c r="I4773" t="s">
        <v>0</v>
      </c>
      <c r="J4773">
        <v>1850.77</v>
      </c>
      <c r="K4773">
        <v>5868.8</v>
      </c>
      <c r="L4773">
        <v>10689.6</v>
      </c>
      <c r="M4773">
        <v>20960</v>
      </c>
      <c r="N4773" t="s">
        <v>238</v>
      </c>
      <c r="O4773" t="s">
        <v>239</v>
      </c>
    </row>
    <row r="4774" spans="1:15" x14ac:dyDescent="0.3">
      <c r="A4774" t="str">
        <f t="shared" si="18"/>
        <v>MEDI0201B_HKD_31_0_1_hk_basic_25000_Outpatient</v>
      </c>
      <c r="B4774" t="s">
        <v>19</v>
      </c>
      <c r="C4774" t="s">
        <v>18</v>
      </c>
      <c r="E4774">
        <v>31</v>
      </c>
      <c r="F4774">
        <v>0</v>
      </c>
      <c r="G4774">
        <v>1</v>
      </c>
      <c r="H4774">
        <v>25000</v>
      </c>
      <c r="I4774" t="s">
        <v>0</v>
      </c>
      <c r="J4774">
        <v>1667.1</v>
      </c>
      <c r="K4774">
        <v>5286.4</v>
      </c>
      <c r="L4774">
        <v>9628.7999999999993</v>
      </c>
      <c r="M4774">
        <v>18880</v>
      </c>
      <c r="N4774" t="s">
        <v>238</v>
      </c>
      <c r="O4774" t="s">
        <v>239</v>
      </c>
    </row>
    <row r="4775" spans="1:15" x14ac:dyDescent="0.3">
      <c r="A4775" t="str">
        <f t="shared" si="18"/>
        <v>MEDI0201B_HKD_31_0_0_hk_basic_0_Outpatient</v>
      </c>
      <c r="B4775" t="s">
        <v>19</v>
      </c>
      <c r="C4775" t="s">
        <v>18</v>
      </c>
      <c r="E4775">
        <v>31</v>
      </c>
      <c r="F4775">
        <v>0</v>
      </c>
      <c r="G4775">
        <v>0</v>
      </c>
      <c r="H4775">
        <v>0</v>
      </c>
      <c r="I4775" t="s">
        <v>0</v>
      </c>
      <c r="J4775">
        <v>2627.81</v>
      </c>
      <c r="K4775">
        <v>8332.7999999999993</v>
      </c>
      <c r="L4775">
        <v>15177.6</v>
      </c>
      <c r="M4775">
        <v>29760</v>
      </c>
      <c r="N4775" t="s">
        <v>238</v>
      </c>
      <c r="O4775" t="s">
        <v>239</v>
      </c>
    </row>
    <row r="4776" spans="1:15" x14ac:dyDescent="0.3">
      <c r="A4776" t="str">
        <f t="shared" si="18"/>
        <v>MEDI0201B_HKD_31_0_0_hk_basic_16000_Outpatient</v>
      </c>
      <c r="B4776" t="s">
        <v>19</v>
      </c>
      <c r="C4776" t="s">
        <v>18</v>
      </c>
      <c r="E4776">
        <v>31</v>
      </c>
      <c r="F4776">
        <v>0</v>
      </c>
      <c r="G4776">
        <v>0</v>
      </c>
      <c r="H4776">
        <v>16000</v>
      </c>
      <c r="I4776" t="s">
        <v>0</v>
      </c>
      <c r="J4776">
        <v>1850.77</v>
      </c>
      <c r="K4776">
        <v>5868.8</v>
      </c>
      <c r="L4776">
        <v>10689.6</v>
      </c>
      <c r="M4776">
        <v>20960</v>
      </c>
      <c r="N4776" t="s">
        <v>238</v>
      </c>
      <c r="O4776" t="s">
        <v>239</v>
      </c>
    </row>
    <row r="4777" spans="1:15" x14ac:dyDescent="0.3">
      <c r="A4777" t="str">
        <f t="shared" si="18"/>
        <v>MEDI0201B_HKD_31_0_0_hk_basic_25000_Outpatient</v>
      </c>
      <c r="B4777" t="s">
        <v>19</v>
      </c>
      <c r="C4777" t="s">
        <v>18</v>
      </c>
      <c r="E4777">
        <v>31</v>
      </c>
      <c r="F4777">
        <v>0</v>
      </c>
      <c r="G4777">
        <v>0</v>
      </c>
      <c r="H4777">
        <v>25000</v>
      </c>
      <c r="I4777" t="s">
        <v>0</v>
      </c>
      <c r="J4777">
        <v>1667.1</v>
      </c>
      <c r="K4777">
        <v>5286.4</v>
      </c>
      <c r="L4777">
        <v>9628.7999999999993</v>
      </c>
      <c r="M4777">
        <v>18880</v>
      </c>
      <c r="N4777" t="s">
        <v>238</v>
      </c>
      <c r="O4777" t="s">
        <v>239</v>
      </c>
    </row>
    <row r="4778" spans="1:15" x14ac:dyDescent="0.3">
      <c r="A4778" t="str">
        <f t="shared" si="18"/>
        <v>MEDI0201B_HKD_32_1_1_hk_basic_0_Outpatient</v>
      </c>
      <c r="B4778" t="s">
        <v>19</v>
      </c>
      <c r="C4778" t="s">
        <v>18</v>
      </c>
      <c r="E4778">
        <v>32</v>
      </c>
      <c r="F4778">
        <v>1</v>
      </c>
      <c r="G4778">
        <v>1</v>
      </c>
      <c r="H4778">
        <v>0</v>
      </c>
      <c r="I4778" t="s">
        <v>0</v>
      </c>
      <c r="J4778">
        <v>2641.94</v>
      </c>
      <c r="K4778">
        <v>8377.6</v>
      </c>
      <c r="L4778">
        <v>15259.2</v>
      </c>
      <c r="M4778">
        <v>29920</v>
      </c>
      <c r="N4778" t="s">
        <v>238</v>
      </c>
      <c r="O4778" t="s">
        <v>239</v>
      </c>
    </row>
    <row r="4779" spans="1:15" x14ac:dyDescent="0.3">
      <c r="A4779" t="str">
        <f t="shared" si="18"/>
        <v>MEDI0201B_HKD_32_1_1_hk_basic_16000_Outpatient</v>
      </c>
      <c r="B4779" t="s">
        <v>19</v>
      </c>
      <c r="C4779" t="s">
        <v>18</v>
      </c>
      <c r="E4779">
        <v>32</v>
      </c>
      <c r="F4779">
        <v>1</v>
      </c>
      <c r="G4779">
        <v>1</v>
      </c>
      <c r="H4779">
        <v>16000</v>
      </c>
      <c r="I4779" t="s">
        <v>0</v>
      </c>
      <c r="J4779">
        <v>1850.77</v>
      </c>
      <c r="K4779">
        <v>5868.8</v>
      </c>
      <c r="L4779">
        <v>10689.6</v>
      </c>
      <c r="M4779">
        <v>20960</v>
      </c>
      <c r="N4779" t="s">
        <v>238</v>
      </c>
      <c r="O4779" t="s">
        <v>239</v>
      </c>
    </row>
    <row r="4780" spans="1:15" x14ac:dyDescent="0.3">
      <c r="A4780" t="str">
        <f t="shared" si="18"/>
        <v>MEDI0201B_HKD_32_1_1_hk_basic_25000_Outpatient</v>
      </c>
      <c r="B4780" t="s">
        <v>19</v>
      </c>
      <c r="C4780" t="s">
        <v>18</v>
      </c>
      <c r="E4780">
        <v>32</v>
      </c>
      <c r="F4780">
        <v>1</v>
      </c>
      <c r="G4780">
        <v>1</v>
      </c>
      <c r="H4780">
        <v>25000</v>
      </c>
      <c r="I4780" t="s">
        <v>0</v>
      </c>
      <c r="J4780">
        <v>1667.1</v>
      </c>
      <c r="K4780">
        <v>5286.4</v>
      </c>
      <c r="L4780">
        <v>9628.7999999999993</v>
      </c>
      <c r="M4780">
        <v>18880</v>
      </c>
      <c r="N4780" t="s">
        <v>238</v>
      </c>
      <c r="O4780" t="s">
        <v>239</v>
      </c>
    </row>
    <row r="4781" spans="1:15" x14ac:dyDescent="0.3">
      <c r="A4781" t="str">
        <f t="shared" si="18"/>
        <v>MEDI0201B_HKD_32_1_0_hk_basic_0_Outpatient</v>
      </c>
      <c r="B4781" t="s">
        <v>19</v>
      </c>
      <c r="C4781" t="s">
        <v>18</v>
      </c>
      <c r="E4781">
        <v>32</v>
      </c>
      <c r="F4781">
        <v>1</v>
      </c>
      <c r="G4781">
        <v>0</v>
      </c>
      <c r="H4781">
        <v>0</v>
      </c>
      <c r="I4781" t="s">
        <v>0</v>
      </c>
      <c r="J4781">
        <v>2641.94</v>
      </c>
      <c r="K4781">
        <v>8377.6</v>
      </c>
      <c r="L4781">
        <v>15259.2</v>
      </c>
      <c r="M4781">
        <v>29920</v>
      </c>
      <c r="N4781" t="s">
        <v>238</v>
      </c>
      <c r="O4781" t="s">
        <v>239</v>
      </c>
    </row>
    <row r="4782" spans="1:15" x14ac:dyDescent="0.3">
      <c r="A4782" t="str">
        <f t="shared" si="18"/>
        <v>MEDI0201B_HKD_32_1_0_hk_basic_16000_Outpatient</v>
      </c>
      <c r="B4782" t="s">
        <v>19</v>
      </c>
      <c r="C4782" t="s">
        <v>18</v>
      </c>
      <c r="E4782">
        <v>32</v>
      </c>
      <c r="F4782">
        <v>1</v>
      </c>
      <c r="G4782">
        <v>0</v>
      </c>
      <c r="H4782">
        <v>16000</v>
      </c>
      <c r="I4782" t="s">
        <v>0</v>
      </c>
      <c r="J4782">
        <v>1850.77</v>
      </c>
      <c r="K4782">
        <v>5868.8</v>
      </c>
      <c r="L4782">
        <v>10689.6</v>
      </c>
      <c r="M4782">
        <v>20960</v>
      </c>
      <c r="N4782" t="s">
        <v>238</v>
      </c>
      <c r="O4782" t="s">
        <v>239</v>
      </c>
    </row>
    <row r="4783" spans="1:15" x14ac:dyDescent="0.3">
      <c r="A4783" t="str">
        <f t="shared" si="18"/>
        <v>MEDI0201B_HKD_32_1_0_hk_basic_25000_Outpatient</v>
      </c>
      <c r="B4783" t="s">
        <v>19</v>
      </c>
      <c r="C4783" t="s">
        <v>18</v>
      </c>
      <c r="E4783">
        <v>32</v>
      </c>
      <c r="F4783">
        <v>1</v>
      </c>
      <c r="G4783">
        <v>0</v>
      </c>
      <c r="H4783">
        <v>25000</v>
      </c>
      <c r="I4783" t="s">
        <v>0</v>
      </c>
      <c r="J4783">
        <v>1667.1</v>
      </c>
      <c r="K4783">
        <v>5286.4</v>
      </c>
      <c r="L4783">
        <v>9628.7999999999993</v>
      </c>
      <c r="M4783">
        <v>18880</v>
      </c>
      <c r="N4783" t="s">
        <v>238</v>
      </c>
      <c r="O4783" t="s">
        <v>239</v>
      </c>
    </row>
    <row r="4784" spans="1:15" x14ac:dyDescent="0.3">
      <c r="A4784" t="str">
        <f t="shared" si="18"/>
        <v>MEDI0201B_HKD_32_0_1_hk_basic_0_Outpatient</v>
      </c>
      <c r="B4784" t="s">
        <v>19</v>
      </c>
      <c r="C4784" t="s">
        <v>18</v>
      </c>
      <c r="E4784">
        <v>32</v>
      </c>
      <c r="F4784">
        <v>0</v>
      </c>
      <c r="G4784">
        <v>1</v>
      </c>
      <c r="H4784">
        <v>0</v>
      </c>
      <c r="I4784" t="s">
        <v>0</v>
      </c>
      <c r="J4784">
        <v>2641.94</v>
      </c>
      <c r="K4784">
        <v>8377.6</v>
      </c>
      <c r="L4784">
        <v>15259.2</v>
      </c>
      <c r="M4784">
        <v>29920</v>
      </c>
      <c r="N4784" t="s">
        <v>238</v>
      </c>
      <c r="O4784" t="s">
        <v>239</v>
      </c>
    </row>
    <row r="4785" spans="1:15" x14ac:dyDescent="0.3">
      <c r="A4785" t="str">
        <f t="shared" si="18"/>
        <v>MEDI0201B_HKD_32_0_1_hk_basic_16000_Outpatient</v>
      </c>
      <c r="B4785" t="s">
        <v>19</v>
      </c>
      <c r="C4785" t="s">
        <v>18</v>
      </c>
      <c r="E4785">
        <v>32</v>
      </c>
      <c r="F4785">
        <v>0</v>
      </c>
      <c r="G4785">
        <v>1</v>
      </c>
      <c r="H4785">
        <v>16000</v>
      </c>
      <c r="I4785" t="s">
        <v>0</v>
      </c>
      <c r="J4785">
        <v>1850.77</v>
      </c>
      <c r="K4785">
        <v>5868.8</v>
      </c>
      <c r="L4785">
        <v>10689.6</v>
      </c>
      <c r="M4785">
        <v>20960</v>
      </c>
      <c r="N4785" t="s">
        <v>238</v>
      </c>
      <c r="O4785" t="s">
        <v>239</v>
      </c>
    </row>
    <row r="4786" spans="1:15" x14ac:dyDescent="0.3">
      <c r="A4786" t="str">
        <f t="shared" si="18"/>
        <v>MEDI0201B_HKD_32_0_1_hk_basic_25000_Outpatient</v>
      </c>
      <c r="B4786" t="s">
        <v>19</v>
      </c>
      <c r="C4786" t="s">
        <v>18</v>
      </c>
      <c r="E4786">
        <v>32</v>
      </c>
      <c r="F4786">
        <v>0</v>
      </c>
      <c r="G4786">
        <v>1</v>
      </c>
      <c r="H4786">
        <v>25000</v>
      </c>
      <c r="I4786" t="s">
        <v>0</v>
      </c>
      <c r="J4786">
        <v>1667.1</v>
      </c>
      <c r="K4786">
        <v>5286.4</v>
      </c>
      <c r="L4786">
        <v>9628.7999999999993</v>
      </c>
      <c r="M4786">
        <v>18880</v>
      </c>
      <c r="N4786" t="s">
        <v>238</v>
      </c>
      <c r="O4786" t="s">
        <v>239</v>
      </c>
    </row>
    <row r="4787" spans="1:15" x14ac:dyDescent="0.3">
      <c r="A4787" t="str">
        <f t="shared" si="18"/>
        <v>MEDI0201B_HKD_32_0_0_hk_basic_0_Outpatient</v>
      </c>
      <c r="B4787" t="s">
        <v>19</v>
      </c>
      <c r="C4787" t="s">
        <v>18</v>
      </c>
      <c r="E4787">
        <v>32</v>
      </c>
      <c r="F4787">
        <v>0</v>
      </c>
      <c r="G4787">
        <v>0</v>
      </c>
      <c r="H4787">
        <v>0</v>
      </c>
      <c r="I4787" t="s">
        <v>0</v>
      </c>
      <c r="J4787">
        <v>2641.94</v>
      </c>
      <c r="K4787">
        <v>8377.6</v>
      </c>
      <c r="L4787">
        <v>15259.2</v>
      </c>
      <c r="M4787">
        <v>29920</v>
      </c>
      <c r="N4787" t="s">
        <v>238</v>
      </c>
      <c r="O4787" t="s">
        <v>239</v>
      </c>
    </row>
    <row r="4788" spans="1:15" x14ac:dyDescent="0.3">
      <c r="A4788" t="str">
        <f t="shared" si="18"/>
        <v>MEDI0201B_HKD_32_0_0_hk_basic_16000_Outpatient</v>
      </c>
      <c r="B4788" t="s">
        <v>19</v>
      </c>
      <c r="C4788" t="s">
        <v>18</v>
      </c>
      <c r="E4788">
        <v>32</v>
      </c>
      <c r="F4788">
        <v>0</v>
      </c>
      <c r="G4788">
        <v>0</v>
      </c>
      <c r="H4788">
        <v>16000</v>
      </c>
      <c r="I4788" t="s">
        <v>0</v>
      </c>
      <c r="J4788">
        <v>1850.77</v>
      </c>
      <c r="K4788">
        <v>5868.8</v>
      </c>
      <c r="L4788">
        <v>10689.6</v>
      </c>
      <c r="M4788">
        <v>20960</v>
      </c>
      <c r="N4788" t="s">
        <v>238</v>
      </c>
      <c r="O4788" t="s">
        <v>239</v>
      </c>
    </row>
    <row r="4789" spans="1:15" x14ac:dyDescent="0.3">
      <c r="A4789" t="str">
        <f t="shared" si="18"/>
        <v>MEDI0201B_HKD_32_0_0_hk_basic_25000_Outpatient</v>
      </c>
      <c r="B4789" t="s">
        <v>19</v>
      </c>
      <c r="C4789" t="s">
        <v>18</v>
      </c>
      <c r="E4789">
        <v>32</v>
      </c>
      <c r="F4789">
        <v>0</v>
      </c>
      <c r="G4789">
        <v>0</v>
      </c>
      <c r="H4789">
        <v>25000</v>
      </c>
      <c r="I4789" t="s">
        <v>0</v>
      </c>
      <c r="J4789">
        <v>1667.1</v>
      </c>
      <c r="K4789">
        <v>5286.4</v>
      </c>
      <c r="L4789">
        <v>9628.7999999999993</v>
      </c>
      <c r="M4789">
        <v>18880</v>
      </c>
      <c r="N4789" t="s">
        <v>238</v>
      </c>
      <c r="O4789" t="s">
        <v>239</v>
      </c>
    </row>
    <row r="4790" spans="1:15" x14ac:dyDescent="0.3">
      <c r="A4790" t="str">
        <f t="shared" si="18"/>
        <v>MEDI0201B_HKD_33_1_1_hk_basic_0_Outpatient</v>
      </c>
      <c r="B4790" t="s">
        <v>19</v>
      </c>
      <c r="C4790" t="s">
        <v>18</v>
      </c>
      <c r="E4790">
        <v>33</v>
      </c>
      <c r="F4790">
        <v>1</v>
      </c>
      <c r="G4790">
        <v>1</v>
      </c>
      <c r="H4790">
        <v>0</v>
      </c>
      <c r="I4790" t="s">
        <v>0</v>
      </c>
      <c r="J4790">
        <v>2684.32</v>
      </c>
      <c r="K4790">
        <v>8512</v>
      </c>
      <c r="L4790">
        <v>15504</v>
      </c>
      <c r="M4790">
        <v>30400</v>
      </c>
      <c r="N4790" t="s">
        <v>238</v>
      </c>
      <c r="O4790" t="s">
        <v>239</v>
      </c>
    </row>
    <row r="4791" spans="1:15" x14ac:dyDescent="0.3">
      <c r="A4791" t="str">
        <f t="shared" si="18"/>
        <v>MEDI0201B_HKD_33_1_1_hk_basic_16000_Outpatient</v>
      </c>
      <c r="B4791" t="s">
        <v>19</v>
      </c>
      <c r="C4791" t="s">
        <v>18</v>
      </c>
      <c r="E4791">
        <v>33</v>
      </c>
      <c r="F4791">
        <v>1</v>
      </c>
      <c r="G4791">
        <v>1</v>
      </c>
      <c r="H4791">
        <v>16000</v>
      </c>
      <c r="I4791" t="s">
        <v>0</v>
      </c>
      <c r="J4791">
        <v>1850.77</v>
      </c>
      <c r="K4791">
        <v>5868.8</v>
      </c>
      <c r="L4791">
        <v>10689.6</v>
      </c>
      <c r="M4791">
        <v>20960</v>
      </c>
      <c r="N4791" t="s">
        <v>238</v>
      </c>
      <c r="O4791" t="s">
        <v>239</v>
      </c>
    </row>
    <row r="4792" spans="1:15" x14ac:dyDescent="0.3">
      <c r="A4792" t="str">
        <f t="shared" si="18"/>
        <v>MEDI0201B_HKD_33_1_1_hk_basic_25000_Outpatient</v>
      </c>
      <c r="B4792" t="s">
        <v>19</v>
      </c>
      <c r="C4792" t="s">
        <v>18</v>
      </c>
      <c r="E4792">
        <v>33</v>
      </c>
      <c r="F4792">
        <v>1</v>
      </c>
      <c r="G4792">
        <v>1</v>
      </c>
      <c r="H4792">
        <v>25000</v>
      </c>
      <c r="I4792" t="s">
        <v>0</v>
      </c>
      <c r="J4792">
        <v>1667.1</v>
      </c>
      <c r="K4792">
        <v>5286.4</v>
      </c>
      <c r="L4792">
        <v>9628.7999999999993</v>
      </c>
      <c r="M4792">
        <v>18880</v>
      </c>
      <c r="N4792" t="s">
        <v>238</v>
      </c>
      <c r="O4792" t="s">
        <v>239</v>
      </c>
    </row>
    <row r="4793" spans="1:15" x14ac:dyDescent="0.3">
      <c r="A4793" t="str">
        <f t="shared" si="18"/>
        <v>MEDI0201B_HKD_33_1_0_hk_basic_0_Outpatient</v>
      </c>
      <c r="B4793" t="s">
        <v>19</v>
      </c>
      <c r="C4793" t="s">
        <v>18</v>
      </c>
      <c r="E4793">
        <v>33</v>
      </c>
      <c r="F4793">
        <v>1</v>
      </c>
      <c r="G4793">
        <v>0</v>
      </c>
      <c r="H4793">
        <v>0</v>
      </c>
      <c r="I4793" t="s">
        <v>0</v>
      </c>
      <c r="J4793">
        <v>2684.32</v>
      </c>
      <c r="K4793">
        <v>8512</v>
      </c>
      <c r="L4793">
        <v>15504</v>
      </c>
      <c r="M4793">
        <v>30400</v>
      </c>
      <c r="N4793" t="s">
        <v>238</v>
      </c>
      <c r="O4793" t="s">
        <v>239</v>
      </c>
    </row>
    <row r="4794" spans="1:15" x14ac:dyDescent="0.3">
      <c r="A4794" t="str">
        <f t="shared" si="18"/>
        <v>MEDI0201B_HKD_33_1_0_hk_basic_16000_Outpatient</v>
      </c>
      <c r="B4794" t="s">
        <v>19</v>
      </c>
      <c r="C4794" t="s">
        <v>18</v>
      </c>
      <c r="E4794">
        <v>33</v>
      </c>
      <c r="F4794">
        <v>1</v>
      </c>
      <c r="G4794">
        <v>0</v>
      </c>
      <c r="H4794">
        <v>16000</v>
      </c>
      <c r="I4794" t="s">
        <v>0</v>
      </c>
      <c r="J4794">
        <v>1850.77</v>
      </c>
      <c r="K4794">
        <v>5868.8</v>
      </c>
      <c r="L4794">
        <v>10689.6</v>
      </c>
      <c r="M4794">
        <v>20960</v>
      </c>
      <c r="N4794" t="s">
        <v>238</v>
      </c>
      <c r="O4794" t="s">
        <v>239</v>
      </c>
    </row>
    <row r="4795" spans="1:15" x14ac:dyDescent="0.3">
      <c r="A4795" t="str">
        <f t="shared" si="18"/>
        <v>MEDI0201B_HKD_33_1_0_hk_basic_25000_Outpatient</v>
      </c>
      <c r="B4795" t="s">
        <v>19</v>
      </c>
      <c r="C4795" t="s">
        <v>18</v>
      </c>
      <c r="E4795">
        <v>33</v>
      </c>
      <c r="F4795">
        <v>1</v>
      </c>
      <c r="G4795">
        <v>0</v>
      </c>
      <c r="H4795">
        <v>25000</v>
      </c>
      <c r="I4795" t="s">
        <v>0</v>
      </c>
      <c r="J4795">
        <v>1667.1</v>
      </c>
      <c r="K4795">
        <v>5286.4</v>
      </c>
      <c r="L4795">
        <v>9628.7999999999993</v>
      </c>
      <c r="M4795">
        <v>18880</v>
      </c>
      <c r="N4795" t="s">
        <v>238</v>
      </c>
      <c r="O4795" t="s">
        <v>239</v>
      </c>
    </row>
    <row r="4796" spans="1:15" x14ac:dyDescent="0.3">
      <c r="A4796" t="str">
        <f t="shared" si="18"/>
        <v>MEDI0201B_HKD_33_0_1_hk_basic_0_Outpatient</v>
      </c>
      <c r="B4796" t="s">
        <v>19</v>
      </c>
      <c r="C4796" t="s">
        <v>18</v>
      </c>
      <c r="E4796">
        <v>33</v>
      </c>
      <c r="F4796">
        <v>0</v>
      </c>
      <c r="G4796">
        <v>1</v>
      </c>
      <c r="H4796">
        <v>0</v>
      </c>
      <c r="I4796" t="s">
        <v>0</v>
      </c>
      <c r="J4796">
        <v>2684.32</v>
      </c>
      <c r="K4796">
        <v>8512</v>
      </c>
      <c r="L4796">
        <v>15504</v>
      </c>
      <c r="M4796">
        <v>30400</v>
      </c>
      <c r="N4796" t="s">
        <v>238</v>
      </c>
      <c r="O4796" t="s">
        <v>239</v>
      </c>
    </row>
    <row r="4797" spans="1:15" x14ac:dyDescent="0.3">
      <c r="A4797" t="str">
        <f t="shared" si="18"/>
        <v>MEDI0201B_HKD_33_0_1_hk_basic_16000_Outpatient</v>
      </c>
      <c r="B4797" t="s">
        <v>19</v>
      </c>
      <c r="C4797" t="s">
        <v>18</v>
      </c>
      <c r="E4797">
        <v>33</v>
      </c>
      <c r="F4797">
        <v>0</v>
      </c>
      <c r="G4797">
        <v>1</v>
      </c>
      <c r="H4797">
        <v>16000</v>
      </c>
      <c r="I4797" t="s">
        <v>0</v>
      </c>
      <c r="J4797">
        <v>1850.77</v>
      </c>
      <c r="K4797">
        <v>5868.8</v>
      </c>
      <c r="L4797">
        <v>10689.6</v>
      </c>
      <c r="M4797">
        <v>20960</v>
      </c>
      <c r="N4797" t="s">
        <v>238</v>
      </c>
      <c r="O4797" t="s">
        <v>239</v>
      </c>
    </row>
    <row r="4798" spans="1:15" x14ac:dyDescent="0.3">
      <c r="A4798" t="str">
        <f t="shared" si="18"/>
        <v>MEDI0201B_HKD_33_0_1_hk_basic_25000_Outpatient</v>
      </c>
      <c r="B4798" t="s">
        <v>19</v>
      </c>
      <c r="C4798" t="s">
        <v>18</v>
      </c>
      <c r="E4798">
        <v>33</v>
      </c>
      <c r="F4798">
        <v>0</v>
      </c>
      <c r="G4798">
        <v>1</v>
      </c>
      <c r="H4798">
        <v>25000</v>
      </c>
      <c r="I4798" t="s">
        <v>0</v>
      </c>
      <c r="J4798">
        <v>1667.1</v>
      </c>
      <c r="K4798">
        <v>5286.4</v>
      </c>
      <c r="L4798">
        <v>9628.7999999999993</v>
      </c>
      <c r="M4798">
        <v>18880</v>
      </c>
      <c r="N4798" t="s">
        <v>238</v>
      </c>
      <c r="O4798" t="s">
        <v>239</v>
      </c>
    </row>
    <row r="4799" spans="1:15" x14ac:dyDescent="0.3">
      <c r="A4799" t="str">
        <f t="shared" si="18"/>
        <v>MEDI0201B_HKD_33_0_0_hk_basic_0_Outpatient</v>
      </c>
      <c r="B4799" t="s">
        <v>19</v>
      </c>
      <c r="C4799" t="s">
        <v>18</v>
      </c>
      <c r="E4799">
        <v>33</v>
      </c>
      <c r="F4799">
        <v>0</v>
      </c>
      <c r="G4799">
        <v>0</v>
      </c>
      <c r="H4799">
        <v>0</v>
      </c>
      <c r="I4799" t="s">
        <v>0</v>
      </c>
      <c r="J4799">
        <v>2684.32</v>
      </c>
      <c r="K4799">
        <v>8512</v>
      </c>
      <c r="L4799">
        <v>15504</v>
      </c>
      <c r="M4799">
        <v>30400</v>
      </c>
      <c r="N4799" t="s">
        <v>238</v>
      </c>
      <c r="O4799" t="s">
        <v>239</v>
      </c>
    </row>
    <row r="4800" spans="1:15" x14ac:dyDescent="0.3">
      <c r="A4800" t="str">
        <f t="shared" si="18"/>
        <v>MEDI0201B_HKD_33_0_0_hk_basic_16000_Outpatient</v>
      </c>
      <c r="B4800" t="s">
        <v>19</v>
      </c>
      <c r="C4800" t="s">
        <v>18</v>
      </c>
      <c r="E4800">
        <v>33</v>
      </c>
      <c r="F4800">
        <v>0</v>
      </c>
      <c r="G4800">
        <v>0</v>
      </c>
      <c r="H4800">
        <v>16000</v>
      </c>
      <c r="I4800" t="s">
        <v>0</v>
      </c>
      <c r="J4800">
        <v>1850.77</v>
      </c>
      <c r="K4800">
        <v>5868.8</v>
      </c>
      <c r="L4800">
        <v>10689.6</v>
      </c>
      <c r="M4800">
        <v>20960</v>
      </c>
      <c r="N4800" t="s">
        <v>238</v>
      </c>
      <c r="O4800" t="s">
        <v>239</v>
      </c>
    </row>
    <row r="4801" spans="1:15" x14ac:dyDescent="0.3">
      <c r="A4801" t="str">
        <f t="shared" si="18"/>
        <v>MEDI0201B_HKD_33_0_0_hk_basic_25000_Outpatient</v>
      </c>
      <c r="B4801" t="s">
        <v>19</v>
      </c>
      <c r="C4801" t="s">
        <v>18</v>
      </c>
      <c r="E4801">
        <v>33</v>
      </c>
      <c r="F4801">
        <v>0</v>
      </c>
      <c r="G4801">
        <v>0</v>
      </c>
      <c r="H4801">
        <v>25000</v>
      </c>
      <c r="I4801" t="s">
        <v>0</v>
      </c>
      <c r="J4801">
        <v>1667.1</v>
      </c>
      <c r="K4801">
        <v>5286.4</v>
      </c>
      <c r="L4801">
        <v>9628.7999999999993</v>
      </c>
      <c r="M4801">
        <v>18880</v>
      </c>
      <c r="N4801" t="s">
        <v>238</v>
      </c>
      <c r="O4801" t="s">
        <v>239</v>
      </c>
    </row>
    <row r="4802" spans="1:15" x14ac:dyDescent="0.3">
      <c r="A4802" t="str">
        <f t="shared" si="18"/>
        <v>MEDI0201B_HKD_34_1_1_hk_basic_0_Outpatient</v>
      </c>
      <c r="B4802" t="s">
        <v>19</v>
      </c>
      <c r="C4802" t="s">
        <v>18</v>
      </c>
      <c r="E4802">
        <v>34</v>
      </c>
      <c r="F4802">
        <v>1</v>
      </c>
      <c r="G4802">
        <v>1</v>
      </c>
      <c r="H4802">
        <v>0</v>
      </c>
      <c r="I4802" t="s">
        <v>0</v>
      </c>
      <c r="J4802">
        <v>2712.58</v>
      </c>
      <c r="K4802">
        <v>8601.6</v>
      </c>
      <c r="L4802">
        <v>15667.2</v>
      </c>
      <c r="M4802">
        <v>30720</v>
      </c>
      <c r="N4802" t="s">
        <v>238</v>
      </c>
      <c r="O4802" t="s">
        <v>239</v>
      </c>
    </row>
    <row r="4803" spans="1:15" x14ac:dyDescent="0.3">
      <c r="A4803" t="str">
        <f t="shared" si="18"/>
        <v>MEDI0201B_HKD_34_1_1_hk_basic_16000_Outpatient</v>
      </c>
      <c r="B4803" t="s">
        <v>19</v>
      </c>
      <c r="C4803" t="s">
        <v>18</v>
      </c>
      <c r="E4803">
        <v>34</v>
      </c>
      <c r="F4803">
        <v>1</v>
      </c>
      <c r="G4803">
        <v>1</v>
      </c>
      <c r="H4803">
        <v>16000</v>
      </c>
      <c r="I4803" t="s">
        <v>0</v>
      </c>
      <c r="J4803">
        <v>1864.9</v>
      </c>
      <c r="K4803">
        <v>5913.6</v>
      </c>
      <c r="L4803">
        <v>10771.2</v>
      </c>
      <c r="M4803">
        <v>21120</v>
      </c>
      <c r="N4803" t="s">
        <v>238</v>
      </c>
      <c r="O4803" t="s">
        <v>239</v>
      </c>
    </row>
    <row r="4804" spans="1:15" x14ac:dyDescent="0.3">
      <c r="A4804" t="str">
        <f t="shared" si="18"/>
        <v>MEDI0201B_HKD_34_1_1_hk_basic_25000_Outpatient</v>
      </c>
      <c r="B4804" t="s">
        <v>19</v>
      </c>
      <c r="C4804" t="s">
        <v>18</v>
      </c>
      <c r="E4804">
        <v>34</v>
      </c>
      <c r="F4804">
        <v>1</v>
      </c>
      <c r="G4804">
        <v>1</v>
      </c>
      <c r="H4804">
        <v>25000</v>
      </c>
      <c r="I4804" t="s">
        <v>0</v>
      </c>
      <c r="J4804">
        <v>1695.36</v>
      </c>
      <c r="K4804">
        <v>5376</v>
      </c>
      <c r="L4804">
        <v>9792</v>
      </c>
      <c r="M4804">
        <v>19200</v>
      </c>
      <c r="N4804" t="s">
        <v>238</v>
      </c>
      <c r="O4804" t="s">
        <v>239</v>
      </c>
    </row>
    <row r="4805" spans="1:15" x14ac:dyDescent="0.3">
      <c r="A4805" t="str">
        <f t="shared" si="18"/>
        <v>MEDI0201B_HKD_34_1_0_hk_basic_0_Outpatient</v>
      </c>
      <c r="B4805" t="s">
        <v>19</v>
      </c>
      <c r="C4805" t="s">
        <v>18</v>
      </c>
      <c r="E4805">
        <v>34</v>
      </c>
      <c r="F4805">
        <v>1</v>
      </c>
      <c r="G4805">
        <v>0</v>
      </c>
      <c r="H4805">
        <v>0</v>
      </c>
      <c r="I4805" t="s">
        <v>0</v>
      </c>
      <c r="J4805">
        <v>2712.58</v>
      </c>
      <c r="K4805">
        <v>8601.6</v>
      </c>
      <c r="L4805">
        <v>15667.2</v>
      </c>
      <c r="M4805">
        <v>30720</v>
      </c>
      <c r="N4805" t="s">
        <v>238</v>
      </c>
      <c r="O4805" t="s">
        <v>239</v>
      </c>
    </row>
    <row r="4806" spans="1:15" x14ac:dyDescent="0.3">
      <c r="A4806" t="str">
        <f t="shared" si="18"/>
        <v>MEDI0201B_HKD_34_1_0_hk_basic_16000_Outpatient</v>
      </c>
      <c r="B4806" t="s">
        <v>19</v>
      </c>
      <c r="C4806" t="s">
        <v>18</v>
      </c>
      <c r="E4806">
        <v>34</v>
      </c>
      <c r="F4806">
        <v>1</v>
      </c>
      <c r="G4806">
        <v>0</v>
      </c>
      <c r="H4806">
        <v>16000</v>
      </c>
      <c r="I4806" t="s">
        <v>0</v>
      </c>
      <c r="J4806">
        <v>1864.9</v>
      </c>
      <c r="K4806">
        <v>5913.6</v>
      </c>
      <c r="L4806">
        <v>10771.2</v>
      </c>
      <c r="M4806">
        <v>21120</v>
      </c>
      <c r="N4806" t="s">
        <v>238</v>
      </c>
      <c r="O4806" t="s">
        <v>239</v>
      </c>
    </row>
    <row r="4807" spans="1:15" x14ac:dyDescent="0.3">
      <c r="A4807" t="str">
        <f t="shared" si="18"/>
        <v>MEDI0201B_HKD_34_1_0_hk_basic_25000_Outpatient</v>
      </c>
      <c r="B4807" t="s">
        <v>19</v>
      </c>
      <c r="C4807" t="s">
        <v>18</v>
      </c>
      <c r="E4807">
        <v>34</v>
      </c>
      <c r="F4807">
        <v>1</v>
      </c>
      <c r="G4807">
        <v>0</v>
      </c>
      <c r="H4807">
        <v>25000</v>
      </c>
      <c r="I4807" t="s">
        <v>0</v>
      </c>
      <c r="J4807">
        <v>1695.36</v>
      </c>
      <c r="K4807">
        <v>5376</v>
      </c>
      <c r="L4807">
        <v>9792</v>
      </c>
      <c r="M4807">
        <v>19200</v>
      </c>
      <c r="N4807" t="s">
        <v>238</v>
      </c>
      <c r="O4807" t="s">
        <v>239</v>
      </c>
    </row>
    <row r="4808" spans="1:15" x14ac:dyDescent="0.3">
      <c r="A4808" t="str">
        <f t="shared" si="18"/>
        <v>MEDI0201B_HKD_34_0_1_hk_basic_0_Outpatient</v>
      </c>
      <c r="B4808" t="s">
        <v>19</v>
      </c>
      <c r="C4808" t="s">
        <v>18</v>
      </c>
      <c r="E4808">
        <v>34</v>
      </c>
      <c r="F4808">
        <v>0</v>
      </c>
      <c r="G4808">
        <v>1</v>
      </c>
      <c r="H4808">
        <v>0</v>
      </c>
      <c r="I4808" t="s">
        <v>0</v>
      </c>
      <c r="J4808">
        <v>2712.58</v>
      </c>
      <c r="K4808">
        <v>8601.6</v>
      </c>
      <c r="L4808">
        <v>15667.2</v>
      </c>
      <c r="M4808">
        <v>30720</v>
      </c>
      <c r="N4808" t="s">
        <v>238</v>
      </c>
      <c r="O4808" t="s">
        <v>239</v>
      </c>
    </row>
    <row r="4809" spans="1:15" x14ac:dyDescent="0.3">
      <c r="A4809" t="str">
        <f t="shared" si="18"/>
        <v>MEDI0201B_HKD_34_0_1_hk_basic_16000_Outpatient</v>
      </c>
      <c r="B4809" t="s">
        <v>19</v>
      </c>
      <c r="C4809" t="s">
        <v>18</v>
      </c>
      <c r="E4809">
        <v>34</v>
      </c>
      <c r="F4809">
        <v>0</v>
      </c>
      <c r="G4809">
        <v>1</v>
      </c>
      <c r="H4809">
        <v>16000</v>
      </c>
      <c r="I4809" t="s">
        <v>0</v>
      </c>
      <c r="J4809">
        <v>1864.9</v>
      </c>
      <c r="K4809">
        <v>5913.6</v>
      </c>
      <c r="L4809">
        <v>10771.2</v>
      </c>
      <c r="M4809">
        <v>21120</v>
      </c>
      <c r="N4809" t="s">
        <v>238</v>
      </c>
      <c r="O4809" t="s">
        <v>239</v>
      </c>
    </row>
    <row r="4810" spans="1:15" x14ac:dyDescent="0.3">
      <c r="A4810" t="str">
        <f t="shared" si="18"/>
        <v>MEDI0201B_HKD_34_0_1_hk_basic_25000_Outpatient</v>
      </c>
      <c r="B4810" t="s">
        <v>19</v>
      </c>
      <c r="C4810" t="s">
        <v>18</v>
      </c>
      <c r="E4810">
        <v>34</v>
      </c>
      <c r="F4810">
        <v>0</v>
      </c>
      <c r="G4810">
        <v>1</v>
      </c>
      <c r="H4810">
        <v>25000</v>
      </c>
      <c r="I4810" t="s">
        <v>0</v>
      </c>
      <c r="J4810">
        <v>1695.36</v>
      </c>
      <c r="K4810">
        <v>5376</v>
      </c>
      <c r="L4810">
        <v>9792</v>
      </c>
      <c r="M4810">
        <v>19200</v>
      </c>
      <c r="N4810" t="s">
        <v>238</v>
      </c>
      <c r="O4810" t="s">
        <v>239</v>
      </c>
    </row>
    <row r="4811" spans="1:15" x14ac:dyDescent="0.3">
      <c r="A4811" t="str">
        <f t="shared" si="18"/>
        <v>MEDI0201B_HKD_34_0_0_hk_basic_0_Outpatient</v>
      </c>
      <c r="B4811" t="s">
        <v>19</v>
      </c>
      <c r="C4811" t="s">
        <v>18</v>
      </c>
      <c r="E4811">
        <v>34</v>
      </c>
      <c r="F4811">
        <v>0</v>
      </c>
      <c r="G4811">
        <v>0</v>
      </c>
      <c r="H4811">
        <v>0</v>
      </c>
      <c r="I4811" t="s">
        <v>0</v>
      </c>
      <c r="J4811">
        <v>2712.58</v>
      </c>
      <c r="K4811">
        <v>8601.6</v>
      </c>
      <c r="L4811">
        <v>15667.2</v>
      </c>
      <c r="M4811">
        <v>30720</v>
      </c>
      <c r="N4811" t="s">
        <v>238</v>
      </c>
      <c r="O4811" t="s">
        <v>239</v>
      </c>
    </row>
    <row r="4812" spans="1:15" x14ac:dyDescent="0.3">
      <c r="A4812" t="str">
        <f t="shared" si="18"/>
        <v>MEDI0201B_HKD_34_0_0_hk_basic_16000_Outpatient</v>
      </c>
      <c r="B4812" t="s">
        <v>19</v>
      </c>
      <c r="C4812" t="s">
        <v>18</v>
      </c>
      <c r="E4812">
        <v>34</v>
      </c>
      <c r="F4812">
        <v>0</v>
      </c>
      <c r="G4812">
        <v>0</v>
      </c>
      <c r="H4812">
        <v>16000</v>
      </c>
      <c r="I4812" t="s">
        <v>0</v>
      </c>
      <c r="J4812">
        <v>1864.9</v>
      </c>
      <c r="K4812">
        <v>5913.6</v>
      </c>
      <c r="L4812">
        <v>10771.2</v>
      </c>
      <c r="M4812">
        <v>21120</v>
      </c>
      <c r="N4812" t="s">
        <v>238</v>
      </c>
      <c r="O4812" t="s">
        <v>239</v>
      </c>
    </row>
    <row r="4813" spans="1:15" x14ac:dyDescent="0.3">
      <c r="A4813" t="str">
        <f t="shared" si="18"/>
        <v>MEDI0201B_HKD_34_0_0_hk_basic_25000_Outpatient</v>
      </c>
      <c r="B4813" t="s">
        <v>19</v>
      </c>
      <c r="C4813" t="s">
        <v>18</v>
      </c>
      <c r="E4813">
        <v>34</v>
      </c>
      <c r="F4813">
        <v>0</v>
      </c>
      <c r="G4813">
        <v>0</v>
      </c>
      <c r="H4813">
        <v>25000</v>
      </c>
      <c r="I4813" t="s">
        <v>0</v>
      </c>
      <c r="J4813">
        <v>1695.36</v>
      </c>
      <c r="K4813">
        <v>5376</v>
      </c>
      <c r="L4813">
        <v>9792</v>
      </c>
      <c r="M4813">
        <v>19200</v>
      </c>
      <c r="N4813" t="s">
        <v>238</v>
      </c>
      <c r="O4813" t="s">
        <v>239</v>
      </c>
    </row>
    <row r="4814" spans="1:15" x14ac:dyDescent="0.3">
      <c r="A4814" t="str">
        <f t="shared" si="18"/>
        <v>MEDI0201B_HKD_35_1_1_hk_basic_0_Outpatient</v>
      </c>
      <c r="B4814" t="s">
        <v>19</v>
      </c>
      <c r="C4814" t="s">
        <v>18</v>
      </c>
      <c r="E4814">
        <v>35</v>
      </c>
      <c r="F4814">
        <v>1</v>
      </c>
      <c r="G4814">
        <v>1</v>
      </c>
      <c r="H4814">
        <v>0</v>
      </c>
      <c r="I4814" t="s">
        <v>0</v>
      </c>
      <c r="J4814">
        <v>2783.22</v>
      </c>
      <c r="K4814">
        <v>8825.6</v>
      </c>
      <c r="L4814">
        <v>16075.2</v>
      </c>
      <c r="M4814">
        <v>31520</v>
      </c>
      <c r="N4814" t="s">
        <v>238</v>
      </c>
      <c r="O4814" t="s">
        <v>239</v>
      </c>
    </row>
    <row r="4815" spans="1:15" x14ac:dyDescent="0.3">
      <c r="A4815" t="str">
        <f t="shared" si="18"/>
        <v>MEDI0201B_HKD_35_1_1_hk_basic_16000_Outpatient</v>
      </c>
      <c r="B4815" t="s">
        <v>19</v>
      </c>
      <c r="C4815" t="s">
        <v>18</v>
      </c>
      <c r="E4815">
        <v>35</v>
      </c>
      <c r="F4815">
        <v>1</v>
      </c>
      <c r="G4815">
        <v>1</v>
      </c>
      <c r="H4815">
        <v>16000</v>
      </c>
      <c r="I4815" t="s">
        <v>0</v>
      </c>
      <c r="J4815">
        <v>1935.54</v>
      </c>
      <c r="K4815">
        <v>6137.6</v>
      </c>
      <c r="L4815">
        <v>11179.2</v>
      </c>
      <c r="M4815">
        <v>21920</v>
      </c>
      <c r="N4815" t="s">
        <v>238</v>
      </c>
      <c r="O4815" t="s">
        <v>239</v>
      </c>
    </row>
    <row r="4816" spans="1:15" x14ac:dyDescent="0.3">
      <c r="A4816" t="str">
        <f t="shared" si="18"/>
        <v>MEDI0201B_HKD_35_1_1_hk_basic_25000_Outpatient</v>
      </c>
      <c r="B4816" t="s">
        <v>19</v>
      </c>
      <c r="C4816" t="s">
        <v>18</v>
      </c>
      <c r="E4816">
        <v>35</v>
      </c>
      <c r="F4816">
        <v>1</v>
      </c>
      <c r="G4816">
        <v>1</v>
      </c>
      <c r="H4816">
        <v>25000</v>
      </c>
      <c r="I4816" t="s">
        <v>0</v>
      </c>
      <c r="J4816">
        <v>1737.74</v>
      </c>
      <c r="K4816">
        <v>5510.4</v>
      </c>
      <c r="L4816">
        <v>10036.799999999999</v>
      </c>
      <c r="M4816">
        <v>19680</v>
      </c>
      <c r="N4816" t="s">
        <v>238</v>
      </c>
      <c r="O4816" t="s">
        <v>239</v>
      </c>
    </row>
    <row r="4817" spans="1:15" x14ac:dyDescent="0.3">
      <c r="A4817" t="str">
        <f t="shared" si="18"/>
        <v>MEDI0201B_HKD_35_1_0_hk_basic_0_Outpatient</v>
      </c>
      <c r="B4817" t="s">
        <v>19</v>
      </c>
      <c r="C4817" t="s">
        <v>18</v>
      </c>
      <c r="E4817">
        <v>35</v>
      </c>
      <c r="F4817">
        <v>1</v>
      </c>
      <c r="G4817">
        <v>0</v>
      </c>
      <c r="H4817">
        <v>0</v>
      </c>
      <c r="I4817" t="s">
        <v>0</v>
      </c>
      <c r="J4817">
        <v>2783.22</v>
      </c>
      <c r="K4817">
        <v>8825.6</v>
      </c>
      <c r="L4817">
        <v>16075.2</v>
      </c>
      <c r="M4817">
        <v>31520</v>
      </c>
      <c r="N4817" t="s">
        <v>238</v>
      </c>
      <c r="O4817" t="s">
        <v>239</v>
      </c>
    </row>
    <row r="4818" spans="1:15" x14ac:dyDescent="0.3">
      <c r="A4818" t="str">
        <f t="shared" si="18"/>
        <v>MEDI0201B_HKD_35_1_0_hk_basic_16000_Outpatient</v>
      </c>
      <c r="B4818" t="s">
        <v>19</v>
      </c>
      <c r="C4818" t="s">
        <v>18</v>
      </c>
      <c r="E4818">
        <v>35</v>
      </c>
      <c r="F4818">
        <v>1</v>
      </c>
      <c r="G4818">
        <v>0</v>
      </c>
      <c r="H4818">
        <v>16000</v>
      </c>
      <c r="I4818" t="s">
        <v>0</v>
      </c>
      <c r="J4818">
        <v>1935.54</v>
      </c>
      <c r="K4818">
        <v>6137.6</v>
      </c>
      <c r="L4818">
        <v>11179.2</v>
      </c>
      <c r="M4818">
        <v>21920</v>
      </c>
      <c r="N4818" t="s">
        <v>238</v>
      </c>
      <c r="O4818" t="s">
        <v>239</v>
      </c>
    </row>
    <row r="4819" spans="1:15" x14ac:dyDescent="0.3">
      <c r="A4819" t="str">
        <f t="shared" si="18"/>
        <v>MEDI0201B_HKD_35_1_0_hk_basic_25000_Outpatient</v>
      </c>
      <c r="B4819" t="s">
        <v>19</v>
      </c>
      <c r="C4819" t="s">
        <v>18</v>
      </c>
      <c r="E4819">
        <v>35</v>
      </c>
      <c r="F4819">
        <v>1</v>
      </c>
      <c r="G4819">
        <v>0</v>
      </c>
      <c r="H4819">
        <v>25000</v>
      </c>
      <c r="I4819" t="s">
        <v>0</v>
      </c>
      <c r="J4819">
        <v>1737.74</v>
      </c>
      <c r="K4819">
        <v>5510.4</v>
      </c>
      <c r="L4819">
        <v>10036.799999999999</v>
      </c>
      <c r="M4819">
        <v>19680</v>
      </c>
      <c r="N4819" t="s">
        <v>238</v>
      </c>
      <c r="O4819" t="s">
        <v>239</v>
      </c>
    </row>
    <row r="4820" spans="1:15" x14ac:dyDescent="0.3">
      <c r="A4820" t="str">
        <f t="shared" si="18"/>
        <v>MEDI0201B_HKD_35_0_1_hk_basic_0_Outpatient</v>
      </c>
      <c r="B4820" t="s">
        <v>19</v>
      </c>
      <c r="C4820" t="s">
        <v>18</v>
      </c>
      <c r="E4820">
        <v>35</v>
      </c>
      <c r="F4820">
        <v>0</v>
      </c>
      <c r="G4820">
        <v>1</v>
      </c>
      <c r="H4820">
        <v>0</v>
      </c>
      <c r="I4820" t="s">
        <v>0</v>
      </c>
      <c r="J4820">
        <v>2783.22</v>
      </c>
      <c r="K4820">
        <v>8825.6</v>
      </c>
      <c r="L4820">
        <v>16075.2</v>
      </c>
      <c r="M4820">
        <v>31520</v>
      </c>
      <c r="N4820" t="s">
        <v>238</v>
      </c>
      <c r="O4820" t="s">
        <v>239</v>
      </c>
    </row>
    <row r="4821" spans="1:15" x14ac:dyDescent="0.3">
      <c r="A4821" t="str">
        <f t="shared" si="18"/>
        <v>MEDI0201B_HKD_35_0_1_hk_basic_16000_Outpatient</v>
      </c>
      <c r="B4821" t="s">
        <v>19</v>
      </c>
      <c r="C4821" t="s">
        <v>18</v>
      </c>
      <c r="E4821">
        <v>35</v>
      </c>
      <c r="F4821">
        <v>0</v>
      </c>
      <c r="G4821">
        <v>1</v>
      </c>
      <c r="H4821">
        <v>16000</v>
      </c>
      <c r="I4821" t="s">
        <v>0</v>
      </c>
      <c r="J4821">
        <v>1935.54</v>
      </c>
      <c r="K4821">
        <v>6137.6</v>
      </c>
      <c r="L4821">
        <v>11179.2</v>
      </c>
      <c r="M4821">
        <v>21920</v>
      </c>
      <c r="N4821" t="s">
        <v>238</v>
      </c>
      <c r="O4821" t="s">
        <v>239</v>
      </c>
    </row>
    <row r="4822" spans="1:15" x14ac:dyDescent="0.3">
      <c r="A4822" t="str">
        <f t="shared" si="18"/>
        <v>MEDI0201B_HKD_35_0_1_hk_basic_25000_Outpatient</v>
      </c>
      <c r="B4822" t="s">
        <v>19</v>
      </c>
      <c r="C4822" t="s">
        <v>18</v>
      </c>
      <c r="E4822">
        <v>35</v>
      </c>
      <c r="F4822">
        <v>0</v>
      </c>
      <c r="G4822">
        <v>1</v>
      </c>
      <c r="H4822">
        <v>25000</v>
      </c>
      <c r="I4822" t="s">
        <v>0</v>
      </c>
      <c r="J4822">
        <v>1737.74</v>
      </c>
      <c r="K4822">
        <v>5510.4</v>
      </c>
      <c r="L4822">
        <v>10036.799999999999</v>
      </c>
      <c r="M4822">
        <v>19680</v>
      </c>
      <c r="N4822" t="s">
        <v>238</v>
      </c>
      <c r="O4822" t="s">
        <v>239</v>
      </c>
    </row>
    <row r="4823" spans="1:15" x14ac:dyDescent="0.3">
      <c r="A4823" t="str">
        <f t="shared" si="18"/>
        <v>MEDI0201B_HKD_35_0_0_hk_basic_0_Outpatient</v>
      </c>
      <c r="B4823" t="s">
        <v>19</v>
      </c>
      <c r="C4823" t="s">
        <v>18</v>
      </c>
      <c r="E4823">
        <v>35</v>
      </c>
      <c r="F4823">
        <v>0</v>
      </c>
      <c r="G4823">
        <v>0</v>
      </c>
      <c r="H4823">
        <v>0</v>
      </c>
      <c r="I4823" t="s">
        <v>0</v>
      </c>
      <c r="J4823">
        <v>2783.22</v>
      </c>
      <c r="K4823">
        <v>8825.6</v>
      </c>
      <c r="L4823">
        <v>16075.2</v>
      </c>
      <c r="M4823">
        <v>31520</v>
      </c>
      <c r="N4823" t="s">
        <v>238</v>
      </c>
      <c r="O4823" t="s">
        <v>239</v>
      </c>
    </row>
    <row r="4824" spans="1:15" x14ac:dyDescent="0.3">
      <c r="A4824" t="str">
        <f t="shared" si="18"/>
        <v>MEDI0201B_HKD_35_0_0_hk_basic_16000_Outpatient</v>
      </c>
      <c r="B4824" t="s">
        <v>19</v>
      </c>
      <c r="C4824" t="s">
        <v>18</v>
      </c>
      <c r="E4824">
        <v>35</v>
      </c>
      <c r="F4824">
        <v>0</v>
      </c>
      <c r="G4824">
        <v>0</v>
      </c>
      <c r="H4824">
        <v>16000</v>
      </c>
      <c r="I4824" t="s">
        <v>0</v>
      </c>
      <c r="J4824">
        <v>1935.54</v>
      </c>
      <c r="K4824">
        <v>6137.6</v>
      </c>
      <c r="L4824">
        <v>11179.2</v>
      </c>
      <c r="M4824">
        <v>21920</v>
      </c>
      <c r="N4824" t="s">
        <v>238</v>
      </c>
      <c r="O4824" t="s">
        <v>239</v>
      </c>
    </row>
    <row r="4825" spans="1:15" x14ac:dyDescent="0.3">
      <c r="A4825" t="str">
        <f t="shared" si="18"/>
        <v>MEDI0201B_HKD_35_0_0_hk_basic_25000_Outpatient</v>
      </c>
      <c r="B4825" t="s">
        <v>19</v>
      </c>
      <c r="C4825" t="s">
        <v>18</v>
      </c>
      <c r="E4825">
        <v>35</v>
      </c>
      <c r="F4825">
        <v>0</v>
      </c>
      <c r="G4825">
        <v>0</v>
      </c>
      <c r="H4825">
        <v>25000</v>
      </c>
      <c r="I4825" t="s">
        <v>0</v>
      </c>
      <c r="J4825">
        <v>1737.74</v>
      </c>
      <c r="K4825">
        <v>5510.4</v>
      </c>
      <c r="L4825">
        <v>10036.799999999999</v>
      </c>
      <c r="M4825">
        <v>19680</v>
      </c>
      <c r="N4825" t="s">
        <v>238</v>
      </c>
      <c r="O4825" t="s">
        <v>239</v>
      </c>
    </row>
    <row r="4826" spans="1:15" x14ac:dyDescent="0.3">
      <c r="A4826" t="str">
        <f t="shared" si="18"/>
        <v>MEDI0201B_HKD_36_1_1_hk_basic_0_Outpatient</v>
      </c>
      <c r="B4826" t="s">
        <v>19</v>
      </c>
      <c r="C4826" t="s">
        <v>18</v>
      </c>
      <c r="E4826">
        <v>36</v>
      </c>
      <c r="F4826">
        <v>1</v>
      </c>
      <c r="G4826">
        <v>1</v>
      </c>
      <c r="H4826">
        <v>0</v>
      </c>
      <c r="I4826" t="s">
        <v>0</v>
      </c>
      <c r="J4826">
        <v>2811.47</v>
      </c>
      <c r="K4826">
        <v>8915.2000000000007</v>
      </c>
      <c r="L4826">
        <v>16238.4</v>
      </c>
      <c r="M4826">
        <v>31840</v>
      </c>
      <c r="N4826" t="s">
        <v>238</v>
      </c>
      <c r="O4826" t="s">
        <v>239</v>
      </c>
    </row>
    <row r="4827" spans="1:15" x14ac:dyDescent="0.3">
      <c r="A4827" t="str">
        <f t="shared" si="18"/>
        <v>MEDI0201B_HKD_36_1_1_hk_basic_16000_Outpatient</v>
      </c>
      <c r="B4827" t="s">
        <v>19</v>
      </c>
      <c r="C4827" t="s">
        <v>18</v>
      </c>
      <c r="E4827">
        <v>36</v>
      </c>
      <c r="F4827">
        <v>1</v>
      </c>
      <c r="G4827">
        <v>1</v>
      </c>
      <c r="H4827">
        <v>16000</v>
      </c>
      <c r="I4827" t="s">
        <v>0</v>
      </c>
      <c r="J4827">
        <v>1935.54</v>
      </c>
      <c r="K4827">
        <v>6137.6</v>
      </c>
      <c r="L4827">
        <v>11179.2</v>
      </c>
      <c r="M4827">
        <v>21920</v>
      </c>
      <c r="N4827" t="s">
        <v>238</v>
      </c>
      <c r="O4827" t="s">
        <v>239</v>
      </c>
    </row>
    <row r="4828" spans="1:15" x14ac:dyDescent="0.3">
      <c r="A4828" t="str">
        <f t="shared" si="18"/>
        <v>MEDI0201B_HKD_36_1_1_hk_basic_25000_Outpatient</v>
      </c>
      <c r="B4828" t="s">
        <v>19</v>
      </c>
      <c r="C4828" t="s">
        <v>18</v>
      </c>
      <c r="E4828">
        <v>36</v>
      </c>
      <c r="F4828">
        <v>1</v>
      </c>
      <c r="G4828">
        <v>1</v>
      </c>
      <c r="H4828">
        <v>25000</v>
      </c>
      <c r="I4828" t="s">
        <v>0</v>
      </c>
      <c r="J4828">
        <v>1737.74</v>
      </c>
      <c r="K4828">
        <v>5510.4</v>
      </c>
      <c r="L4828">
        <v>10036.799999999999</v>
      </c>
      <c r="M4828">
        <v>19680</v>
      </c>
      <c r="N4828" t="s">
        <v>238</v>
      </c>
      <c r="O4828" t="s">
        <v>239</v>
      </c>
    </row>
    <row r="4829" spans="1:15" x14ac:dyDescent="0.3">
      <c r="A4829" t="str">
        <f t="shared" si="18"/>
        <v>MEDI0201B_HKD_36_1_0_hk_basic_0_Outpatient</v>
      </c>
      <c r="B4829" t="s">
        <v>19</v>
      </c>
      <c r="C4829" t="s">
        <v>18</v>
      </c>
      <c r="E4829">
        <v>36</v>
      </c>
      <c r="F4829">
        <v>1</v>
      </c>
      <c r="G4829">
        <v>0</v>
      </c>
      <c r="H4829">
        <v>0</v>
      </c>
      <c r="I4829" t="s">
        <v>0</v>
      </c>
      <c r="J4829">
        <v>2811.47</v>
      </c>
      <c r="K4829">
        <v>8915.2000000000007</v>
      </c>
      <c r="L4829">
        <v>16238.4</v>
      </c>
      <c r="M4829">
        <v>31840</v>
      </c>
      <c r="N4829" t="s">
        <v>238</v>
      </c>
      <c r="O4829" t="s">
        <v>239</v>
      </c>
    </row>
    <row r="4830" spans="1:15" x14ac:dyDescent="0.3">
      <c r="A4830" t="str">
        <f t="shared" si="18"/>
        <v>MEDI0201B_HKD_36_1_0_hk_basic_16000_Outpatient</v>
      </c>
      <c r="B4830" t="s">
        <v>19</v>
      </c>
      <c r="C4830" t="s">
        <v>18</v>
      </c>
      <c r="E4830">
        <v>36</v>
      </c>
      <c r="F4830">
        <v>1</v>
      </c>
      <c r="G4830">
        <v>0</v>
      </c>
      <c r="H4830">
        <v>16000</v>
      </c>
      <c r="I4830" t="s">
        <v>0</v>
      </c>
      <c r="J4830">
        <v>1935.54</v>
      </c>
      <c r="K4830">
        <v>6137.6</v>
      </c>
      <c r="L4830">
        <v>11179.2</v>
      </c>
      <c r="M4830">
        <v>21920</v>
      </c>
      <c r="N4830" t="s">
        <v>238</v>
      </c>
      <c r="O4830" t="s">
        <v>239</v>
      </c>
    </row>
    <row r="4831" spans="1:15" x14ac:dyDescent="0.3">
      <c r="A4831" t="str">
        <f t="shared" si="18"/>
        <v>MEDI0201B_HKD_36_1_0_hk_basic_25000_Outpatient</v>
      </c>
      <c r="B4831" t="s">
        <v>19</v>
      </c>
      <c r="C4831" t="s">
        <v>18</v>
      </c>
      <c r="E4831">
        <v>36</v>
      </c>
      <c r="F4831">
        <v>1</v>
      </c>
      <c r="G4831">
        <v>0</v>
      </c>
      <c r="H4831">
        <v>25000</v>
      </c>
      <c r="I4831" t="s">
        <v>0</v>
      </c>
      <c r="J4831">
        <v>1737.74</v>
      </c>
      <c r="K4831">
        <v>5510.4</v>
      </c>
      <c r="L4831">
        <v>10036.799999999999</v>
      </c>
      <c r="M4831">
        <v>19680</v>
      </c>
      <c r="N4831" t="s">
        <v>238</v>
      </c>
      <c r="O4831" t="s">
        <v>239</v>
      </c>
    </row>
    <row r="4832" spans="1:15" x14ac:dyDescent="0.3">
      <c r="A4832" t="str">
        <f t="shared" si="18"/>
        <v>MEDI0201B_HKD_36_0_1_hk_basic_0_Outpatient</v>
      </c>
      <c r="B4832" t="s">
        <v>19</v>
      </c>
      <c r="C4832" t="s">
        <v>18</v>
      </c>
      <c r="E4832">
        <v>36</v>
      </c>
      <c r="F4832">
        <v>0</v>
      </c>
      <c r="G4832">
        <v>1</v>
      </c>
      <c r="H4832">
        <v>0</v>
      </c>
      <c r="I4832" t="s">
        <v>0</v>
      </c>
      <c r="J4832">
        <v>2811.47</v>
      </c>
      <c r="K4832">
        <v>8915.2000000000007</v>
      </c>
      <c r="L4832">
        <v>16238.4</v>
      </c>
      <c r="M4832">
        <v>31840</v>
      </c>
      <c r="N4832" t="s">
        <v>238</v>
      </c>
      <c r="O4832" t="s">
        <v>239</v>
      </c>
    </row>
    <row r="4833" spans="1:15" x14ac:dyDescent="0.3">
      <c r="A4833" t="str">
        <f t="shared" si="18"/>
        <v>MEDI0201B_HKD_36_0_1_hk_basic_16000_Outpatient</v>
      </c>
      <c r="B4833" t="s">
        <v>19</v>
      </c>
      <c r="C4833" t="s">
        <v>18</v>
      </c>
      <c r="E4833">
        <v>36</v>
      </c>
      <c r="F4833">
        <v>0</v>
      </c>
      <c r="G4833">
        <v>1</v>
      </c>
      <c r="H4833">
        <v>16000</v>
      </c>
      <c r="I4833" t="s">
        <v>0</v>
      </c>
      <c r="J4833">
        <v>1935.54</v>
      </c>
      <c r="K4833">
        <v>6137.6</v>
      </c>
      <c r="L4833">
        <v>11179.2</v>
      </c>
      <c r="M4833">
        <v>21920</v>
      </c>
      <c r="N4833" t="s">
        <v>238</v>
      </c>
      <c r="O4833" t="s">
        <v>239</v>
      </c>
    </row>
    <row r="4834" spans="1:15" x14ac:dyDescent="0.3">
      <c r="A4834" t="str">
        <f t="shared" si="18"/>
        <v>MEDI0201B_HKD_36_0_1_hk_basic_25000_Outpatient</v>
      </c>
      <c r="B4834" t="s">
        <v>19</v>
      </c>
      <c r="C4834" t="s">
        <v>18</v>
      </c>
      <c r="E4834">
        <v>36</v>
      </c>
      <c r="F4834">
        <v>0</v>
      </c>
      <c r="G4834">
        <v>1</v>
      </c>
      <c r="H4834">
        <v>25000</v>
      </c>
      <c r="I4834" t="s">
        <v>0</v>
      </c>
      <c r="J4834">
        <v>1737.74</v>
      </c>
      <c r="K4834">
        <v>5510.4</v>
      </c>
      <c r="L4834">
        <v>10036.799999999999</v>
      </c>
      <c r="M4834">
        <v>19680</v>
      </c>
      <c r="N4834" t="s">
        <v>238</v>
      </c>
      <c r="O4834" t="s">
        <v>239</v>
      </c>
    </row>
    <row r="4835" spans="1:15" x14ac:dyDescent="0.3">
      <c r="A4835" t="str">
        <f t="shared" si="18"/>
        <v>MEDI0201B_HKD_36_0_0_hk_basic_0_Outpatient</v>
      </c>
      <c r="B4835" t="s">
        <v>19</v>
      </c>
      <c r="C4835" t="s">
        <v>18</v>
      </c>
      <c r="E4835">
        <v>36</v>
      </c>
      <c r="F4835">
        <v>0</v>
      </c>
      <c r="G4835">
        <v>0</v>
      </c>
      <c r="H4835">
        <v>0</v>
      </c>
      <c r="I4835" t="s">
        <v>0</v>
      </c>
      <c r="J4835">
        <v>2811.47</v>
      </c>
      <c r="K4835">
        <v>8915.2000000000007</v>
      </c>
      <c r="L4835">
        <v>16238.4</v>
      </c>
      <c r="M4835">
        <v>31840</v>
      </c>
      <c r="N4835" t="s">
        <v>238</v>
      </c>
      <c r="O4835" t="s">
        <v>239</v>
      </c>
    </row>
    <row r="4836" spans="1:15" x14ac:dyDescent="0.3">
      <c r="A4836" t="str">
        <f t="shared" si="18"/>
        <v>MEDI0201B_HKD_36_0_0_hk_basic_16000_Outpatient</v>
      </c>
      <c r="B4836" t="s">
        <v>19</v>
      </c>
      <c r="C4836" t="s">
        <v>18</v>
      </c>
      <c r="E4836">
        <v>36</v>
      </c>
      <c r="F4836">
        <v>0</v>
      </c>
      <c r="G4836">
        <v>0</v>
      </c>
      <c r="H4836">
        <v>16000</v>
      </c>
      <c r="I4836" t="s">
        <v>0</v>
      </c>
      <c r="J4836">
        <v>1935.54</v>
      </c>
      <c r="K4836">
        <v>6137.6</v>
      </c>
      <c r="L4836">
        <v>11179.2</v>
      </c>
      <c r="M4836">
        <v>21920</v>
      </c>
      <c r="N4836" t="s">
        <v>238</v>
      </c>
      <c r="O4836" t="s">
        <v>239</v>
      </c>
    </row>
    <row r="4837" spans="1:15" x14ac:dyDescent="0.3">
      <c r="A4837" t="str">
        <f t="shared" si="18"/>
        <v>MEDI0201B_HKD_36_0_0_hk_basic_25000_Outpatient</v>
      </c>
      <c r="B4837" t="s">
        <v>19</v>
      </c>
      <c r="C4837" t="s">
        <v>18</v>
      </c>
      <c r="E4837">
        <v>36</v>
      </c>
      <c r="F4837">
        <v>0</v>
      </c>
      <c r="G4837">
        <v>0</v>
      </c>
      <c r="H4837">
        <v>25000</v>
      </c>
      <c r="I4837" t="s">
        <v>0</v>
      </c>
      <c r="J4837">
        <v>1737.74</v>
      </c>
      <c r="K4837">
        <v>5510.4</v>
      </c>
      <c r="L4837">
        <v>10036.799999999999</v>
      </c>
      <c r="M4837">
        <v>19680</v>
      </c>
      <c r="N4837" t="s">
        <v>238</v>
      </c>
      <c r="O4837" t="s">
        <v>239</v>
      </c>
    </row>
    <row r="4838" spans="1:15" x14ac:dyDescent="0.3">
      <c r="A4838" t="str">
        <f t="shared" si="18"/>
        <v>MEDI0201B_HKD_37_1_1_hk_basic_0_Outpatient</v>
      </c>
      <c r="B4838" t="s">
        <v>19</v>
      </c>
      <c r="C4838" t="s">
        <v>18</v>
      </c>
      <c r="E4838">
        <v>37</v>
      </c>
      <c r="F4838">
        <v>1</v>
      </c>
      <c r="G4838">
        <v>1</v>
      </c>
      <c r="H4838">
        <v>0</v>
      </c>
      <c r="I4838" t="s">
        <v>0</v>
      </c>
      <c r="J4838">
        <v>2839.73</v>
      </c>
      <c r="K4838">
        <v>9004.7999999999993</v>
      </c>
      <c r="L4838">
        <v>16401.599999999999</v>
      </c>
      <c r="M4838">
        <v>32160</v>
      </c>
      <c r="N4838" t="s">
        <v>238</v>
      </c>
      <c r="O4838" t="s">
        <v>239</v>
      </c>
    </row>
    <row r="4839" spans="1:15" x14ac:dyDescent="0.3">
      <c r="A4839" t="str">
        <f t="shared" si="18"/>
        <v>MEDI0201B_HKD_37_1_1_hk_basic_16000_Outpatient</v>
      </c>
      <c r="B4839" t="s">
        <v>19</v>
      </c>
      <c r="C4839" t="s">
        <v>18</v>
      </c>
      <c r="E4839">
        <v>37</v>
      </c>
      <c r="F4839">
        <v>1</v>
      </c>
      <c r="G4839">
        <v>1</v>
      </c>
      <c r="H4839">
        <v>16000</v>
      </c>
      <c r="I4839" t="s">
        <v>0</v>
      </c>
      <c r="J4839">
        <v>1977.92</v>
      </c>
      <c r="K4839">
        <v>6272</v>
      </c>
      <c r="L4839">
        <v>11424</v>
      </c>
      <c r="M4839">
        <v>22400</v>
      </c>
      <c r="N4839" t="s">
        <v>238</v>
      </c>
      <c r="O4839" t="s">
        <v>239</v>
      </c>
    </row>
    <row r="4840" spans="1:15" x14ac:dyDescent="0.3">
      <c r="A4840" t="str">
        <f t="shared" si="18"/>
        <v>MEDI0201B_HKD_37_1_1_hk_basic_25000_Outpatient</v>
      </c>
      <c r="B4840" t="s">
        <v>19</v>
      </c>
      <c r="C4840" t="s">
        <v>18</v>
      </c>
      <c r="E4840">
        <v>37</v>
      </c>
      <c r="F4840">
        <v>1</v>
      </c>
      <c r="G4840">
        <v>1</v>
      </c>
      <c r="H4840">
        <v>25000</v>
      </c>
      <c r="I4840" t="s">
        <v>0</v>
      </c>
      <c r="J4840">
        <v>1794.26</v>
      </c>
      <c r="K4840">
        <v>5689.6</v>
      </c>
      <c r="L4840">
        <v>10363.200000000001</v>
      </c>
      <c r="M4840">
        <v>20320</v>
      </c>
      <c r="N4840" t="s">
        <v>238</v>
      </c>
      <c r="O4840" t="s">
        <v>239</v>
      </c>
    </row>
    <row r="4841" spans="1:15" x14ac:dyDescent="0.3">
      <c r="A4841" t="str">
        <f t="shared" si="18"/>
        <v>MEDI0201B_HKD_37_1_0_hk_basic_0_Outpatient</v>
      </c>
      <c r="B4841" t="s">
        <v>19</v>
      </c>
      <c r="C4841" t="s">
        <v>18</v>
      </c>
      <c r="E4841">
        <v>37</v>
      </c>
      <c r="F4841">
        <v>1</v>
      </c>
      <c r="G4841">
        <v>0</v>
      </c>
      <c r="H4841">
        <v>0</v>
      </c>
      <c r="I4841" t="s">
        <v>0</v>
      </c>
      <c r="J4841">
        <v>2839.73</v>
      </c>
      <c r="K4841">
        <v>9004.7999999999993</v>
      </c>
      <c r="L4841">
        <v>16401.599999999999</v>
      </c>
      <c r="M4841">
        <v>32160</v>
      </c>
      <c r="N4841" t="s">
        <v>238</v>
      </c>
      <c r="O4841" t="s">
        <v>239</v>
      </c>
    </row>
    <row r="4842" spans="1:15" x14ac:dyDescent="0.3">
      <c r="A4842" t="str">
        <f t="shared" si="18"/>
        <v>MEDI0201B_HKD_37_1_0_hk_basic_16000_Outpatient</v>
      </c>
      <c r="B4842" t="s">
        <v>19</v>
      </c>
      <c r="C4842" t="s">
        <v>18</v>
      </c>
      <c r="E4842">
        <v>37</v>
      </c>
      <c r="F4842">
        <v>1</v>
      </c>
      <c r="G4842">
        <v>0</v>
      </c>
      <c r="H4842">
        <v>16000</v>
      </c>
      <c r="I4842" t="s">
        <v>0</v>
      </c>
      <c r="J4842">
        <v>1977.92</v>
      </c>
      <c r="K4842">
        <v>6272</v>
      </c>
      <c r="L4842">
        <v>11424</v>
      </c>
      <c r="M4842">
        <v>22400</v>
      </c>
      <c r="N4842" t="s">
        <v>238</v>
      </c>
      <c r="O4842" t="s">
        <v>239</v>
      </c>
    </row>
    <row r="4843" spans="1:15" x14ac:dyDescent="0.3">
      <c r="A4843" t="str">
        <f t="shared" si="18"/>
        <v>MEDI0201B_HKD_37_1_0_hk_basic_25000_Outpatient</v>
      </c>
      <c r="B4843" t="s">
        <v>19</v>
      </c>
      <c r="C4843" t="s">
        <v>18</v>
      </c>
      <c r="E4843">
        <v>37</v>
      </c>
      <c r="F4843">
        <v>1</v>
      </c>
      <c r="G4843">
        <v>0</v>
      </c>
      <c r="H4843">
        <v>25000</v>
      </c>
      <c r="I4843" t="s">
        <v>0</v>
      </c>
      <c r="J4843">
        <v>1794.26</v>
      </c>
      <c r="K4843">
        <v>5689.6</v>
      </c>
      <c r="L4843">
        <v>10363.200000000001</v>
      </c>
      <c r="M4843">
        <v>20320</v>
      </c>
      <c r="N4843" t="s">
        <v>238</v>
      </c>
      <c r="O4843" t="s">
        <v>239</v>
      </c>
    </row>
    <row r="4844" spans="1:15" x14ac:dyDescent="0.3">
      <c r="A4844" t="str">
        <f t="shared" si="18"/>
        <v>MEDI0201B_HKD_37_0_1_hk_basic_0_Outpatient</v>
      </c>
      <c r="B4844" t="s">
        <v>19</v>
      </c>
      <c r="C4844" t="s">
        <v>18</v>
      </c>
      <c r="E4844">
        <v>37</v>
      </c>
      <c r="F4844">
        <v>0</v>
      </c>
      <c r="G4844">
        <v>1</v>
      </c>
      <c r="H4844">
        <v>0</v>
      </c>
      <c r="I4844" t="s">
        <v>0</v>
      </c>
      <c r="J4844">
        <v>2839.73</v>
      </c>
      <c r="K4844">
        <v>9004.7999999999993</v>
      </c>
      <c r="L4844">
        <v>16401.599999999999</v>
      </c>
      <c r="M4844">
        <v>32160</v>
      </c>
      <c r="N4844" t="s">
        <v>238</v>
      </c>
      <c r="O4844" t="s">
        <v>239</v>
      </c>
    </row>
    <row r="4845" spans="1:15" x14ac:dyDescent="0.3">
      <c r="A4845" t="str">
        <f t="shared" si="18"/>
        <v>MEDI0201B_HKD_37_0_1_hk_basic_16000_Outpatient</v>
      </c>
      <c r="B4845" t="s">
        <v>19</v>
      </c>
      <c r="C4845" t="s">
        <v>18</v>
      </c>
      <c r="E4845">
        <v>37</v>
      </c>
      <c r="F4845">
        <v>0</v>
      </c>
      <c r="G4845">
        <v>1</v>
      </c>
      <c r="H4845">
        <v>16000</v>
      </c>
      <c r="I4845" t="s">
        <v>0</v>
      </c>
      <c r="J4845">
        <v>1977.92</v>
      </c>
      <c r="K4845">
        <v>6272</v>
      </c>
      <c r="L4845">
        <v>11424</v>
      </c>
      <c r="M4845">
        <v>22400</v>
      </c>
      <c r="N4845" t="s">
        <v>238</v>
      </c>
      <c r="O4845" t="s">
        <v>239</v>
      </c>
    </row>
    <row r="4846" spans="1:15" x14ac:dyDescent="0.3">
      <c r="A4846" t="str">
        <f t="shared" si="18"/>
        <v>MEDI0201B_HKD_37_0_1_hk_basic_25000_Outpatient</v>
      </c>
      <c r="B4846" t="s">
        <v>19</v>
      </c>
      <c r="C4846" t="s">
        <v>18</v>
      </c>
      <c r="E4846">
        <v>37</v>
      </c>
      <c r="F4846">
        <v>0</v>
      </c>
      <c r="G4846">
        <v>1</v>
      </c>
      <c r="H4846">
        <v>25000</v>
      </c>
      <c r="I4846" t="s">
        <v>0</v>
      </c>
      <c r="J4846">
        <v>1794.26</v>
      </c>
      <c r="K4846">
        <v>5689.6</v>
      </c>
      <c r="L4846">
        <v>10363.200000000001</v>
      </c>
      <c r="M4846">
        <v>20320</v>
      </c>
      <c r="N4846" t="s">
        <v>238</v>
      </c>
      <c r="O4846" t="s">
        <v>239</v>
      </c>
    </row>
    <row r="4847" spans="1:15" x14ac:dyDescent="0.3">
      <c r="A4847" t="str">
        <f t="shared" ref="A4847:A5101" si="19">CONCATENATE(B4847,"_",E4847, "_", F4847,"_",G4847,"_",N4847,"_",O4847,"_",H4847,"_",I4847)</f>
        <v>MEDI0201B_HKD_37_0_0_hk_basic_0_Outpatient</v>
      </c>
      <c r="B4847" t="s">
        <v>19</v>
      </c>
      <c r="C4847" t="s">
        <v>18</v>
      </c>
      <c r="E4847">
        <v>37</v>
      </c>
      <c r="F4847">
        <v>0</v>
      </c>
      <c r="G4847">
        <v>0</v>
      </c>
      <c r="H4847">
        <v>0</v>
      </c>
      <c r="I4847" t="s">
        <v>0</v>
      </c>
      <c r="J4847">
        <v>2839.73</v>
      </c>
      <c r="K4847">
        <v>9004.7999999999993</v>
      </c>
      <c r="L4847">
        <v>16401.599999999999</v>
      </c>
      <c r="M4847">
        <v>32160</v>
      </c>
      <c r="N4847" t="s">
        <v>238</v>
      </c>
      <c r="O4847" t="s">
        <v>239</v>
      </c>
    </row>
    <row r="4848" spans="1:15" x14ac:dyDescent="0.3">
      <c r="A4848" t="str">
        <f t="shared" si="19"/>
        <v>MEDI0201B_HKD_37_0_0_hk_basic_16000_Outpatient</v>
      </c>
      <c r="B4848" t="s">
        <v>19</v>
      </c>
      <c r="C4848" t="s">
        <v>18</v>
      </c>
      <c r="E4848">
        <v>37</v>
      </c>
      <c r="F4848">
        <v>0</v>
      </c>
      <c r="G4848">
        <v>0</v>
      </c>
      <c r="H4848">
        <v>16000</v>
      </c>
      <c r="I4848" t="s">
        <v>0</v>
      </c>
      <c r="J4848">
        <v>1977.92</v>
      </c>
      <c r="K4848">
        <v>6272</v>
      </c>
      <c r="L4848">
        <v>11424</v>
      </c>
      <c r="M4848">
        <v>22400</v>
      </c>
      <c r="N4848" t="s">
        <v>238</v>
      </c>
      <c r="O4848" t="s">
        <v>239</v>
      </c>
    </row>
    <row r="4849" spans="1:15" x14ac:dyDescent="0.3">
      <c r="A4849" t="str">
        <f t="shared" si="19"/>
        <v>MEDI0201B_HKD_37_0_0_hk_basic_25000_Outpatient</v>
      </c>
      <c r="B4849" t="s">
        <v>19</v>
      </c>
      <c r="C4849" t="s">
        <v>18</v>
      </c>
      <c r="E4849">
        <v>37</v>
      </c>
      <c r="F4849">
        <v>0</v>
      </c>
      <c r="G4849">
        <v>0</v>
      </c>
      <c r="H4849">
        <v>25000</v>
      </c>
      <c r="I4849" t="s">
        <v>0</v>
      </c>
      <c r="J4849">
        <v>1794.26</v>
      </c>
      <c r="K4849">
        <v>5689.6</v>
      </c>
      <c r="L4849">
        <v>10363.200000000001</v>
      </c>
      <c r="M4849">
        <v>20320</v>
      </c>
      <c r="N4849" t="s">
        <v>238</v>
      </c>
      <c r="O4849" t="s">
        <v>239</v>
      </c>
    </row>
    <row r="4850" spans="1:15" x14ac:dyDescent="0.3">
      <c r="A4850" t="str">
        <f t="shared" si="19"/>
        <v>MEDI0201B_HKD_38_1_1_hk_basic_0_Outpatient</v>
      </c>
      <c r="B4850" t="s">
        <v>19</v>
      </c>
      <c r="C4850" t="s">
        <v>18</v>
      </c>
      <c r="E4850">
        <v>38</v>
      </c>
      <c r="F4850">
        <v>1</v>
      </c>
      <c r="G4850">
        <v>1</v>
      </c>
      <c r="H4850">
        <v>0</v>
      </c>
      <c r="I4850" t="s">
        <v>0</v>
      </c>
      <c r="J4850">
        <v>2924.5</v>
      </c>
      <c r="K4850">
        <v>9273.6</v>
      </c>
      <c r="L4850">
        <v>16891.2</v>
      </c>
      <c r="M4850">
        <v>33120</v>
      </c>
      <c r="N4850" t="s">
        <v>238</v>
      </c>
      <c r="O4850" t="s">
        <v>239</v>
      </c>
    </row>
    <row r="4851" spans="1:15" x14ac:dyDescent="0.3">
      <c r="A4851" t="str">
        <f t="shared" si="19"/>
        <v>MEDI0201B_HKD_38_1_1_hk_basic_16000_Outpatient</v>
      </c>
      <c r="B4851" t="s">
        <v>19</v>
      </c>
      <c r="C4851" t="s">
        <v>18</v>
      </c>
      <c r="E4851">
        <v>38</v>
      </c>
      <c r="F4851">
        <v>1</v>
      </c>
      <c r="G4851">
        <v>1</v>
      </c>
      <c r="H4851">
        <v>16000</v>
      </c>
      <c r="I4851" t="s">
        <v>0</v>
      </c>
      <c r="J4851">
        <v>2020.3</v>
      </c>
      <c r="K4851">
        <v>6406.4</v>
      </c>
      <c r="L4851">
        <v>11668.8</v>
      </c>
      <c r="M4851">
        <v>22880</v>
      </c>
      <c r="N4851" t="s">
        <v>238</v>
      </c>
      <c r="O4851" t="s">
        <v>239</v>
      </c>
    </row>
    <row r="4852" spans="1:15" x14ac:dyDescent="0.3">
      <c r="A4852" t="str">
        <f t="shared" si="19"/>
        <v>MEDI0201B_HKD_38_1_1_hk_basic_25000_Outpatient</v>
      </c>
      <c r="B4852" t="s">
        <v>19</v>
      </c>
      <c r="C4852" t="s">
        <v>18</v>
      </c>
      <c r="E4852">
        <v>38</v>
      </c>
      <c r="F4852">
        <v>1</v>
      </c>
      <c r="G4852">
        <v>1</v>
      </c>
      <c r="H4852">
        <v>25000</v>
      </c>
      <c r="I4852" t="s">
        <v>0</v>
      </c>
      <c r="J4852">
        <v>1822.51</v>
      </c>
      <c r="K4852">
        <v>5779.2</v>
      </c>
      <c r="L4852">
        <v>10526.4</v>
      </c>
      <c r="M4852">
        <v>20640</v>
      </c>
      <c r="N4852" t="s">
        <v>238</v>
      </c>
      <c r="O4852" t="s">
        <v>239</v>
      </c>
    </row>
    <row r="4853" spans="1:15" x14ac:dyDescent="0.3">
      <c r="A4853" t="str">
        <f t="shared" si="19"/>
        <v>MEDI0201B_HKD_38_1_0_hk_basic_0_Outpatient</v>
      </c>
      <c r="B4853" t="s">
        <v>19</v>
      </c>
      <c r="C4853" t="s">
        <v>18</v>
      </c>
      <c r="E4853">
        <v>38</v>
      </c>
      <c r="F4853">
        <v>1</v>
      </c>
      <c r="G4853">
        <v>0</v>
      </c>
      <c r="H4853">
        <v>0</v>
      </c>
      <c r="I4853" t="s">
        <v>0</v>
      </c>
      <c r="J4853">
        <v>2924.5</v>
      </c>
      <c r="K4853">
        <v>9273.6</v>
      </c>
      <c r="L4853">
        <v>16891.2</v>
      </c>
      <c r="M4853">
        <v>33120</v>
      </c>
      <c r="N4853" t="s">
        <v>238</v>
      </c>
      <c r="O4853" t="s">
        <v>239</v>
      </c>
    </row>
    <row r="4854" spans="1:15" x14ac:dyDescent="0.3">
      <c r="A4854" t="str">
        <f t="shared" si="19"/>
        <v>MEDI0201B_HKD_38_1_0_hk_basic_16000_Outpatient</v>
      </c>
      <c r="B4854" t="s">
        <v>19</v>
      </c>
      <c r="C4854" t="s">
        <v>18</v>
      </c>
      <c r="E4854">
        <v>38</v>
      </c>
      <c r="F4854">
        <v>1</v>
      </c>
      <c r="G4854">
        <v>0</v>
      </c>
      <c r="H4854">
        <v>16000</v>
      </c>
      <c r="I4854" t="s">
        <v>0</v>
      </c>
      <c r="J4854">
        <v>2020.3</v>
      </c>
      <c r="K4854">
        <v>6406.4</v>
      </c>
      <c r="L4854">
        <v>11668.8</v>
      </c>
      <c r="M4854">
        <v>22880</v>
      </c>
      <c r="N4854" t="s">
        <v>238</v>
      </c>
      <c r="O4854" t="s">
        <v>239</v>
      </c>
    </row>
    <row r="4855" spans="1:15" x14ac:dyDescent="0.3">
      <c r="A4855" t="str">
        <f t="shared" si="19"/>
        <v>MEDI0201B_HKD_38_1_0_hk_basic_25000_Outpatient</v>
      </c>
      <c r="B4855" t="s">
        <v>19</v>
      </c>
      <c r="C4855" t="s">
        <v>18</v>
      </c>
      <c r="E4855">
        <v>38</v>
      </c>
      <c r="F4855">
        <v>1</v>
      </c>
      <c r="G4855">
        <v>0</v>
      </c>
      <c r="H4855">
        <v>25000</v>
      </c>
      <c r="I4855" t="s">
        <v>0</v>
      </c>
      <c r="J4855">
        <v>1822.51</v>
      </c>
      <c r="K4855">
        <v>5779.2</v>
      </c>
      <c r="L4855">
        <v>10526.4</v>
      </c>
      <c r="M4855">
        <v>20640</v>
      </c>
      <c r="N4855" t="s">
        <v>238</v>
      </c>
      <c r="O4855" t="s">
        <v>239</v>
      </c>
    </row>
    <row r="4856" spans="1:15" x14ac:dyDescent="0.3">
      <c r="A4856" t="str">
        <f t="shared" si="19"/>
        <v>MEDI0201B_HKD_38_0_1_hk_basic_0_Outpatient</v>
      </c>
      <c r="B4856" t="s">
        <v>19</v>
      </c>
      <c r="C4856" t="s">
        <v>18</v>
      </c>
      <c r="E4856">
        <v>38</v>
      </c>
      <c r="F4856">
        <v>0</v>
      </c>
      <c r="G4856">
        <v>1</v>
      </c>
      <c r="H4856">
        <v>0</v>
      </c>
      <c r="I4856" t="s">
        <v>0</v>
      </c>
      <c r="J4856">
        <v>2924.5</v>
      </c>
      <c r="K4856">
        <v>9273.6</v>
      </c>
      <c r="L4856">
        <v>16891.2</v>
      </c>
      <c r="M4856">
        <v>33120</v>
      </c>
      <c r="N4856" t="s">
        <v>238</v>
      </c>
      <c r="O4856" t="s">
        <v>239</v>
      </c>
    </row>
    <row r="4857" spans="1:15" x14ac:dyDescent="0.3">
      <c r="A4857" t="str">
        <f t="shared" si="19"/>
        <v>MEDI0201B_HKD_38_0_1_hk_basic_16000_Outpatient</v>
      </c>
      <c r="B4857" t="s">
        <v>19</v>
      </c>
      <c r="C4857" t="s">
        <v>18</v>
      </c>
      <c r="E4857">
        <v>38</v>
      </c>
      <c r="F4857">
        <v>0</v>
      </c>
      <c r="G4857">
        <v>1</v>
      </c>
      <c r="H4857">
        <v>16000</v>
      </c>
      <c r="I4857" t="s">
        <v>0</v>
      </c>
      <c r="J4857">
        <v>2020.3</v>
      </c>
      <c r="K4857">
        <v>6406.4</v>
      </c>
      <c r="L4857">
        <v>11668.8</v>
      </c>
      <c r="M4857">
        <v>22880</v>
      </c>
      <c r="N4857" t="s">
        <v>238</v>
      </c>
      <c r="O4857" t="s">
        <v>239</v>
      </c>
    </row>
    <row r="4858" spans="1:15" x14ac:dyDescent="0.3">
      <c r="A4858" t="str">
        <f t="shared" si="19"/>
        <v>MEDI0201B_HKD_38_0_1_hk_basic_25000_Outpatient</v>
      </c>
      <c r="B4858" t="s">
        <v>19</v>
      </c>
      <c r="C4858" t="s">
        <v>18</v>
      </c>
      <c r="E4858">
        <v>38</v>
      </c>
      <c r="F4858">
        <v>0</v>
      </c>
      <c r="G4858">
        <v>1</v>
      </c>
      <c r="H4858">
        <v>25000</v>
      </c>
      <c r="I4858" t="s">
        <v>0</v>
      </c>
      <c r="J4858">
        <v>1822.51</v>
      </c>
      <c r="K4858">
        <v>5779.2</v>
      </c>
      <c r="L4858">
        <v>10526.4</v>
      </c>
      <c r="M4858">
        <v>20640</v>
      </c>
      <c r="N4858" t="s">
        <v>238</v>
      </c>
      <c r="O4858" t="s">
        <v>239</v>
      </c>
    </row>
    <row r="4859" spans="1:15" x14ac:dyDescent="0.3">
      <c r="A4859" t="str">
        <f t="shared" si="19"/>
        <v>MEDI0201B_HKD_38_0_0_hk_basic_0_Outpatient</v>
      </c>
      <c r="B4859" t="s">
        <v>19</v>
      </c>
      <c r="C4859" t="s">
        <v>18</v>
      </c>
      <c r="E4859">
        <v>38</v>
      </c>
      <c r="F4859">
        <v>0</v>
      </c>
      <c r="G4859">
        <v>0</v>
      </c>
      <c r="H4859">
        <v>0</v>
      </c>
      <c r="I4859" t="s">
        <v>0</v>
      </c>
      <c r="J4859">
        <v>2924.5</v>
      </c>
      <c r="K4859">
        <v>9273.6</v>
      </c>
      <c r="L4859">
        <v>16891.2</v>
      </c>
      <c r="M4859">
        <v>33120</v>
      </c>
      <c r="N4859" t="s">
        <v>238</v>
      </c>
      <c r="O4859" t="s">
        <v>239</v>
      </c>
    </row>
    <row r="4860" spans="1:15" x14ac:dyDescent="0.3">
      <c r="A4860" t="str">
        <f t="shared" si="19"/>
        <v>MEDI0201B_HKD_38_0_0_hk_basic_16000_Outpatient</v>
      </c>
      <c r="B4860" t="s">
        <v>19</v>
      </c>
      <c r="C4860" t="s">
        <v>18</v>
      </c>
      <c r="E4860">
        <v>38</v>
      </c>
      <c r="F4860">
        <v>0</v>
      </c>
      <c r="G4860">
        <v>0</v>
      </c>
      <c r="H4860">
        <v>16000</v>
      </c>
      <c r="I4860" t="s">
        <v>0</v>
      </c>
      <c r="J4860">
        <v>2020.3</v>
      </c>
      <c r="K4860">
        <v>6406.4</v>
      </c>
      <c r="L4860">
        <v>11668.8</v>
      </c>
      <c r="M4860">
        <v>22880</v>
      </c>
      <c r="N4860" t="s">
        <v>238</v>
      </c>
      <c r="O4860" t="s">
        <v>239</v>
      </c>
    </row>
    <row r="4861" spans="1:15" x14ac:dyDescent="0.3">
      <c r="A4861" t="str">
        <f t="shared" si="19"/>
        <v>MEDI0201B_HKD_38_0_0_hk_basic_25000_Outpatient</v>
      </c>
      <c r="B4861" t="s">
        <v>19</v>
      </c>
      <c r="C4861" t="s">
        <v>18</v>
      </c>
      <c r="E4861">
        <v>38</v>
      </c>
      <c r="F4861">
        <v>0</v>
      </c>
      <c r="G4861">
        <v>0</v>
      </c>
      <c r="H4861">
        <v>25000</v>
      </c>
      <c r="I4861" t="s">
        <v>0</v>
      </c>
      <c r="J4861">
        <v>1822.51</v>
      </c>
      <c r="K4861">
        <v>5779.2</v>
      </c>
      <c r="L4861">
        <v>10526.4</v>
      </c>
      <c r="M4861">
        <v>20640</v>
      </c>
      <c r="N4861" t="s">
        <v>238</v>
      </c>
      <c r="O4861" t="s">
        <v>239</v>
      </c>
    </row>
    <row r="4862" spans="1:15" x14ac:dyDescent="0.3">
      <c r="A4862" t="str">
        <f t="shared" si="19"/>
        <v>MEDI0201B_HKD_39_1_1_hk_basic_0_Outpatient</v>
      </c>
      <c r="B4862" t="s">
        <v>19</v>
      </c>
      <c r="C4862" t="s">
        <v>18</v>
      </c>
      <c r="E4862">
        <v>39</v>
      </c>
      <c r="F4862">
        <v>1</v>
      </c>
      <c r="G4862">
        <v>1</v>
      </c>
      <c r="H4862">
        <v>0</v>
      </c>
      <c r="I4862" t="s">
        <v>0</v>
      </c>
      <c r="J4862">
        <v>3051.65</v>
      </c>
      <c r="K4862">
        <v>9676.7999999999993</v>
      </c>
      <c r="L4862">
        <v>17625.599999999999</v>
      </c>
      <c r="M4862">
        <v>34560</v>
      </c>
      <c r="N4862" t="s">
        <v>238</v>
      </c>
      <c r="O4862" t="s">
        <v>239</v>
      </c>
    </row>
    <row r="4863" spans="1:15" x14ac:dyDescent="0.3">
      <c r="A4863" t="str">
        <f t="shared" si="19"/>
        <v>MEDI0201B_HKD_39_1_1_hk_basic_16000_Outpatient</v>
      </c>
      <c r="B4863" t="s">
        <v>19</v>
      </c>
      <c r="C4863" t="s">
        <v>18</v>
      </c>
      <c r="E4863">
        <v>39</v>
      </c>
      <c r="F4863">
        <v>1</v>
      </c>
      <c r="G4863">
        <v>1</v>
      </c>
      <c r="H4863">
        <v>16000</v>
      </c>
      <c r="I4863" t="s">
        <v>0</v>
      </c>
      <c r="J4863">
        <v>2076.8200000000002</v>
      </c>
      <c r="K4863">
        <v>6585.6</v>
      </c>
      <c r="L4863">
        <v>11995.2</v>
      </c>
      <c r="M4863">
        <v>23520</v>
      </c>
      <c r="N4863" t="s">
        <v>238</v>
      </c>
      <c r="O4863" t="s">
        <v>239</v>
      </c>
    </row>
    <row r="4864" spans="1:15" x14ac:dyDescent="0.3">
      <c r="A4864" t="str">
        <f t="shared" si="19"/>
        <v>MEDI0201B_HKD_39_1_1_hk_basic_25000_Outpatient</v>
      </c>
      <c r="B4864" t="s">
        <v>19</v>
      </c>
      <c r="C4864" t="s">
        <v>18</v>
      </c>
      <c r="E4864">
        <v>39</v>
      </c>
      <c r="F4864">
        <v>1</v>
      </c>
      <c r="G4864">
        <v>1</v>
      </c>
      <c r="H4864">
        <v>25000</v>
      </c>
      <c r="I4864" t="s">
        <v>0</v>
      </c>
      <c r="J4864">
        <v>1864.9</v>
      </c>
      <c r="K4864">
        <v>5913.6</v>
      </c>
      <c r="L4864">
        <v>10771.2</v>
      </c>
      <c r="M4864">
        <v>21120</v>
      </c>
      <c r="N4864" t="s">
        <v>238</v>
      </c>
      <c r="O4864" t="s">
        <v>239</v>
      </c>
    </row>
    <row r="4865" spans="1:15" x14ac:dyDescent="0.3">
      <c r="A4865" t="str">
        <f t="shared" si="19"/>
        <v>MEDI0201B_HKD_39_1_0_hk_basic_0_Outpatient</v>
      </c>
      <c r="B4865" t="s">
        <v>19</v>
      </c>
      <c r="C4865" t="s">
        <v>18</v>
      </c>
      <c r="E4865">
        <v>39</v>
      </c>
      <c r="F4865">
        <v>1</v>
      </c>
      <c r="G4865">
        <v>0</v>
      </c>
      <c r="H4865">
        <v>0</v>
      </c>
      <c r="I4865" t="s">
        <v>0</v>
      </c>
      <c r="J4865">
        <v>3051.65</v>
      </c>
      <c r="K4865">
        <v>9676.7999999999993</v>
      </c>
      <c r="L4865">
        <v>17625.599999999999</v>
      </c>
      <c r="M4865">
        <v>34560</v>
      </c>
      <c r="N4865" t="s">
        <v>238</v>
      </c>
      <c r="O4865" t="s">
        <v>239</v>
      </c>
    </row>
    <row r="4866" spans="1:15" x14ac:dyDescent="0.3">
      <c r="A4866" t="str">
        <f t="shared" si="19"/>
        <v>MEDI0201B_HKD_39_1_0_hk_basic_16000_Outpatient</v>
      </c>
      <c r="B4866" t="s">
        <v>19</v>
      </c>
      <c r="C4866" t="s">
        <v>18</v>
      </c>
      <c r="E4866">
        <v>39</v>
      </c>
      <c r="F4866">
        <v>1</v>
      </c>
      <c r="G4866">
        <v>0</v>
      </c>
      <c r="H4866">
        <v>16000</v>
      </c>
      <c r="I4866" t="s">
        <v>0</v>
      </c>
      <c r="J4866">
        <v>2076.8200000000002</v>
      </c>
      <c r="K4866">
        <v>6585.6</v>
      </c>
      <c r="L4866">
        <v>11995.2</v>
      </c>
      <c r="M4866">
        <v>23520</v>
      </c>
      <c r="N4866" t="s">
        <v>238</v>
      </c>
      <c r="O4866" t="s">
        <v>239</v>
      </c>
    </row>
    <row r="4867" spans="1:15" x14ac:dyDescent="0.3">
      <c r="A4867" t="str">
        <f t="shared" si="19"/>
        <v>MEDI0201B_HKD_39_1_0_hk_basic_25000_Outpatient</v>
      </c>
      <c r="B4867" t="s">
        <v>19</v>
      </c>
      <c r="C4867" t="s">
        <v>18</v>
      </c>
      <c r="E4867">
        <v>39</v>
      </c>
      <c r="F4867">
        <v>1</v>
      </c>
      <c r="G4867">
        <v>0</v>
      </c>
      <c r="H4867">
        <v>25000</v>
      </c>
      <c r="I4867" t="s">
        <v>0</v>
      </c>
      <c r="J4867">
        <v>1864.9</v>
      </c>
      <c r="K4867">
        <v>5913.6</v>
      </c>
      <c r="L4867">
        <v>10771.2</v>
      </c>
      <c r="M4867">
        <v>21120</v>
      </c>
      <c r="N4867" t="s">
        <v>238</v>
      </c>
      <c r="O4867" t="s">
        <v>239</v>
      </c>
    </row>
    <row r="4868" spans="1:15" x14ac:dyDescent="0.3">
      <c r="A4868" t="str">
        <f t="shared" si="19"/>
        <v>MEDI0201B_HKD_39_0_1_hk_basic_0_Outpatient</v>
      </c>
      <c r="B4868" t="s">
        <v>19</v>
      </c>
      <c r="C4868" t="s">
        <v>18</v>
      </c>
      <c r="E4868">
        <v>39</v>
      </c>
      <c r="F4868">
        <v>0</v>
      </c>
      <c r="G4868">
        <v>1</v>
      </c>
      <c r="H4868">
        <v>0</v>
      </c>
      <c r="I4868" t="s">
        <v>0</v>
      </c>
      <c r="J4868">
        <v>3051.65</v>
      </c>
      <c r="K4868">
        <v>9676.7999999999993</v>
      </c>
      <c r="L4868">
        <v>17625.599999999999</v>
      </c>
      <c r="M4868">
        <v>34560</v>
      </c>
      <c r="N4868" t="s">
        <v>238</v>
      </c>
      <c r="O4868" t="s">
        <v>239</v>
      </c>
    </row>
    <row r="4869" spans="1:15" x14ac:dyDescent="0.3">
      <c r="A4869" t="str">
        <f t="shared" si="19"/>
        <v>MEDI0201B_HKD_39_0_1_hk_basic_16000_Outpatient</v>
      </c>
      <c r="B4869" t="s">
        <v>19</v>
      </c>
      <c r="C4869" t="s">
        <v>18</v>
      </c>
      <c r="E4869">
        <v>39</v>
      </c>
      <c r="F4869">
        <v>0</v>
      </c>
      <c r="G4869">
        <v>1</v>
      </c>
      <c r="H4869">
        <v>16000</v>
      </c>
      <c r="I4869" t="s">
        <v>0</v>
      </c>
      <c r="J4869">
        <v>2076.8200000000002</v>
      </c>
      <c r="K4869">
        <v>6585.6</v>
      </c>
      <c r="L4869">
        <v>11995.2</v>
      </c>
      <c r="M4869">
        <v>23520</v>
      </c>
      <c r="N4869" t="s">
        <v>238</v>
      </c>
      <c r="O4869" t="s">
        <v>239</v>
      </c>
    </row>
    <row r="4870" spans="1:15" x14ac:dyDescent="0.3">
      <c r="A4870" t="str">
        <f t="shared" si="19"/>
        <v>MEDI0201B_HKD_39_0_1_hk_basic_25000_Outpatient</v>
      </c>
      <c r="B4870" t="s">
        <v>19</v>
      </c>
      <c r="C4870" t="s">
        <v>18</v>
      </c>
      <c r="E4870">
        <v>39</v>
      </c>
      <c r="F4870">
        <v>0</v>
      </c>
      <c r="G4870">
        <v>1</v>
      </c>
      <c r="H4870">
        <v>25000</v>
      </c>
      <c r="I4870" t="s">
        <v>0</v>
      </c>
      <c r="J4870">
        <v>1864.9</v>
      </c>
      <c r="K4870">
        <v>5913.6</v>
      </c>
      <c r="L4870">
        <v>10771.2</v>
      </c>
      <c r="M4870">
        <v>21120</v>
      </c>
      <c r="N4870" t="s">
        <v>238</v>
      </c>
      <c r="O4870" t="s">
        <v>239</v>
      </c>
    </row>
    <row r="4871" spans="1:15" x14ac:dyDescent="0.3">
      <c r="A4871" t="str">
        <f t="shared" si="19"/>
        <v>MEDI0201B_HKD_39_0_0_hk_basic_0_Outpatient</v>
      </c>
      <c r="B4871" t="s">
        <v>19</v>
      </c>
      <c r="C4871" t="s">
        <v>18</v>
      </c>
      <c r="E4871">
        <v>39</v>
      </c>
      <c r="F4871">
        <v>0</v>
      </c>
      <c r="G4871">
        <v>0</v>
      </c>
      <c r="H4871">
        <v>0</v>
      </c>
      <c r="I4871" t="s">
        <v>0</v>
      </c>
      <c r="J4871">
        <v>3051.65</v>
      </c>
      <c r="K4871">
        <v>9676.7999999999993</v>
      </c>
      <c r="L4871">
        <v>17625.599999999999</v>
      </c>
      <c r="M4871">
        <v>34560</v>
      </c>
      <c r="N4871" t="s">
        <v>238</v>
      </c>
      <c r="O4871" t="s">
        <v>239</v>
      </c>
    </row>
    <row r="4872" spans="1:15" x14ac:dyDescent="0.3">
      <c r="A4872" t="str">
        <f t="shared" si="19"/>
        <v>MEDI0201B_HKD_39_0_0_hk_basic_16000_Outpatient</v>
      </c>
      <c r="B4872" t="s">
        <v>19</v>
      </c>
      <c r="C4872" t="s">
        <v>18</v>
      </c>
      <c r="E4872">
        <v>39</v>
      </c>
      <c r="F4872">
        <v>0</v>
      </c>
      <c r="G4872">
        <v>0</v>
      </c>
      <c r="H4872">
        <v>16000</v>
      </c>
      <c r="I4872" t="s">
        <v>0</v>
      </c>
      <c r="J4872">
        <v>2076.8200000000002</v>
      </c>
      <c r="K4872">
        <v>6585.6</v>
      </c>
      <c r="L4872">
        <v>11995.2</v>
      </c>
      <c r="M4872">
        <v>23520</v>
      </c>
      <c r="N4872" t="s">
        <v>238</v>
      </c>
      <c r="O4872" t="s">
        <v>239</v>
      </c>
    </row>
    <row r="4873" spans="1:15" x14ac:dyDescent="0.3">
      <c r="A4873" t="str">
        <f t="shared" si="19"/>
        <v>MEDI0201B_HKD_39_0_0_hk_basic_25000_Outpatient</v>
      </c>
      <c r="B4873" t="s">
        <v>19</v>
      </c>
      <c r="C4873" t="s">
        <v>18</v>
      </c>
      <c r="E4873">
        <v>39</v>
      </c>
      <c r="F4873">
        <v>0</v>
      </c>
      <c r="G4873">
        <v>0</v>
      </c>
      <c r="H4873">
        <v>25000</v>
      </c>
      <c r="I4873" t="s">
        <v>0</v>
      </c>
      <c r="J4873">
        <v>1864.9</v>
      </c>
      <c r="K4873">
        <v>5913.6</v>
      </c>
      <c r="L4873">
        <v>10771.2</v>
      </c>
      <c r="M4873">
        <v>21120</v>
      </c>
      <c r="N4873" t="s">
        <v>238</v>
      </c>
      <c r="O4873" t="s">
        <v>239</v>
      </c>
    </row>
    <row r="4874" spans="1:15" x14ac:dyDescent="0.3">
      <c r="A4874" t="str">
        <f t="shared" si="19"/>
        <v>MEDI0201B_HKD_40_1_1_hk_basic_0_Outpatient</v>
      </c>
      <c r="B4874" t="s">
        <v>19</v>
      </c>
      <c r="C4874" t="s">
        <v>18</v>
      </c>
      <c r="E4874">
        <v>40</v>
      </c>
      <c r="F4874">
        <v>1</v>
      </c>
      <c r="G4874">
        <v>1</v>
      </c>
      <c r="H4874">
        <v>0</v>
      </c>
      <c r="I4874" t="s">
        <v>0</v>
      </c>
      <c r="J4874">
        <v>3136.42</v>
      </c>
      <c r="K4874">
        <v>9945.6</v>
      </c>
      <c r="L4874">
        <v>18115.2</v>
      </c>
      <c r="M4874">
        <v>35520</v>
      </c>
      <c r="N4874" t="s">
        <v>238</v>
      </c>
      <c r="O4874" t="s">
        <v>239</v>
      </c>
    </row>
    <row r="4875" spans="1:15" x14ac:dyDescent="0.3">
      <c r="A4875" t="str">
        <f t="shared" si="19"/>
        <v>MEDI0201B_HKD_40_1_1_hk_basic_16000_Outpatient</v>
      </c>
      <c r="B4875" t="s">
        <v>19</v>
      </c>
      <c r="C4875" t="s">
        <v>18</v>
      </c>
      <c r="E4875">
        <v>40</v>
      </c>
      <c r="F4875">
        <v>1</v>
      </c>
      <c r="G4875">
        <v>1</v>
      </c>
      <c r="H4875">
        <v>16000</v>
      </c>
      <c r="I4875" t="s">
        <v>0</v>
      </c>
      <c r="J4875">
        <v>2161.58</v>
      </c>
      <c r="K4875">
        <v>6854.4</v>
      </c>
      <c r="L4875">
        <v>12484.8</v>
      </c>
      <c r="M4875">
        <v>24480</v>
      </c>
      <c r="N4875" t="s">
        <v>238</v>
      </c>
      <c r="O4875" t="s">
        <v>239</v>
      </c>
    </row>
    <row r="4876" spans="1:15" x14ac:dyDescent="0.3">
      <c r="A4876" t="str">
        <f t="shared" si="19"/>
        <v>MEDI0201B_HKD_40_1_1_hk_basic_25000_Outpatient</v>
      </c>
      <c r="B4876" t="s">
        <v>19</v>
      </c>
      <c r="C4876" t="s">
        <v>18</v>
      </c>
      <c r="E4876">
        <v>40</v>
      </c>
      <c r="F4876">
        <v>1</v>
      </c>
      <c r="G4876">
        <v>1</v>
      </c>
      <c r="H4876">
        <v>25000</v>
      </c>
      <c r="I4876" t="s">
        <v>0</v>
      </c>
      <c r="J4876">
        <v>1949.66</v>
      </c>
      <c r="K4876">
        <v>6182.4</v>
      </c>
      <c r="L4876">
        <v>11260.8</v>
      </c>
      <c r="M4876">
        <v>22080</v>
      </c>
      <c r="N4876" t="s">
        <v>238</v>
      </c>
      <c r="O4876" t="s">
        <v>239</v>
      </c>
    </row>
    <row r="4877" spans="1:15" x14ac:dyDescent="0.3">
      <c r="A4877" t="str">
        <f t="shared" si="19"/>
        <v>MEDI0201B_HKD_40_1_0_hk_basic_0_Outpatient</v>
      </c>
      <c r="B4877" t="s">
        <v>19</v>
      </c>
      <c r="C4877" t="s">
        <v>18</v>
      </c>
      <c r="E4877">
        <v>40</v>
      </c>
      <c r="F4877">
        <v>1</v>
      </c>
      <c r="G4877">
        <v>0</v>
      </c>
      <c r="H4877">
        <v>0</v>
      </c>
      <c r="I4877" t="s">
        <v>0</v>
      </c>
      <c r="J4877">
        <v>3136.42</v>
      </c>
      <c r="K4877">
        <v>9945.6</v>
      </c>
      <c r="L4877">
        <v>18115.2</v>
      </c>
      <c r="M4877">
        <v>35520</v>
      </c>
      <c r="N4877" t="s">
        <v>238</v>
      </c>
      <c r="O4877" t="s">
        <v>239</v>
      </c>
    </row>
    <row r="4878" spans="1:15" x14ac:dyDescent="0.3">
      <c r="A4878" t="str">
        <f t="shared" si="19"/>
        <v>MEDI0201B_HKD_40_1_0_hk_basic_16000_Outpatient</v>
      </c>
      <c r="B4878" t="s">
        <v>19</v>
      </c>
      <c r="C4878" t="s">
        <v>18</v>
      </c>
      <c r="E4878">
        <v>40</v>
      </c>
      <c r="F4878">
        <v>1</v>
      </c>
      <c r="G4878">
        <v>0</v>
      </c>
      <c r="H4878">
        <v>16000</v>
      </c>
      <c r="I4878" t="s">
        <v>0</v>
      </c>
      <c r="J4878">
        <v>2161.58</v>
      </c>
      <c r="K4878">
        <v>6854.4</v>
      </c>
      <c r="L4878">
        <v>12484.8</v>
      </c>
      <c r="M4878">
        <v>24480</v>
      </c>
      <c r="N4878" t="s">
        <v>238</v>
      </c>
      <c r="O4878" t="s">
        <v>239</v>
      </c>
    </row>
    <row r="4879" spans="1:15" x14ac:dyDescent="0.3">
      <c r="A4879" t="str">
        <f t="shared" si="19"/>
        <v>MEDI0201B_HKD_40_1_0_hk_basic_25000_Outpatient</v>
      </c>
      <c r="B4879" t="s">
        <v>19</v>
      </c>
      <c r="C4879" t="s">
        <v>18</v>
      </c>
      <c r="E4879">
        <v>40</v>
      </c>
      <c r="F4879">
        <v>1</v>
      </c>
      <c r="G4879">
        <v>0</v>
      </c>
      <c r="H4879">
        <v>25000</v>
      </c>
      <c r="I4879" t="s">
        <v>0</v>
      </c>
      <c r="J4879">
        <v>1949.66</v>
      </c>
      <c r="K4879">
        <v>6182.4</v>
      </c>
      <c r="L4879">
        <v>11260.8</v>
      </c>
      <c r="M4879">
        <v>22080</v>
      </c>
      <c r="N4879" t="s">
        <v>238</v>
      </c>
      <c r="O4879" t="s">
        <v>239</v>
      </c>
    </row>
    <row r="4880" spans="1:15" x14ac:dyDescent="0.3">
      <c r="A4880" t="str">
        <f t="shared" si="19"/>
        <v>MEDI0201B_HKD_40_0_1_hk_basic_0_Outpatient</v>
      </c>
      <c r="B4880" t="s">
        <v>19</v>
      </c>
      <c r="C4880" t="s">
        <v>18</v>
      </c>
      <c r="E4880">
        <v>40</v>
      </c>
      <c r="F4880">
        <v>0</v>
      </c>
      <c r="G4880">
        <v>1</v>
      </c>
      <c r="H4880">
        <v>0</v>
      </c>
      <c r="I4880" t="s">
        <v>0</v>
      </c>
      <c r="J4880">
        <v>3136.42</v>
      </c>
      <c r="K4880">
        <v>9945.6</v>
      </c>
      <c r="L4880">
        <v>18115.2</v>
      </c>
      <c r="M4880">
        <v>35520</v>
      </c>
      <c r="N4880" t="s">
        <v>238</v>
      </c>
      <c r="O4880" t="s">
        <v>239</v>
      </c>
    </row>
    <row r="4881" spans="1:15" x14ac:dyDescent="0.3">
      <c r="A4881" t="str">
        <f t="shared" si="19"/>
        <v>MEDI0201B_HKD_40_0_1_hk_basic_16000_Outpatient</v>
      </c>
      <c r="B4881" t="s">
        <v>19</v>
      </c>
      <c r="C4881" t="s">
        <v>18</v>
      </c>
      <c r="E4881">
        <v>40</v>
      </c>
      <c r="F4881">
        <v>0</v>
      </c>
      <c r="G4881">
        <v>1</v>
      </c>
      <c r="H4881">
        <v>16000</v>
      </c>
      <c r="I4881" t="s">
        <v>0</v>
      </c>
      <c r="J4881">
        <v>2161.58</v>
      </c>
      <c r="K4881">
        <v>6854.4</v>
      </c>
      <c r="L4881">
        <v>12484.8</v>
      </c>
      <c r="M4881">
        <v>24480</v>
      </c>
      <c r="N4881" t="s">
        <v>238</v>
      </c>
      <c r="O4881" t="s">
        <v>239</v>
      </c>
    </row>
    <row r="4882" spans="1:15" x14ac:dyDescent="0.3">
      <c r="A4882" t="str">
        <f t="shared" si="19"/>
        <v>MEDI0201B_HKD_40_0_1_hk_basic_25000_Outpatient</v>
      </c>
      <c r="B4882" t="s">
        <v>19</v>
      </c>
      <c r="C4882" t="s">
        <v>18</v>
      </c>
      <c r="E4882">
        <v>40</v>
      </c>
      <c r="F4882">
        <v>0</v>
      </c>
      <c r="G4882">
        <v>1</v>
      </c>
      <c r="H4882">
        <v>25000</v>
      </c>
      <c r="I4882" t="s">
        <v>0</v>
      </c>
      <c r="J4882">
        <v>1949.66</v>
      </c>
      <c r="K4882">
        <v>6182.4</v>
      </c>
      <c r="L4882">
        <v>11260.8</v>
      </c>
      <c r="M4882">
        <v>22080</v>
      </c>
      <c r="N4882" t="s">
        <v>238</v>
      </c>
      <c r="O4882" t="s">
        <v>239</v>
      </c>
    </row>
    <row r="4883" spans="1:15" x14ac:dyDescent="0.3">
      <c r="A4883" t="str">
        <f t="shared" si="19"/>
        <v>MEDI0201B_HKD_40_0_0_hk_basic_0_Outpatient</v>
      </c>
      <c r="B4883" t="s">
        <v>19</v>
      </c>
      <c r="C4883" t="s">
        <v>18</v>
      </c>
      <c r="E4883">
        <v>40</v>
      </c>
      <c r="F4883">
        <v>0</v>
      </c>
      <c r="G4883">
        <v>0</v>
      </c>
      <c r="H4883">
        <v>0</v>
      </c>
      <c r="I4883" t="s">
        <v>0</v>
      </c>
      <c r="J4883">
        <v>3136.42</v>
      </c>
      <c r="K4883">
        <v>9945.6</v>
      </c>
      <c r="L4883">
        <v>18115.2</v>
      </c>
      <c r="M4883">
        <v>35520</v>
      </c>
      <c r="N4883" t="s">
        <v>238</v>
      </c>
      <c r="O4883" t="s">
        <v>239</v>
      </c>
    </row>
    <row r="4884" spans="1:15" x14ac:dyDescent="0.3">
      <c r="A4884" t="str">
        <f t="shared" si="19"/>
        <v>MEDI0201B_HKD_40_0_0_hk_basic_16000_Outpatient</v>
      </c>
      <c r="B4884" t="s">
        <v>19</v>
      </c>
      <c r="C4884" t="s">
        <v>18</v>
      </c>
      <c r="E4884">
        <v>40</v>
      </c>
      <c r="F4884">
        <v>0</v>
      </c>
      <c r="G4884">
        <v>0</v>
      </c>
      <c r="H4884">
        <v>16000</v>
      </c>
      <c r="I4884" t="s">
        <v>0</v>
      </c>
      <c r="J4884">
        <v>2161.58</v>
      </c>
      <c r="K4884">
        <v>6854.4</v>
      </c>
      <c r="L4884">
        <v>12484.8</v>
      </c>
      <c r="M4884">
        <v>24480</v>
      </c>
      <c r="N4884" t="s">
        <v>238</v>
      </c>
      <c r="O4884" t="s">
        <v>239</v>
      </c>
    </row>
    <row r="4885" spans="1:15" x14ac:dyDescent="0.3">
      <c r="A4885" t="str">
        <f t="shared" si="19"/>
        <v>MEDI0201B_HKD_40_0_0_hk_basic_25000_Outpatient</v>
      </c>
      <c r="B4885" t="s">
        <v>19</v>
      </c>
      <c r="C4885" t="s">
        <v>18</v>
      </c>
      <c r="E4885">
        <v>40</v>
      </c>
      <c r="F4885">
        <v>0</v>
      </c>
      <c r="G4885">
        <v>0</v>
      </c>
      <c r="H4885">
        <v>25000</v>
      </c>
      <c r="I4885" t="s">
        <v>0</v>
      </c>
      <c r="J4885">
        <v>1949.66</v>
      </c>
      <c r="K4885">
        <v>6182.4</v>
      </c>
      <c r="L4885">
        <v>11260.8</v>
      </c>
      <c r="M4885">
        <v>22080</v>
      </c>
      <c r="N4885" t="s">
        <v>238</v>
      </c>
      <c r="O4885" t="s">
        <v>239</v>
      </c>
    </row>
    <row r="4886" spans="1:15" x14ac:dyDescent="0.3">
      <c r="A4886" t="str">
        <f t="shared" si="19"/>
        <v>MEDI0201B_HKD_41_1_1_hk_basic_0_Outpatient</v>
      </c>
      <c r="B4886" t="s">
        <v>19</v>
      </c>
      <c r="C4886" t="s">
        <v>18</v>
      </c>
      <c r="E4886">
        <v>41</v>
      </c>
      <c r="F4886">
        <v>1</v>
      </c>
      <c r="G4886">
        <v>1</v>
      </c>
      <c r="H4886">
        <v>0</v>
      </c>
      <c r="I4886" t="s">
        <v>0</v>
      </c>
      <c r="J4886">
        <v>3263.57</v>
      </c>
      <c r="K4886">
        <v>10348.799999999999</v>
      </c>
      <c r="L4886">
        <v>18849.599999999999</v>
      </c>
      <c r="M4886">
        <v>36960</v>
      </c>
      <c r="N4886" t="s">
        <v>238</v>
      </c>
      <c r="O4886" t="s">
        <v>239</v>
      </c>
    </row>
    <row r="4887" spans="1:15" x14ac:dyDescent="0.3">
      <c r="A4887" t="str">
        <f t="shared" si="19"/>
        <v>MEDI0201B_HKD_41_1_1_hk_basic_16000_Outpatient</v>
      </c>
      <c r="B4887" t="s">
        <v>19</v>
      </c>
      <c r="C4887" t="s">
        <v>18</v>
      </c>
      <c r="E4887">
        <v>41</v>
      </c>
      <c r="F4887">
        <v>1</v>
      </c>
      <c r="G4887">
        <v>1</v>
      </c>
      <c r="H4887">
        <v>16000</v>
      </c>
      <c r="I4887" t="s">
        <v>0</v>
      </c>
      <c r="J4887">
        <v>2274.61</v>
      </c>
      <c r="K4887">
        <v>7212.8</v>
      </c>
      <c r="L4887">
        <v>13137.6</v>
      </c>
      <c r="M4887">
        <v>25760</v>
      </c>
      <c r="N4887" t="s">
        <v>238</v>
      </c>
      <c r="O4887" t="s">
        <v>239</v>
      </c>
    </row>
    <row r="4888" spans="1:15" x14ac:dyDescent="0.3">
      <c r="A4888" t="str">
        <f t="shared" si="19"/>
        <v>MEDI0201B_HKD_41_1_1_hk_basic_25000_Outpatient</v>
      </c>
      <c r="B4888" t="s">
        <v>19</v>
      </c>
      <c r="C4888" t="s">
        <v>18</v>
      </c>
      <c r="E4888">
        <v>41</v>
      </c>
      <c r="F4888">
        <v>1</v>
      </c>
      <c r="G4888">
        <v>1</v>
      </c>
      <c r="H4888">
        <v>25000</v>
      </c>
      <c r="I4888" t="s">
        <v>0</v>
      </c>
      <c r="J4888">
        <v>2048.56</v>
      </c>
      <c r="K4888">
        <v>6496</v>
      </c>
      <c r="L4888">
        <v>11832</v>
      </c>
      <c r="M4888">
        <v>23200</v>
      </c>
      <c r="N4888" t="s">
        <v>238</v>
      </c>
      <c r="O4888" t="s">
        <v>239</v>
      </c>
    </row>
    <row r="4889" spans="1:15" x14ac:dyDescent="0.3">
      <c r="A4889" t="str">
        <f t="shared" si="19"/>
        <v>MEDI0201B_HKD_41_1_0_hk_basic_0_Outpatient</v>
      </c>
      <c r="B4889" t="s">
        <v>19</v>
      </c>
      <c r="C4889" t="s">
        <v>18</v>
      </c>
      <c r="E4889">
        <v>41</v>
      </c>
      <c r="F4889">
        <v>1</v>
      </c>
      <c r="G4889">
        <v>0</v>
      </c>
      <c r="H4889">
        <v>0</v>
      </c>
      <c r="I4889" t="s">
        <v>0</v>
      </c>
      <c r="J4889">
        <v>3263.57</v>
      </c>
      <c r="K4889">
        <v>10348.799999999999</v>
      </c>
      <c r="L4889">
        <v>18849.599999999999</v>
      </c>
      <c r="M4889">
        <v>36960</v>
      </c>
      <c r="N4889" t="s">
        <v>238</v>
      </c>
      <c r="O4889" t="s">
        <v>239</v>
      </c>
    </row>
    <row r="4890" spans="1:15" x14ac:dyDescent="0.3">
      <c r="A4890" t="str">
        <f t="shared" si="19"/>
        <v>MEDI0201B_HKD_41_1_0_hk_basic_16000_Outpatient</v>
      </c>
      <c r="B4890" t="s">
        <v>19</v>
      </c>
      <c r="C4890" t="s">
        <v>18</v>
      </c>
      <c r="E4890">
        <v>41</v>
      </c>
      <c r="F4890">
        <v>1</v>
      </c>
      <c r="G4890">
        <v>0</v>
      </c>
      <c r="H4890">
        <v>16000</v>
      </c>
      <c r="I4890" t="s">
        <v>0</v>
      </c>
      <c r="J4890">
        <v>2274.61</v>
      </c>
      <c r="K4890">
        <v>7212.8</v>
      </c>
      <c r="L4890">
        <v>13137.6</v>
      </c>
      <c r="M4890">
        <v>25760</v>
      </c>
      <c r="N4890" t="s">
        <v>238</v>
      </c>
      <c r="O4890" t="s">
        <v>239</v>
      </c>
    </row>
    <row r="4891" spans="1:15" x14ac:dyDescent="0.3">
      <c r="A4891" t="str">
        <f t="shared" si="19"/>
        <v>MEDI0201B_HKD_41_1_0_hk_basic_25000_Outpatient</v>
      </c>
      <c r="B4891" t="s">
        <v>19</v>
      </c>
      <c r="C4891" t="s">
        <v>18</v>
      </c>
      <c r="E4891">
        <v>41</v>
      </c>
      <c r="F4891">
        <v>1</v>
      </c>
      <c r="G4891">
        <v>0</v>
      </c>
      <c r="H4891">
        <v>25000</v>
      </c>
      <c r="I4891" t="s">
        <v>0</v>
      </c>
      <c r="J4891">
        <v>2048.56</v>
      </c>
      <c r="K4891">
        <v>6496</v>
      </c>
      <c r="L4891">
        <v>11832</v>
      </c>
      <c r="M4891">
        <v>23200</v>
      </c>
      <c r="N4891" t="s">
        <v>238</v>
      </c>
      <c r="O4891" t="s">
        <v>239</v>
      </c>
    </row>
    <row r="4892" spans="1:15" x14ac:dyDescent="0.3">
      <c r="A4892" t="str">
        <f t="shared" si="19"/>
        <v>MEDI0201B_HKD_41_0_1_hk_basic_0_Outpatient</v>
      </c>
      <c r="B4892" t="s">
        <v>19</v>
      </c>
      <c r="C4892" t="s">
        <v>18</v>
      </c>
      <c r="E4892">
        <v>41</v>
      </c>
      <c r="F4892">
        <v>0</v>
      </c>
      <c r="G4892">
        <v>1</v>
      </c>
      <c r="H4892">
        <v>0</v>
      </c>
      <c r="I4892" t="s">
        <v>0</v>
      </c>
      <c r="J4892">
        <v>3263.57</v>
      </c>
      <c r="K4892">
        <v>10348.799999999999</v>
      </c>
      <c r="L4892">
        <v>18849.599999999999</v>
      </c>
      <c r="M4892">
        <v>36960</v>
      </c>
      <c r="N4892" t="s">
        <v>238</v>
      </c>
      <c r="O4892" t="s">
        <v>239</v>
      </c>
    </row>
    <row r="4893" spans="1:15" x14ac:dyDescent="0.3">
      <c r="A4893" t="str">
        <f t="shared" si="19"/>
        <v>MEDI0201B_HKD_41_0_1_hk_basic_16000_Outpatient</v>
      </c>
      <c r="B4893" t="s">
        <v>19</v>
      </c>
      <c r="C4893" t="s">
        <v>18</v>
      </c>
      <c r="E4893">
        <v>41</v>
      </c>
      <c r="F4893">
        <v>0</v>
      </c>
      <c r="G4893">
        <v>1</v>
      </c>
      <c r="H4893">
        <v>16000</v>
      </c>
      <c r="I4893" t="s">
        <v>0</v>
      </c>
      <c r="J4893">
        <v>2274.61</v>
      </c>
      <c r="K4893">
        <v>7212.8</v>
      </c>
      <c r="L4893">
        <v>13137.6</v>
      </c>
      <c r="M4893">
        <v>25760</v>
      </c>
      <c r="N4893" t="s">
        <v>238</v>
      </c>
      <c r="O4893" t="s">
        <v>239</v>
      </c>
    </row>
    <row r="4894" spans="1:15" x14ac:dyDescent="0.3">
      <c r="A4894" t="str">
        <f t="shared" si="19"/>
        <v>MEDI0201B_HKD_41_0_1_hk_basic_25000_Outpatient</v>
      </c>
      <c r="B4894" t="s">
        <v>19</v>
      </c>
      <c r="C4894" t="s">
        <v>18</v>
      </c>
      <c r="E4894">
        <v>41</v>
      </c>
      <c r="F4894">
        <v>0</v>
      </c>
      <c r="G4894">
        <v>1</v>
      </c>
      <c r="H4894">
        <v>25000</v>
      </c>
      <c r="I4894" t="s">
        <v>0</v>
      </c>
      <c r="J4894">
        <v>2048.56</v>
      </c>
      <c r="K4894">
        <v>6496</v>
      </c>
      <c r="L4894">
        <v>11832</v>
      </c>
      <c r="M4894">
        <v>23200</v>
      </c>
      <c r="N4894" t="s">
        <v>238</v>
      </c>
      <c r="O4894" t="s">
        <v>239</v>
      </c>
    </row>
    <row r="4895" spans="1:15" x14ac:dyDescent="0.3">
      <c r="A4895" t="str">
        <f t="shared" si="19"/>
        <v>MEDI0201B_HKD_41_0_0_hk_basic_0_Outpatient</v>
      </c>
      <c r="B4895" t="s">
        <v>19</v>
      </c>
      <c r="C4895" t="s">
        <v>18</v>
      </c>
      <c r="E4895">
        <v>41</v>
      </c>
      <c r="F4895">
        <v>0</v>
      </c>
      <c r="G4895">
        <v>0</v>
      </c>
      <c r="H4895">
        <v>0</v>
      </c>
      <c r="I4895" t="s">
        <v>0</v>
      </c>
      <c r="J4895">
        <v>3263.57</v>
      </c>
      <c r="K4895">
        <v>10348.799999999999</v>
      </c>
      <c r="L4895">
        <v>18849.599999999999</v>
      </c>
      <c r="M4895">
        <v>36960</v>
      </c>
      <c r="N4895" t="s">
        <v>238</v>
      </c>
      <c r="O4895" t="s">
        <v>239</v>
      </c>
    </row>
    <row r="4896" spans="1:15" x14ac:dyDescent="0.3">
      <c r="A4896" t="str">
        <f t="shared" si="19"/>
        <v>MEDI0201B_HKD_41_0_0_hk_basic_16000_Outpatient</v>
      </c>
      <c r="B4896" t="s">
        <v>19</v>
      </c>
      <c r="C4896" t="s">
        <v>18</v>
      </c>
      <c r="E4896">
        <v>41</v>
      </c>
      <c r="F4896">
        <v>0</v>
      </c>
      <c r="G4896">
        <v>0</v>
      </c>
      <c r="H4896">
        <v>16000</v>
      </c>
      <c r="I4896" t="s">
        <v>0</v>
      </c>
      <c r="J4896">
        <v>2274.61</v>
      </c>
      <c r="K4896">
        <v>7212.8</v>
      </c>
      <c r="L4896">
        <v>13137.6</v>
      </c>
      <c r="M4896">
        <v>25760</v>
      </c>
      <c r="N4896" t="s">
        <v>238</v>
      </c>
      <c r="O4896" t="s">
        <v>239</v>
      </c>
    </row>
    <row r="4897" spans="1:15" x14ac:dyDescent="0.3">
      <c r="A4897" t="str">
        <f t="shared" si="19"/>
        <v>MEDI0201B_HKD_41_0_0_hk_basic_25000_Outpatient</v>
      </c>
      <c r="B4897" t="s">
        <v>19</v>
      </c>
      <c r="C4897" t="s">
        <v>18</v>
      </c>
      <c r="E4897">
        <v>41</v>
      </c>
      <c r="F4897">
        <v>0</v>
      </c>
      <c r="G4897">
        <v>0</v>
      </c>
      <c r="H4897">
        <v>25000</v>
      </c>
      <c r="I4897" t="s">
        <v>0</v>
      </c>
      <c r="J4897">
        <v>2048.56</v>
      </c>
      <c r="K4897">
        <v>6496</v>
      </c>
      <c r="L4897">
        <v>11832</v>
      </c>
      <c r="M4897">
        <v>23200</v>
      </c>
      <c r="N4897" t="s">
        <v>238</v>
      </c>
      <c r="O4897" t="s">
        <v>239</v>
      </c>
    </row>
    <row r="4898" spans="1:15" x14ac:dyDescent="0.3">
      <c r="A4898" t="str">
        <f t="shared" si="19"/>
        <v>MEDI0201B_HKD_42_1_1_hk_basic_0_Outpatient</v>
      </c>
      <c r="B4898" t="s">
        <v>19</v>
      </c>
      <c r="C4898" t="s">
        <v>18</v>
      </c>
      <c r="E4898">
        <v>42</v>
      </c>
      <c r="F4898">
        <v>1</v>
      </c>
      <c r="G4898">
        <v>1</v>
      </c>
      <c r="H4898">
        <v>0</v>
      </c>
      <c r="I4898" t="s">
        <v>0</v>
      </c>
      <c r="J4898">
        <v>3447.23</v>
      </c>
      <c r="K4898">
        <v>10931.2</v>
      </c>
      <c r="L4898">
        <v>19910.400000000001</v>
      </c>
      <c r="M4898">
        <v>39040</v>
      </c>
      <c r="N4898" t="s">
        <v>238</v>
      </c>
      <c r="O4898" t="s">
        <v>239</v>
      </c>
    </row>
    <row r="4899" spans="1:15" x14ac:dyDescent="0.3">
      <c r="A4899" t="str">
        <f t="shared" si="19"/>
        <v>MEDI0201B_HKD_42_1_1_hk_basic_16000_Outpatient</v>
      </c>
      <c r="B4899" t="s">
        <v>19</v>
      </c>
      <c r="C4899" t="s">
        <v>18</v>
      </c>
      <c r="E4899">
        <v>42</v>
      </c>
      <c r="F4899">
        <v>1</v>
      </c>
      <c r="G4899">
        <v>1</v>
      </c>
      <c r="H4899">
        <v>16000</v>
      </c>
      <c r="I4899" t="s">
        <v>0</v>
      </c>
      <c r="J4899">
        <v>2359.38</v>
      </c>
      <c r="K4899">
        <v>7481.6</v>
      </c>
      <c r="L4899">
        <v>13627.2</v>
      </c>
      <c r="M4899">
        <v>26720</v>
      </c>
      <c r="N4899" t="s">
        <v>238</v>
      </c>
      <c r="O4899" t="s">
        <v>239</v>
      </c>
    </row>
    <row r="4900" spans="1:15" x14ac:dyDescent="0.3">
      <c r="A4900" t="str">
        <f t="shared" si="19"/>
        <v>MEDI0201B_HKD_42_1_1_hk_basic_25000_Outpatient</v>
      </c>
      <c r="B4900" t="s">
        <v>19</v>
      </c>
      <c r="C4900" t="s">
        <v>18</v>
      </c>
      <c r="E4900">
        <v>42</v>
      </c>
      <c r="F4900">
        <v>1</v>
      </c>
      <c r="G4900">
        <v>1</v>
      </c>
      <c r="H4900">
        <v>25000</v>
      </c>
      <c r="I4900" t="s">
        <v>0</v>
      </c>
      <c r="J4900">
        <v>2133.33</v>
      </c>
      <c r="K4900">
        <v>6764.8</v>
      </c>
      <c r="L4900">
        <v>12321.6</v>
      </c>
      <c r="M4900">
        <v>24160</v>
      </c>
      <c r="N4900" t="s">
        <v>238</v>
      </c>
      <c r="O4900" t="s">
        <v>239</v>
      </c>
    </row>
    <row r="4901" spans="1:15" x14ac:dyDescent="0.3">
      <c r="A4901" t="str">
        <f t="shared" si="19"/>
        <v>MEDI0201B_HKD_42_1_0_hk_basic_0_Outpatient</v>
      </c>
      <c r="B4901" t="s">
        <v>19</v>
      </c>
      <c r="C4901" t="s">
        <v>18</v>
      </c>
      <c r="E4901">
        <v>42</v>
      </c>
      <c r="F4901">
        <v>1</v>
      </c>
      <c r="G4901">
        <v>0</v>
      </c>
      <c r="H4901">
        <v>0</v>
      </c>
      <c r="I4901" t="s">
        <v>0</v>
      </c>
      <c r="J4901">
        <v>3447.23</v>
      </c>
      <c r="K4901">
        <v>10931.2</v>
      </c>
      <c r="L4901">
        <v>19910.400000000001</v>
      </c>
      <c r="M4901">
        <v>39040</v>
      </c>
      <c r="N4901" t="s">
        <v>238</v>
      </c>
      <c r="O4901" t="s">
        <v>239</v>
      </c>
    </row>
    <row r="4902" spans="1:15" x14ac:dyDescent="0.3">
      <c r="A4902" t="str">
        <f t="shared" si="19"/>
        <v>MEDI0201B_HKD_42_1_0_hk_basic_16000_Outpatient</v>
      </c>
      <c r="B4902" t="s">
        <v>19</v>
      </c>
      <c r="C4902" t="s">
        <v>18</v>
      </c>
      <c r="E4902">
        <v>42</v>
      </c>
      <c r="F4902">
        <v>1</v>
      </c>
      <c r="G4902">
        <v>0</v>
      </c>
      <c r="H4902">
        <v>16000</v>
      </c>
      <c r="I4902" t="s">
        <v>0</v>
      </c>
      <c r="J4902">
        <v>2359.38</v>
      </c>
      <c r="K4902">
        <v>7481.6</v>
      </c>
      <c r="L4902">
        <v>13627.2</v>
      </c>
      <c r="M4902">
        <v>26720</v>
      </c>
      <c r="N4902" t="s">
        <v>238</v>
      </c>
      <c r="O4902" t="s">
        <v>239</v>
      </c>
    </row>
    <row r="4903" spans="1:15" x14ac:dyDescent="0.3">
      <c r="A4903" t="str">
        <f t="shared" si="19"/>
        <v>MEDI0201B_HKD_42_1_0_hk_basic_25000_Outpatient</v>
      </c>
      <c r="B4903" t="s">
        <v>19</v>
      </c>
      <c r="C4903" t="s">
        <v>18</v>
      </c>
      <c r="E4903">
        <v>42</v>
      </c>
      <c r="F4903">
        <v>1</v>
      </c>
      <c r="G4903">
        <v>0</v>
      </c>
      <c r="H4903">
        <v>25000</v>
      </c>
      <c r="I4903" t="s">
        <v>0</v>
      </c>
      <c r="J4903">
        <v>2133.33</v>
      </c>
      <c r="K4903">
        <v>6764.8</v>
      </c>
      <c r="L4903">
        <v>12321.6</v>
      </c>
      <c r="M4903">
        <v>24160</v>
      </c>
      <c r="N4903" t="s">
        <v>238</v>
      </c>
      <c r="O4903" t="s">
        <v>239</v>
      </c>
    </row>
    <row r="4904" spans="1:15" x14ac:dyDescent="0.3">
      <c r="A4904" t="str">
        <f t="shared" si="19"/>
        <v>MEDI0201B_HKD_42_0_1_hk_basic_0_Outpatient</v>
      </c>
      <c r="B4904" t="s">
        <v>19</v>
      </c>
      <c r="C4904" t="s">
        <v>18</v>
      </c>
      <c r="E4904">
        <v>42</v>
      </c>
      <c r="F4904">
        <v>0</v>
      </c>
      <c r="G4904">
        <v>1</v>
      </c>
      <c r="H4904">
        <v>0</v>
      </c>
      <c r="I4904" t="s">
        <v>0</v>
      </c>
      <c r="J4904">
        <v>3447.23</v>
      </c>
      <c r="K4904">
        <v>10931.2</v>
      </c>
      <c r="L4904">
        <v>19910.400000000001</v>
      </c>
      <c r="M4904">
        <v>39040</v>
      </c>
      <c r="N4904" t="s">
        <v>238</v>
      </c>
      <c r="O4904" t="s">
        <v>239</v>
      </c>
    </row>
    <row r="4905" spans="1:15" x14ac:dyDescent="0.3">
      <c r="A4905" t="str">
        <f t="shared" si="19"/>
        <v>MEDI0201B_HKD_42_0_1_hk_basic_16000_Outpatient</v>
      </c>
      <c r="B4905" t="s">
        <v>19</v>
      </c>
      <c r="C4905" t="s">
        <v>18</v>
      </c>
      <c r="E4905">
        <v>42</v>
      </c>
      <c r="F4905">
        <v>0</v>
      </c>
      <c r="G4905">
        <v>1</v>
      </c>
      <c r="H4905">
        <v>16000</v>
      </c>
      <c r="I4905" t="s">
        <v>0</v>
      </c>
      <c r="J4905">
        <v>2359.38</v>
      </c>
      <c r="K4905">
        <v>7481.6</v>
      </c>
      <c r="L4905">
        <v>13627.2</v>
      </c>
      <c r="M4905">
        <v>26720</v>
      </c>
      <c r="N4905" t="s">
        <v>238</v>
      </c>
      <c r="O4905" t="s">
        <v>239</v>
      </c>
    </row>
    <row r="4906" spans="1:15" x14ac:dyDescent="0.3">
      <c r="A4906" t="str">
        <f t="shared" si="19"/>
        <v>MEDI0201B_HKD_42_0_1_hk_basic_25000_Outpatient</v>
      </c>
      <c r="B4906" t="s">
        <v>19</v>
      </c>
      <c r="C4906" t="s">
        <v>18</v>
      </c>
      <c r="E4906">
        <v>42</v>
      </c>
      <c r="F4906">
        <v>0</v>
      </c>
      <c r="G4906">
        <v>1</v>
      </c>
      <c r="H4906">
        <v>25000</v>
      </c>
      <c r="I4906" t="s">
        <v>0</v>
      </c>
      <c r="J4906">
        <v>2133.33</v>
      </c>
      <c r="K4906">
        <v>6764.8</v>
      </c>
      <c r="L4906">
        <v>12321.6</v>
      </c>
      <c r="M4906">
        <v>24160</v>
      </c>
      <c r="N4906" t="s">
        <v>238</v>
      </c>
      <c r="O4906" t="s">
        <v>239</v>
      </c>
    </row>
    <row r="4907" spans="1:15" x14ac:dyDescent="0.3">
      <c r="A4907" t="str">
        <f t="shared" si="19"/>
        <v>MEDI0201B_HKD_42_0_0_hk_basic_0_Outpatient</v>
      </c>
      <c r="B4907" t="s">
        <v>19</v>
      </c>
      <c r="C4907" t="s">
        <v>18</v>
      </c>
      <c r="E4907">
        <v>42</v>
      </c>
      <c r="F4907">
        <v>0</v>
      </c>
      <c r="G4907">
        <v>0</v>
      </c>
      <c r="H4907">
        <v>0</v>
      </c>
      <c r="I4907" t="s">
        <v>0</v>
      </c>
      <c r="J4907">
        <v>3447.23</v>
      </c>
      <c r="K4907">
        <v>10931.2</v>
      </c>
      <c r="L4907">
        <v>19910.400000000001</v>
      </c>
      <c r="M4907">
        <v>39040</v>
      </c>
      <c r="N4907" t="s">
        <v>238</v>
      </c>
      <c r="O4907" t="s">
        <v>239</v>
      </c>
    </row>
    <row r="4908" spans="1:15" x14ac:dyDescent="0.3">
      <c r="A4908" t="str">
        <f t="shared" si="19"/>
        <v>MEDI0201B_HKD_42_0_0_hk_basic_16000_Outpatient</v>
      </c>
      <c r="B4908" t="s">
        <v>19</v>
      </c>
      <c r="C4908" t="s">
        <v>18</v>
      </c>
      <c r="E4908">
        <v>42</v>
      </c>
      <c r="F4908">
        <v>0</v>
      </c>
      <c r="G4908">
        <v>0</v>
      </c>
      <c r="H4908">
        <v>16000</v>
      </c>
      <c r="I4908" t="s">
        <v>0</v>
      </c>
      <c r="J4908">
        <v>2359.38</v>
      </c>
      <c r="K4908">
        <v>7481.6</v>
      </c>
      <c r="L4908">
        <v>13627.2</v>
      </c>
      <c r="M4908">
        <v>26720</v>
      </c>
      <c r="N4908" t="s">
        <v>238</v>
      </c>
      <c r="O4908" t="s">
        <v>239</v>
      </c>
    </row>
    <row r="4909" spans="1:15" x14ac:dyDescent="0.3">
      <c r="A4909" t="str">
        <f t="shared" si="19"/>
        <v>MEDI0201B_HKD_42_0_0_hk_basic_25000_Outpatient</v>
      </c>
      <c r="B4909" t="s">
        <v>19</v>
      </c>
      <c r="C4909" t="s">
        <v>18</v>
      </c>
      <c r="E4909">
        <v>42</v>
      </c>
      <c r="F4909">
        <v>0</v>
      </c>
      <c r="G4909">
        <v>0</v>
      </c>
      <c r="H4909">
        <v>25000</v>
      </c>
      <c r="I4909" t="s">
        <v>0</v>
      </c>
      <c r="J4909">
        <v>2133.33</v>
      </c>
      <c r="K4909">
        <v>6764.8</v>
      </c>
      <c r="L4909">
        <v>12321.6</v>
      </c>
      <c r="M4909">
        <v>24160</v>
      </c>
      <c r="N4909" t="s">
        <v>238</v>
      </c>
      <c r="O4909" t="s">
        <v>239</v>
      </c>
    </row>
    <row r="4910" spans="1:15" x14ac:dyDescent="0.3">
      <c r="A4910" t="str">
        <f t="shared" si="19"/>
        <v>MEDI0201B_HKD_43_1_1_hk_basic_0_Outpatient</v>
      </c>
      <c r="B4910" t="s">
        <v>19</v>
      </c>
      <c r="C4910" t="s">
        <v>18</v>
      </c>
      <c r="E4910">
        <v>43</v>
      </c>
      <c r="F4910">
        <v>1</v>
      </c>
      <c r="G4910">
        <v>1</v>
      </c>
      <c r="H4910">
        <v>0</v>
      </c>
      <c r="I4910" t="s">
        <v>0</v>
      </c>
      <c r="J4910">
        <v>3574.38</v>
      </c>
      <c r="K4910">
        <v>11334.4</v>
      </c>
      <c r="L4910">
        <v>20644.8</v>
      </c>
      <c r="M4910">
        <v>40480</v>
      </c>
      <c r="N4910" t="s">
        <v>238</v>
      </c>
      <c r="O4910" t="s">
        <v>239</v>
      </c>
    </row>
    <row r="4911" spans="1:15" x14ac:dyDescent="0.3">
      <c r="A4911" t="str">
        <f t="shared" si="19"/>
        <v>MEDI0201B_HKD_43_1_1_hk_basic_16000_Outpatient</v>
      </c>
      <c r="B4911" t="s">
        <v>19</v>
      </c>
      <c r="C4911" t="s">
        <v>18</v>
      </c>
      <c r="E4911">
        <v>43</v>
      </c>
      <c r="F4911">
        <v>1</v>
      </c>
      <c r="G4911">
        <v>1</v>
      </c>
      <c r="H4911">
        <v>16000</v>
      </c>
      <c r="I4911" t="s">
        <v>0</v>
      </c>
      <c r="J4911">
        <v>2444.14</v>
      </c>
      <c r="K4911">
        <v>7750.4</v>
      </c>
      <c r="L4911">
        <v>14116.8</v>
      </c>
      <c r="M4911">
        <v>27680</v>
      </c>
      <c r="N4911" t="s">
        <v>238</v>
      </c>
      <c r="O4911" t="s">
        <v>239</v>
      </c>
    </row>
    <row r="4912" spans="1:15" x14ac:dyDescent="0.3">
      <c r="A4912" t="str">
        <f t="shared" si="19"/>
        <v>MEDI0201B_HKD_43_1_1_hk_basic_25000_Outpatient</v>
      </c>
      <c r="B4912" t="s">
        <v>19</v>
      </c>
      <c r="C4912" t="s">
        <v>18</v>
      </c>
      <c r="E4912">
        <v>43</v>
      </c>
      <c r="F4912">
        <v>1</v>
      </c>
      <c r="G4912">
        <v>1</v>
      </c>
      <c r="H4912">
        <v>25000</v>
      </c>
      <c r="I4912" t="s">
        <v>0</v>
      </c>
      <c r="J4912">
        <v>2189.84</v>
      </c>
      <c r="K4912">
        <v>6944</v>
      </c>
      <c r="L4912">
        <v>12648</v>
      </c>
      <c r="M4912">
        <v>24800</v>
      </c>
      <c r="N4912" t="s">
        <v>238</v>
      </c>
      <c r="O4912" t="s">
        <v>239</v>
      </c>
    </row>
    <row r="4913" spans="1:15" x14ac:dyDescent="0.3">
      <c r="A4913" t="str">
        <f t="shared" si="19"/>
        <v>MEDI0201B_HKD_43_1_0_hk_basic_0_Outpatient</v>
      </c>
      <c r="B4913" t="s">
        <v>19</v>
      </c>
      <c r="C4913" t="s">
        <v>18</v>
      </c>
      <c r="E4913">
        <v>43</v>
      </c>
      <c r="F4913">
        <v>1</v>
      </c>
      <c r="G4913">
        <v>0</v>
      </c>
      <c r="H4913">
        <v>0</v>
      </c>
      <c r="I4913" t="s">
        <v>0</v>
      </c>
      <c r="J4913">
        <v>3574.38</v>
      </c>
      <c r="K4913">
        <v>11334.4</v>
      </c>
      <c r="L4913">
        <v>20644.8</v>
      </c>
      <c r="M4913">
        <v>40480</v>
      </c>
      <c r="N4913" t="s">
        <v>238</v>
      </c>
      <c r="O4913" t="s">
        <v>239</v>
      </c>
    </row>
    <row r="4914" spans="1:15" x14ac:dyDescent="0.3">
      <c r="A4914" t="str">
        <f t="shared" si="19"/>
        <v>MEDI0201B_HKD_43_1_0_hk_basic_16000_Outpatient</v>
      </c>
      <c r="B4914" t="s">
        <v>19</v>
      </c>
      <c r="C4914" t="s">
        <v>18</v>
      </c>
      <c r="E4914">
        <v>43</v>
      </c>
      <c r="F4914">
        <v>1</v>
      </c>
      <c r="G4914">
        <v>0</v>
      </c>
      <c r="H4914">
        <v>16000</v>
      </c>
      <c r="I4914" t="s">
        <v>0</v>
      </c>
      <c r="J4914">
        <v>2444.14</v>
      </c>
      <c r="K4914">
        <v>7750.4</v>
      </c>
      <c r="L4914">
        <v>14116.8</v>
      </c>
      <c r="M4914">
        <v>27680</v>
      </c>
      <c r="N4914" t="s">
        <v>238</v>
      </c>
      <c r="O4914" t="s">
        <v>239</v>
      </c>
    </row>
    <row r="4915" spans="1:15" x14ac:dyDescent="0.3">
      <c r="A4915" t="str">
        <f t="shared" si="19"/>
        <v>MEDI0201B_HKD_43_1_0_hk_basic_25000_Outpatient</v>
      </c>
      <c r="B4915" t="s">
        <v>19</v>
      </c>
      <c r="C4915" t="s">
        <v>18</v>
      </c>
      <c r="E4915">
        <v>43</v>
      </c>
      <c r="F4915">
        <v>1</v>
      </c>
      <c r="G4915">
        <v>0</v>
      </c>
      <c r="H4915">
        <v>25000</v>
      </c>
      <c r="I4915" t="s">
        <v>0</v>
      </c>
      <c r="J4915">
        <v>2189.84</v>
      </c>
      <c r="K4915">
        <v>6944</v>
      </c>
      <c r="L4915">
        <v>12648</v>
      </c>
      <c r="M4915">
        <v>24800</v>
      </c>
      <c r="N4915" t="s">
        <v>238</v>
      </c>
      <c r="O4915" t="s">
        <v>239</v>
      </c>
    </row>
    <row r="4916" spans="1:15" x14ac:dyDescent="0.3">
      <c r="A4916" t="str">
        <f t="shared" si="19"/>
        <v>MEDI0201B_HKD_43_0_1_hk_basic_0_Outpatient</v>
      </c>
      <c r="B4916" t="s">
        <v>19</v>
      </c>
      <c r="C4916" t="s">
        <v>18</v>
      </c>
      <c r="E4916">
        <v>43</v>
      </c>
      <c r="F4916">
        <v>0</v>
      </c>
      <c r="G4916">
        <v>1</v>
      </c>
      <c r="H4916">
        <v>0</v>
      </c>
      <c r="I4916" t="s">
        <v>0</v>
      </c>
      <c r="J4916">
        <v>3574.38</v>
      </c>
      <c r="K4916">
        <v>11334.4</v>
      </c>
      <c r="L4916">
        <v>20644.8</v>
      </c>
      <c r="M4916">
        <v>40480</v>
      </c>
      <c r="N4916" t="s">
        <v>238</v>
      </c>
      <c r="O4916" t="s">
        <v>239</v>
      </c>
    </row>
    <row r="4917" spans="1:15" x14ac:dyDescent="0.3">
      <c r="A4917" t="str">
        <f t="shared" si="19"/>
        <v>MEDI0201B_HKD_43_0_1_hk_basic_16000_Outpatient</v>
      </c>
      <c r="B4917" t="s">
        <v>19</v>
      </c>
      <c r="C4917" t="s">
        <v>18</v>
      </c>
      <c r="E4917">
        <v>43</v>
      </c>
      <c r="F4917">
        <v>0</v>
      </c>
      <c r="G4917">
        <v>1</v>
      </c>
      <c r="H4917">
        <v>16000</v>
      </c>
      <c r="I4917" t="s">
        <v>0</v>
      </c>
      <c r="J4917">
        <v>2444.14</v>
      </c>
      <c r="K4917">
        <v>7750.4</v>
      </c>
      <c r="L4917">
        <v>14116.8</v>
      </c>
      <c r="M4917">
        <v>27680</v>
      </c>
      <c r="N4917" t="s">
        <v>238</v>
      </c>
      <c r="O4917" t="s">
        <v>239</v>
      </c>
    </row>
    <row r="4918" spans="1:15" x14ac:dyDescent="0.3">
      <c r="A4918" t="str">
        <f t="shared" si="19"/>
        <v>MEDI0201B_HKD_43_0_1_hk_basic_25000_Outpatient</v>
      </c>
      <c r="B4918" t="s">
        <v>19</v>
      </c>
      <c r="C4918" t="s">
        <v>18</v>
      </c>
      <c r="E4918">
        <v>43</v>
      </c>
      <c r="F4918">
        <v>0</v>
      </c>
      <c r="G4918">
        <v>1</v>
      </c>
      <c r="H4918">
        <v>25000</v>
      </c>
      <c r="I4918" t="s">
        <v>0</v>
      </c>
      <c r="J4918">
        <v>2189.84</v>
      </c>
      <c r="K4918">
        <v>6944</v>
      </c>
      <c r="L4918">
        <v>12648</v>
      </c>
      <c r="M4918">
        <v>24800</v>
      </c>
      <c r="N4918" t="s">
        <v>238</v>
      </c>
      <c r="O4918" t="s">
        <v>239</v>
      </c>
    </row>
    <row r="4919" spans="1:15" x14ac:dyDescent="0.3">
      <c r="A4919" t="str">
        <f t="shared" si="19"/>
        <v>MEDI0201B_HKD_43_0_0_hk_basic_0_Outpatient</v>
      </c>
      <c r="B4919" t="s">
        <v>19</v>
      </c>
      <c r="C4919" t="s">
        <v>18</v>
      </c>
      <c r="E4919">
        <v>43</v>
      </c>
      <c r="F4919">
        <v>0</v>
      </c>
      <c r="G4919">
        <v>0</v>
      </c>
      <c r="H4919">
        <v>0</v>
      </c>
      <c r="I4919" t="s">
        <v>0</v>
      </c>
      <c r="J4919">
        <v>3574.38</v>
      </c>
      <c r="K4919">
        <v>11334.4</v>
      </c>
      <c r="L4919">
        <v>20644.8</v>
      </c>
      <c r="M4919">
        <v>40480</v>
      </c>
      <c r="N4919" t="s">
        <v>238</v>
      </c>
      <c r="O4919" t="s">
        <v>239</v>
      </c>
    </row>
    <row r="4920" spans="1:15" x14ac:dyDescent="0.3">
      <c r="A4920" t="str">
        <f t="shared" si="19"/>
        <v>MEDI0201B_HKD_43_0_0_hk_basic_16000_Outpatient</v>
      </c>
      <c r="B4920" t="s">
        <v>19</v>
      </c>
      <c r="C4920" t="s">
        <v>18</v>
      </c>
      <c r="E4920">
        <v>43</v>
      </c>
      <c r="F4920">
        <v>0</v>
      </c>
      <c r="G4920">
        <v>0</v>
      </c>
      <c r="H4920">
        <v>16000</v>
      </c>
      <c r="I4920" t="s">
        <v>0</v>
      </c>
      <c r="J4920">
        <v>2444.14</v>
      </c>
      <c r="K4920">
        <v>7750.4</v>
      </c>
      <c r="L4920">
        <v>14116.8</v>
      </c>
      <c r="M4920">
        <v>27680</v>
      </c>
      <c r="N4920" t="s">
        <v>238</v>
      </c>
      <c r="O4920" t="s">
        <v>239</v>
      </c>
    </row>
    <row r="4921" spans="1:15" x14ac:dyDescent="0.3">
      <c r="A4921" t="str">
        <f t="shared" si="19"/>
        <v>MEDI0201B_HKD_43_0_0_hk_basic_25000_Outpatient</v>
      </c>
      <c r="B4921" t="s">
        <v>19</v>
      </c>
      <c r="C4921" t="s">
        <v>18</v>
      </c>
      <c r="E4921">
        <v>43</v>
      </c>
      <c r="F4921">
        <v>0</v>
      </c>
      <c r="G4921">
        <v>0</v>
      </c>
      <c r="H4921">
        <v>25000</v>
      </c>
      <c r="I4921" t="s">
        <v>0</v>
      </c>
      <c r="J4921">
        <v>2189.84</v>
      </c>
      <c r="K4921">
        <v>6944</v>
      </c>
      <c r="L4921">
        <v>12648</v>
      </c>
      <c r="M4921">
        <v>24800</v>
      </c>
      <c r="N4921" t="s">
        <v>238</v>
      </c>
      <c r="O4921" t="s">
        <v>239</v>
      </c>
    </row>
    <row r="4922" spans="1:15" x14ac:dyDescent="0.3">
      <c r="A4922" t="str">
        <f t="shared" si="19"/>
        <v>MEDI0201B_HKD_44_1_1_hk_basic_0_Outpatient</v>
      </c>
      <c r="B4922" t="s">
        <v>19</v>
      </c>
      <c r="C4922" t="s">
        <v>18</v>
      </c>
      <c r="E4922">
        <v>44</v>
      </c>
      <c r="F4922">
        <v>1</v>
      </c>
      <c r="G4922">
        <v>1</v>
      </c>
      <c r="H4922">
        <v>0</v>
      </c>
      <c r="I4922" t="s">
        <v>0</v>
      </c>
      <c r="J4922">
        <v>3758.05</v>
      </c>
      <c r="K4922">
        <v>11916.8</v>
      </c>
      <c r="L4922">
        <v>21705.599999999999</v>
      </c>
      <c r="M4922">
        <v>42560</v>
      </c>
      <c r="N4922" t="s">
        <v>238</v>
      </c>
      <c r="O4922" t="s">
        <v>239</v>
      </c>
    </row>
    <row r="4923" spans="1:15" x14ac:dyDescent="0.3">
      <c r="A4923" t="str">
        <f t="shared" si="19"/>
        <v>MEDI0201B_HKD_44_1_1_hk_basic_16000_Outpatient</v>
      </c>
      <c r="B4923" t="s">
        <v>19</v>
      </c>
      <c r="C4923" t="s">
        <v>18</v>
      </c>
      <c r="E4923">
        <v>44</v>
      </c>
      <c r="F4923">
        <v>1</v>
      </c>
      <c r="G4923">
        <v>1</v>
      </c>
      <c r="H4923">
        <v>16000</v>
      </c>
      <c r="I4923" t="s">
        <v>0</v>
      </c>
      <c r="J4923">
        <v>2585.42</v>
      </c>
      <c r="K4923">
        <v>8198.4</v>
      </c>
      <c r="L4923">
        <v>14932.8</v>
      </c>
      <c r="M4923">
        <v>29280</v>
      </c>
      <c r="N4923" t="s">
        <v>238</v>
      </c>
      <c r="O4923" t="s">
        <v>239</v>
      </c>
    </row>
    <row r="4924" spans="1:15" x14ac:dyDescent="0.3">
      <c r="A4924" t="str">
        <f t="shared" si="19"/>
        <v>MEDI0201B_HKD_44_1_1_hk_basic_25000_Outpatient</v>
      </c>
      <c r="B4924" t="s">
        <v>19</v>
      </c>
      <c r="C4924" t="s">
        <v>18</v>
      </c>
      <c r="E4924">
        <v>44</v>
      </c>
      <c r="F4924">
        <v>1</v>
      </c>
      <c r="G4924">
        <v>1</v>
      </c>
      <c r="H4924">
        <v>25000</v>
      </c>
      <c r="I4924" t="s">
        <v>0</v>
      </c>
      <c r="J4924">
        <v>2316.9899999999998</v>
      </c>
      <c r="K4924">
        <v>7347.2</v>
      </c>
      <c r="L4924">
        <v>13382.4</v>
      </c>
      <c r="M4924">
        <v>26240</v>
      </c>
      <c r="N4924" t="s">
        <v>238</v>
      </c>
      <c r="O4924" t="s">
        <v>239</v>
      </c>
    </row>
    <row r="4925" spans="1:15" x14ac:dyDescent="0.3">
      <c r="A4925" t="str">
        <f t="shared" si="19"/>
        <v>MEDI0201B_HKD_44_1_0_hk_basic_0_Outpatient</v>
      </c>
      <c r="B4925" t="s">
        <v>19</v>
      </c>
      <c r="C4925" t="s">
        <v>18</v>
      </c>
      <c r="E4925">
        <v>44</v>
      </c>
      <c r="F4925">
        <v>1</v>
      </c>
      <c r="G4925">
        <v>0</v>
      </c>
      <c r="H4925">
        <v>0</v>
      </c>
      <c r="I4925" t="s">
        <v>0</v>
      </c>
      <c r="J4925">
        <v>3758.05</v>
      </c>
      <c r="K4925">
        <v>11916.8</v>
      </c>
      <c r="L4925">
        <v>21705.599999999999</v>
      </c>
      <c r="M4925">
        <v>42560</v>
      </c>
      <c r="N4925" t="s">
        <v>238</v>
      </c>
      <c r="O4925" t="s">
        <v>239</v>
      </c>
    </row>
    <row r="4926" spans="1:15" x14ac:dyDescent="0.3">
      <c r="A4926" t="str">
        <f t="shared" si="19"/>
        <v>MEDI0201B_HKD_44_1_0_hk_basic_16000_Outpatient</v>
      </c>
      <c r="B4926" t="s">
        <v>19</v>
      </c>
      <c r="C4926" t="s">
        <v>18</v>
      </c>
      <c r="E4926">
        <v>44</v>
      </c>
      <c r="F4926">
        <v>1</v>
      </c>
      <c r="G4926">
        <v>0</v>
      </c>
      <c r="H4926">
        <v>16000</v>
      </c>
      <c r="I4926" t="s">
        <v>0</v>
      </c>
      <c r="J4926">
        <v>2585.42</v>
      </c>
      <c r="K4926">
        <v>8198.4</v>
      </c>
      <c r="L4926">
        <v>14932.8</v>
      </c>
      <c r="M4926">
        <v>29280</v>
      </c>
      <c r="N4926" t="s">
        <v>238</v>
      </c>
      <c r="O4926" t="s">
        <v>239</v>
      </c>
    </row>
    <row r="4927" spans="1:15" x14ac:dyDescent="0.3">
      <c r="A4927" t="str">
        <f t="shared" si="19"/>
        <v>MEDI0201B_HKD_44_1_0_hk_basic_25000_Outpatient</v>
      </c>
      <c r="B4927" t="s">
        <v>19</v>
      </c>
      <c r="C4927" t="s">
        <v>18</v>
      </c>
      <c r="E4927">
        <v>44</v>
      </c>
      <c r="F4927">
        <v>1</v>
      </c>
      <c r="G4927">
        <v>0</v>
      </c>
      <c r="H4927">
        <v>25000</v>
      </c>
      <c r="I4927" t="s">
        <v>0</v>
      </c>
      <c r="J4927">
        <v>2316.9899999999998</v>
      </c>
      <c r="K4927">
        <v>7347.2</v>
      </c>
      <c r="L4927">
        <v>13382.4</v>
      </c>
      <c r="M4927">
        <v>26240</v>
      </c>
      <c r="N4927" t="s">
        <v>238</v>
      </c>
      <c r="O4927" t="s">
        <v>239</v>
      </c>
    </row>
    <row r="4928" spans="1:15" x14ac:dyDescent="0.3">
      <c r="A4928" t="str">
        <f t="shared" si="19"/>
        <v>MEDI0201B_HKD_44_0_1_hk_basic_0_Outpatient</v>
      </c>
      <c r="B4928" t="s">
        <v>19</v>
      </c>
      <c r="C4928" t="s">
        <v>18</v>
      </c>
      <c r="E4928">
        <v>44</v>
      </c>
      <c r="F4928">
        <v>0</v>
      </c>
      <c r="G4928">
        <v>1</v>
      </c>
      <c r="H4928">
        <v>0</v>
      </c>
      <c r="I4928" t="s">
        <v>0</v>
      </c>
      <c r="J4928">
        <v>3758.05</v>
      </c>
      <c r="K4928">
        <v>11916.8</v>
      </c>
      <c r="L4928">
        <v>21705.599999999999</v>
      </c>
      <c r="M4928">
        <v>42560</v>
      </c>
      <c r="N4928" t="s">
        <v>238</v>
      </c>
      <c r="O4928" t="s">
        <v>239</v>
      </c>
    </row>
    <row r="4929" spans="1:15" x14ac:dyDescent="0.3">
      <c r="A4929" t="str">
        <f t="shared" si="19"/>
        <v>MEDI0201B_HKD_44_0_1_hk_basic_16000_Outpatient</v>
      </c>
      <c r="B4929" t="s">
        <v>19</v>
      </c>
      <c r="C4929" t="s">
        <v>18</v>
      </c>
      <c r="E4929">
        <v>44</v>
      </c>
      <c r="F4929">
        <v>0</v>
      </c>
      <c r="G4929">
        <v>1</v>
      </c>
      <c r="H4929">
        <v>16000</v>
      </c>
      <c r="I4929" t="s">
        <v>0</v>
      </c>
      <c r="J4929">
        <v>2585.42</v>
      </c>
      <c r="K4929">
        <v>8198.4</v>
      </c>
      <c r="L4929">
        <v>14932.8</v>
      </c>
      <c r="M4929">
        <v>29280</v>
      </c>
      <c r="N4929" t="s">
        <v>238</v>
      </c>
      <c r="O4929" t="s">
        <v>239</v>
      </c>
    </row>
    <row r="4930" spans="1:15" x14ac:dyDescent="0.3">
      <c r="A4930" t="str">
        <f t="shared" si="19"/>
        <v>MEDI0201B_HKD_44_0_1_hk_basic_25000_Outpatient</v>
      </c>
      <c r="B4930" t="s">
        <v>19</v>
      </c>
      <c r="C4930" t="s">
        <v>18</v>
      </c>
      <c r="E4930">
        <v>44</v>
      </c>
      <c r="F4930">
        <v>0</v>
      </c>
      <c r="G4930">
        <v>1</v>
      </c>
      <c r="H4930">
        <v>25000</v>
      </c>
      <c r="I4930" t="s">
        <v>0</v>
      </c>
      <c r="J4930">
        <v>2316.9899999999998</v>
      </c>
      <c r="K4930">
        <v>7347.2</v>
      </c>
      <c r="L4930">
        <v>13382.4</v>
      </c>
      <c r="M4930">
        <v>26240</v>
      </c>
      <c r="N4930" t="s">
        <v>238</v>
      </c>
      <c r="O4930" t="s">
        <v>239</v>
      </c>
    </row>
    <row r="4931" spans="1:15" x14ac:dyDescent="0.3">
      <c r="A4931" t="str">
        <f t="shared" si="19"/>
        <v>MEDI0201B_HKD_44_0_0_hk_basic_0_Outpatient</v>
      </c>
      <c r="B4931" t="s">
        <v>19</v>
      </c>
      <c r="C4931" t="s">
        <v>18</v>
      </c>
      <c r="E4931">
        <v>44</v>
      </c>
      <c r="F4931">
        <v>0</v>
      </c>
      <c r="G4931">
        <v>0</v>
      </c>
      <c r="H4931">
        <v>0</v>
      </c>
      <c r="I4931" t="s">
        <v>0</v>
      </c>
      <c r="J4931">
        <v>3758.05</v>
      </c>
      <c r="K4931">
        <v>11916.8</v>
      </c>
      <c r="L4931">
        <v>21705.599999999999</v>
      </c>
      <c r="M4931">
        <v>42560</v>
      </c>
      <c r="N4931" t="s">
        <v>238</v>
      </c>
      <c r="O4931" t="s">
        <v>239</v>
      </c>
    </row>
    <row r="4932" spans="1:15" x14ac:dyDescent="0.3">
      <c r="A4932" t="str">
        <f t="shared" si="19"/>
        <v>MEDI0201B_HKD_44_0_0_hk_basic_16000_Outpatient</v>
      </c>
      <c r="B4932" t="s">
        <v>19</v>
      </c>
      <c r="C4932" t="s">
        <v>18</v>
      </c>
      <c r="E4932">
        <v>44</v>
      </c>
      <c r="F4932">
        <v>0</v>
      </c>
      <c r="G4932">
        <v>0</v>
      </c>
      <c r="H4932">
        <v>16000</v>
      </c>
      <c r="I4932" t="s">
        <v>0</v>
      </c>
      <c r="J4932">
        <v>2585.42</v>
      </c>
      <c r="K4932">
        <v>8198.4</v>
      </c>
      <c r="L4932">
        <v>14932.8</v>
      </c>
      <c r="M4932">
        <v>29280</v>
      </c>
      <c r="N4932" t="s">
        <v>238</v>
      </c>
      <c r="O4932" t="s">
        <v>239</v>
      </c>
    </row>
    <row r="4933" spans="1:15" x14ac:dyDescent="0.3">
      <c r="A4933" t="str">
        <f t="shared" si="19"/>
        <v>MEDI0201B_HKD_44_0_0_hk_basic_25000_Outpatient</v>
      </c>
      <c r="B4933" t="s">
        <v>19</v>
      </c>
      <c r="C4933" t="s">
        <v>18</v>
      </c>
      <c r="E4933">
        <v>44</v>
      </c>
      <c r="F4933">
        <v>0</v>
      </c>
      <c r="G4933">
        <v>0</v>
      </c>
      <c r="H4933">
        <v>25000</v>
      </c>
      <c r="I4933" t="s">
        <v>0</v>
      </c>
      <c r="J4933">
        <v>2316.9899999999998</v>
      </c>
      <c r="K4933">
        <v>7347.2</v>
      </c>
      <c r="L4933">
        <v>13382.4</v>
      </c>
      <c r="M4933">
        <v>26240</v>
      </c>
      <c r="N4933" t="s">
        <v>238</v>
      </c>
      <c r="O4933" t="s">
        <v>239</v>
      </c>
    </row>
    <row r="4934" spans="1:15" x14ac:dyDescent="0.3">
      <c r="A4934" t="str">
        <f t="shared" si="19"/>
        <v>MEDI0201B_HKD_45_1_1_hk_basic_0_Outpatient</v>
      </c>
      <c r="B4934" t="s">
        <v>19</v>
      </c>
      <c r="C4934" t="s">
        <v>18</v>
      </c>
      <c r="E4934">
        <v>45</v>
      </c>
      <c r="F4934">
        <v>1</v>
      </c>
      <c r="G4934">
        <v>1</v>
      </c>
      <c r="H4934">
        <v>0</v>
      </c>
      <c r="I4934" t="s">
        <v>0</v>
      </c>
      <c r="J4934">
        <v>3984.1</v>
      </c>
      <c r="K4934">
        <v>12633.6</v>
      </c>
      <c r="L4934">
        <v>23011.200000000001</v>
      </c>
      <c r="M4934">
        <v>45120</v>
      </c>
      <c r="N4934" t="s">
        <v>238</v>
      </c>
      <c r="O4934" t="s">
        <v>239</v>
      </c>
    </row>
    <row r="4935" spans="1:15" x14ac:dyDescent="0.3">
      <c r="A4935" t="str">
        <f t="shared" si="19"/>
        <v>MEDI0201B_HKD_45_1_1_hk_basic_16000_Outpatient</v>
      </c>
      <c r="B4935" t="s">
        <v>19</v>
      </c>
      <c r="C4935" t="s">
        <v>18</v>
      </c>
      <c r="E4935">
        <v>45</v>
      </c>
      <c r="F4935">
        <v>1</v>
      </c>
      <c r="G4935">
        <v>1</v>
      </c>
      <c r="H4935">
        <v>16000</v>
      </c>
      <c r="I4935" t="s">
        <v>0</v>
      </c>
      <c r="J4935">
        <v>2684.32</v>
      </c>
      <c r="K4935">
        <v>8512</v>
      </c>
      <c r="L4935">
        <v>15504</v>
      </c>
      <c r="M4935">
        <v>30400</v>
      </c>
      <c r="N4935" t="s">
        <v>238</v>
      </c>
      <c r="O4935" t="s">
        <v>239</v>
      </c>
    </row>
    <row r="4936" spans="1:15" x14ac:dyDescent="0.3">
      <c r="A4936" t="str">
        <f t="shared" si="19"/>
        <v>MEDI0201B_HKD_45_1_1_hk_basic_25000_Outpatient</v>
      </c>
      <c r="B4936" t="s">
        <v>19</v>
      </c>
      <c r="C4936" t="s">
        <v>18</v>
      </c>
      <c r="E4936">
        <v>45</v>
      </c>
      <c r="F4936">
        <v>1</v>
      </c>
      <c r="G4936">
        <v>1</v>
      </c>
      <c r="H4936">
        <v>25000</v>
      </c>
      <c r="I4936" t="s">
        <v>0</v>
      </c>
      <c r="J4936">
        <v>2415.89</v>
      </c>
      <c r="K4936">
        <v>7660.8</v>
      </c>
      <c r="L4936">
        <v>13953.6</v>
      </c>
      <c r="M4936">
        <v>27360</v>
      </c>
      <c r="N4936" t="s">
        <v>238</v>
      </c>
      <c r="O4936" t="s">
        <v>239</v>
      </c>
    </row>
    <row r="4937" spans="1:15" x14ac:dyDescent="0.3">
      <c r="A4937" t="str">
        <f t="shared" si="19"/>
        <v>MEDI0201B_HKD_45_1_0_hk_basic_0_Outpatient</v>
      </c>
      <c r="B4937" t="s">
        <v>19</v>
      </c>
      <c r="C4937" t="s">
        <v>18</v>
      </c>
      <c r="E4937">
        <v>45</v>
      </c>
      <c r="F4937">
        <v>1</v>
      </c>
      <c r="G4937">
        <v>0</v>
      </c>
      <c r="H4937">
        <v>0</v>
      </c>
      <c r="I4937" t="s">
        <v>0</v>
      </c>
      <c r="J4937">
        <v>3984.1</v>
      </c>
      <c r="K4937">
        <v>12633.6</v>
      </c>
      <c r="L4937">
        <v>23011.200000000001</v>
      </c>
      <c r="M4937">
        <v>45120</v>
      </c>
      <c r="N4937" t="s">
        <v>238</v>
      </c>
      <c r="O4937" t="s">
        <v>239</v>
      </c>
    </row>
    <row r="4938" spans="1:15" x14ac:dyDescent="0.3">
      <c r="A4938" t="str">
        <f t="shared" si="19"/>
        <v>MEDI0201B_HKD_45_1_0_hk_basic_16000_Outpatient</v>
      </c>
      <c r="B4938" t="s">
        <v>19</v>
      </c>
      <c r="C4938" t="s">
        <v>18</v>
      </c>
      <c r="E4938">
        <v>45</v>
      </c>
      <c r="F4938">
        <v>1</v>
      </c>
      <c r="G4938">
        <v>0</v>
      </c>
      <c r="H4938">
        <v>16000</v>
      </c>
      <c r="I4938" t="s">
        <v>0</v>
      </c>
      <c r="J4938">
        <v>2684.32</v>
      </c>
      <c r="K4938">
        <v>8512</v>
      </c>
      <c r="L4938">
        <v>15504</v>
      </c>
      <c r="M4938">
        <v>30400</v>
      </c>
      <c r="N4938" t="s">
        <v>238</v>
      </c>
      <c r="O4938" t="s">
        <v>239</v>
      </c>
    </row>
    <row r="4939" spans="1:15" x14ac:dyDescent="0.3">
      <c r="A4939" t="str">
        <f t="shared" si="19"/>
        <v>MEDI0201B_HKD_45_1_0_hk_basic_25000_Outpatient</v>
      </c>
      <c r="B4939" t="s">
        <v>19</v>
      </c>
      <c r="C4939" t="s">
        <v>18</v>
      </c>
      <c r="E4939">
        <v>45</v>
      </c>
      <c r="F4939">
        <v>1</v>
      </c>
      <c r="G4939">
        <v>0</v>
      </c>
      <c r="H4939">
        <v>25000</v>
      </c>
      <c r="I4939" t="s">
        <v>0</v>
      </c>
      <c r="J4939">
        <v>2415.89</v>
      </c>
      <c r="K4939">
        <v>7660.8</v>
      </c>
      <c r="L4939">
        <v>13953.6</v>
      </c>
      <c r="M4939">
        <v>27360</v>
      </c>
      <c r="N4939" t="s">
        <v>238</v>
      </c>
      <c r="O4939" t="s">
        <v>239</v>
      </c>
    </row>
    <row r="4940" spans="1:15" x14ac:dyDescent="0.3">
      <c r="A4940" t="str">
        <f t="shared" si="19"/>
        <v>MEDI0201B_HKD_45_0_1_hk_basic_0_Outpatient</v>
      </c>
      <c r="B4940" t="s">
        <v>19</v>
      </c>
      <c r="C4940" t="s">
        <v>18</v>
      </c>
      <c r="E4940">
        <v>45</v>
      </c>
      <c r="F4940">
        <v>0</v>
      </c>
      <c r="G4940">
        <v>1</v>
      </c>
      <c r="H4940">
        <v>0</v>
      </c>
      <c r="I4940" t="s">
        <v>0</v>
      </c>
      <c r="J4940">
        <v>3984.1</v>
      </c>
      <c r="K4940">
        <v>12633.6</v>
      </c>
      <c r="L4940">
        <v>23011.200000000001</v>
      </c>
      <c r="M4940">
        <v>45120</v>
      </c>
      <c r="N4940" t="s">
        <v>238</v>
      </c>
      <c r="O4940" t="s">
        <v>239</v>
      </c>
    </row>
    <row r="4941" spans="1:15" x14ac:dyDescent="0.3">
      <c r="A4941" t="str">
        <f t="shared" si="19"/>
        <v>MEDI0201B_HKD_45_0_1_hk_basic_16000_Outpatient</v>
      </c>
      <c r="B4941" t="s">
        <v>19</v>
      </c>
      <c r="C4941" t="s">
        <v>18</v>
      </c>
      <c r="E4941">
        <v>45</v>
      </c>
      <c r="F4941">
        <v>0</v>
      </c>
      <c r="G4941">
        <v>1</v>
      </c>
      <c r="H4941">
        <v>16000</v>
      </c>
      <c r="I4941" t="s">
        <v>0</v>
      </c>
      <c r="J4941">
        <v>2684.32</v>
      </c>
      <c r="K4941">
        <v>8512</v>
      </c>
      <c r="L4941">
        <v>15504</v>
      </c>
      <c r="M4941">
        <v>30400</v>
      </c>
      <c r="N4941" t="s">
        <v>238</v>
      </c>
      <c r="O4941" t="s">
        <v>239</v>
      </c>
    </row>
    <row r="4942" spans="1:15" x14ac:dyDescent="0.3">
      <c r="A4942" t="str">
        <f t="shared" si="19"/>
        <v>MEDI0201B_HKD_45_0_1_hk_basic_25000_Outpatient</v>
      </c>
      <c r="B4942" t="s">
        <v>19</v>
      </c>
      <c r="C4942" t="s">
        <v>18</v>
      </c>
      <c r="E4942">
        <v>45</v>
      </c>
      <c r="F4942">
        <v>0</v>
      </c>
      <c r="G4942">
        <v>1</v>
      </c>
      <c r="H4942">
        <v>25000</v>
      </c>
      <c r="I4942" t="s">
        <v>0</v>
      </c>
      <c r="J4942">
        <v>2415.89</v>
      </c>
      <c r="K4942">
        <v>7660.8</v>
      </c>
      <c r="L4942">
        <v>13953.6</v>
      </c>
      <c r="M4942">
        <v>27360</v>
      </c>
      <c r="N4942" t="s">
        <v>238</v>
      </c>
      <c r="O4942" t="s">
        <v>239</v>
      </c>
    </row>
    <row r="4943" spans="1:15" x14ac:dyDescent="0.3">
      <c r="A4943" t="str">
        <f t="shared" si="19"/>
        <v>MEDI0201B_HKD_45_0_0_hk_basic_0_Outpatient</v>
      </c>
      <c r="B4943" t="s">
        <v>19</v>
      </c>
      <c r="C4943" t="s">
        <v>18</v>
      </c>
      <c r="E4943">
        <v>45</v>
      </c>
      <c r="F4943">
        <v>0</v>
      </c>
      <c r="G4943">
        <v>0</v>
      </c>
      <c r="H4943">
        <v>0</v>
      </c>
      <c r="I4943" t="s">
        <v>0</v>
      </c>
      <c r="J4943">
        <v>3984.1</v>
      </c>
      <c r="K4943">
        <v>12633.6</v>
      </c>
      <c r="L4943">
        <v>23011.200000000001</v>
      </c>
      <c r="M4943">
        <v>45120</v>
      </c>
      <c r="N4943" t="s">
        <v>238</v>
      </c>
      <c r="O4943" t="s">
        <v>239</v>
      </c>
    </row>
    <row r="4944" spans="1:15" x14ac:dyDescent="0.3">
      <c r="A4944" t="str">
        <f t="shared" si="19"/>
        <v>MEDI0201B_HKD_45_0_0_hk_basic_16000_Outpatient</v>
      </c>
      <c r="B4944" t="s">
        <v>19</v>
      </c>
      <c r="C4944" t="s">
        <v>18</v>
      </c>
      <c r="E4944">
        <v>45</v>
      </c>
      <c r="F4944">
        <v>0</v>
      </c>
      <c r="G4944">
        <v>0</v>
      </c>
      <c r="H4944">
        <v>16000</v>
      </c>
      <c r="I4944" t="s">
        <v>0</v>
      </c>
      <c r="J4944">
        <v>2684.32</v>
      </c>
      <c r="K4944">
        <v>8512</v>
      </c>
      <c r="L4944">
        <v>15504</v>
      </c>
      <c r="M4944">
        <v>30400</v>
      </c>
      <c r="N4944" t="s">
        <v>238</v>
      </c>
      <c r="O4944" t="s">
        <v>239</v>
      </c>
    </row>
    <row r="4945" spans="1:15" x14ac:dyDescent="0.3">
      <c r="A4945" t="str">
        <f t="shared" si="19"/>
        <v>MEDI0201B_HKD_45_0_0_hk_basic_25000_Outpatient</v>
      </c>
      <c r="B4945" t="s">
        <v>19</v>
      </c>
      <c r="C4945" t="s">
        <v>18</v>
      </c>
      <c r="E4945">
        <v>45</v>
      </c>
      <c r="F4945">
        <v>0</v>
      </c>
      <c r="G4945">
        <v>0</v>
      </c>
      <c r="H4945">
        <v>25000</v>
      </c>
      <c r="I4945" t="s">
        <v>0</v>
      </c>
      <c r="J4945">
        <v>2415.89</v>
      </c>
      <c r="K4945">
        <v>7660.8</v>
      </c>
      <c r="L4945">
        <v>13953.6</v>
      </c>
      <c r="M4945">
        <v>27360</v>
      </c>
      <c r="N4945" t="s">
        <v>238</v>
      </c>
      <c r="O4945" t="s">
        <v>239</v>
      </c>
    </row>
    <row r="4946" spans="1:15" x14ac:dyDescent="0.3">
      <c r="A4946" t="str">
        <f t="shared" si="19"/>
        <v>MEDI0201B_HKD_46_1_1_hk_basic_0_Outpatient</v>
      </c>
      <c r="B4946" t="s">
        <v>19</v>
      </c>
      <c r="C4946" t="s">
        <v>18</v>
      </c>
      <c r="E4946">
        <v>46</v>
      </c>
      <c r="F4946">
        <v>1</v>
      </c>
      <c r="G4946">
        <v>1</v>
      </c>
      <c r="H4946">
        <v>0</v>
      </c>
      <c r="I4946" t="s">
        <v>0</v>
      </c>
      <c r="J4946">
        <v>4181.8900000000003</v>
      </c>
      <c r="K4946">
        <v>13260.8</v>
      </c>
      <c r="L4946">
        <v>24153.599999999999</v>
      </c>
      <c r="M4946">
        <v>47360</v>
      </c>
      <c r="N4946" t="s">
        <v>238</v>
      </c>
      <c r="O4946" t="s">
        <v>239</v>
      </c>
    </row>
    <row r="4947" spans="1:15" x14ac:dyDescent="0.3">
      <c r="A4947" t="str">
        <f t="shared" si="19"/>
        <v>MEDI0201B_HKD_46_1_1_hk_basic_16000_Outpatient</v>
      </c>
      <c r="B4947" t="s">
        <v>19</v>
      </c>
      <c r="C4947" t="s">
        <v>18</v>
      </c>
      <c r="E4947">
        <v>46</v>
      </c>
      <c r="F4947">
        <v>1</v>
      </c>
      <c r="G4947">
        <v>1</v>
      </c>
      <c r="H4947">
        <v>16000</v>
      </c>
      <c r="I4947" t="s">
        <v>0</v>
      </c>
      <c r="J4947">
        <v>2882.11</v>
      </c>
      <c r="K4947">
        <v>9139.2000000000007</v>
      </c>
      <c r="L4947">
        <v>16646.400000000001</v>
      </c>
      <c r="M4947">
        <v>32640</v>
      </c>
      <c r="N4947" t="s">
        <v>238</v>
      </c>
      <c r="O4947" t="s">
        <v>239</v>
      </c>
    </row>
    <row r="4948" spans="1:15" x14ac:dyDescent="0.3">
      <c r="A4948" t="str">
        <f t="shared" si="19"/>
        <v>MEDI0201B_HKD_46_1_1_hk_basic_25000_Outpatient</v>
      </c>
      <c r="B4948" t="s">
        <v>19</v>
      </c>
      <c r="C4948" t="s">
        <v>18</v>
      </c>
      <c r="E4948">
        <v>46</v>
      </c>
      <c r="F4948">
        <v>1</v>
      </c>
      <c r="G4948">
        <v>1</v>
      </c>
      <c r="H4948">
        <v>25000</v>
      </c>
      <c r="I4948" t="s">
        <v>0</v>
      </c>
      <c r="J4948">
        <v>2585.42</v>
      </c>
      <c r="K4948">
        <v>8198.4</v>
      </c>
      <c r="L4948">
        <v>14932.8</v>
      </c>
      <c r="M4948">
        <v>29280</v>
      </c>
      <c r="N4948" t="s">
        <v>238</v>
      </c>
      <c r="O4948" t="s">
        <v>239</v>
      </c>
    </row>
    <row r="4949" spans="1:15" x14ac:dyDescent="0.3">
      <c r="A4949" t="str">
        <f t="shared" si="19"/>
        <v>MEDI0201B_HKD_46_1_0_hk_basic_0_Outpatient</v>
      </c>
      <c r="B4949" t="s">
        <v>19</v>
      </c>
      <c r="C4949" t="s">
        <v>18</v>
      </c>
      <c r="E4949">
        <v>46</v>
      </c>
      <c r="F4949">
        <v>1</v>
      </c>
      <c r="G4949">
        <v>0</v>
      </c>
      <c r="H4949">
        <v>0</v>
      </c>
      <c r="I4949" t="s">
        <v>0</v>
      </c>
      <c r="J4949">
        <v>4181.8900000000003</v>
      </c>
      <c r="K4949">
        <v>13260.8</v>
      </c>
      <c r="L4949">
        <v>24153.599999999999</v>
      </c>
      <c r="M4949">
        <v>47360</v>
      </c>
      <c r="N4949" t="s">
        <v>238</v>
      </c>
      <c r="O4949" t="s">
        <v>239</v>
      </c>
    </row>
    <row r="4950" spans="1:15" x14ac:dyDescent="0.3">
      <c r="A4950" t="str">
        <f t="shared" si="19"/>
        <v>MEDI0201B_HKD_46_1_0_hk_basic_16000_Outpatient</v>
      </c>
      <c r="B4950" t="s">
        <v>19</v>
      </c>
      <c r="C4950" t="s">
        <v>18</v>
      </c>
      <c r="E4950">
        <v>46</v>
      </c>
      <c r="F4950">
        <v>1</v>
      </c>
      <c r="G4950">
        <v>0</v>
      </c>
      <c r="H4950">
        <v>16000</v>
      </c>
      <c r="I4950" t="s">
        <v>0</v>
      </c>
      <c r="J4950">
        <v>2882.11</v>
      </c>
      <c r="K4950">
        <v>9139.2000000000007</v>
      </c>
      <c r="L4950">
        <v>16646.400000000001</v>
      </c>
      <c r="M4950">
        <v>32640</v>
      </c>
      <c r="N4950" t="s">
        <v>238</v>
      </c>
      <c r="O4950" t="s">
        <v>239</v>
      </c>
    </row>
    <row r="4951" spans="1:15" x14ac:dyDescent="0.3">
      <c r="A4951" t="str">
        <f t="shared" si="19"/>
        <v>MEDI0201B_HKD_46_1_0_hk_basic_25000_Outpatient</v>
      </c>
      <c r="B4951" t="s">
        <v>19</v>
      </c>
      <c r="C4951" t="s">
        <v>18</v>
      </c>
      <c r="E4951">
        <v>46</v>
      </c>
      <c r="F4951">
        <v>1</v>
      </c>
      <c r="G4951">
        <v>0</v>
      </c>
      <c r="H4951">
        <v>25000</v>
      </c>
      <c r="I4951" t="s">
        <v>0</v>
      </c>
      <c r="J4951">
        <v>2585.42</v>
      </c>
      <c r="K4951">
        <v>8198.4</v>
      </c>
      <c r="L4951">
        <v>14932.8</v>
      </c>
      <c r="M4951">
        <v>29280</v>
      </c>
      <c r="N4951" t="s">
        <v>238</v>
      </c>
      <c r="O4951" t="s">
        <v>239</v>
      </c>
    </row>
    <row r="4952" spans="1:15" x14ac:dyDescent="0.3">
      <c r="A4952" t="str">
        <f t="shared" si="19"/>
        <v>MEDI0201B_HKD_46_0_1_hk_basic_0_Outpatient</v>
      </c>
      <c r="B4952" t="s">
        <v>19</v>
      </c>
      <c r="C4952" t="s">
        <v>18</v>
      </c>
      <c r="E4952">
        <v>46</v>
      </c>
      <c r="F4952">
        <v>0</v>
      </c>
      <c r="G4952">
        <v>1</v>
      </c>
      <c r="H4952">
        <v>0</v>
      </c>
      <c r="I4952" t="s">
        <v>0</v>
      </c>
      <c r="J4952">
        <v>4181.8900000000003</v>
      </c>
      <c r="K4952">
        <v>13260.8</v>
      </c>
      <c r="L4952">
        <v>24153.599999999999</v>
      </c>
      <c r="M4952">
        <v>47360</v>
      </c>
      <c r="N4952" t="s">
        <v>238</v>
      </c>
      <c r="O4952" t="s">
        <v>239</v>
      </c>
    </row>
    <row r="4953" spans="1:15" x14ac:dyDescent="0.3">
      <c r="A4953" t="str">
        <f t="shared" si="19"/>
        <v>MEDI0201B_HKD_46_0_1_hk_basic_16000_Outpatient</v>
      </c>
      <c r="B4953" t="s">
        <v>19</v>
      </c>
      <c r="C4953" t="s">
        <v>18</v>
      </c>
      <c r="E4953">
        <v>46</v>
      </c>
      <c r="F4953">
        <v>0</v>
      </c>
      <c r="G4953">
        <v>1</v>
      </c>
      <c r="H4953">
        <v>16000</v>
      </c>
      <c r="I4953" t="s">
        <v>0</v>
      </c>
      <c r="J4953">
        <v>2882.11</v>
      </c>
      <c r="K4953">
        <v>9139.2000000000007</v>
      </c>
      <c r="L4953">
        <v>16646.400000000001</v>
      </c>
      <c r="M4953">
        <v>32640</v>
      </c>
      <c r="N4953" t="s">
        <v>238</v>
      </c>
      <c r="O4953" t="s">
        <v>239</v>
      </c>
    </row>
    <row r="4954" spans="1:15" x14ac:dyDescent="0.3">
      <c r="A4954" t="str">
        <f t="shared" si="19"/>
        <v>MEDI0201B_HKD_46_0_1_hk_basic_25000_Outpatient</v>
      </c>
      <c r="B4954" t="s">
        <v>19</v>
      </c>
      <c r="C4954" t="s">
        <v>18</v>
      </c>
      <c r="E4954">
        <v>46</v>
      </c>
      <c r="F4954">
        <v>0</v>
      </c>
      <c r="G4954">
        <v>1</v>
      </c>
      <c r="H4954">
        <v>25000</v>
      </c>
      <c r="I4954" t="s">
        <v>0</v>
      </c>
      <c r="J4954">
        <v>2585.42</v>
      </c>
      <c r="K4954">
        <v>8198.4</v>
      </c>
      <c r="L4954">
        <v>14932.8</v>
      </c>
      <c r="M4954">
        <v>29280</v>
      </c>
      <c r="N4954" t="s">
        <v>238</v>
      </c>
      <c r="O4954" t="s">
        <v>239</v>
      </c>
    </row>
    <row r="4955" spans="1:15" x14ac:dyDescent="0.3">
      <c r="A4955" t="str">
        <f t="shared" si="19"/>
        <v>MEDI0201B_HKD_46_0_0_hk_basic_0_Outpatient</v>
      </c>
      <c r="B4955" t="s">
        <v>19</v>
      </c>
      <c r="C4955" t="s">
        <v>18</v>
      </c>
      <c r="E4955">
        <v>46</v>
      </c>
      <c r="F4955">
        <v>0</v>
      </c>
      <c r="G4955">
        <v>0</v>
      </c>
      <c r="H4955">
        <v>0</v>
      </c>
      <c r="I4955" t="s">
        <v>0</v>
      </c>
      <c r="J4955">
        <v>4181.8900000000003</v>
      </c>
      <c r="K4955">
        <v>13260.8</v>
      </c>
      <c r="L4955">
        <v>24153.599999999999</v>
      </c>
      <c r="M4955">
        <v>47360</v>
      </c>
      <c r="N4955" t="s">
        <v>238</v>
      </c>
      <c r="O4955" t="s">
        <v>239</v>
      </c>
    </row>
    <row r="4956" spans="1:15" x14ac:dyDescent="0.3">
      <c r="A4956" t="str">
        <f t="shared" si="19"/>
        <v>MEDI0201B_HKD_46_0_0_hk_basic_16000_Outpatient</v>
      </c>
      <c r="B4956" t="s">
        <v>19</v>
      </c>
      <c r="C4956" t="s">
        <v>18</v>
      </c>
      <c r="E4956">
        <v>46</v>
      </c>
      <c r="F4956">
        <v>0</v>
      </c>
      <c r="G4956">
        <v>0</v>
      </c>
      <c r="H4956">
        <v>16000</v>
      </c>
      <c r="I4956" t="s">
        <v>0</v>
      </c>
      <c r="J4956">
        <v>2882.11</v>
      </c>
      <c r="K4956">
        <v>9139.2000000000007</v>
      </c>
      <c r="L4956">
        <v>16646.400000000001</v>
      </c>
      <c r="M4956">
        <v>32640</v>
      </c>
      <c r="N4956" t="s">
        <v>238</v>
      </c>
      <c r="O4956" t="s">
        <v>239</v>
      </c>
    </row>
    <row r="4957" spans="1:15" x14ac:dyDescent="0.3">
      <c r="A4957" t="str">
        <f t="shared" si="19"/>
        <v>MEDI0201B_HKD_46_0_0_hk_basic_25000_Outpatient</v>
      </c>
      <c r="B4957" t="s">
        <v>19</v>
      </c>
      <c r="C4957" t="s">
        <v>18</v>
      </c>
      <c r="E4957">
        <v>46</v>
      </c>
      <c r="F4957">
        <v>0</v>
      </c>
      <c r="G4957">
        <v>0</v>
      </c>
      <c r="H4957">
        <v>25000</v>
      </c>
      <c r="I4957" t="s">
        <v>0</v>
      </c>
      <c r="J4957">
        <v>2585.42</v>
      </c>
      <c r="K4957">
        <v>8198.4</v>
      </c>
      <c r="L4957">
        <v>14932.8</v>
      </c>
      <c r="M4957">
        <v>29280</v>
      </c>
      <c r="N4957" t="s">
        <v>238</v>
      </c>
      <c r="O4957" t="s">
        <v>239</v>
      </c>
    </row>
    <row r="4958" spans="1:15" x14ac:dyDescent="0.3">
      <c r="A4958" t="str">
        <f t="shared" si="19"/>
        <v>MEDI0201B_HKD_47_1_1_hk_basic_0_Outpatient</v>
      </c>
      <c r="B4958" t="s">
        <v>19</v>
      </c>
      <c r="C4958" t="s">
        <v>18</v>
      </c>
      <c r="E4958">
        <v>47</v>
      </c>
      <c r="F4958">
        <v>1</v>
      </c>
      <c r="G4958">
        <v>1</v>
      </c>
      <c r="H4958">
        <v>0</v>
      </c>
      <c r="I4958" t="s">
        <v>0</v>
      </c>
      <c r="J4958">
        <v>4422.0600000000004</v>
      </c>
      <c r="K4958">
        <v>14022.4</v>
      </c>
      <c r="L4958">
        <v>25540.799999999999</v>
      </c>
      <c r="M4958">
        <v>50080</v>
      </c>
      <c r="N4958" t="s">
        <v>238</v>
      </c>
      <c r="O4958" t="s">
        <v>239</v>
      </c>
    </row>
    <row r="4959" spans="1:15" x14ac:dyDescent="0.3">
      <c r="A4959" t="str">
        <f t="shared" si="19"/>
        <v>MEDI0201B_HKD_47_1_1_hk_basic_16000_Outpatient</v>
      </c>
      <c r="B4959" t="s">
        <v>19</v>
      </c>
      <c r="C4959" t="s">
        <v>18</v>
      </c>
      <c r="E4959">
        <v>47</v>
      </c>
      <c r="F4959">
        <v>1</v>
      </c>
      <c r="G4959">
        <v>1</v>
      </c>
      <c r="H4959">
        <v>16000</v>
      </c>
      <c r="I4959" t="s">
        <v>0</v>
      </c>
      <c r="J4959">
        <v>2966.88</v>
      </c>
      <c r="K4959">
        <v>9408</v>
      </c>
      <c r="L4959">
        <v>17136</v>
      </c>
      <c r="M4959">
        <v>33600</v>
      </c>
      <c r="N4959" t="s">
        <v>238</v>
      </c>
      <c r="O4959" t="s">
        <v>239</v>
      </c>
    </row>
    <row r="4960" spans="1:15" x14ac:dyDescent="0.3">
      <c r="A4960" t="str">
        <f t="shared" si="19"/>
        <v>MEDI0201B_HKD_47_1_1_hk_basic_25000_Outpatient</v>
      </c>
      <c r="B4960" t="s">
        <v>19</v>
      </c>
      <c r="C4960" t="s">
        <v>18</v>
      </c>
      <c r="E4960">
        <v>47</v>
      </c>
      <c r="F4960">
        <v>1</v>
      </c>
      <c r="G4960">
        <v>1</v>
      </c>
      <c r="H4960">
        <v>25000</v>
      </c>
      <c r="I4960" t="s">
        <v>0</v>
      </c>
      <c r="J4960">
        <v>2684.32</v>
      </c>
      <c r="K4960">
        <v>8512</v>
      </c>
      <c r="L4960">
        <v>15504</v>
      </c>
      <c r="M4960">
        <v>30400</v>
      </c>
      <c r="N4960" t="s">
        <v>238</v>
      </c>
      <c r="O4960" t="s">
        <v>239</v>
      </c>
    </row>
    <row r="4961" spans="1:15" x14ac:dyDescent="0.3">
      <c r="A4961" t="str">
        <f t="shared" si="19"/>
        <v>MEDI0201B_HKD_47_1_0_hk_basic_0_Outpatient</v>
      </c>
      <c r="B4961" t="s">
        <v>19</v>
      </c>
      <c r="C4961" t="s">
        <v>18</v>
      </c>
      <c r="E4961">
        <v>47</v>
      </c>
      <c r="F4961">
        <v>1</v>
      </c>
      <c r="G4961">
        <v>0</v>
      </c>
      <c r="H4961">
        <v>0</v>
      </c>
      <c r="I4961" t="s">
        <v>0</v>
      </c>
      <c r="J4961">
        <v>4422.0600000000004</v>
      </c>
      <c r="K4961">
        <v>14022.4</v>
      </c>
      <c r="L4961">
        <v>25540.799999999999</v>
      </c>
      <c r="M4961">
        <v>50080</v>
      </c>
      <c r="N4961" t="s">
        <v>238</v>
      </c>
      <c r="O4961" t="s">
        <v>239</v>
      </c>
    </row>
    <row r="4962" spans="1:15" x14ac:dyDescent="0.3">
      <c r="A4962" t="str">
        <f t="shared" si="19"/>
        <v>MEDI0201B_HKD_47_1_0_hk_basic_16000_Outpatient</v>
      </c>
      <c r="B4962" t="s">
        <v>19</v>
      </c>
      <c r="C4962" t="s">
        <v>18</v>
      </c>
      <c r="E4962">
        <v>47</v>
      </c>
      <c r="F4962">
        <v>1</v>
      </c>
      <c r="G4962">
        <v>0</v>
      </c>
      <c r="H4962">
        <v>16000</v>
      </c>
      <c r="I4962" t="s">
        <v>0</v>
      </c>
      <c r="J4962">
        <v>2966.88</v>
      </c>
      <c r="K4962">
        <v>9408</v>
      </c>
      <c r="L4962">
        <v>17136</v>
      </c>
      <c r="M4962">
        <v>33600</v>
      </c>
      <c r="N4962" t="s">
        <v>238</v>
      </c>
      <c r="O4962" t="s">
        <v>239</v>
      </c>
    </row>
    <row r="4963" spans="1:15" x14ac:dyDescent="0.3">
      <c r="A4963" t="str">
        <f t="shared" si="19"/>
        <v>MEDI0201B_HKD_47_1_0_hk_basic_25000_Outpatient</v>
      </c>
      <c r="B4963" t="s">
        <v>19</v>
      </c>
      <c r="C4963" t="s">
        <v>18</v>
      </c>
      <c r="E4963">
        <v>47</v>
      </c>
      <c r="F4963">
        <v>1</v>
      </c>
      <c r="G4963">
        <v>0</v>
      </c>
      <c r="H4963">
        <v>25000</v>
      </c>
      <c r="I4963" t="s">
        <v>0</v>
      </c>
      <c r="J4963">
        <v>2684.32</v>
      </c>
      <c r="K4963">
        <v>8512</v>
      </c>
      <c r="L4963">
        <v>15504</v>
      </c>
      <c r="M4963">
        <v>30400</v>
      </c>
      <c r="N4963" t="s">
        <v>238</v>
      </c>
      <c r="O4963" t="s">
        <v>239</v>
      </c>
    </row>
    <row r="4964" spans="1:15" x14ac:dyDescent="0.3">
      <c r="A4964" t="str">
        <f t="shared" si="19"/>
        <v>MEDI0201B_HKD_47_0_1_hk_basic_0_Outpatient</v>
      </c>
      <c r="B4964" t="s">
        <v>19</v>
      </c>
      <c r="C4964" t="s">
        <v>18</v>
      </c>
      <c r="E4964">
        <v>47</v>
      </c>
      <c r="F4964">
        <v>0</v>
      </c>
      <c r="G4964">
        <v>1</v>
      </c>
      <c r="H4964">
        <v>0</v>
      </c>
      <c r="I4964" t="s">
        <v>0</v>
      </c>
      <c r="J4964">
        <v>4422.0600000000004</v>
      </c>
      <c r="K4964">
        <v>14022.4</v>
      </c>
      <c r="L4964">
        <v>25540.799999999999</v>
      </c>
      <c r="M4964">
        <v>50080</v>
      </c>
      <c r="N4964" t="s">
        <v>238</v>
      </c>
      <c r="O4964" t="s">
        <v>239</v>
      </c>
    </row>
    <row r="4965" spans="1:15" x14ac:dyDescent="0.3">
      <c r="A4965" t="str">
        <f t="shared" si="19"/>
        <v>MEDI0201B_HKD_47_0_1_hk_basic_16000_Outpatient</v>
      </c>
      <c r="B4965" t="s">
        <v>19</v>
      </c>
      <c r="C4965" t="s">
        <v>18</v>
      </c>
      <c r="E4965">
        <v>47</v>
      </c>
      <c r="F4965">
        <v>0</v>
      </c>
      <c r="G4965">
        <v>1</v>
      </c>
      <c r="H4965">
        <v>16000</v>
      </c>
      <c r="I4965" t="s">
        <v>0</v>
      </c>
      <c r="J4965">
        <v>2966.88</v>
      </c>
      <c r="K4965">
        <v>9408</v>
      </c>
      <c r="L4965">
        <v>17136</v>
      </c>
      <c r="M4965">
        <v>33600</v>
      </c>
      <c r="N4965" t="s">
        <v>238</v>
      </c>
      <c r="O4965" t="s">
        <v>239</v>
      </c>
    </row>
    <row r="4966" spans="1:15" x14ac:dyDescent="0.3">
      <c r="A4966" t="str">
        <f t="shared" si="19"/>
        <v>MEDI0201B_HKD_47_0_1_hk_basic_25000_Outpatient</v>
      </c>
      <c r="B4966" t="s">
        <v>19</v>
      </c>
      <c r="C4966" t="s">
        <v>18</v>
      </c>
      <c r="E4966">
        <v>47</v>
      </c>
      <c r="F4966">
        <v>0</v>
      </c>
      <c r="G4966">
        <v>1</v>
      </c>
      <c r="H4966">
        <v>25000</v>
      </c>
      <c r="I4966" t="s">
        <v>0</v>
      </c>
      <c r="J4966">
        <v>2684.32</v>
      </c>
      <c r="K4966">
        <v>8512</v>
      </c>
      <c r="L4966">
        <v>15504</v>
      </c>
      <c r="M4966">
        <v>30400</v>
      </c>
      <c r="N4966" t="s">
        <v>238</v>
      </c>
      <c r="O4966" t="s">
        <v>239</v>
      </c>
    </row>
    <row r="4967" spans="1:15" x14ac:dyDescent="0.3">
      <c r="A4967" t="str">
        <f t="shared" si="19"/>
        <v>MEDI0201B_HKD_47_0_0_hk_basic_0_Outpatient</v>
      </c>
      <c r="B4967" t="s">
        <v>19</v>
      </c>
      <c r="C4967" t="s">
        <v>18</v>
      </c>
      <c r="E4967">
        <v>47</v>
      </c>
      <c r="F4967">
        <v>0</v>
      </c>
      <c r="G4967">
        <v>0</v>
      </c>
      <c r="H4967">
        <v>0</v>
      </c>
      <c r="I4967" t="s">
        <v>0</v>
      </c>
      <c r="J4967">
        <v>4422.0600000000004</v>
      </c>
      <c r="K4967">
        <v>14022.4</v>
      </c>
      <c r="L4967">
        <v>25540.799999999999</v>
      </c>
      <c r="M4967">
        <v>50080</v>
      </c>
      <c r="N4967" t="s">
        <v>238</v>
      </c>
      <c r="O4967" t="s">
        <v>239</v>
      </c>
    </row>
    <row r="4968" spans="1:15" x14ac:dyDescent="0.3">
      <c r="A4968" t="str">
        <f t="shared" si="19"/>
        <v>MEDI0201B_HKD_47_0_0_hk_basic_16000_Outpatient</v>
      </c>
      <c r="B4968" t="s">
        <v>19</v>
      </c>
      <c r="C4968" t="s">
        <v>18</v>
      </c>
      <c r="E4968">
        <v>47</v>
      </c>
      <c r="F4968">
        <v>0</v>
      </c>
      <c r="G4968">
        <v>0</v>
      </c>
      <c r="H4968">
        <v>16000</v>
      </c>
      <c r="I4968" t="s">
        <v>0</v>
      </c>
      <c r="J4968">
        <v>2966.88</v>
      </c>
      <c r="K4968">
        <v>9408</v>
      </c>
      <c r="L4968">
        <v>17136</v>
      </c>
      <c r="M4968">
        <v>33600</v>
      </c>
      <c r="N4968" t="s">
        <v>238</v>
      </c>
      <c r="O4968" t="s">
        <v>239</v>
      </c>
    </row>
    <row r="4969" spans="1:15" x14ac:dyDescent="0.3">
      <c r="A4969" t="str">
        <f t="shared" si="19"/>
        <v>MEDI0201B_HKD_47_0_0_hk_basic_25000_Outpatient</v>
      </c>
      <c r="B4969" t="s">
        <v>19</v>
      </c>
      <c r="C4969" t="s">
        <v>18</v>
      </c>
      <c r="E4969">
        <v>47</v>
      </c>
      <c r="F4969">
        <v>0</v>
      </c>
      <c r="G4969">
        <v>0</v>
      </c>
      <c r="H4969">
        <v>25000</v>
      </c>
      <c r="I4969" t="s">
        <v>0</v>
      </c>
      <c r="J4969">
        <v>2684.32</v>
      </c>
      <c r="K4969">
        <v>8512</v>
      </c>
      <c r="L4969">
        <v>15504</v>
      </c>
      <c r="M4969">
        <v>30400</v>
      </c>
      <c r="N4969" t="s">
        <v>238</v>
      </c>
      <c r="O4969" t="s">
        <v>239</v>
      </c>
    </row>
    <row r="4970" spans="1:15" x14ac:dyDescent="0.3">
      <c r="A4970" t="str">
        <f t="shared" si="19"/>
        <v>MEDI0201B_HKD_48_1_1_hk_basic_0_Outpatient</v>
      </c>
      <c r="B4970" t="s">
        <v>19</v>
      </c>
      <c r="C4970" t="s">
        <v>18</v>
      </c>
      <c r="E4970">
        <v>48</v>
      </c>
      <c r="F4970">
        <v>1</v>
      </c>
      <c r="G4970">
        <v>1</v>
      </c>
      <c r="H4970">
        <v>0</v>
      </c>
      <c r="I4970" t="s">
        <v>0</v>
      </c>
      <c r="J4970">
        <v>4648.1099999999997</v>
      </c>
      <c r="K4970">
        <v>14739.2</v>
      </c>
      <c r="L4970">
        <v>26846.400000000001</v>
      </c>
      <c r="M4970">
        <v>52640</v>
      </c>
      <c r="N4970" t="s">
        <v>238</v>
      </c>
      <c r="O4970" t="s">
        <v>239</v>
      </c>
    </row>
    <row r="4971" spans="1:15" x14ac:dyDescent="0.3">
      <c r="A4971" t="str">
        <f t="shared" si="19"/>
        <v>MEDI0201B_HKD_48_1_1_hk_basic_16000_Outpatient</v>
      </c>
      <c r="B4971" t="s">
        <v>19</v>
      </c>
      <c r="C4971" t="s">
        <v>18</v>
      </c>
      <c r="E4971">
        <v>48</v>
      </c>
      <c r="F4971">
        <v>1</v>
      </c>
      <c r="G4971">
        <v>1</v>
      </c>
      <c r="H4971">
        <v>16000</v>
      </c>
      <c r="I4971" t="s">
        <v>0</v>
      </c>
      <c r="J4971">
        <v>3178.8</v>
      </c>
      <c r="K4971">
        <v>10080</v>
      </c>
      <c r="L4971">
        <v>18360</v>
      </c>
      <c r="M4971">
        <v>36000</v>
      </c>
      <c r="N4971" t="s">
        <v>238</v>
      </c>
      <c r="O4971" t="s">
        <v>239</v>
      </c>
    </row>
    <row r="4972" spans="1:15" x14ac:dyDescent="0.3">
      <c r="A4972" t="str">
        <f t="shared" si="19"/>
        <v>MEDI0201B_HKD_48_1_1_hk_basic_25000_Outpatient</v>
      </c>
      <c r="B4972" t="s">
        <v>19</v>
      </c>
      <c r="C4972" t="s">
        <v>18</v>
      </c>
      <c r="E4972">
        <v>48</v>
      </c>
      <c r="F4972">
        <v>1</v>
      </c>
      <c r="G4972">
        <v>1</v>
      </c>
      <c r="H4972">
        <v>25000</v>
      </c>
      <c r="I4972" t="s">
        <v>0</v>
      </c>
      <c r="J4972">
        <v>2853.86</v>
      </c>
      <c r="K4972">
        <v>9049.6</v>
      </c>
      <c r="L4972">
        <v>16483.2</v>
      </c>
      <c r="M4972">
        <v>32320</v>
      </c>
      <c r="N4972" t="s">
        <v>238</v>
      </c>
      <c r="O4972" t="s">
        <v>239</v>
      </c>
    </row>
    <row r="4973" spans="1:15" x14ac:dyDescent="0.3">
      <c r="A4973" t="str">
        <f t="shared" si="19"/>
        <v>MEDI0201B_HKD_48_1_0_hk_basic_0_Outpatient</v>
      </c>
      <c r="B4973" t="s">
        <v>19</v>
      </c>
      <c r="C4973" t="s">
        <v>18</v>
      </c>
      <c r="E4973">
        <v>48</v>
      </c>
      <c r="F4973">
        <v>1</v>
      </c>
      <c r="G4973">
        <v>0</v>
      </c>
      <c r="H4973">
        <v>0</v>
      </c>
      <c r="I4973" t="s">
        <v>0</v>
      </c>
      <c r="J4973">
        <v>4648.1099999999997</v>
      </c>
      <c r="K4973">
        <v>14739.2</v>
      </c>
      <c r="L4973">
        <v>26846.400000000001</v>
      </c>
      <c r="M4973">
        <v>52640</v>
      </c>
      <c r="N4973" t="s">
        <v>238</v>
      </c>
      <c r="O4973" t="s">
        <v>239</v>
      </c>
    </row>
    <row r="4974" spans="1:15" x14ac:dyDescent="0.3">
      <c r="A4974" t="str">
        <f t="shared" si="19"/>
        <v>MEDI0201B_HKD_48_1_0_hk_basic_16000_Outpatient</v>
      </c>
      <c r="B4974" t="s">
        <v>19</v>
      </c>
      <c r="C4974" t="s">
        <v>18</v>
      </c>
      <c r="E4974">
        <v>48</v>
      </c>
      <c r="F4974">
        <v>1</v>
      </c>
      <c r="G4974">
        <v>0</v>
      </c>
      <c r="H4974">
        <v>16000</v>
      </c>
      <c r="I4974" t="s">
        <v>0</v>
      </c>
      <c r="J4974">
        <v>3178.8</v>
      </c>
      <c r="K4974">
        <v>10080</v>
      </c>
      <c r="L4974">
        <v>18360</v>
      </c>
      <c r="M4974">
        <v>36000</v>
      </c>
      <c r="N4974" t="s">
        <v>238</v>
      </c>
      <c r="O4974" t="s">
        <v>239</v>
      </c>
    </row>
    <row r="4975" spans="1:15" x14ac:dyDescent="0.3">
      <c r="A4975" t="str">
        <f t="shared" si="19"/>
        <v>MEDI0201B_HKD_48_1_0_hk_basic_25000_Outpatient</v>
      </c>
      <c r="B4975" t="s">
        <v>19</v>
      </c>
      <c r="C4975" t="s">
        <v>18</v>
      </c>
      <c r="E4975">
        <v>48</v>
      </c>
      <c r="F4975">
        <v>1</v>
      </c>
      <c r="G4975">
        <v>0</v>
      </c>
      <c r="H4975">
        <v>25000</v>
      </c>
      <c r="I4975" t="s">
        <v>0</v>
      </c>
      <c r="J4975">
        <v>2853.86</v>
      </c>
      <c r="K4975">
        <v>9049.6</v>
      </c>
      <c r="L4975">
        <v>16483.2</v>
      </c>
      <c r="M4975">
        <v>32320</v>
      </c>
      <c r="N4975" t="s">
        <v>238</v>
      </c>
      <c r="O4975" t="s">
        <v>239</v>
      </c>
    </row>
    <row r="4976" spans="1:15" x14ac:dyDescent="0.3">
      <c r="A4976" t="str">
        <f t="shared" si="19"/>
        <v>MEDI0201B_HKD_48_0_1_hk_basic_0_Outpatient</v>
      </c>
      <c r="B4976" t="s">
        <v>19</v>
      </c>
      <c r="C4976" t="s">
        <v>18</v>
      </c>
      <c r="E4976">
        <v>48</v>
      </c>
      <c r="F4976">
        <v>0</v>
      </c>
      <c r="G4976">
        <v>1</v>
      </c>
      <c r="H4976">
        <v>0</v>
      </c>
      <c r="I4976" t="s">
        <v>0</v>
      </c>
      <c r="J4976">
        <v>4648.1099999999997</v>
      </c>
      <c r="K4976">
        <v>14739.2</v>
      </c>
      <c r="L4976">
        <v>26846.400000000001</v>
      </c>
      <c r="M4976">
        <v>52640</v>
      </c>
      <c r="N4976" t="s">
        <v>238</v>
      </c>
      <c r="O4976" t="s">
        <v>239</v>
      </c>
    </row>
    <row r="4977" spans="1:15" x14ac:dyDescent="0.3">
      <c r="A4977" t="str">
        <f t="shared" si="19"/>
        <v>MEDI0201B_HKD_48_0_1_hk_basic_16000_Outpatient</v>
      </c>
      <c r="B4977" t="s">
        <v>19</v>
      </c>
      <c r="C4977" t="s">
        <v>18</v>
      </c>
      <c r="E4977">
        <v>48</v>
      </c>
      <c r="F4977">
        <v>0</v>
      </c>
      <c r="G4977">
        <v>1</v>
      </c>
      <c r="H4977">
        <v>16000</v>
      </c>
      <c r="I4977" t="s">
        <v>0</v>
      </c>
      <c r="J4977">
        <v>3178.8</v>
      </c>
      <c r="K4977">
        <v>10080</v>
      </c>
      <c r="L4977">
        <v>18360</v>
      </c>
      <c r="M4977">
        <v>36000</v>
      </c>
      <c r="N4977" t="s">
        <v>238</v>
      </c>
      <c r="O4977" t="s">
        <v>239</v>
      </c>
    </row>
    <row r="4978" spans="1:15" x14ac:dyDescent="0.3">
      <c r="A4978" t="str">
        <f t="shared" si="19"/>
        <v>MEDI0201B_HKD_48_0_1_hk_basic_25000_Outpatient</v>
      </c>
      <c r="B4978" t="s">
        <v>19</v>
      </c>
      <c r="C4978" t="s">
        <v>18</v>
      </c>
      <c r="E4978">
        <v>48</v>
      </c>
      <c r="F4978">
        <v>0</v>
      </c>
      <c r="G4978">
        <v>1</v>
      </c>
      <c r="H4978">
        <v>25000</v>
      </c>
      <c r="I4978" t="s">
        <v>0</v>
      </c>
      <c r="J4978">
        <v>2853.86</v>
      </c>
      <c r="K4978">
        <v>9049.6</v>
      </c>
      <c r="L4978">
        <v>16483.2</v>
      </c>
      <c r="M4978">
        <v>32320</v>
      </c>
      <c r="N4978" t="s">
        <v>238</v>
      </c>
      <c r="O4978" t="s">
        <v>239</v>
      </c>
    </row>
    <row r="4979" spans="1:15" x14ac:dyDescent="0.3">
      <c r="A4979" t="str">
        <f t="shared" si="19"/>
        <v>MEDI0201B_HKD_48_0_0_hk_basic_0_Outpatient</v>
      </c>
      <c r="B4979" t="s">
        <v>19</v>
      </c>
      <c r="C4979" t="s">
        <v>18</v>
      </c>
      <c r="E4979">
        <v>48</v>
      </c>
      <c r="F4979">
        <v>0</v>
      </c>
      <c r="G4979">
        <v>0</v>
      </c>
      <c r="H4979">
        <v>0</v>
      </c>
      <c r="I4979" t="s">
        <v>0</v>
      </c>
      <c r="J4979">
        <v>4648.1099999999997</v>
      </c>
      <c r="K4979">
        <v>14739.2</v>
      </c>
      <c r="L4979">
        <v>26846.400000000001</v>
      </c>
      <c r="M4979">
        <v>52640</v>
      </c>
      <c r="N4979" t="s">
        <v>238</v>
      </c>
      <c r="O4979" t="s">
        <v>239</v>
      </c>
    </row>
    <row r="4980" spans="1:15" x14ac:dyDescent="0.3">
      <c r="A4980" t="str">
        <f t="shared" si="19"/>
        <v>MEDI0201B_HKD_48_0_0_hk_basic_16000_Outpatient</v>
      </c>
      <c r="B4980" t="s">
        <v>19</v>
      </c>
      <c r="C4980" t="s">
        <v>18</v>
      </c>
      <c r="E4980">
        <v>48</v>
      </c>
      <c r="F4980">
        <v>0</v>
      </c>
      <c r="G4980">
        <v>0</v>
      </c>
      <c r="H4980">
        <v>16000</v>
      </c>
      <c r="I4980" t="s">
        <v>0</v>
      </c>
      <c r="J4980">
        <v>3178.8</v>
      </c>
      <c r="K4980">
        <v>10080</v>
      </c>
      <c r="L4980">
        <v>18360</v>
      </c>
      <c r="M4980">
        <v>36000</v>
      </c>
      <c r="N4980" t="s">
        <v>238</v>
      </c>
      <c r="O4980" t="s">
        <v>239</v>
      </c>
    </row>
    <row r="4981" spans="1:15" x14ac:dyDescent="0.3">
      <c r="A4981" t="str">
        <f t="shared" si="19"/>
        <v>MEDI0201B_HKD_48_0_0_hk_basic_25000_Outpatient</v>
      </c>
      <c r="B4981" t="s">
        <v>19</v>
      </c>
      <c r="C4981" t="s">
        <v>18</v>
      </c>
      <c r="E4981">
        <v>48</v>
      </c>
      <c r="F4981">
        <v>0</v>
      </c>
      <c r="G4981">
        <v>0</v>
      </c>
      <c r="H4981">
        <v>25000</v>
      </c>
      <c r="I4981" t="s">
        <v>0</v>
      </c>
      <c r="J4981">
        <v>2853.86</v>
      </c>
      <c r="K4981">
        <v>9049.6</v>
      </c>
      <c r="L4981">
        <v>16483.2</v>
      </c>
      <c r="M4981">
        <v>32320</v>
      </c>
      <c r="N4981" t="s">
        <v>238</v>
      </c>
      <c r="O4981" t="s">
        <v>239</v>
      </c>
    </row>
    <row r="4982" spans="1:15" x14ac:dyDescent="0.3">
      <c r="A4982" t="str">
        <f t="shared" si="19"/>
        <v>MEDI0201B_HKD_49_1_1_hk_basic_0_Outpatient</v>
      </c>
      <c r="B4982" t="s">
        <v>19</v>
      </c>
      <c r="C4982" t="s">
        <v>18</v>
      </c>
      <c r="E4982">
        <v>49</v>
      </c>
      <c r="F4982">
        <v>1</v>
      </c>
      <c r="G4982">
        <v>1</v>
      </c>
      <c r="H4982">
        <v>0</v>
      </c>
      <c r="I4982" t="s">
        <v>0</v>
      </c>
      <c r="J4982">
        <v>4874.16</v>
      </c>
      <c r="K4982">
        <v>15456</v>
      </c>
      <c r="L4982">
        <v>28152</v>
      </c>
      <c r="M4982">
        <v>55200</v>
      </c>
      <c r="N4982" t="s">
        <v>238</v>
      </c>
      <c r="O4982" t="s">
        <v>239</v>
      </c>
    </row>
    <row r="4983" spans="1:15" x14ac:dyDescent="0.3">
      <c r="A4983" t="str">
        <f t="shared" si="19"/>
        <v>MEDI0201B_HKD_49_1_1_hk_basic_16000_Outpatient</v>
      </c>
      <c r="B4983" t="s">
        <v>19</v>
      </c>
      <c r="C4983" t="s">
        <v>18</v>
      </c>
      <c r="E4983">
        <v>49</v>
      </c>
      <c r="F4983">
        <v>1</v>
      </c>
      <c r="G4983">
        <v>1</v>
      </c>
      <c r="H4983">
        <v>16000</v>
      </c>
      <c r="I4983" t="s">
        <v>0</v>
      </c>
      <c r="J4983">
        <v>3320.08</v>
      </c>
      <c r="K4983">
        <v>10528</v>
      </c>
      <c r="L4983">
        <v>19176</v>
      </c>
      <c r="M4983">
        <v>37600</v>
      </c>
      <c r="N4983" t="s">
        <v>238</v>
      </c>
      <c r="O4983" t="s">
        <v>239</v>
      </c>
    </row>
    <row r="4984" spans="1:15" x14ac:dyDescent="0.3">
      <c r="A4984" t="str">
        <f t="shared" si="19"/>
        <v>MEDI0201B_HKD_49_1_1_hk_basic_25000_Outpatient</v>
      </c>
      <c r="B4984" t="s">
        <v>19</v>
      </c>
      <c r="C4984" t="s">
        <v>18</v>
      </c>
      <c r="E4984">
        <v>49</v>
      </c>
      <c r="F4984">
        <v>1</v>
      </c>
      <c r="G4984">
        <v>1</v>
      </c>
      <c r="H4984">
        <v>25000</v>
      </c>
      <c r="I4984" t="s">
        <v>0</v>
      </c>
      <c r="J4984">
        <v>2995.14</v>
      </c>
      <c r="K4984">
        <v>9497.6</v>
      </c>
      <c r="L4984">
        <v>17299.2</v>
      </c>
      <c r="M4984">
        <v>33920</v>
      </c>
      <c r="N4984" t="s">
        <v>238</v>
      </c>
      <c r="O4984" t="s">
        <v>239</v>
      </c>
    </row>
    <row r="4985" spans="1:15" x14ac:dyDescent="0.3">
      <c r="A4985" t="str">
        <f t="shared" si="19"/>
        <v>MEDI0201B_HKD_49_1_0_hk_basic_0_Outpatient</v>
      </c>
      <c r="B4985" t="s">
        <v>19</v>
      </c>
      <c r="C4985" t="s">
        <v>18</v>
      </c>
      <c r="E4985">
        <v>49</v>
      </c>
      <c r="F4985">
        <v>1</v>
      </c>
      <c r="G4985">
        <v>0</v>
      </c>
      <c r="H4985">
        <v>0</v>
      </c>
      <c r="I4985" t="s">
        <v>0</v>
      </c>
      <c r="J4985">
        <v>4874.16</v>
      </c>
      <c r="K4985">
        <v>15456</v>
      </c>
      <c r="L4985">
        <v>28152</v>
      </c>
      <c r="M4985">
        <v>55200</v>
      </c>
      <c r="N4985" t="s">
        <v>238</v>
      </c>
      <c r="O4985" t="s">
        <v>239</v>
      </c>
    </row>
    <row r="4986" spans="1:15" x14ac:dyDescent="0.3">
      <c r="A4986" t="str">
        <f t="shared" si="19"/>
        <v>MEDI0201B_HKD_49_1_0_hk_basic_16000_Outpatient</v>
      </c>
      <c r="B4986" t="s">
        <v>19</v>
      </c>
      <c r="C4986" t="s">
        <v>18</v>
      </c>
      <c r="E4986">
        <v>49</v>
      </c>
      <c r="F4986">
        <v>1</v>
      </c>
      <c r="G4986">
        <v>0</v>
      </c>
      <c r="H4986">
        <v>16000</v>
      </c>
      <c r="I4986" t="s">
        <v>0</v>
      </c>
      <c r="J4986">
        <v>3320.08</v>
      </c>
      <c r="K4986">
        <v>10528</v>
      </c>
      <c r="L4986">
        <v>19176</v>
      </c>
      <c r="M4986">
        <v>37600</v>
      </c>
      <c r="N4986" t="s">
        <v>238</v>
      </c>
      <c r="O4986" t="s">
        <v>239</v>
      </c>
    </row>
    <row r="4987" spans="1:15" x14ac:dyDescent="0.3">
      <c r="A4987" t="str">
        <f t="shared" si="19"/>
        <v>MEDI0201B_HKD_49_1_0_hk_basic_25000_Outpatient</v>
      </c>
      <c r="B4987" t="s">
        <v>19</v>
      </c>
      <c r="C4987" t="s">
        <v>18</v>
      </c>
      <c r="E4987">
        <v>49</v>
      </c>
      <c r="F4987">
        <v>1</v>
      </c>
      <c r="G4987">
        <v>0</v>
      </c>
      <c r="H4987">
        <v>25000</v>
      </c>
      <c r="I4987" t="s">
        <v>0</v>
      </c>
      <c r="J4987">
        <v>2995.14</v>
      </c>
      <c r="K4987">
        <v>9497.6</v>
      </c>
      <c r="L4987">
        <v>17299.2</v>
      </c>
      <c r="M4987">
        <v>33920</v>
      </c>
      <c r="N4987" t="s">
        <v>238</v>
      </c>
      <c r="O4987" t="s">
        <v>239</v>
      </c>
    </row>
    <row r="4988" spans="1:15" x14ac:dyDescent="0.3">
      <c r="A4988" t="str">
        <f t="shared" si="19"/>
        <v>MEDI0201B_HKD_49_0_1_hk_basic_0_Outpatient</v>
      </c>
      <c r="B4988" t="s">
        <v>19</v>
      </c>
      <c r="C4988" t="s">
        <v>18</v>
      </c>
      <c r="E4988">
        <v>49</v>
      </c>
      <c r="F4988">
        <v>0</v>
      </c>
      <c r="G4988">
        <v>1</v>
      </c>
      <c r="H4988">
        <v>0</v>
      </c>
      <c r="I4988" t="s">
        <v>0</v>
      </c>
      <c r="J4988">
        <v>4874.16</v>
      </c>
      <c r="K4988">
        <v>15456</v>
      </c>
      <c r="L4988">
        <v>28152</v>
      </c>
      <c r="M4988">
        <v>55200</v>
      </c>
      <c r="N4988" t="s">
        <v>238</v>
      </c>
      <c r="O4988" t="s">
        <v>239</v>
      </c>
    </row>
    <row r="4989" spans="1:15" x14ac:dyDescent="0.3">
      <c r="A4989" t="str">
        <f t="shared" si="19"/>
        <v>MEDI0201B_HKD_49_0_1_hk_basic_16000_Outpatient</v>
      </c>
      <c r="B4989" t="s">
        <v>19</v>
      </c>
      <c r="C4989" t="s">
        <v>18</v>
      </c>
      <c r="E4989">
        <v>49</v>
      </c>
      <c r="F4989">
        <v>0</v>
      </c>
      <c r="G4989">
        <v>1</v>
      </c>
      <c r="H4989">
        <v>16000</v>
      </c>
      <c r="I4989" t="s">
        <v>0</v>
      </c>
      <c r="J4989">
        <v>3320.08</v>
      </c>
      <c r="K4989">
        <v>10528</v>
      </c>
      <c r="L4989">
        <v>19176</v>
      </c>
      <c r="M4989">
        <v>37600</v>
      </c>
      <c r="N4989" t="s">
        <v>238</v>
      </c>
      <c r="O4989" t="s">
        <v>239</v>
      </c>
    </row>
    <row r="4990" spans="1:15" x14ac:dyDescent="0.3">
      <c r="A4990" t="str">
        <f t="shared" si="19"/>
        <v>MEDI0201B_HKD_49_0_1_hk_basic_25000_Outpatient</v>
      </c>
      <c r="B4990" t="s">
        <v>19</v>
      </c>
      <c r="C4990" t="s">
        <v>18</v>
      </c>
      <c r="E4990">
        <v>49</v>
      </c>
      <c r="F4990">
        <v>0</v>
      </c>
      <c r="G4990">
        <v>1</v>
      </c>
      <c r="H4990">
        <v>25000</v>
      </c>
      <c r="I4990" t="s">
        <v>0</v>
      </c>
      <c r="J4990">
        <v>2995.14</v>
      </c>
      <c r="K4990">
        <v>9497.6</v>
      </c>
      <c r="L4990">
        <v>17299.2</v>
      </c>
      <c r="M4990">
        <v>33920</v>
      </c>
      <c r="N4990" t="s">
        <v>238</v>
      </c>
      <c r="O4990" t="s">
        <v>239</v>
      </c>
    </row>
    <row r="4991" spans="1:15" x14ac:dyDescent="0.3">
      <c r="A4991" t="str">
        <f t="shared" si="19"/>
        <v>MEDI0201B_HKD_49_0_0_hk_basic_0_Outpatient</v>
      </c>
      <c r="B4991" t="s">
        <v>19</v>
      </c>
      <c r="C4991" t="s">
        <v>18</v>
      </c>
      <c r="E4991">
        <v>49</v>
      </c>
      <c r="F4991">
        <v>0</v>
      </c>
      <c r="G4991">
        <v>0</v>
      </c>
      <c r="H4991">
        <v>0</v>
      </c>
      <c r="I4991" t="s">
        <v>0</v>
      </c>
      <c r="J4991">
        <v>4874.16</v>
      </c>
      <c r="K4991">
        <v>15456</v>
      </c>
      <c r="L4991">
        <v>28152</v>
      </c>
      <c r="M4991">
        <v>55200</v>
      </c>
      <c r="N4991" t="s">
        <v>238</v>
      </c>
      <c r="O4991" t="s">
        <v>239</v>
      </c>
    </row>
    <row r="4992" spans="1:15" x14ac:dyDescent="0.3">
      <c r="A4992" t="str">
        <f t="shared" si="19"/>
        <v>MEDI0201B_HKD_49_0_0_hk_basic_16000_Outpatient</v>
      </c>
      <c r="B4992" t="s">
        <v>19</v>
      </c>
      <c r="C4992" t="s">
        <v>18</v>
      </c>
      <c r="E4992">
        <v>49</v>
      </c>
      <c r="F4992">
        <v>0</v>
      </c>
      <c r="G4992">
        <v>0</v>
      </c>
      <c r="H4992">
        <v>16000</v>
      </c>
      <c r="I4992" t="s">
        <v>0</v>
      </c>
      <c r="J4992">
        <v>3320.08</v>
      </c>
      <c r="K4992">
        <v>10528</v>
      </c>
      <c r="L4992">
        <v>19176</v>
      </c>
      <c r="M4992">
        <v>37600</v>
      </c>
      <c r="N4992" t="s">
        <v>238</v>
      </c>
      <c r="O4992" t="s">
        <v>239</v>
      </c>
    </row>
    <row r="4993" spans="1:15" x14ac:dyDescent="0.3">
      <c r="A4993" t="str">
        <f t="shared" si="19"/>
        <v>MEDI0201B_HKD_49_0_0_hk_basic_25000_Outpatient</v>
      </c>
      <c r="B4993" t="s">
        <v>19</v>
      </c>
      <c r="C4993" t="s">
        <v>18</v>
      </c>
      <c r="E4993">
        <v>49</v>
      </c>
      <c r="F4993">
        <v>0</v>
      </c>
      <c r="G4993">
        <v>0</v>
      </c>
      <c r="H4993">
        <v>25000</v>
      </c>
      <c r="I4993" t="s">
        <v>0</v>
      </c>
      <c r="J4993">
        <v>2995.14</v>
      </c>
      <c r="K4993">
        <v>9497.6</v>
      </c>
      <c r="L4993">
        <v>17299.2</v>
      </c>
      <c r="M4993">
        <v>33920</v>
      </c>
      <c r="N4993" t="s">
        <v>238</v>
      </c>
      <c r="O4993" t="s">
        <v>239</v>
      </c>
    </row>
    <row r="4994" spans="1:15" x14ac:dyDescent="0.3">
      <c r="A4994" t="str">
        <f t="shared" si="19"/>
        <v>MEDI0201B_HKD_50_1_1_hk_basic_0_Outpatient</v>
      </c>
      <c r="B4994" t="s">
        <v>19</v>
      </c>
      <c r="C4994" t="s">
        <v>18</v>
      </c>
      <c r="E4994">
        <v>50</v>
      </c>
      <c r="F4994">
        <v>1</v>
      </c>
      <c r="G4994">
        <v>1</v>
      </c>
      <c r="H4994">
        <v>0</v>
      </c>
      <c r="I4994" t="s">
        <v>0</v>
      </c>
      <c r="J4994">
        <v>5114.34</v>
      </c>
      <c r="K4994">
        <v>16217.6</v>
      </c>
      <c r="L4994">
        <v>29539.200000000001</v>
      </c>
      <c r="M4994">
        <v>57920</v>
      </c>
      <c r="N4994" t="s">
        <v>238</v>
      </c>
      <c r="O4994" t="s">
        <v>239</v>
      </c>
    </row>
    <row r="4995" spans="1:15" x14ac:dyDescent="0.3">
      <c r="A4995" t="str">
        <f t="shared" si="19"/>
        <v>MEDI0201B_HKD_50_1_1_hk_basic_16000_Outpatient</v>
      </c>
      <c r="B4995" t="s">
        <v>19</v>
      </c>
      <c r="C4995" t="s">
        <v>18</v>
      </c>
      <c r="E4995">
        <v>50</v>
      </c>
      <c r="F4995">
        <v>1</v>
      </c>
      <c r="G4995">
        <v>1</v>
      </c>
      <c r="H4995">
        <v>16000</v>
      </c>
      <c r="I4995" t="s">
        <v>0</v>
      </c>
      <c r="J4995">
        <v>3489.62</v>
      </c>
      <c r="K4995">
        <v>11065.6</v>
      </c>
      <c r="L4995">
        <v>20155.2</v>
      </c>
      <c r="M4995">
        <v>39520</v>
      </c>
      <c r="N4995" t="s">
        <v>238</v>
      </c>
      <c r="O4995" t="s">
        <v>239</v>
      </c>
    </row>
    <row r="4996" spans="1:15" x14ac:dyDescent="0.3">
      <c r="A4996" t="str">
        <f t="shared" si="19"/>
        <v>MEDI0201B_HKD_50_1_1_hk_basic_25000_Outpatient</v>
      </c>
      <c r="B4996" t="s">
        <v>19</v>
      </c>
      <c r="C4996" t="s">
        <v>18</v>
      </c>
      <c r="E4996">
        <v>50</v>
      </c>
      <c r="F4996">
        <v>1</v>
      </c>
      <c r="G4996">
        <v>1</v>
      </c>
      <c r="H4996">
        <v>25000</v>
      </c>
      <c r="I4996" t="s">
        <v>0</v>
      </c>
      <c r="J4996">
        <v>3150.54</v>
      </c>
      <c r="K4996">
        <v>9990.4</v>
      </c>
      <c r="L4996">
        <v>18196.8</v>
      </c>
      <c r="M4996">
        <v>35680</v>
      </c>
      <c r="N4996" t="s">
        <v>238</v>
      </c>
      <c r="O4996" t="s">
        <v>239</v>
      </c>
    </row>
    <row r="4997" spans="1:15" x14ac:dyDescent="0.3">
      <c r="A4997" t="str">
        <f t="shared" si="19"/>
        <v>MEDI0201B_HKD_50_1_0_hk_basic_0_Outpatient</v>
      </c>
      <c r="B4997" t="s">
        <v>19</v>
      </c>
      <c r="C4997" t="s">
        <v>18</v>
      </c>
      <c r="E4997">
        <v>50</v>
      </c>
      <c r="F4997">
        <v>1</v>
      </c>
      <c r="G4997">
        <v>0</v>
      </c>
      <c r="H4997">
        <v>0</v>
      </c>
      <c r="I4997" t="s">
        <v>0</v>
      </c>
      <c r="J4997">
        <v>5114.34</v>
      </c>
      <c r="K4997">
        <v>16217.6</v>
      </c>
      <c r="L4997">
        <v>29539.200000000001</v>
      </c>
      <c r="M4997">
        <v>57920</v>
      </c>
      <c r="N4997" t="s">
        <v>238</v>
      </c>
      <c r="O4997" t="s">
        <v>239</v>
      </c>
    </row>
    <row r="4998" spans="1:15" x14ac:dyDescent="0.3">
      <c r="A4998" t="str">
        <f t="shared" si="19"/>
        <v>MEDI0201B_HKD_50_1_0_hk_basic_16000_Outpatient</v>
      </c>
      <c r="B4998" t="s">
        <v>19</v>
      </c>
      <c r="C4998" t="s">
        <v>18</v>
      </c>
      <c r="E4998">
        <v>50</v>
      </c>
      <c r="F4998">
        <v>1</v>
      </c>
      <c r="G4998">
        <v>0</v>
      </c>
      <c r="H4998">
        <v>16000</v>
      </c>
      <c r="I4998" t="s">
        <v>0</v>
      </c>
      <c r="J4998">
        <v>3489.62</v>
      </c>
      <c r="K4998">
        <v>11065.6</v>
      </c>
      <c r="L4998">
        <v>20155.2</v>
      </c>
      <c r="M4998">
        <v>39520</v>
      </c>
      <c r="N4998" t="s">
        <v>238</v>
      </c>
      <c r="O4998" t="s">
        <v>239</v>
      </c>
    </row>
    <row r="4999" spans="1:15" x14ac:dyDescent="0.3">
      <c r="A4999" t="str">
        <f t="shared" si="19"/>
        <v>MEDI0201B_HKD_50_1_0_hk_basic_25000_Outpatient</v>
      </c>
      <c r="B4999" t="s">
        <v>19</v>
      </c>
      <c r="C4999" t="s">
        <v>18</v>
      </c>
      <c r="E4999">
        <v>50</v>
      </c>
      <c r="F4999">
        <v>1</v>
      </c>
      <c r="G4999">
        <v>0</v>
      </c>
      <c r="H4999">
        <v>25000</v>
      </c>
      <c r="I4999" t="s">
        <v>0</v>
      </c>
      <c r="J4999">
        <v>3150.54</v>
      </c>
      <c r="K4999">
        <v>9990.4</v>
      </c>
      <c r="L4999">
        <v>18196.8</v>
      </c>
      <c r="M4999">
        <v>35680</v>
      </c>
      <c r="N4999" t="s">
        <v>238</v>
      </c>
      <c r="O4999" t="s">
        <v>239</v>
      </c>
    </row>
    <row r="5000" spans="1:15" x14ac:dyDescent="0.3">
      <c r="A5000" t="str">
        <f t="shared" si="19"/>
        <v>MEDI0201B_HKD_50_0_1_hk_basic_0_Outpatient</v>
      </c>
      <c r="B5000" t="s">
        <v>19</v>
      </c>
      <c r="C5000" t="s">
        <v>18</v>
      </c>
      <c r="E5000">
        <v>50</v>
      </c>
      <c r="F5000">
        <v>0</v>
      </c>
      <c r="G5000">
        <v>1</v>
      </c>
      <c r="H5000">
        <v>0</v>
      </c>
      <c r="I5000" t="s">
        <v>0</v>
      </c>
      <c r="J5000">
        <v>5114.34</v>
      </c>
      <c r="K5000">
        <v>16217.6</v>
      </c>
      <c r="L5000">
        <v>29539.200000000001</v>
      </c>
      <c r="M5000">
        <v>57920</v>
      </c>
      <c r="N5000" t="s">
        <v>238</v>
      </c>
      <c r="O5000" t="s">
        <v>239</v>
      </c>
    </row>
    <row r="5001" spans="1:15" x14ac:dyDescent="0.3">
      <c r="A5001" t="str">
        <f t="shared" si="19"/>
        <v>MEDI0201B_HKD_50_0_1_hk_basic_16000_Outpatient</v>
      </c>
      <c r="B5001" t="s">
        <v>19</v>
      </c>
      <c r="C5001" t="s">
        <v>18</v>
      </c>
      <c r="E5001">
        <v>50</v>
      </c>
      <c r="F5001">
        <v>0</v>
      </c>
      <c r="G5001">
        <v>1</v>
      </c>
      <c r="H5001">
        <v>16000</v>
      </c>
      <c r="I5001" t="s">
        <v>0</v>
      </c>
      <c r="J5001">
        <v>3489.62</v>
      </c>
      <c r="K5001">
        <v>11065.6</v>
      </c>
      <c r="L5001">
        <v>20155.2</v>
      </c>
      <c r="M5001">
        <v>39520</v>
      </c>
      <c r="N5001" t="s">
        <v>238</v>
      </c>
      <c r="O5001" t="s">
        <v>239</v>
      </c>
    </row>
    <row r="5002" spans="1:15" x14ac:dyDescent="0.3">
      <c r="A5002" t="str">
        <f t="shared" si="19"/>
        <v>MEDI0201B_HKD_50_0_1_hk_basic_25000_Outpatient</v>
      </c>
      <c r="B5002" t="s">
        <v>19</v>
      </c>
      <c r="C5002" t="s">
        <v>18</v>
      </c>
      <c r="E5002">
        <v>50</v>
      </c>
      <c r="F5002">
        <v>0</v>
      </c>
      <c r="G5002">
        <v>1</v>
      </c>
      <c r="H5002">
        <v>25000</v>
      </c>
      <c r="I5002" t="s">
        <v>0</v>
      </c>
      <c r="J5002">
        <v>3150.54</v>
      </c>
      <c r="K5002">
        <v>9990.4</v>
      </c>
      <c r="L5002">
        <v>18196.8</v>
      </c>
      <c r="M5002">
        <v>35680</v>
      </c>
      <c r="N5002" t="s">
        <v>238</v>
      </c>
      <c r="O5002" t="s">
        <v>239</v>
      </c>
    </row>
    <row r="5003" spans="1:15" x14ac:dyDescent="0.3">
      <c r="A5003" t="str">
        <f t="shared" si="19"/>
        <v>MEDI0201B_HKD_50_0_0_hk_basic_0_Outpatient</v>
      </c>
      <c r="B5003" t="s">
        <v>19</v>
      </c>
      <c r="C5003" t="s">
        <v>18</v>
      </c>
      <c r="E5003">
        <v>50</v>
      </c>
      <c r="F5003">
        <v>0</v>
      </c>
      <c r="G5003">
        <v>0</v>
      </c>
      <c r="H5003">
        <v>0</v>
      </c>
      <c r="I5003" t="s">
        <v>0</v>
      </c>
      <c r="J5003">
        <v>5114.34</v>
      </c>
      <c r="K5003">
        <v>16217.6</v>
      </c>
      <c r="L5003">
        <v>29539.200000000001</v>
      </c>
      <c r="M5003">
        <v>57920</v>
      </c>
      <c r="N5003" t="s">
        <v>238</v>
      </c>
      <c r="O5003" t="s">
        <v>239</v>
      </c>
    </row>
    <row r="5004" spans="1:15" x14ac:dyDescent="0.3">
      <c r="A5004" t="str">
        <f t="shared" si="19"/>
        <v>MEDI0201B_HKD_50_0_0_hk_basic_16000_Outpatient</v>
      </c>
      <c r="B5004" t="s">
        <v>19</v>
      </c>
      <c r="C5004" t="s">
        <v>18</v>
      </c>
      <c r="E5004">
        <v>50</v>
      </c>
      <c r="F5004">
        <v>0</v>
      </c>
      <c r="G5004">
        <v>0</v>
      </c>
      <c r="H5004">
        <v>16000</v>
      </c>
      <c r="I5004" t="s">
        <v>0</v>
      </c>
      <c r="J5004">
        <v>3489.62</v>
      </c>
      <c r="K5004">
        <v>11065.6</v>
      </c>
      <c r="L5004">
        <v>20155.2</v>
      </c>
      <c r="M5004">
        <v>39520</v>
      </c>
      <c r="N5004" t="s">
        <v>238</v>
      </c>
      <c r="O5004" t="s">
        <v>239</v>
      </c>
    </row>
    <row r="5005" spans="1:15" x14ac:dyDescent="0.3">
      <c r="A5005" t="str">
        <f t="shared" si="19"/>
        <v>MEDI0201B_HKD_50_0_0_hk_basic_25000_Outpatient</v>
      </c>
      <c r="B5005" t="s">
        <v>19</v>
      </c>
      <c r="C5005" t="s">
        <v>18</v>
      </c>
      <c r="E5005">
        <v>50</v>
      </c>
      <c r="F5005">
        <v>0</v>
      </c>
      <c r="G5005">
        <v>0</v>
      </c>
      <c r="H5005">
        <v>25000</v>
      </c>
      <c r="I5005" t="s">
        <v>0</v>
      </c>
      <c r="J5005">
        <v>3150.54</v>
      </c>
      <c r="K5005">
        <v>9990.4</v>
      </c>
      <c r="L5005">
        <v>18196.8</v>
      </c>
      <c r="M5005">
        <v>35680</v>
      </c>
      <c r="N5005" t="s">
        <v>238</v>
      </c>
      <c r="O5005" t="s">
        <v>239</v>
      </c>
    </row>
    <row r="5006" spans="1:15" x14ac:dyDescent="0.3">
      <c r="A5006" t="str">
        <f t="shared" si="19"/>
        <v>MEDI0201B_HKD_51_1_1_hk_basic_0_Outpatient</v>
      </c>
      <c r="B5006" t="s">
        <v>19</v>
      </c>
      <c r="C5006" t="s">
        <v>18</v>
      </c>
      <c r="E5006">
        <v>51</v>
      </c>
      <c r="F5006">
        <v>1</v>
      </c>
      <c r="G5006">
        <v>1</v>
      </c>
      <c r="H5006">
        <v>0</v>
      </c>
      <c r="I5006" t="s">
        <v>0</v>
      </c>
      <c r="J5006">
        <v>5425.15</v>
      </c>
      <c r="K5006">
        <v>17203.2</v>
      </c>
      <c r="L5006">
        <v>31334.400000000001</v>
      </c>
      <c r="M5006">
        <v>61440</v>
      </c>
      <c r="N5006" t="s">
        <v>238</v>
      </c>
      <c r="O5006" t="s">
        <v>239</v>
      </c>
    </row>
    <row r="5007" spans="1:15" x14ac:dyDescent="0.3">
      <c r="A5007" t="str">
        <f t="shared" si="19"/>
        <v>MEDI0201B_HKD_51_1_1_hk_basic_16000_Outpatient</v>
      </c>
      <c r="B5007" t="s">
        <v>19</v>
      </c>
      <c r="C5007" t="s">
        <v>18</v>
      </c>
      <c r="E5007">
        <v>51</v>
      </c>
      <c r="F5007">
        <v>1</v>
      </c>
      <c r="G5007">
        <v>1</v>
      </c>
      <c r="H5007">
        <v>16000</v>
      </c>
      <c r="I5007" t="s">
        <v>0</v>
      </c>
      <c r="J5007">
        <v>3673.28</v>
      </c>
      <c r="K5007">
        <v>11648</v>
      </c>
      <c r="L5007">
        <v>21216</v>
      </c>
      <c r="M5007">
        <v>41600</v>
      </c>
      <c r="N5007" t="s">
        <v>238</v>
      </c>
      <c r="O5007" t="s">
        <v>239</v>
      </c>
    </row>
    <row r="5008" spans="1:15" x14ac:dyDescent="0.3">
      <c r="A5008" t="str">
        <f t="shared" si="19"/>
        <v>MEDI0201B_HKD_51_1_1_hk_basic_25000_Outpatient</v>
      </c>
      <c r="B5008" t="s">
        <v>19</v>
      </c>
      <c r="C5008" t="s">
        <v>18</v>
      </c>
      <c r="E5008">
        <v>51</v>
      </c>
      <c r="F5008">
        <v>1</v>
      </c>
      <c r="G5008">
        <v>1</v>
      </c>
      <c r="H5008">
        <v>25000</v>
      </c>
      <c r="I5008" t="s">
        <v>0</v>
      </c>
      <c r="J5008">
        <v>3291.82</v>
      </c>
      <c r="K5008">
        <v>10438.4</v>
      </c>
      <c r="L5008">
        <v>19012.8</v>
      </c>
      <c r="M5008">
        <v>37280</v>
      </c>
      <c r="N5008" t="s">
        <v>238</v>
      </c>
      <c r="O5008" t="s">
        <v>239</v>
      </c>
    </row>
    <row r="5009" spans="1:15" x14ac:dyDescent="0.3">
      <c r="A5009" t="str">
        <f t="shared" si="19"/>
        <v>MEDI0201B_HKD_51_1_0_hk_basic_0_Outpatient</v>
      </c>
      <c r="B5009" t="s">
        <v>19</v>
      </c>
      <c r="C5009" t="s">
        <v>18</v>
      </c>
      <c r="E5009">
        <v>51</v>
      </c>
      <c r="F5009">
        <v>1</v>
      </c>
      <c r="G5009">
        <v>0</v>
      </c>
      <c r="H5009">
        <v>0</v>
      </c>
      <c r="I5009" t="s">
        <v>0</v>
      </c>
      <c r="J5009">
        <v>5425.15</v>
      </c>
      <c r="K5009">
        <v>17203.2</v>
      </c>
      <c r="L5009">
        <v>31334.400000000001</v>
      </c>
      <c r="M5009">
        <v>61440</v>
      </c>
      <c r="N5009" t="s">
        <v>238</v>
      </c>
      <c r="O5009" t="s">
        <v>239</v>
      </c>
    </row>
    <row r="5010" spans="1:15" x14ac:dyDescent="0.3">
      <c r="A5010" t="str">
        <f t="shared" si="19"/>
        <v>MEDI0201B_HKD_51_1_0_hk_basic_16000_Outpatient</v>
      </c>
      <c r="B5010" t="s">
        <v>19</v>
      </c>
      <c r="C5010" t="s">
        <v>18</v>
      </c>
      <c r="E5010">
        <v>51</v>
      </c>
      <c r="F5010">
        <v>1</v>
      </c>
      <c r="G5010">
        <v>0</v>
      </c>
      <c r="H5010">
        <v>16000</v>
      </c>
      <c r="I5010" t="s">
        <v>0</v>
      </c>
      <c r="J5010">
        <v>3673.28</v>
      </c>
      <c r="K5010">
        <v>11648</v>
      </c>
      <c r="L5010">
        <v>21216</v>
      </c>
      <c r="M5010">
        <v>41600</v>
      </c>
      <c r="N5010" t="s">
        <v>238</v>
      </c>
      <c r="O5010" t="s">
        <v>239</v>
      </c>
    </row>
    <row r="5011" spans="1:15" x14ac:dyDescent="0.3">
      <c r="A5011" t="str">
        <f t="shared" si="19"/>
        <v>MEDI0201B_HKD_51_1_0_hk_basic_25000_Outpatient</v>
      </c>
      <c r="B5011" t="s">
        <v>19</v>
      </c>
      <c r="C5011" t="s">
        <v>18</v>
      </c>
      <c r="E5011">
        <v>51</v>
      </c>
      <c r="F5011">
        <v>1</v>
      </c>
      <c r="G5011">
        <v>0</v>
      </c>
      <c r="H5011">
        <v>25000</v>
      </c>
      <c r="I5011" t="s">
        <v>0</v>
      </c>
      <c r="J5011">
        <v>3291.82</v>
      </c>
      <c r="K5011">
        <v>10438.4</v>
      </c>
      <c r="L5011">
        <v>19012.8</v>
      </c>
      <c r="M5011">
        <v>37280</v>
      </c>
      <c r="N5011" t="s">
        <v>238</v>
      </c>
      <c r="O5011" t="s">
        <v>239</v>
      </c>
    </row>
    <row r="5012" spans="1:15" x14ac:dyDescent="0.3">
      <c r="A5012" t="str">
        <f t="shared" si="19"/>
        <v>MEDI0201B_HKD_51_0_1_hk_basic_0_Outpatient</v>
      </c>
      <c r="B5012" t="s">
        <v>19</v>
      </c>
      <c r="C5012" t="s">
        <v>18</v>
      </c>
      <c r="E5012">
        <v>51</v>
      </c>
      <c r="F5012">
        <v>0</v>
      </c>
      <c r="G5012">
        <v>1</v>
      </c>
      <c r="H5012">
        <v>0</v>
      </c>
      <c r="I5012" t="s">
        <v>0</v>
      </c>
      <c r="J5012">
        <v>5425.15</v>
      </c>
      <c r="K5012">
        <v>17203.2</v>
      </c>
      <c r="L5012">
        <v>31334.400000000001</v>
      </c>
      <c r="M5012">
        <v>61440</v>
      </c>
      <c r="N5012" t="s">
        <v>238</v>
      </c>
      <c r="O5012" t="s">
        <v>239</v>
      </c>
    </row>
    <row r="5013" spans="1:15" x14ac:dyDescent="0.3">
      <c r="A5013" t="str">
        <f t="shared" si="19"/>
        <v>MEDI0201B_HKD_51_0_1_hk_basic_16000_Outpatient</v>
      </c>
      <c r="B5013" t="s">
        <v>19</v>
      </c>
      <c r="C5013" t="s">
        <v>18</v>
      </c>
      <c r="E5013">
        <v>51</v>
      </c>
      <c r="F5013">
        <v>0</v>
      </c>
      <c r="G5013">
        <v>1</v>
      </c>
      <c r="H5013">
        <v>16000</v>
      </c>
      <c r="I5013" t="s">
        <v>0</v>
      </c>
      <c r="J5013">
        <v>3673.28</v>
      </c>
      <c r="K5013">
        <v>11648</v>
      </c>
      <c r="L5013">
        <v>21216</v>
      </c>
      <c r="M5013">
        <v>41600</v>
      </c>
      <c r="N5013" t="s">
        <v>238</v>
      </c>
      <c r="O5013" t="s">
        <v>239</v>
      </c>
    </row>
    <row r="5014" spans="1:15" x14ac:dyDescent="0.3">
      <c r="A5014" t="str">
        <f t="shared" si="19"/>
        <v>MEDI0201B_HKD_51_0_1_hk_basic_25000_Outpatient</v>
      </c>
      <c r="B5014" t="s">
        <v>19</v>
      </c>
      <c r="C5014" t="s">
        <v>18</v>
      </c>
      <c r="E5014">
        <v>51</v>
      </c>
      <c r="F5014">
        <v>0</v>
      </c>
      <c r="G5014">
        <v>1</v>
      </c>
      <c r="H5014">
        <v>25000</v>
      </c>
      <c r="I5014" t="s">
        <v>0</v>
      </c>
      <c r="J5014">
        <v>3291.82</v>
      </c>
      <c r="K5014">
        <v>10438.4</v>
      </c>
      <c r="L5014">
        <v>19012.8</v>
      </c>
      <c r="M5014">
        <v>37280</v>
      </c>
      <c r="N5014" t="s">
        <v>238</v>
      </c>
      <c r="O5014" t="s">
        <v>239</v>
      </c>
    </row>
    <row r="5015" spans="1:15" x14ac:dyDescent="0.3">
      <c r="A5015" t="str">
        <f t="shared" si="19"/>
        <v>MEDI0201B_HKD_51_0_0_hk_basic_0_Outpatient</v>
      </c>
      <c r="B5015" t="s">
        <v>19</v>
      </c>
      <c r="C5015" t="s">
        <v>18</v>
      </c>
      <c r="E5015">
        <v>51</v>
      </c>
      <c r="F5015">
        <v>0</v>
      </c>
      <c r="G5015">
        <v>0</v>
      </c>
      <c r="H5015">
        <v>0</v>
      </c>
      <c r="I5015" t="s">
        <v>0</v>
      </c>
      <c r="J5015">
        <v>5425.15</v>
      </c>
      <c r="K5015">
        <v>17203.2</v>
      </c>
      <c r="L5015">
        <v>31334.400000000001</v>
      </c>
      <c r="M5015">
        <v>61440</v>
      </c>
      <c r="N5015" t="s">
        <v>238</v>
      </c>
      <c r="O5015" t="s">
        <v>239</v>
      </c>
    </row>
    <row r="5016" spans="1:15" x14ac:dyDescent="0.3">
      <c r="A5016" t="str">
        <f t="shared" si="19"/>
        <v>MEDI0201B_HKD_51_0_0_hk_basic_16000_Outpatient</v>
      </c>
      <c r="B5016" t="s">
        <v>19</v>
      </c>
      <c r="C5016" t="s">
        <v>18</v>
      </c>
      <c r="E5016">
        <v>51</v>
      </c>
      <c r="F5016">
        <v>0</v>
      </c>
      <c r="G5016">
        <v>0</v>
      </c>
      <c r="H5016">
        <v>16000</v>
      </c>
      <c r="I5016" t="s">
        <v>0</v>
      </c>
      <c r="J5016">
        <v>3673.28</v>
      </c>
      <c r="K5016">
        <v>11648</v>
      </c>
      <c r="L5016">
        <v>21216</v>
      </c>
      <c r="M5016">
        <v>41600</v>
      </c>
      <c r="N5016" t="s">
        <v>238</v>
      </c>
      <c r="O5016" t="s">
        <v>239</v>
      </c>
    </row>
    <row r="5017" spans="1:15" x14ac:dyDescent="0.3">
      <c r="A5017" t="str">
        <f t="shared" si="19"/>
        <v>MEDI0201B_HKD_51_0_0_hk_basic_25000_Outpatient</v>
      </c>
      <c r="B5017" t="s">
        <v>19</v>
      </c>
      <c r="C5017" t="s">
        <v>18</v>
      </c>
      <c r="E5017">
        <v>51</v>
      </c>
      <c r="F5017">
        <v>0</v>
      </c>
      <c r="G5017">
        <v>0</v>
      </c>
      <c r="H5017">
        <v>25000</v>
      </c>
      <c r="I5017" t="s">
        <v>0</v>
      </c>
      <c r="J5017">
        <v>3291.82</v>
      </c>
      <c r="K5017">
        <v>10438.4</v>
      </c>
      <c r="L5017">
        <v>19012.8</v>
      </c>
      <c r="M5017">
        <v>37280</v>
      </c>
      <c r="N5017" t="s">
        <v>238</v>
      </c>
      <c r="O5017" t="s">
        <v>239</v>
      </c>
    </row>
    <row r="5018" spans="1:15" x14ac:dyDescent="0.3">
      <c r="A5018" t="str">
        <f t="shared" si="19"/>
        <v>MEDI0201B_HKD_52_1_1_hk_basic_0_Outpatient</v>
      </c>
      <c r="B5018" t="s">
        <v>19</v>
      </c>
      <c r="C5018" t="s">
        <v>18</v>
      </c>
      <c r="E5018">
        <v>52</v>
      </c>
      <c r="F5018">
        <v>1</v>
      </c>
      <c r="G5018">
        <v>1</v>
      </c>
      <c r="H5018">
        <v>0</v>
      </c>
      <c r="I5018" t="s">
        <v>0</v>
      </c>
      <c r="J5018">
        <v>5863.12</v>
      </c>
      <c r="K5018">
        <v>18592</v>
      </c>
      <c r="L5018">
        <v>33864</v>
      </c>
      <c r="M5018">
        <v>66400</v>
      </c>
      <c r="N5018" t="s">
        <v>238</v>
      </c>
      <c r="O5018" t="s">
        <v>239</v>
      </c>
    </row>
    <row r="5019" spans="1:15" x14ac:dyDescent="0.3">
      <c r="A5019" t="str">
        <f t="shared" si="19"/>
        <v>MEDI0201B_HKD_52_1_1_hk_basic_16000_Outpatient</v>
      </c>
      <c r="B5019" t="s">
        <v>19</v>
      </c>
      <c r="C5019" t="s">
        <v>18</v>
      </c>
      <c r="E5019">
        <v>52</v>
      </c>
      <c r="F5019">
        <v>1</v>
      </c>
      <c r="G5019">
        <v>1</v>
      </c>
      <c r="H5019">
        <v>16000</v>
      </c>
      <c r="I5019" t="s">
        <v>0</v>
      </c>
      <c r="J5019">
        <v>3941.71</v>
      </c>
      <c r="K5019">
        <v>12499.2</v>
      </c>
      <c r="L5019">
        <v>22766.400000000001</v>
      </c>
      <c r="M5019">
        <v>44640</v>
      </c>
      <c r="N5019" t="s">
        <v>238</v>
      </c>
      <c r="O5019" t="s">
        <v>239</v>
      </c>
    </row>
    <row r="5020" spans="1:15" x14ac:dyDescent="0.3">
      <c r="A5020" t="str">
        <f t="shared" si="19"/>
        <v>MEDI0201B_HKD_52_1_1_hk_basic_25000_Outpatient</v>
      </c>
      <c r="B5020" t="s">
        <v>19</v>
      </c>
      <c r="C5020" t="s">
        <v>18</v>
      </c>
      <c r="E5020">
        <v>52</v>
      </c>
      <c r="F5020">
        <v>1</v>
      </c>
      <c r="G5020">
        <v>1</v>
      </c>
      <c r="H5020">
        <v>25000</v>
      </c>
      <c r="I5020" t="s">
        <v>0</v>
      </c>
      <c r="J5020">
        <v>3560.26</v>
      </c>
      <c r="K5020">
        <v>11289.6</v>
      </c>
      <c r="L5020">
        <v>20563.2</v>
      </c>
      <c r="M5020">
        <v>40320</v>
      </c>
      <c r="N5020" t="s">
        <v>238</v>
      </c>
      <c r="O5020" t="s">
        <v>239</v>
      </c>
    </row>
    <row r="5021" spans="1:15" x14ac:dyDescent="0.3">
      <c r="A5021" t="str">
        <f t="shared" si="19"/>
        <v>MEDI0201B_HKD_52_1_0_hk_basic_0_Outpatient</v>
      </c>
      <c r="B5021" t="s">
        <v>19</v>
      </c>
      <c r="C5021" t="s">
        <v>18</v>
      </c>
      <c r="E5021">
        <v>52</v>
      </c>
      <c r="F5021">
        <v>1</v>
      </c>
      <c r="G5021">
        <v>0</v>
      </c>
      <c r="H5021">
        <v>0</v>
      </c>
      <c r="I5021" t="s">
        <v>0</v>
      </c>
      <c r="J5021">
        <v>5863.12</v>
      </c>
      <c r="K5021">
        <v>18592</v>
      </c>
      <c r="L5021">
        <v>33864</v>
      </c>
      <c r="M5021">
        <v>66400</v>
      </c>
      <c r="N5021" t="s">
        <v>238</v>
      </c>
      <c r="O5021" t="s">
        <v>239</v>
      </c>
    </row>
    <row r="5022" spans="1:15" x14ac:dyDescent="0.3">
      <c r="A5022" t="str">
        <f t="shared" si="19"/>
        <v>MEDI0201B_HKD_52_1_0_hk_basic_16000_Outpatient</v>
      </c>
      <c r="B5022" t="s">
        <v>19</v>
      </c>
      <c r="C5022" t="s">
        <v>18</v>
      </c>
      <c r="E5022">
        <v>52</v>
      </c>
      <c r="F5022">
        <v>1</v>
      </c>
      <c r="G5022">
        <v>0</v>
      </c>
      <c r="H5022">
        <v>16000</v>
      </c>
      <c r="I5022" t="s">
        <v>0</v>
      </c>
      <c r="J5022">
        <v>3941.71</v>
      </c>
      <c r="K5022">
        <v>12499.2</v>
      </c>
      <c r="L5022">
        <v>22766.400000000001</v>
      </c>
      <c r="M5022">
        <v>44640</v>
      </c>
      <c r="N5022" t="s">
        <v>238</v>
      </c>
      <c r="O5022" t="s">
        <v>239</v>
      </c>
    </row>
    <row r="5023" spans="1:15" x14ac:dyDescent="0.3">
      <c r="A5023" t="str">
        <f t="shared" si="19"/>
        <v>MEDI0201B_HKD_52_1_0_hk_basic_25000_Outpatient</v>
      </c>
      <c r="B5023" t="s">
        <v>19</v>
      </c>
      <c r="C5023" t="s">
        <v>18</v>
      </c>
      <c r="E5023">
        <v>52</v>
      </c>
      <c r="F5023">
        <v>1</v>
      </c>
      <c r="G5023">
        <v>0</v>
      </c>
      <c r="H5023">
        <v>25000</v>
      </c>
      <c r="I5023" t="s">
        <v>0</v>
      </c>
      <c r="J5023">
        <v>3560.26</v>
      </c>
      <c r="K5023">
        <v>11289.6</v>
      </c>
      <c r="L5023">
        <v>20563.2</v>
      </c>
      <c r="M5023">
        <v>40320</v>
      </c>
      <c r="N5023" t="s">
        <v>238</v>
      </c>
      <c r="O5023" t="s">
        <v>239</v>
      </c>
    </row>
    <row r="5024" spans="1:15" x14ac:dyDescent="0.3">
      <c r="A5024" t="str">
        <f t="shared" si="19"/>
        <v>MEDI0201B_HKD_52_0_1_hk_basic_0_Outpatient</v>
      </c>
      <c r="B5024" t="s">
        <v>19</v>
      </c>
      <c r="C5024" t="s">
        <v>18</v>
      </c>
      <c r="E5024">
        <v>52</v>
      </c>
      <c r="F5024">
        <v>0</v>
      </c>
      <c r="G5024">
        <v>1</v>
      </c>
      <c r="H5024">
        <v>0</v>
      </c>
      <c r="I5024" t="s">
        <v>0</v>
      </c>
      <c r="J5024">
        <v>5863.12</v>
      </c>
      <c r="K5024">
        <v>18592</v>
      </c>
      <c r="L5024">
        <v>33864</v>
      </c>
      <c r="M5024">
        <v>66400</v>
      </c>
      <c r="N5024" t="s">
        <v>238</v>
      </c>
      <c r="O5024" t="s">
        <v>239</v>
      </c>
    </row>
    <row r="5025" spans="1:15" x14ac:dyDescent="0.3">
      <c r="A5025" t="str">
        <f t="shared" si="19"/>
        <v>MEDI0201B_HKD_52_0_1_hk_basic_16000_Outpatient</v>
      </c>
      <c r="B5025" t="s">
        <v>19</v>
      </c>
      <c r="C5025" t="s">
        <v>18</v>
      </c>
      <c r="E5025">
        <v>52</v>
      </c>
      <c r="F5025">
        <v>0</v>
      </c>
      <c r="G5025">
        <v>1</v>
      </c>
      <c r="H5025">
        <v>16000</v>
      </c>
      <c r="I5025" t="s">
        <v>0</v>
      </c>
      <c r="J5025">
        <v>3941.71</v>
      </c>
      <c r="K5025">
        <v>12499.2</v>
      </c>
      <c r="L5025">
        <v>22766.400000000001</v>
      </c>
      <c r="M5025">
        <v>44640</v>
      </c>
      <c r="N5025" t="s">
        <v>238</v>
      </c>
      <c r="O5025" t="s">
        <v>239</v>
      </c>
    </row>
    <row r="5026" spans="1:15" x14ac:dyDescent="0.3">
      <c r="A5026" t="str">
        <f t="shared" si="19"/>
        <v>MEDI0201B_HKD_52_0_1_hk_basic_25000_Outpatient</v>
      </c>
      <c r="B5026" t="s">
        <v>19</v>
      </c>
      <c r="C5026" t="s">
        <v>18</v>
      </c>
      <c r="E5026">
        <v>52</v>
      </c>
      <c r="F5026">
        <v>0</v>
      </c>
      <c r="G5026">
        <v>1</v>
      </c>
      <c r="H5026">
        <v>25000</v>
      </c>
      <c r="I5026" t="s">
        <v>0</v>
      </c>
      <c r="J5026">
        <v>3560.26</v>
      </c>
      <c r="K5026">
        <v>11289.6</v>
      </c>
      <c r="L5026">
        <v>20563.2</v>
      </c>
      <c r="M5026">
        <v>40320</v>
      </c>
      <c r="N5026" t="s">
        <v>238</v>
      </c>
      <c r="O5026" t="s">
        <v>239</v>
      </c>
    </row>
    <row r="5027" spans="1:15" x14ac:dyDescent="0.3">
      <c r="A5027" t="str">
        <f t="shared" si="19"/>
        <v>MEDI0201B_HKD_52_0_0_hk_basic_0_Outpatient</v>
      </c>
      <c r="B5027" t="s">
        <v>19</v>
      </c>
      <c r="C5027" t="s">
        <v>18</v>
      </c>
      <c r="E5027">
        <v>52</v>
      </c>
      <c r="F5027">
        <v>0</v>
      </c>
      <c r="G5027">
        <v>0</v>
      </c>
      <c r="H5027">
        <v>0</v>
      </c>
      <c r="I5027" t="s">
        <v>0</v>
      </c>
      <c r="J5027">
        <v>5863.12</v>
      </c>
      <c r="K5027">
        <v>18592</v>
      </c>
      <c r="L5027">
        <v>33864</v>
      </c>
      <c r="M5027">
        <v>66400</v>
      </c>
      <c r="N5027" t="s">
        <v>238</v>
      </c>
      <c r="O5027" t="s">
        <v>239</v>
      </c>
    </row>
    <row r="5028" spans="1:15" x14ac:dyDescent="0.3">
      <c r="A5028" t="str">
        <f t="shared" si="19"/>
        <v>MEDI0201B_HKD_52_0_0_hk_basic_16000_Outpatient</v>
      </c>
      <c r="B5028" t="s">
        <v>19</v>
      </c>
      <c r="C5028" t="s">
        <v>18</v>
      </c>
      <c r="E5028">
        <v>52</v>
      </c>
      <c r="F5028">
        <v>0</v>
      </c>
      <c r="G5028">
        <v>0</v>
      </c>
      <c r="H5028">
        <v>16000</v>
      </c>
      <c r="I5028" t="s">
        <v>0</v>
      </c>
      <c r="J5028">
        <v>3941.71</v>
      </c>
      <c r="K5028">
        <v>12499.2</v>
      </c>
      <c r="L5028">
        <v>22766.400000000001</v>
      </c>
      <c r="M5028">
        <v>44640</v>
      </c>
      <c r="N5028" t="s">
        <v>238</v>
      </c>
      <c r="O5028" t="s">
        <v>239</v>
      </c>
    </row>
    <row r="5029" spans="1:15" x14ac:dyDescent="0.3">
      <c r="A5029" t="str">
        <f t="shared" si="19"/>
        <v>MEDI0201B_HKD_52_0_0_hk_basic_25000_Outpatient</v>
      </c>
      <c r="B5029" t="s">
        <v>19</v>
      </c>
      <c r="C5029" t="s">
        <v>18</v>
      </c>
      <c r="E5029">
        <v>52</v>
      </c>
      <c r="F5029">
        <v>0</v>
      </c>
      <c r="G5029">
        <v>0</v>
      </c>
      <c r="H5029">
        <v>25000</v>
      </c>
      <c r="I5029" t="s">
        <v>0</v>
      </c>
      <c r="J5029">
        <v>3560.26</v>
      </c>
      <c r="K5029">
        <v>11289.6</v>
      </c>
      <c r="L5029">
        <v>20563.2</v>
      </c>
      <c r="M5029">
        <v>40320</v>
      </c>
      <c r="N5029" t="s">
        <v>238</v>
      </c>
      <c r="O5029" t="s">
        <v>239</v>
      </c>
    </row>
    <row r="5030" spans="1:15" x14ac:dyDescent="0.3">
      <c r="A5030" t="str">
        <f t="shared" si="19"/>
        <v>MEDI0201B_HKD_53_1_1_hk_basic_0_Outpatient</v>
      </c>
      <c r="B5030" t="s">
        <v>19</v>
      </c>
      <c r="C5030" t="s">
        <v>18</v>
      </c>
      <c r="E5030">
        <v>53</v>
      </c>
      <c r="F5030">
        <v>1</v>
      </c>
      <c r="G5030">
        <v>1</v>
      </c>
      <c r="H5030">
        <v>0</v>
      </c>
      <c r="I5030" t="s">
        <v>0</v>
      </c>
      <c r="J5030">
        <v>6315.22</v>
      </c>
      <c r="K5030">
        <v>20025.599999999999</v>
      </c>
      <c r="L5030">
        <v>36475.199999999997</v>
      </c>
      <c r="M5030">
        <v>71520</v>
      </c>
      <c r="N5030" t="s">
        <v>238</v>
      </c>
      <c r="O5030" t="s">
        <v>239</v>
      </c>
    </row>
    <row r="5031" spans="1:15" x14ac:dyDescent="0.3">
      <c r="A5031" t="str">
        <f t="shared" si="19"/>
        <v>MEDI0201B_HKD_53_1_1_hk_basic_16000_Outpatient</v>
      </c>
      <c r="B5031" t="s">
        <v>19</v>
      </c>
      <c r="C5031" t="s">
        <v>18</v>
      </c>
      <c r="E5031">
        <v>53</v>
      </c>
      <c r="F5031">
        <v>1</v>
      </c>
      <c r="G5031">
        <v>1</v>
      </c>
      <c r="H5031">
        <v>16000</v>
      </c>
      <c r="I5031" t="s">
        <v>0</v>
      </c>
      <c r="J5031">
        <v>4266.66</v>
      </c>
      <c r="K5031">
        <v>13529.6</v>
      </c>
      <c r="L5031">
        <v>24643.200000000001</v>
      </c>
      <c r="M5031">
        <v>48320</v>
      </c>
      <c r="N5031" t="s">
        <v>238</v>
      </c>
      <c r="O5031" t="s">
        <v>239</v>
      </c>
    </row>
    <row r="5032" spans="1:15" x14ac:dyDescent="0.3">
      <c r="A5032" t="str">
        <f t="shared" si="19"/>
        <v>MEDI0201B_HKD_53_1_1_hk_basic_25000_Outpatient</v>
      </c>
      <c r="B5032" t="s">
        <v>19</v>
      </c>
      <c r="C5032" t="s">
        <v>18</v>
      </c>
      <c r="E5032">
        <v>53</v>
      </c>
      <c r="F5032">
        <v>1</v>
      </c>
      <c r="G5032">
        <v>1</v>
      </c>
      <c r="H5032">
        <v>25000</v>
      </c>
      <c r="I5032" t="s">
        <v>0</v>
      </c>
      <c r="J5032">
        <v>3856.94</v>
      </c>
      <c r="K5032">
        <v>12230.4</v>
      </c>
      <c r="L5032">
        <v>22276.799999999999</v>
      </c>
      <c r="M5032">
        <v>43680</v>
      </c>
      <c r="N5032" t="s">
        <v>238</v>
      </c>
      <c r="O5032" t="s">
        <v>239</v>
      </c>
    </row>
    <row r="5033" spans="1:15" x14ac:dyDescent="0.3">
      <c r="A5033" t="str">
        <f t="shared" si="19"/>
        <v>MEDI0201B_HKD_53_1_0_hk_basic_0_Outpatient</v>
      </c>
      <c r="B5033" t="s">
        <v>19</v>
      </c>
      <c r="C5033" t="s">
        <v>18</v>
      </c>
      <c r="E5033">
        <v>53</v>
      </c>
      <c r="F5033">
        <v>1</v>
      </c>
      <c r="G5033">
        <v>0</v>
      </c>
      <c r="H5033">
        <v>0</v>
      </c>
      <c r="I5033" t="s">
        <v>0</v>
      </c>
      <c r="J5033">
        <v>6315.22</v>
      </c>
      <c r="K5033">
        <v>20025.599999999999</v>
      </c>
      <c r="L5033">
        <v>36475.199999999997</v>
      </c>
      <c r="M5033">
        <v>71520</v>
      </c>
      <c r="N5033" t="s">
        <v>238</v>
      </c>
      <c r="O5033" t="s">
        <v>239</v>
      </c>
    </row>
    <row r="5034" spans="1:15" x14ac:dyDescent="0.3">
      <c r="A5034" t="str">
        <f t="shared" si="19"/>
        <v>MEDI0201B_HKD_53_1_0_hk_basic_16000_Outpatient</v>
      </c>
      <c r="B5034" t="s">
        <v>19</v>
      </c>
      <c r="C5034" t="s">
        <v>18</v>
      </c>
      <c r="E5034">
        <v>53</v>
      </c>
      <c r="F5034">
        <v>1</v>
      </c>
      <c r="G5034">
        <v>0</v>
      </c>
      <c r="H5034">
        <v>16000</v>
      </c>
      <c r="I5034" t="s">
        <v>0</v>
      </c>
      <c r="J5034">
        <v>4266.66</v>
      </c>
      <c r="K5034">
        <v>13529.6</v>
      </c>
      <c r="L5034">
        <v>24643.200000000001</v>
      </c>
      <c r="M5034">
        <v>48320</v>
      </c>
      <c r="N5034" t="s">
        <v>238</v>
      </c>
      <c r="O5034" t="s">
        <v>239</v>
      </c>
    </row>
    <row r="5035" spans="1:15" x14ac:dyDescent="0.3">
      <c r="A5035" t="str">
        <f t="shared" si="19"/>
        <v>MEDI0201B_HKD_53_1_0_hk_basic_25000_Outpatient</v>
      </c>
      <c r="B5035" t="s">
        <v>19</v>
      </c>
      <c r="C5035" t="s">
        <v>18</v>
      </c>
      <c r="E5035">
        <v>53</v>
      </c>
      <c r="F5035">
        <v>1</v>
      </c>
      <c r="G5035">
        <v>0</v>
      </c>
      <c r="H5035">
        <v>25000</v>
      </c>
      <c r="I5035" t="s">
        <v>0</v>
      </c>
      <c r="J5035">
        <v>3856.94</v>
      </c>
      <c r="K5035">
        <v>12230.4</v>
      </c>
      <c r="L5035">
        <v>22276.799999999999</v>
      </c>
      <c r="M5035">
        <v>43680</v>
      </c>
      <c r="N5035" t="s">
        <v>238</v>
      </c>
      <c r="O5035" t="s">
        <v>239</v>
      </c>
    </row>
    <row r="5036" spans="1:15" x14ac:dyDescent="0.3">
      <c r="A5036" t="str">
        <f t="shared" si="19"/>
        <v>MEDI0201B_HKD_53_0_1_hk_basic_0_Outpatient</v>
      </c>
      <c r="B5036" t="s">
        <v>19</v>
      </c>
      <c r="C5036" t="s">
        <v>18</v>
      </c>
      <c r="E5036">
        <v>53</v>
      </c>
      <c r="F5036">
        <v>0</v>
      </c>
      <c r="G5036">
        <v>1</v>
      </c>
      <c r="H5036">
        <v>0</v>
      </c>
      <c r="I5036" t="s">
        <v>0</v>
      </c>
      <c r="J5036">
        <v>6315.22</v>
      </c>
      <c r="K5036">
        <v>20025.599999999999</v>
      </c>
      <c r="L5036">
        <v>36475.199999999997</v>
      </c>
      <c r="M5036">
        <v>71520</v>
      </c>
      <c r="N5036" t="s">
        <v>238</v>
      </c>
      <c r="O5036" t="s">
        <v>239</v>
      </c>
    </row>
    <row r="5037" spans="1:15" x14ac:dyDescent="0.3">
      <c r="A5037" t="str">
        <f t="shared" si="19"/>
        <v>MEDI0201B_HKD_53_0_1_hk_basic_16000_Outpatient</v>
      </c>
      <c r="B5037" t="s">
        <v>19</v>
      </c>
      <c r="C5037" t="s">
        <v>18</v>
      </c>
      <c r="E5037">
        <v>53</v>
      </c>
      <c r="F5037">
        <v>0</v>
      </c>
      <c r="G5037">
        <v>1</v>
      </c>
      <c r="H5037">
        <v>16000</v>
      </c>
      <c r="I5037" t="s">
        <v>0</v>
      </c>
      <c r="J5037">
        <v>4266.66</v>
      </c>
      <c r="K5037">
        <v>13529.6</v>
      </c>
      <c r="L5037">
        <v>24643.200000000001</v>
      </c>
      <c r="M5037">
        <v>48320</v>
      </c>
      <c r="N5037" t="s">
        <v>238</v>
      </c>
      <c r="O5037" t="s">
        <v>239</v>
      </c>
    </row>
    <row r="5038" spans="1:15" x14ac:dyDescent="0.3">
      <c r="A5038" t="str">
        <f t="shared" si="19"/>
        <v>MEDI0201B_HKD_53_0_1_hk_basic_25000_Outpatient</v>
      </c>
      <c r="B5038" t="s">
        <v>19</v>
      </c>
      <c r="C5038" t="s">
        <v>18</v>
      </c>
      <c r="E5038">
        <v>53</v>
      </c>
      <c r="F5038">
        <v>0</v>
      </c>
      <c r="G5038">
        <v>1</v>
      </c>
      <c r="H5038">
        <v>25000</v>
      </c>
      <c r="I5038" t="s">
        <v>0</v>
      </c>
      <c r="J5038">
        <v>3856.94</v>
      </c>
      <c r="K5038">
        <v>12230.4</v>
      </c>
      <c r="L5038">
        <v>22276.799999999999</v>
      </c>
      <c r="M5038">
        <v>43680</v>
      </c>
      <c r="N5038" t="s">
        <v>238</v>
      </c>
      <c r="O5038" t="s">
        <v>239</v>
      </c>
    </row>
    <row r="5039" spans="1:15" x14ac:dyDescent="0.3">
      <c r="A5039" t="str">
        <f t="shared" si="19"/>
        <v>MEDI0201B_HKD_53_0_0_hk_basic_0_Outpatient</v>
      </c>
      <c r="B5039" t="s">
        <v>19</v>
      </c>
      <c r="C5039" t="s">
        <v>18</v>
      </c>
      <c r="E5039">
        <v>53</v>
      </c>
      <c r="F5039">
        <v>0</v>
      </c>
      <c r="G5039">
        <v>0</v>
      </c>
      <c r="H5039">
        <v>0</v>
      </c>
      <c r="I5039" t="s">
        <v>0</v>
      </c>
      <c r="J5039">
        <v>6315.22</v>
      </c>
      <c r="K5039">
        <v>20025.599999999999</v>
      </c>
      <c r="L5039">
        <v>36475.199999999997</v>
      </c>
      <c r="M5039">
        <v>71520</v>
      </c>
      <c r="N5039" t="s">
        <v>238</v>
      </c>
      <c r="O5039" t="s">
        <v>239</v>
      </c>
    </row>
    <row r="5040" spans="1:15" x14ac:dyDescent="0.3">
      <c r="A5040" t="str">
        <f t="shared" si="19"/>
        <v>MEDI0201B_HKD_53_0_0_hk_basic_16000_Outpatient</v>
      </c>
      <c r="B5040" t="s">
        <v>19</v>
      </c>
      <c r="C5040" t="s">
        <v>18</v>
      </c>
      <c r="E5040">
        <v>53</v>
      </c>
      <c r="F5040">
        <v>0</v>
      </c>
      <c r="G5040">
        <v>0</v>
      </c>
      <c r="H5040">
        <v>16000</v>
      </c>
      <c r="I5040" t="s">
        <v>0</v>
      </c>
      <c r="J5040">
        <v>4266.66</v>
      </c>
      <c r="K5040">
        <v>13529.6</v>
      </c>
      <c r="L5040">
        <v>24643.200000000001</v>
      </c>
      <c r="M5040">
        <v>48320</v>
      </c>
      <c r="N5040" t="s">
        <v>238</v>
      </c>
      <c r="O5040" t="s">
        <v>239</v>
      </c>
    </row>
    <row r="5041" spans="1:15" x14ac:dyDescent="0.3">
      <c r="A5041" t="str">
        <f t="shared" si="19"/>
        <v>MEDI0201B_HKD_53_0_0_hk_basic_25000_Outpatient</v>
      </c>
      <c r="B5041" t="s">
        <v>19</v>
      </c>
      <c r="C5041" t="s">
        <v>18</v>
      </c>
      <c r="E5041">
        <v>53</v>
      </c>
      <c r="F5041">
        <v>0</v>
      </c>
      <c r="G5041">
        <v>0</v>
      </c>
      <c r="H5041">
        <v>25000</v>
      </c>
      <c r="I5041" t="s">
        <v>0</v>
      </c>
      <c r="J5041">
        <v>3856.94</v>
      </c>
      <c r="K5041">
        <v>12230.4</v>
      </c>
      <c r="L5041">
        <v>22276.799999999999</v>
      </c>
      <c r="M5041">
        <v>43680</v>
      </c>
      <c r="N5041" t="s">
        <v>238</v>
      </c>
      <c r="O5041" t="s">
        <v>239</v>
      </c>
    </row>
    <row r="5042" spans="1:15" x14ac:dyDescent="0.3">
      <c r="A5042" t="str">
        <f t="shared" si="19"/>
        <v>MEDI0201B_HKD_54_1_1_hk_basic_0_Outpatient</v>
      </c>
      <c r="B5042" t="s">
        <v>19</v>
      </c>
      <c r="C5042" t="s">
        <v>18</v>
      </c>
      <c r="E5042">
        <v>54</v>
      </c>
      <c r="F5042">
        <v>1</v>
      </c>
      <c r="G5042">
        <v>1</v>
      </c>
      <c r="H5042">
        <v>0</v>
      </c>
      <c r="I5042" t="s">
        <v>0</v>
      </c>
      <c r="J5042">
        <v>6809.7</v>
      </c>
      <c r="K5042">
        <v>21593.599999999999</v>
      </c>
      <c r="L5042">
        <v>39331.199999999997</v>
      </c>
      <c r="M5042">
        <v>77120</v>
      </c>
      <c r="N5042" t="s">
        <v>238</v>
      </c>
      <c r="O5042" t="s">
        <v>239</v>
      </c>
    </row>
    <row r="5043" spans="1:15" x14ac:dyDescent="0.3">
      <c r="A5043" t="str">
        <f t="shared" si="19"/>
        <v>MEDI0201B_HKD_54_1_1_hk_basic_16000_Outpatient</v>
      </c>
      <c r="B5043" t="s">
        <v>19</v>
      </c>
      <c r="C5043" t="s">
        <v>18</v>
      </c>
      <c r="E5043">
        <v>54</v>
      </c>
      <c r="F5043">
        <v>1</v>
      </c>
      <c r="G5043">
        <v>1</v>
      </c>
      <c r="H5043">
        <v>16000</v>
      </c>
      <c r="I5043" t="s">
        <v>0</v>
      </c>
      <c r="J5043">
        <v>4563.34</v>
      </c>
      <c r="K5043">
        <v>14470.4</v>
      </c>
      <c r="L5043">
        <v>26356.799999999999</v>
      </c>
      <c r="M5043">
        <v>51680</v>
      </c>
      <c r="N5043" t="s">
        <v>238</v>
      </c>
      <c r="O5043" t="s">
        <v>239</v>
      </c>
    </row>
    <row r="5044" spans="1:15" x14ac:dyDescent="0.3">
      <c r="A5044" t="str">
        <f t="shared" si="19"/>
        <v>MEDI0201B_HKD_54_1_1_hk_basic_25000_Outpatient</v>
      </c>
      <c r="B5044" t="s">
        <v>19</v>
      </c>
      <c r="C5044" t="s">
        <v>18</v>
      </c>
      <c r="E5044">
        <v>54</v>
      </c>
      <c r="F5044">
        <v>1</v>
      </c>
      <c r="G5044">
        <v>1</v>
      </c>
      <c r="H5044">
        <v>25000</v>
      </c>
      <c r="I5044" t="s">
        <v>0</v>
      </c>
      <c r="J5044">
        <v>4111.25</v>
      </c>
      <c r="K5044">
        <v>13036.8</v>
      </c>
      <c r="L5044">
        <v>23745.599999999999</v>
      </c>
      <c r="M5044">
        <v>46560</v>
      </c>
      <c r="N5044" t="s">
        <v>238</v>
      </c>
      <c r="O5044" t="s">
        <v>239</v>
      </c>
    </row>
    <row r="5045" spans="1:15" x14ac:dyDescent="0.3">
      <c r="A5045" t="str">
        <f t="shared" si="19"/>
        <v>MEDI0201B_HKD_54_1_0_hk_basic_0_Outpatient</v>
      </c>
      <c r="B5045" t="s">
        <v>19</v>
      </c>
      <c r="C5045" t="s">
        <v>18</v>
      </c>
      <c r="E5045">
        <v>54</v>
      </c>
      <c r="F5045">
        <v>1</v>
      </c>
      <c r="G5045">
        <v>0</v>
      </c>
      <c r="H5045">
        <v>0</v>
      </c>
      <c r="I5045" t="s">
        <v>0</v>
      </c>
      <c r="J5045">
        <v>6809.7</v>
      </c>
      <c r="K5045">
        <v>21593.599999999999</v>
      </c>
      <c r="L5045">
        <v>39331.199999999997</v>
      </c>
      <c r="M5045">
        <v>77120</v>
      </c>
      <c r="N5045" t="s">
        <v>238</v>
      </c>
      <c r="O5045" t="s">
        <v>239</v>
      </c>
    </row>
    <row r="5046" spans="1:15" x14ac:dyDescent="0.3">
      <c r="A5046" t="str">
        <f t="shared" si="19"/>
        <v>MEDI0201B_HKD_54_1_0_hk_basic_16000_Outpatient</v>
      </c>
      <c r="B5046" t="s">
        <v>19</v>
      </c>
      <c r="C5046" t="s">
        <v>18</v>
      </c>
      <c r="E5046">
        <v>54</v>
      </c>
      <c r="F5046">
        <v>1</v>
      </c>
      <c r="G5046">
        <v>0</v>
      </c>
      <c r="H5046">
        <v>16000</v>
      </c>
      <c r="I5046" t="s">
        <v>0</v>
      </c>
      <c r="J5046">
        <v>4563.34</v>
      </c>
      <c r="K5046">
        <v>14470.4</v>
      </c>
      <c r="L5046">
        <v>26356.799999999999</v>
      </c>
      <c r="M5046">
        <v>51680</v>
      </c>
      <c r="N5046" t="s">
        <v>238</v>
      </c>
      <c r="O5046" t="s">
        <v>239</v>
      </c>
    </row>
    <row r="5047" spans="1:15" x14ac:dyDescent="0.3">
      <c r="A5047" t="str">
        <f t="shared" si="19"/>
        <v>MEDI0201B_HKD_54_1_0_hk_basic_25000_Outpatient</v>
      </c>
      <c r="B5047" t="s">
        <v>19</v>
      </c>
      <c r="C5047" t="s">
        <v>18</v>
      </c>
      <c r="E5047">
        <v>54</v>
      </c>
      <c r="F5047">
        <v>1</v>
      </c>
      <c r="G5047">
        <v>0</v>
      </c>
      <c r="H5047">
        <v>25000</v>
      </c>
      <c r="I5047" t="s">
        <v>0</v>
      </c>
      <c r="J5047">
        <v>4111.25</v>
      </c>
      <c r="K5047">
        <v>13036.8</v>
      </c>
      <c r="L5047">
        <v>23745.599999999999</v>
      </c>
      <c r="M5047">
        <v>46560</v>
      </c>
      <c r="N5047" t="s">
        <v>238</v>
      </c>
      <c r="O5047" t="s">
        <v>239</v>
      </c>
    </row>
    <row r="5048" spans="1:15" x14ac:dyDescent="0.3">
      <c r="A5048" t="str">
        <f t="shared" si="19"/>
        <v>MEDI0201B_HKD_54_0_1_hk_basic_0_Outpatient</v>
      </c>
      <c r="B5048" t="s">
        <v>19</v>
      </c>
      <c r="C5048" t="s">
        <v>18</v>
      </c>
      <c r="E5048">
        <v>54</v>
      </c>
      <c r="F5048">
        <v>0</v>
      </c>
      <c r="G5048">
        <v>1</v>
      </c>
      <c r="H5048">
        <v>0</v>
      </c>
      <c r="I5048" t="s">
        <v>0</v>
      </c>
      <c r="J5048">
        <v>6809.7</v>
      </c>
      <c r="K5048">
        <v>21593.599999999999</v>
      </c>
      <c r="L5048">
        <v>39331.199999999997</v>
      </c>
      <c r="M5048">
        <v>77120</v>
      </c>
      <c r="N5048" t="s">
        <v>238</v>
      </c>
      <c r="O5048" t="s">
        <v>239</v>
      </c>
    </row>
    <row r="5049" spans="1:15" x14ac:dyDescent="0.3">
      <c r="A5049" t="str">
        <f t="shared" si="19"/>
        <v>MEDI0201B_HKD_54_0_1_hk_basic_16000_Outpatient</v>
      </c>
      <c r="B5049" t="s">
        <v>19</v>
      </c>
      <c r="C5049" t="s">
        <v>18</v>
      </c>
      <c r="E5049">
        <v>54</v>
      </c>
      <c r="F5049">
        <v>0</v>
      </c>
      <c r="G5049">
        <v>1</v>
      </c>
      <c r="H5049">
        <v>16000</v>
      </c>
      <c r="I5049" t="s">
        <v>0</v>
      </c>
      <c r="J5049">
        <v>4563.34</v>
      </c>
      <c r="K5049">
        <v>14470.4</v>
      </c>
      <c r="L5049">
        <v>26356.799999999999</v>
      </c>
      <c r="M5049">
        <v>51680</v>
      </c>
      <c r="N5049" t="s">
        <v>238</v>
      </c>
      <c r="O5049" t="s">
        <v>239</v>
      </c>
    </row>
    <row r="5050" spans="1:15" x14ac:dyDescent="0.3">
      <c r="A5050" t="str">
        <f t="shared" si="19"/>
        <v>MEDI0201B_HKD_54_0_1_hk_basic_25000_Outpatient</v>
      </c>
      <c r="B5050" t="s">
        <v>19</v>
      </c>
      <c r="C5050" t="s">
        <v>18</v>
      </c>
      <c r="E5050">
        <v>54</v>
      </c>
      <c r="F5050">
        <v>0</v>
      </c>
      <c r="G5050">
        <v>1</v>
      </c>
      <c r="H5050">
        <v>25000</v>
      </c>
      <c r="I5050" t="s">
        <v>0</v>
      </c>
      <c r="J5050">
        <v>4111.25</v>
      </c>
      <c r="K5050">
        <v>13036.8</v>
      </c>
      <c r="L5050">
        <v>23745.599999999999</v>
      </c>
      <c r="M5050">
        <v>46560</v>
      </c>
      <c r="N5050" t="s">
        <v>238</v>
      </c>
      <c r="O5050" t="s">
        <v>239</v>
      </c>
    </row>
    <row r="5051" spans="1:15" x14ac:dyDescent="0.3">
      <c r="A5051" t="str">
        <f t="shared" si="19"/>
        <v>MEDI0201B_HKD_54_0_0_hk_basic_0_Outpatient</v>
      </c>
      <c r="B5051" t="s">
        <v>19</v>
      </c>
      <c r="C5051" t="s">
        <v>18</v>
      </c>
      <c r="E5051">
        <v>54</v>
      </c>
      <c r="F5051">
        <v>0</v>
      </c>
      <c r="G5051">
        <v>0</v>
      </c>
      <c r="H5051">
        <v>0</v>
      </c>
      <c r="I5051" t="s">
        <v>0</v>
      </c>
      <c r="J5051">
        <v>6809.7</v>
      </c>
      <c r="K5051">
        <v>21593.599999999999</v>
      </c>
      <c r="L5051">
        <v>39331.199999999997</v>
      </c>
      <c r="M5051">
        <v>77120</v>
      </c>
      <c r="N5051" t="s">
        <v>238</v>
      </c>
      <c r="O5051" t="s">
        <v>239</v>
      </c>
    </row>
    <row r="5052" spans="1:15" x14ac:dyDescent="0.3">
      <c r="A5052" t="str">
        <f t="shared" si="19"/>
        <v>MEDI0201B_HKD_54_0_0_hk_basic_16000_Outpatient</v>
      </c>
      <c r="B5052" t="s">
        <v>19</v>
      </c>
      <c r="C5052" t="s">
        <v>18</v>
      </c>
      <c r="E5052">
        <v>54</v>
      </c>
      <c r="F5052">
        <v>0</v>
      </c>
      <c r="G5052">
        <v>0</v>
      </c>
      <c r="H5052">
        <v>16000</v>
      </c>
      <c r="I5052" t="s">
        <v>0</v>
      </c>
      <c r="J5052">
        <v>4563.34</v>
      </c>
      <c r="K5052">
        <v>14470.4</v>
      </c>
      <c r="L5052">
        <v>26356.799999999999</v>
      </c>
      <c r="M5052">
        <v>51680</v>
      </c>
      <c r="N5052" t="s">
        <v>238</v>
      </c>
      <c r="O5052" t="s">
        <v>239</v>
      </c>
    </row>
    <row r="5053" spans="1:15" x14ac:dyDescent="0.3">
      <c r="A5053" t="str">
        <f t="shared" si="19"/>
        <v>MEDI0201B_HKD_54_0_0_hk_basic_25000_Outpatient</v>
      </c>
      <c r="B5053" t="s">
        <v>19</v>
      </c>
      <c r="C5053" t="s">
        <v>18</v>
      </c>
      <c r="E5053">
        <v>54</v>
      </c>
      <c r="F5053">
        <v>0</v>
      </c>
      <c r="G5053">
        <v>0</v>
      </c>
      <c r="H5053">
        <v>25000</v>
      </c>
      <c r="I5053" t="s">
        <v>0</v>
      </c>
      <c r="J5053">
        <v>4111.25</v>
      </c>
      <c r="K5053">
        <v>13036.8</v>
      </c>
      <c r="L5053">
        <v>23745.599999999999</v>
      </c>
      <c r="M5053">
        <v>46560</v>
      </c>
      <c r="N5053" t="s">
        <v>238</v>
      </c>
      <c r="O5053" t="s">
        <v>239</v>
      </c>
    </row>
    <row r="5054" spans="1:15" x14ac:dyDescent="0.3">
      <c r="A5054" t="str">
        <f t="shared" si="19"/>
        <v>MEDI0201B_HKD_55_1_1_hk_basic_0_Outpatient</v>
      </c>
      <c r="B5054" t="s">
        <v>19</v>
      </c>
      <c r="C5054" t="s">
        <v>18</v>
      </c>
      <c r="E5054">
        <v>55</v>
      </c>
      <c r="F5054">
        <v>1</v>
      </c>
      <c r="G5054">
        <v>1</v>
      </c>
      <c r="H5054">
        <v>0</v>
      </c>
      <c r="I5054" t="s">
        <v>0</v>
      </c>
      <c r="J5054">
        <v>7261.79</v>
      </c>
      <c r="K5054">
        <v>23027.200000000001</v>
      </c>
      <c r="L5054">
        <v>41942.400000000001</v>
      </c>
      <c r="M5054">
        <v>82240</v>
      </c>
      <c r="N5054" t="s">
        <v>238</v>
      </c>
      <c r="O5054" t="s">
        <v>239</v>
      </c>
    </row>
    <row r="5055" spans="1:15" x14ac:dyDescent="0.3">
      <c r="A5055" t="str">
        <f t="shared" si="19"/>
        <v>MEDI0201B_HKD_55_1_1_hk_basic_16000_Outpatient</v>
      </c>
      <c r="B5055" t="s">
        <v>19</v>
      </c>
      <c r="C5055" t="s">
        <v>18</v>
      </c>
      <c r="E5055">
        <v>55</v>
      </c>
      <c r="F5055">
        <v>1</v>
      </c>
      <c r="G5055">
        <v>1</v>
      </c>
      <c r="H5055">
        <v>16000</v>
      </c>
      <c r="I5055" t="s">
        <v>0</v>
      </c>
      <c r="J5055">
        <v>4888.29</v>
      </c>
      <c r="K5055">
        <v>15500.8</v>
      </c>
      <c r="L5055">
        <v>28233.599999999999</v>
      </c>
      <c r="M5055">
        <v>55360</v>
      </c>
      <c r="N5055" t="s">
        <v>238</v>
      </c>
      <c r="O5055" t="s">
        <v>239</v>
      </c>
    </row>
    <row r="5056" spans="1:15" x14ac:dyDescent="0.3">
      <c r="A5056" t="str">
        <f t="shared" si="19"/>
        <v>MEDI0201B_HKD_55_1_1_hk_basic_25000_Outpatient</v>
      </c>
      <c r="B5056" t="s">
        <v>19</v>
      </c>
      <c r="C5056" t="s">
        <v>18</v>
      </c>
      <c r="E5056">
        <v>55</v>
      </c>
      <c r="F5056">
        <v>1</v>
      </c>
      <c r="G5056">
        <v>1</v>
      </c>
      <c r="H5056">
        <v>25000</v>
      </c>
      <c r="I5056" t="s">
        <v>0</v>
      </c>
      <c r="J5056">
        <v>4407.9399999999996</v>
      </c>
      <c r="K5056">
        <v>13977.6</v>
      </c>
      <c r="L5056">
        <v>25459.200000000001</v>
      </c>
      <c r="M5056">
        <v>49920</v>
      </c>
      <c r="N5056" t="s">
        <v>238</v>
      </c>
      <c r="O5056" t="s">
        <v>239</v>
      </c>
    </row>
    <row r="5057" spans="1:15" x14ac:dyDescent="0.3">
      <c r="A5057" t="str">
        <f t="shared" si="19"/>
        <v>MEDI0201B_HKD_55_1_0_hk_basic_0_Outpatient</v>
      </c>
      <c r="B5057" t="s">
        <v>19</v>
      </c>
      <c r="C5057" t="s">
        <v>18</v>
      </c>
      <c r="E5057">
        <v>55</v>
      </c>
      <c r="F5057">
        <v>1</v>
      </c>
      <c r="G5057">
        <v>0</v>
      </c>
      <c r="H5057">
        <v>0</v>
      </c>
      <c r="I5057" t="s">
        <v>0</v>
      </c>
      <c r="J5057">
        <v>7261.79</v>
      </c>
      <c r="K5057">
        <v>23027.200000000001</v>
      </c>
      <c r="L5057">
        <v>41942.400000000001</v>
      </c>
      <c r="M5057">
        <v>82240</v>
      </c>
      <c r="N5057" t="s">
        <v>238</v>
      </c>
      <c r="O5057" t="s">
        <v>239</v>
      </c>
    </row>
    <row r="5058" spans="1:15" x14ac:dyDescent="0.3">
      <c r="A5058" t="str">
        <f t="shared" si="19"/>
        <v>MEDI0201B_HKD_55_1_0_hk_basic_16000_Outpatient</v>
      </c>
      <c r="B5058" t="s">
        <v>19</v>
      </c>
      <c r="C5058" t="s">
        <v>18</v>
      </c>
      <c r="E5058">
        <v>55</v>
      </c>
      <c r="F5058">
        <v>1</v>
      </c>
      <c r="G5058">
        <v>0</v>
      </c>
      <c r="H5058">
        <v>16000</v>
      </c>
      <c r="I5058" t="s">
        <v>0</v>
      </c>
      <c r="J5058">
        <v>4888.29</v>
      </c>
      <c r="K5058">
        <v>15500.8</v>
      </c>
      <c r="L5058">
        <v>28233.599999999999</v>
      </c>
      <c r="M5058">
        <v>55360</v>
      </c>
      <c r="N5058" t="s">
        <v>238</v>
      </c>
      <c r="O5058" t="s">
        <v>239</v>
      </c>
    </row>
    <row r="5059" spans="1:15" x14ac:dyDescent="0.3">
      <c r="A5059" t="str">
        <f t="shared" si="19"/>
        <v>MEDI0201B_HKD_55_1_0_hk_basic_25000_Outpatient</v>
      </c>
      <c r="B5059" t="s">
        <v>19</v>
      </c>
      <c r="C5059" t="s">
        <v>18</v>
      </c>
      <c r="E5059">
        <v>55</v>
      </c>
      <c r="F5059">
        <v>1</v>
      </c>
      <c r="G5059">
        <v>0</v>
      </c>
      <c r="H5059">
        <v>25000</v>
      </c>
      <c r="I5059" t="s">
        <v>0</v>
      </c>
      <c r="J5059">
        <v>4407.9399999999996</v>
      </c>
      <c r="K5059">
        <v>13977.6</v>
      </c>
      <c r="L5059">
        <v>25459.200000000001</v>
      </c>
      <c r="M5059">
        <v>49920</v>
      </c>
      <c r="N5059" t="s">
        <v>238</v>
      </c>
      <c r="O5059" t="s">
        <v>239</v>
      </c>
    </row>
    <row r="5060" spans="1:15" x14ac:dyDescent="0.3">
      <c r="A5060" t="str">
        <f t="shared" si="19"/>
        <v>MEDI0201B_HKD_55_0_1_hk_basic_0_Outpatient</v>
      </c>
      <c r="B5060" t="s">
        <v>19</v>
      </c>
      <c r="C5060" t="s">
        <v>18</v>
      </c>
      <c r="E5060">
        <v>55</v>
      </c>
      <c r="F5060">
        <v>0</v>
      </c>
      <c r="G5060">
        <v>1</v>
      </c>
      <c r="H5060">
        <v>0</v>
      </c>
      <c r="I5060" t="s">
        <v>0</v>
      </c>
      <c r="J5060">
        <v>7261.79</v>
      </c>
      <c r="K5060">
        <v>23027.200000000001</v>
      </c>
      <c r="L5060">
        <v>41942.400000000001</v>
      </c>
      <c r="M5060">
        <v>82240</v>
      </c>
      <c r="N5060" t="s">
        <v>238</v>
      </c>
      <c r="O5060" t="s">
        <v>239</v>
      </c>
    </row>
    <row r="5061" spans="1:15" x14ac:dyDescent="0.3">
      <c r="A5061" t="str">
        <f t="shared" si="19"/>
        <v>MEDI0201B_HKD_55_0_1_hk_basic_16000_Outpatient</v>
      </c>
      <c r="B5061" t="s">
        <v>19</v>
      </c>
      <c r="C5061" t="s">
        <v>18</v>
      </c>
      <c r="E5061">
        <v>55</v>
      </c>
      <c r="F5061">
        <v>0</v>
      </c>
      <c r="G5061">
        <v>1</v>
      </c>
      <c r="H5061">
        <v>16000</v>
      </c>
      <c r="I5061" t="s">
        <v>0</v>
      </c>
      <c r="J5061">
        <v>4888.29</v>
      </c>
      <c r="K5061">
        <v>15500.8</v>
      </c>
      <c r="L5061">
        <v>28233.599999999999</v>
      </c>
      <c r="M5061">
        <v>55360</v>
      </c>
      <c r="N5061" t="s">
        <v>238</v>
      </c>
      <c r="O5061" t="s">
        <v>239</v>
      </c>
    </row>
    <row r="5062" spans="1:15" x14ac:dyDescent="0.3">
      <c r="A5062" t="str">
        <f t="shared" si="19"/>
        <v>MEDI0201B_HKD_55_0_1_hk_basic_25000_Outpatient</v>
      </c>
      <c r="B5062" t="s">
        <v>19</v>
      </c>
      <c r="C5062" t="s">
        <v>18</v>
      </c>
      <c r="E5062">
        <v>55</v>
      </c>
      <c r="F5062">
        <v>0</v>
      </c>
      <c r="G5062">
        <v>1</v>
      </c>
      <c r="H5062">
        <v>25000</v>
      </c>
      <c r="I5062" t="s">
        <v>0</v>
      </c>
      <c r="J5062">
        <v>4407.9399999999996</v>
      </c>
      <c r="K5062">
        <v>13977.6</v>
      </c>
      <c r="L5062">
        <v>25459.200000000001</v>
      </c>
      <c r="M5062">
        <v>49920</v>
      </c>
      <c r="N5062" t="s">
        <v>238</v>
      </c>
      <c r="O5062" t="s">
        <v>239</v>
      </c>
    </row>
    <row r="5063" spans="1:15" x14ac:dyDescent="0.3">
      <c r="A5063" t="str">
        <f t="shared" si="19"/>
        <v>MEDI0201B_HKD_55_0_0_hk_basic_0_Outpatient</v>
      </c>
      <c r="B5063" t="s">
        <v>19</v>
      </c>
      <c r="C5063" t="s">
        <v>18</v>
      </c>
      <c r="E5063">
        <v>55</v>
      </c>
      <c r="F5063">
        <v>0</v>
      </c>
      <c r="G5063">
        <v>0</v>
      </c>
      <c r="H5063">
        <v>0</v>
      </c>
      <c r="I5063" t="s">
        <v>0</v>
      </c>
      <c r="J5063">
        <v>7261.79</v>
      </c>
      <c r="K5063">
        <v>23027.200000000001</v>
      </c>
      <c r="L5063">
        <v>41942.400000000001</v>
      </c>
      <c r="M5063">
        <v>82240</v>
      </c>
      <c r="N5063" t="s">
        <v>238</v>
      </c>
      <c r="O5063" t="s">
        <v>239</v>
      </c>
    </row>
    <row r="5064" spans="1:15" x14ac:dyDescent="0.3">
      <c r="A5064" t="str">
        <f t="shared" si="19"/>
        <v>MEDI0201B_HKD_55_0_0_hk_basic_16000_Outpatient</v>
      </c>
      <c r="B5064" t="s">
        <v>19</v>
      </c>
      <c r="C5064" t="s">
        <v>18</v>
      </c>
      <c r="E5064">
        <v>55</v>
      </c>
      <c r="F5064">
        <v>0</v>
      </c>
      <c r="G5064">
        <v>0</v>
      </c>
      <c r="H5064">
        <v>16000</v>
      </c>
      <c r="I5064" t="s">
        <v>0</v>
      </c>
      <c r="J5064">
        <v>4888.29</v>
      </c>
      <c r="K5064">
        <v>15500.8</v>
      </c>
      <c r="L5064">
        <v>28233.599999999999</v>
      </c>
      <c r="M5064">
        <v>55360</v>
      </c>
      <c r="N5064" t="s">
        <v>238</v>
      </c>
      <c r="O5064" t="s">
        <v>239</v>
      </c>
    </row>
    <row r="5065" spans="1:15" x14ac:dyDescent="0.3">
      <c r="A5065" t="str">
        <f t="shared" si="19"/>
        <v>MEDI0201B_HKD_55_0_0_hk_basic_25000_Outpatient</v>
      </c>
      <c r="B5065" t="s">
        <v>19</v>
      </c>
      <c r="C5065" t="s">
        <v>18</v>
      </c>
      <c r="E5065">
        <v>55</v>
      </c>
      <c r="F5065">
        <v>0</v>
      </c>
      <c r="G5065">
        <v>0</v>
      </c>
      <c r="H5065">
        <v>25000</v>
      </c>
      <c r="I5065" t="s">
        <v>0</v>
      </c>
      <c r="J5065">
        <v>4407.9399999999996</v>
      </c>
      <c r="K5065">
        <v>13977.6</v>
      </c>
      <c r="L5065">
        <v>25459.200000000001</v>
      </c>
      <c r="M5065">
        <v>49920</v>
      </c>
      <c r="N5065" t="s">
        <v>238</v>
      </c>
      <c r="O5065" t="s">
        <v>239</v>
      </c>
    </row>
    <row r="5066" spans="1:15" x14ac:dyDescent="0.3">
      <c r="A5066" t="str">
        <f t="shared" si="19"/>
        <v>MEDI0201B_HKD_56_1_1_hk_basic_0_Outpatient</v>
      </c>
      <c r="B5066" t="s">
        <v>19</v>
      </c>
      <c r="C5066" t="s">
        <v>18</v>
      </c>
      <c r="E5066">
        <v>56</v>
      </c>
      <c r="F5066">
        <v>1</v>
      </c>
      <c r="G5066">
        <v>1</v>
      </c>
      <c r="H5066">
        <v>0</v>
      </c>
      <c r="I5066" t="s">
        <v>0</v>
      </c>
      <c r="J5066">
        <v>7756.27</v>
      </c>
      <c r="K5066">
        <v>24595.200000000001</v>
      </c>
      <c r="L5066">
        <v>44798.400000000001</v>
      </c>
      <c r="M5066">
        <v>87840</v>
      </c>
      <c r="N5066" t="s">
        <v>238</v>
      </c>
      <c r="O5066" t="s">
        <v>239</v>
      </c>
    </row>
    <row r="5067" spans="1:15" x14ac:dyDescent="0.3">
      <c r="A5067" t="str">
        <f t="shared" si="19"/>
        <v>MEDI0201B_HKD_56_1_1_hk_basic_16000_Outpatient</v>
      </c>
      <c r="B5067" t="s">
        <v>19</v>
      </c>
      <c r="C5067" t="s">
        <v>18</v>
      </c>
      <c r="E5067">
        <v>56</v>
      </c>
      <c r="F5067">
        <v>1</v>
      </c>
      <c r="G5067">
        <v>1</v>
      </c>
      <c r="H5067">
        <v>16000</v>
      </c>
      <c r="I5067" t="s">
        <v>0</v>
      </c>
      <c r="J5067">
        <v>5199.1000000000004</v>
      </c>
      <c r="K5067">
        <v>16486.400000000001</v>
      </c>
      <c r="L5067">
        <v>30028.799999999999</v>
      </c>
      <c r="M5067">
        <v>58880</v>
      </c>
      <c r="N5067" t="s">
        <v>238</v>
      </c>
      <c r="O5067" t="s">
        <v>239</v>
      </c>
    </row>
    <row r="5068" spans="1:15" x14ac:dyDescent="0.3">
      <c r="A5068" t="str">
        <f t="shared" si="19"/>
        <v>MEDI0201B_HKD_56_1_1_hk_basic_25000_Outpatient</v>
      </c>
      <c r="B5068" t="s">
        <v>19</v>
      </c>
      <c r="C5068" t="s">
        <v>18</v>
      </c>
      <c r="E5068">
        <v>56</v>
      </c>
      <c r="F5068">
        <v>1</v>
      </c>
      <c r="G5068">
        <v>1</v>
      </c>
      <c r="H5068">
        <v>25000</v>
      </c>
      <c r="I5068" t="s">
        <v>0</v>
      </c>
      <c r="J5068">
        <v>4676.37</v>
      </c>
      <c r="K5068">
        <v>14828.8</v>
      </c>
      <c r="L5068">
        <v>27009.599999999999</v>
      </c>
      <c r="M5068">
        <v>52960</v>
      </c>
      <c r="N5068" t="s">
        <v>238</v>
      </c>
      <c r="O5068" t="s">
        <v>239</v>
      </c>
    </row>
    <row r="5069" spans="1:15" x14ac:dyDescent="0.3">
      <c r="A5069" t="str">
        <f t="shared" si="19"/>
        <v>MEDI0201B_HKD_56_1_0_hk_basic_0_Outpatient</v>
      </c>
      <c r="B5069" t="s">
        <v>19</v>
      </c>
      <c r="C5069" t="s">
        <v>18</v>
      </c>
      <c r="E5069">
        <v>56</v>
      </c>
      <c r="F5069">
        <v>1</v>
      </c>
      <c r="G5069">
        <v>0</v>
      </c>
      <c r="H5069">
        <v>0</v>
      </c>
      <c r="I5069" t="s">
        <v>0</v>
      </c>
      <c r="J5069">
        <v>7756.27</v>
      </c>
      <c r="K5069">
        <v>24595.200000000001</v>
      </c>
      <c r="L5069">
        <v>44798.400000000001</v>
      </c>
      <c r="M5069">
        <v>87840</v>
      </c>
      <c r="N5069" t="s">
        <v>238</v>
      </c>
      <c r="O5069" t="s">
        <v>239</v>
      </c>
    </row>
    <row r="5070" spans="1:15" x14ac:dyDescent="0.3">
      <c r="A5070" t="str">
        <f t="shared" si="19"/>
        <v>MEDI0201B_HKD_56_1_0_hk_basic_16000_Outpatient</v>
      </c>
      <c r="B5070" t="s">
        <v>19</v>
      </c>
      <c r="C5070" t="s">
        <v>18</v>
      </c>
      <c r="E5070">
        <v>56</v>
      </c>
      <c r="F5070">
        <v>1</v>
      </c>
      <c r="G5070">
        <v>0</v>
      </c>
      <c r="H5070">
        <v>16000</v>
      </c>
      <c r="I5070" t="s">
        <v>0</v>
      </c>
      <c r="J5070">
        <v>5199.1000000000004</v>
      </c>
      <c r="K5070">
        <v>16486.400000000001</v>
      </c>
      <c r="L5070">
        <v>30028.799999999999</v>
      </c>
      <c r="M5070">
        <v>58880</v>
      </c>
      <c r="N5070" t="s">
        <v>238</v>
      </c>
      <c r="O5070" t="s">
        <v>239</v>
      </c>
    </row>
    <row r="5071" spans="1:15" x14ac:dyDescent="0.3">
      <c r="A5071" t="str">
        <f t="shared" si="19"/>
        <v>MEDI0201B_HKD_56_1_0_hk_basic_25000_Outpatient</v>
      </c>
      <c r="B5071" t="s">
        <v>19</v>
      </c>
      <c r="C5071" t="s">
        <v>18</v>
      </c>
      <c r="E5071">
        <v>56</v>
      </c>
      <c r="F5071">
        <v>1</v>
      </c>
      <c r="G5071">
        <v>0</v>
      </c>
      <c r="H5071">
        <v>25000</v>
      </c>
      <c r="I5071" t="s">
        <v>0</v>
      </c>
      <c r="J5071">
        <v>4676.37</v>
      </c>
      <c r="K5071">
        <v>14828.8</v>
      </c>
      <c r="L5071">
        <v>27009.599999999999</v>
      </c>
      <c r="M5071">
        <v>52960</v>
      </c>
      <c r="N5071" t="s">
        <v>238</v>
      </c>
      <c r="O5071" t="s">
        <v>239</v>
      </c>
    </row>
    <row r="5072" spans="1:15" x14ac:dyDescent="0.3">
      <c r="A5072" t="str">
        <f t="shared" si="19"/>
        <v>MEDI0201B_HKD_56_0_1_hk_basic_0_Outpatient</v>
      </c>
      <c r="B5072" t="s">
        <v>19</v>
      </c>
      <c r="C5072" t="s">
        <v>18</v>
      </c>
      <c r="E5072">
        <v>56</v>
      </c>
      <c r="F5072">
        <v>0</v>
      </c>
      <c r="G5072">
        <v>1</v>
      </c>
      <c r="H5072">
        <v>0</v>
      </c>
      <c r="I5072" t="s">
        <v>0</v>
      </c>
      <c r="J5072">
        <v>7756.27</v>
      </c>
      <c r="K5072">
        <v>24595.200000000001</v>
      </c>
      <c r="L5072">
        <v>44798.400000000001</v>
      </c>
      <c r="M5072">
        <v>87840</v>
      </c>
      <c r="N5072" t="s">
        <v>238</v>
      </c>
      <c r="O5072" t="s">
        <v>239</v>
      </c>
    </row>
    <row r="5073" spans="1:15" x14ac:dyDescent="0.3">
      <c r="A5073" t="str">
        <f t="shared" si="19"/>
        <v>MEDI0201B_HKD_56_0_1_hk_basic_16000_Outpatient</v>
      </c>
      <c r="B5073" t="s">
        <v>19</v>
      </c>
      <c r="C5073" t="s">
        <v>18</v>
      </c>
      <c r="E5073">
        <v>56</v>
      </c>
      <c r="F5073">
        <v>0</v>
      </c>
      <c r="G5073">
        <v>1</v>
      </c>
      <c r="H5073">
        <v>16000</v>
      </c>
      <c r="I5073" t="s">
        <v>0</v>
      </c>
      <c r="J5073">
        <v>5199.1000000000004</v>
      </c>
      <c r="K5073">
        <v>16486.400000000001</v>
      </c>
      <c r="L5073">
        <v>30028.799999999999</v>
      </c>
      <c r="M5073">
        <v>58880</v>
      </c>
      <c r="N5073" t="s">
        <v>238</v>
      </c>
      <c r="O5073" t="s">
        <v>239</v>
      </c>
    </row>
    <row r="5074" spans="1:15" x14ac:dyDescent="0.3">
      <c r="A5074" t="str">
        <f t="shared" si="19"/>
        <v>MEDI0201B_HKD_56_0_1_hk_basic_25000_Outpatient</v>
      </c>
      <c r="B5074" t="s">
        <v>19</v>
      </c>
      <c r="C5074" t="s">
        <v>18</v>
      </c>
      <c r="E5074">
        <v>56</v>
      </c>
      <c r="F5074">
        <v>0</v>
      </c>
      <c r="G5074">
        <v>1</v>
      </c>
      <c r="H5074">
        <v>25000</v>
      </c>
      <c r="I5074" t="s">
        <v>0</v>
      </c>
      <c r="J5074">
        <v>4676.37</v>
      </c>
      <c r="K5074">
        <v>14828.8</v>
      </c>
      <c r="L5074">
        <v>27009.599999999999</v>
      </c>
      <c r="M5074">
        <v>52960</v>
      </c>
      <c r="N5074" t="s">
        <v>238</v>
      </c>
      <c r="O5074" t="s">
        <v>239</v>
      </c>
    </row>
    <row r="5075" spans="1:15" x14ac:dyDescent="0.3">
      <c r="A5075" t="str">
        <f t="shared" si="19"/>
        <v>MEDI0201B_HKD_56_0_0_hk_basic_0_Outpatient</v>
      </c>
      <c r="B5075" t="s">
        <v>19</v>
      </c>
      <c r="C5075" t="s">
        <v>18</v>
      </c>
      <c r="E5075">
        <v>56</v>
      </c>
      <c r="F5075">
        <v>0</v>
      </c>
      <c r="G5075">
        <v>0</v>
      </c>
      <c r="H5075">
        <v>0</v>
      </c>
      <c r="I5075" t="s">
        <v>0</v>
      </c>
      <c r="J5075">
        <v>7756.27</v>
      </c>
      <c r="K5075">
        <v>24595.200000000001</v>
      </c>
      <c r="L5075">
        <v>44798.400000000001</v>
      </c>
      <c r="M5075">
        <v>87840</v>
      </c>
      <c r="N5075" t="s">
        <v>238</v>
      </c>
      <c r="O5075" t="s">
        <v>239</v>
      </c>
    </row>
    <row r="5076" spans="1:15" x14ac:dyDescent="0.3">
      <c r="A5076" t="str">
        <f t="shared" si="19"/>
        <v>MEDI0201B_HKD_56_0_0_hk_basic_16000_Outpatient</v>
      </c>
      <c r="B5076" t="s">
        <v>19</v>
      </c>
      <c r="C5076" t="s">
        <v>18</v>
      </c>
      <c r="E5076">
        <v>56</v>
      </c>
      <c r="F5076">
        <v>0</v>
      </c>
      <c r="G5076">
        <v>0</v>
      </c>
      <c r="H5076">
        <v>16000</v>
      </c>
      <c r="I5076" t="s">
        <v>0</v>
      </c>
      <c r="J5076">
        <v>5199.1000000000004</v>
      </c>
      <c r="K5076">
        <v>16486.400000000001</v>
      </c>
      <c r="L5076">
        <v>30028.799999999999</v>
      </c>
      <c r="M5076">
        <v>58880</v>
      </c>
      <c r="N5076" t="s">
        <v>238</v>
      </c>
      <c r="O5076" t="s">
        <v>239</v>
      </c>
    </row>
    <row r="5077" spans="1:15" x14ac:dyDescent="0.3">
      <c r="A5077" t="str">
        <f t="shared" si="19"/>
        <v>MEDI0201B_HKD_56_0_0_hk_basic_25000_Outpatient</v>
      </c>
      <c r="B5077" t="s">
        <v>19</v>
      </c>
      <c r="C5077" t="s">
        <v>18</v>
      </c>
      <c r="E5077">
        <v>56</v>
      </c>
      <c r="F5077">
        <v>0</v>
      </c>
      <c r="G5077">
        <v>0</v>
      </c>
      <c r="H5077">
        <v>25000</v>
      </c>
      <c r="I5077" t="s">
        <v>0</v>
      </c>
      <c r="J5077">
        <v>4676.37</v>
      </c>
      <c r="K5077">
        <v>14828.8</v>
      </c>
      <c r="L5077">
        <v>27009.599999999999</v>
      </c>
      <c r="M5077">
        <v>52960</v>
      </c>
      <c r="N5077" t="s">
        <v>238</v>
      </c>
      <c r="O5077" t="s">
        <v>239</v>
      </c>
    </row>
    <row r="5078" spans="1:15" x14ac:dyDescent="0.3">
      <c r="A5078" t="str">
        <f t="shared" si="19"/>
        <v>MEDI0201B_HKD_57_1_1_hk_basic_0_Outpatient</v>
      </c>
      <c r="B5078" t="s">
        <v>19</v>
      </c>
      <c r="C5078" t="s">
        <v>18</v>
      </c>
      <c r="E5078">
        <v>57</v>
      </c>
      <c r="F5078">
        <v>1</v>
      </c>
      <c r="G5078">
        <v>1</v>
      </c>
      <c r="H5078">
        <v>0</v>
      </c>
      <c r="I5078" t="s">
        <v>0</v>
      </c>
      <c r="J5078">
        <v>8208.3700000000008</v>
      </c>
      <c r="K5078">
        <v>26028.799999999999</v>
      </c>
      <c r="L5078">
        <v>47409.599999999999</v>
      </c>
      <c r="M5078">
        <v>92960</v>
      </c>
      <c r="N5078" t="s">
        <v>238</v>
      </c>
      <c r="O5078" t="s">
        <v>239</v>
      </c>
    </row>
    <row r="5079" spans="1:15" x14ac:dyDescent="0.3">
      <c r="A5079" t="str">
        <f t="shared" si="19"/>
        <v>MEDI0201B_HKD_57_1_1_hk_basic_16000_Outpatient</v>
      </c>
      <c r="B5079" t="s">
        <v>19</v>
      </c>
      <c r="C5079" t="s">
        <v>18</v>
      </c>
      <c r="E5079">
        <v>57</v>
      </c>
      <c r="F5079">
        <v>1</v>
      </c>
      <c r="G5079">
        <v>1</v>
      </c>
      <c r="H5079">
        <v>16000</v>
      </c>
      <c r="I5079" t="s">
        <v>0</v>
      </c>
      <c r="J5079">
        <v>5509.92</v>
      </c>
      <c r="K5079">
        <v>17472</v>
      </c>
      <c r="L5079">
        <v>31824</v>
      </c>
      <c r="M5079">
        <v>62400</v>
      </c>
      <c r="N5079" t="s">
        <v>238</v>
      </c>
      <c r="O5079" t="s">
        <v>239</v>
      </c>
    </row>
    <row r="5080" spans="1:15" x14ac:dyDescent="0.3">
      <c r="A5080" t="str">
        <f t="shared" si="19"/>
        <v>MEDI0201B_HKD_57_1_1_hk_basic_25000_Outpatient</v>
      </c>
      <c r="B5080" t="s">
        <v>19</v>
      </c>
      <c r="C5080" t="s">
        <v>18</v>
      </c>
      <c r="E5080">
        <v>57</v>
      </c>
      <c r="F5080">
        <v>1</v>
      </c>
      <c r="G5080">
        <v>1</v>
      </c>
      <c r="H5080">
        <v>25000</v>
      </c>
      <c r="I5080" t="s">
        <v>0</v>
      </c>
      <c r="J5080">
        <v>4958.93</v>
      </c>
      <c r="K5080">
        <v>15724.8</v>
      </c>
      <c r="L5080">
        <v>28641.599999999999</v>
      </c>
      <c r="M5080">
        <v>56160</v>
      </c>
      <c r="N5080" t="s">
        <v>238</v>
      </c>
      <c r="O5080" t="s">
        <v>239</v>
      </c>
    </row>
    <row r="5081" spans="1:15" x14ac:dyDescent="0.3">
      <c r="A5081" t="str">
        <f t="shared" si="19"/>
        <v>MEDI0201B_HKD_57_1_0_hk_basic_0_Outpatient</v>
      </c>
      <c r="B5081" t="s">
        <v>19</v>
      </c>
      <c r="C5081" t="s">
        <v>18</v>
      </c>
      <c r="E5081">
        <v>57</v>
      </c>
      <c r="F5081">
        <v>1</v>
      </c>
      <c r="G5081">
        <v>0</v>
      </c>
      <c r="H5081">
        <v>0</v>
      </c>
      <c r="I5081" t="s">
        <v>0</v>
      </c>
      <c r="J5081">
        <v>8208.3700000000008</v>
      </c>
      <c r="K5081">
        <v>26028.799999999999</v>
      </c>
      <c r="L5081">
        <v>47409.599999999999</v>
      </c>
      <c r="M5081">
        <v>92960</v>
      </c>
      <c r="N5081" t="s">
        <v>238</v>
      </c>
      <c r="O5081" t="s">
        <v>239</v>
      </c>
    </row>
    <row r="5082" spans="1:15" x14ac:dyDescent="0.3">
      <c r="A5082" t="str">
        <f t="shared" si="19"/>
        <v>MEDI0201B_HKD_57_1_0_hk_basic_16000_Outpatient</v>
      </c>
      <c r="B5082" t="s">
        <v>19</v>
      </c>
      <c r="C5082" t="s">
        <v>18</v>
      </c>
      <c r="E5082">
        <v>57</v>
      </c>
      <c r="F5082">
        <v>1</v>
      </c>
      <c r="G5082">
        <v>0</v>
      </c>
      <c r="H5082">
        <v>16000</v>
      </c>
      <c r="I5082" t="s">
        <v>0</v>
      </c>
      <c r="J5082">
        <v>5509.92</v>
      </c>
      <c r="K5082">
        <v>17472</v>
      </c>
      <c r="L5082">
        <v>31824</v>
      </c>
      <c r="M5082">
        <v>62400</v>
      </c>
      <c r="N5082" t="s">
        <v>238</v>
      </c>
      <c r="O5082" t="s">
        <v>239</v>
      </c>
    </row>
    <row r="5083" spans="1:15" x14ac:dyDescent="0.3">
      <c r="A5083" t="str">
        <f t="shared" si="19"/>
        <v>MEDI0201B_HKD_57_1_0_hk_basic_25000_Outpatient</v>
      </c>
      <c r="B5083" t="s">
        <v>19</v>
      </c>
      <c r="C5083" t="s">
        <v>18</v>
      </c>
      <c r="E5083">
        <v>57</v>
      </c>
      <c r="F5083">
        <v>1</v>
      </c>
      <c r="G5083">
        <v>0</v>
      </c>
      <c r="H5083">
        <v>25000</v>
      </c>
      <c r="I5083" t="s">
        <v>0</v>
      </c>
      <c r="J5083">
        <v>4958.93</v>
      </c>
      <c r="K5083">
        <v>15724.8</v>
      </c>
      <c r="L5083">
        <v>28641.599999999999</v>
      </c>
      <c r="M5083">
        <v>56160</v>
      </c>
      <c r="N5083" t="s">
        <v>238</v>
      </c>
      <c r="O5083" t="s">
        <v>239</v>
      </c>
    </row>
    <row r="5084" spans="1:15" x14ac:dyDescent="0.3">
      <c r="A5084" t="str">
        <f t="shared" si="19"/>
        <v>MEDI0201B_HKD_57_0_1_hk_basic_0_Outpatient</v>
      </c>
      <c r="B5084" t="s">
        <v>19</v>
      </c>
      <c r="C5084" t="s">
        <v>18</v>
      </c>
      <c r="E5084">
        <v>57</v>
      </c>
      <c r="F5084">
        <v>0</v>
      </c>
      <c r="G5084">
        <v>1</v>
      </c>
      <c r="H5084">
        <v>0</v>
      </c>
      <c r="I5084" t="s">
        <v>0</v>
      </c>
      <c r="J5084">
        <v>8208.3700000000008</v>
      </c>
      <c r="K5084">
        <v>26028.799999999999</v>
      </c>
      <c r="L5084">
        <v>47409.599999999999</v>
      </c>
      <c r="M5084">
        <v>92960</v>
      </c>
      <c r="N5084" t="s">
        <v>238</v>
      </c>
      <c r="O5084" t="s">
        <v>239</v>
      </c>
    </row>
    <row r="5085" spans="1:15" x14ac:dyDescent="0.3">
      <c r="A5085" t="str">
        <f t="shared" si="19"/>
        <v>MEDI0201B_HKD_57_0_1_hk_basic_16000_Outpatient</v>
      </c>
      <c r="B5085" t="s">
        <v>19</v>
      </c>
      <c r="C5085" t="s">
        <v>18</v>
      </c>
      <c r="E5085">
        <v>57</v>
      </c>
      <c r="F5085">
        <v>0</v>
      </c>
      <c r="G5085">
        <v>1</v>
      </c>
      <c r="H5085">
        <v>16000</v>
      </c>
      <c r="I5085" t="s">
        <v>0</v>
      </c>
      <c r="J5085">
        <v>5509.92</v>
      </c>
      <c r="K5085">
        <v>17472</v>
      </c>
      <c r="L5085">
        <v>31824</v>
      </c>
      <c r="M5085">
        <v>62400</v>
      </c>
      <c r="N5085" t="s">
        <v>238</v>
      </c>
      <c r="O5085" t="s">
        <v>239</v>
      </c>
    </row>
    <row r="5086" spans="1:15" x14ac:dyDescent="0.3">
      <c r="A5086" t="str">
        <f t="shared" si="19"/>
        <v>MEDI0201B_HKD_57_0_1_hk_basic_25000_Outpatient</v>
      </c>
      <c r="B5086" t="s">
        <v>19</v>
      </c>
      <c r="C5086" t="s">
        <v>18</v>
      </c>
      <c r="E5086">
        <v>57</v>
      </c>
      <c r="F5086">
        <v>0</v>
      </c>
      <c r="G5086">
        <v>1</v>
      </c>
      <c r="H5086">
        <v>25000</v>
      </c>
      <c r="I5086" t="s">
        <v>0</v>
      </c>
      <c r="J5086">
        <v>4958.93</v>
      </c>
      <c r="K5086">
        <v>15724.8</v>
      </c>
      <c r="L5086">
        <v>28641.599999999999</v>
      </c>
      <c r="M5086">
        <v>56160</v>
      </c>
      <c r="N5086" t="s">
        <v>238</v>
      </c>
      <c r="O5086" t="s">
        <v>239</v>
      </c>
    </row>
    <row r="5087" spans="1:15" x14ac:dyDescent="0.3">
      <c r="A5087" t="str">
        <f t="shared" si="19"/>
        <v>MEDI0201B_HKD_57_0_0_hk_basic_0_Outpatient</v>
      </c>
      <c r="B5087" t="s">
        <v>19</v>
      </c>
      <c r="C5087" t="s">
        <v>18</v>
      </c>
      <c r="E5087">
        <v>57</v>
      </c>
      <c r="F5087">
        <v>0</v>
      </c>
      <c r="G5087">
        <v>0</v>
      </c>
      <c r="H5087">
        <v>0</v>
      </c>
      <c r="I5087" t="s">
        <v>0</v>
      </c>
      <c r="J5087">
        <v>8208.3700000000008</v>
      </c>
      <c r="K5087">
        <v>26028.799999999999</v>
      </c>
      <c r="L5087">
        <v>47409.599999999999</v>
      </c>
      <c r="M5087">
        <v>92960</v>
      </c>
      <c r="N5087" t="s">
        <v>238</v>
      </c>
      <c r="O5087" t="s">
        <v>239</v>
      </c>
    </row>
    <row r="5088" spans="1:15" x14ac:dyDescent="0.3">
      <c r="A5088" t="str">
        <f t="shared" si="19"/>
        <v>MEDI0201B_HKD_57_0_0_hk_basic_16000_Outpatient</v>
      </c>
      <c r="B5088" t="s">
        <v>19</v>
      </c>
      <c r="C5088" t="s">
        <v>18</v>
      </c>
      <c r="E5088">
        <v>57</v>
      </c>
      <c r="F5088">
        <v>0</v>
      </c>
      <c r="G5088">
        <v>0</v>
      </c>
      <c r="H5088">
        <v>16000</v>
      </c>
      <c r="I5088" t="s">
        <v>0</v>
      </c>
      <c r="J5088">
        <v>5509.92</v>
      </c>
      <c r="K5088">
        <v>17472</v>
      </c>
      <c r="L5088">
        <v>31824</v>
      </c>
      <c r="M5088">
        <v>62400</v>
      </c>
      <c r="N5088" t="s">
        <v>238</v>
      </c>
      <c r="O5088" t="s">
        <v>239</v>
      </c>
    </row>
    <row r="5089" spans="1:15" x14ac:dyDescent="0.3">
      <c r="A5089" t="str">
        <f t="shared" si="19"/>
        <v>MEDI0201B_HKD_57_0_0_hk_basic_25000_Outpatient</v>
      </c>
      <c r="B5089" t="s">
        <v>19</v>
      </c>
      <c r="C5089" t="s">
        <v>18</v>
      </c>
      <c r="E5089">
        <v>57</v>
      </c>
      <c r="F5089">
        <v>0</v>
      </c>
      <c r="G5089">
        <v>0</v>
      </c>
      <c r="H5089">
        <v>25000</v>
      </c>
      <c r="I5089" t="s">
        <v>0</v>
      </c>
      <c r="J5089">
        <v>4958.93</v>
      </c>
      <c r="K5089">
        <v>15724.8</v>
      </c>
      <c r="L5089">
        <v>28641.599999999999</v>
      </c>
      <c r="M5089">
        <v>56160</v>
      </c>
      <c r="N5089" t="s">
        <v>238</v>
      </c>
      <c r="O5089" t="s">
        <v>239</v>
      </c>
    </row>
    <row r="5090" spans="1:15" x14ac:dyDescent="0.3">
      <c r="A5090" t="str">
        <f t="shared" si="19"/>
        <v>MEDI0201B_HKD_58_1_1_hk_basic_0_Outpatient</v>
      </c>
      <c r="B5090" t="s">
        <v>19</v>
      </c>
      <c r="C5090" t="s">
        <v>18</v>
      </c>
      <c r="E5090">
        <v>58</v>
      </c>
      <c r="F5090">
        <v>1</v>
      </c>
      <c r="G5090">
        <v>1</v>
      </c>
      <c r="H5090">
        <v>0</v>
      </c>
      <c r="I5090" t="s">
        <v>0</v>
      </c>
      <c r="J5090">
        <v>8787.6200000000008</v>
      </c>
      <c r="K5090">
        <v>27865.599999999999</v>
      </c>
      <c r="L5090">
        <v>50755.199999999997</v>
      </c>
      <c r="M5090">
        <v>99520</v>
      </c>
      <c r="N5090" t="s">
        <v>238</v>
      </c>
      <c r="O5090" t="s">
        <v>239</v>
      </c>
    </row>
    <row r="5091" spans="1:15" x14ac:dyDescent="0.3">
      <c r="A5091" t="str">
        <f t="shared" si="19"/>
        <v>MEDI0201B_HKD_58_1_1_hk_basic_16000_Outpatient</v>
      </c>
      <c r="B5091" t="s">
        <v>19</v>
      </c>
      <c r="C5091" t="s">
        <v>18</v>
      </c>
      <c r="E5091">
        <v>58</v>
      </c>
      <c r="F5091">
        <v>1</v>
      </c>
      <c r="G5091">
        <v>1</v>
      </c>
      <c r="H5091">
        <v>16000</v>
      </c>
      <c r="I5091" t="s">
        <v>0</v>
      </c>
      <c r="J5091">
        <v>5863.12</v>
      </c>
      <c r="K5091">
        <v>18592</v>
      </c>
      <c r="L5091">
        <v>33864</v>
      </c>
      <c r="M5091">
        <v>66400</v>
      </c>
      <c r="N5091" t="s">
        <v>238</v>
      </c>
      <c r="O5091" t="s">
        <v>239</v>
      </c>
    </row>
    <row r="5092" spans="1:15" x14ac:dyDescent="0.3">
      <c r="A5092" t="str">
        <f t="shared" si="19"/>
        <v>MEDI0201B_HKD_58_1_1_hk_basic_25000_Outpatient</v>
      </c>
      <c r="B5092" t="s">
        <v>19</v>
      </c>
      <c r="C5092" t="s">
        <v>18</v>
      </c>
      <c r="E5092">
        <v>58</v>
      </c>
      <c r="F5092">
        <v>1</v>
      </c>
      <c r="G5092">
        <v>1</v>
      </c>
      <c r="H5092">
        <v>25000</v>
      </c>
      <c r="I5092" t="s">
        <v>0</v>
      </c>
      <c r="J5092">
        <v>5283.87</v>
      </c>
      <c r="K5092">
        <v>16755.2</v>
      </c>
      <c r="L5092">
        <v>30518.400000000001</v>
      </c>
      <c r="M5092">
        <v>59840</v>
      </c>
      <c r="N5092" t="s">
        <v>238</v>
      </c>
      <c r="O5092" t="s">
        <v>239</v>
      </c>
    </row>
    <row r="5093" spans="1:15" x14ac:dyDescent="0.3">
      <c r="A5093" t="str">
        <f t="shared" si="19"/>
        <v>MEDI0201B_HKD_58_1_0_hk_basic_0_Outpatient</v>
      </c>
      <c r="B5093" t="s">
        <v>19</v>
      </c>
      <c r="C5093" t="s">
        <v>18</v>
      </c>
      <c r="E5093">
        <v>58</v>
      </c>
      <c r="F5093">
        <v>1</v>
      </c>
      <c r="G5093">
        <v>0</v>
      </c>
      <c r="H5093">
        <v>0</v>
      </c>
      <c r="I5093" t="s">
        <v>0</v>
      </c>
      <c r="J5093">
        <v>8787.6200000000008</v>
      </c>
      <c r="K5093">
        <v>27865.599999999999</v>
      </c>
      <c r="L5093">
        <v>50755.199999999997</v>
      </c>
      <c r="M5093">
        <v>99520</v>
      </c>
      <c r="N5093" t="s">
        <v>238</v>
      </c>
      <c r="O5093" t="s">
        <v>239</v>
      </c>
    </row>
    <row r="5094" spans="1:15" x14ac:dyDescent="0.3">
      <c r="A5094" t="str">
        <f t="shared" si="19"/>
        <v>MEDI0201B_HKD_58_1_0_hk_basic_16000_Outpatient</v>
      </c>
      <c r="B5094" t="s">
        <v>19</v>
      </c>
      <c r="C5094" t="s">
        <v>18</v>
      </c>
      <c r="E5094">
        <v>58</v>
      </c>
      <c r="F5094">
        <v>1</v>
      </c>
      <c r="G5094">
        <v>0</v>
      </c>
      <c r="H5094">
        <v>16000</v>
      </c>
      <c r="I5094" t="s">
        <v>0</v>
      </c>
      <c r="J5094">
        <v>5863.12</v>
      </c>
      <c r="K5094">
        <v>18592</v>
      </c>
      <c r="L5094">
        <v>33864</v>
      </c>
      <c r="M5094">
        <v>66400</v>
      </c>
      <c r="N5094" t="s">
        <v>238</v>
      </c>
      <c r="O5094" t="s">
        <v>239</v>
      </c>
    </row>
    <row r="5095" spans="1:15" x14ac:dyDescent="0.3">
      <c r="A5095" t="str">
        <f t="shared" si="19"/>
        <v>MEDI0201B_HKD_58_1_0_hk_basic_25000_Outpatient</v>
      </c>
      <c r="B5095" t="s">
        <v>19</v>
      </c>
      <c r="C5095" t="s">
        <v>18</v>
      </c>
      <c r="E5095">
        <v>58</v>
      </c>
      <c r="F5095">
        <v>1</v>
      </c>
      <c r="G5095">
        <v>0</v>
      </c>
      <c r="H5095">
        <v>25000</v>
      </c>
      <c r="I5095" t="s">
        <v>0</v>
      </c>
      <c r="J5095">
        <v>5283.87</v>
      </c>
      <c r="K5095">
        <v>16755.2</v>
      </c>
      <c r="L5095">
        <v>30518.400000000001</v>
      </c>
      <c r="M5095">
        <v>59840</v>
      </c>
      <c r="N5095" t="s">
        <v>238</v>
      </c>
      <c r="O5095" t="s">
        <v>239</v>
      </c>
    </row>
    <row r="5096" spans="1:15" x14ac:dyDescent="0.3">
      <c r="A5096" t="str">
        <f t="shared" si="19"/>
        <v>MEDI0201B_HKD_58_0_1_hk_basic_0_Outpatient</v>
      </c>
      <c r="B5096" t="s">
        <v>19</v>
      </c>
      <c r="C5096" t="s">
        <v>18</v>
      </c>
      <c r="E5096">
        <v>58</v>
      </c>
      <c r="F5096">
        <v>0</v>
      </c>
      <c r="G5096">
        <v>1</v>
      </c>
      <c r="H5096">
        <v>0</v>
      </c>
      <c r="I5096" t="s">
        <v>0</v>
      </c>
      <c r="J5096">
        <v>8787.6200000000008</v>
      </c>
      <c r="K5096">
        <v>27865.599999999999</v>
      </c>
      <c r="L5096">
        <v>50755.199999999997</v>
      </c>
      <c r="M5096">
        <v>99520</v>
      </c>
      <c r="N5096" t="s">
        <v>238</v>
      </c>
      <c r="O5096" t="s">
        <v>239</v>
      </c>
    </row>
    <row r="5097" spans="1:15" x14ac:dyDescent="0.3">
      <c r="A5097" t="str">
        <f t="shared" si="19"/>
        <v>MEDI0201B_HKD_58_0_1_hk_basic_16000_Outpatient</v>
      </c>
      <c r="B5097" t="s">
        <v>19</v>
      </c>
      <c r="C5097" t="s">
        <v>18</v>
      </c>
      <c r="E5097">
        <v>58</v>
      </c>
      <c r="F5097">
        <v>0</v>
      </c>
      <c r="G5097">
        <v>1</v>
      </c>
      <c r="H5097">
        <v>16000</v>
      </c>
      <c r="I5097" t="s">
        <v>0</v>
      </c>
      <c r="J5097">
        <v>5863.12</v>
      </c>
      <c r="K5097">
        <v>18592</v>
      </c>
      <c r="L5097">
        <v>33864</v>
      </c>
      <c r="M5097">
        <v>66400</v>
      </c>
      <c r="N5097" t="s">
        <v>238</v>
      </c>
      <c r="O5097" t="s">
        <v>239</v>
      </c>
    </row>
    <row r="5098" spans="1:15" x14ac:dyDescent="0.3">
      <c r="A5098" t="str">
        <f t="shared" si="19"/>
        <v>MEDI0201B_HKD_58_0_1_hk_basic_25000_Outpatient</v>
      </c>
      <c r="B5098" t="s">
        <v>19</v>
      </c>
      <c r="C5098" t="s">
        <v>18</v>
      </c>
      <c r="E5098">
        <v>58</v>
      </c>
      <c r="F5098">
        <v>0</v>
      </c>
      <c r="G5098">
        <v>1</v>
      </c>
      <c r="H5098">
        <v>25000</v>
      </c>
      <c r="I5098" t="s">
        <v>0</v>
      </c>
      <c r="J5098">
        <v>5283.87</v>
      </c>
      <c r="K5098">
        <v>16755.2</v>
      </c>
      <c r="L5098">
        <v>30518.400000000001</v>
      </c>
      <c r="M5098">
        <v>59840</v>
      </c>
      <c r="N5098" t="s">
        <v>238</v>
      </c>
      <c r="O5098" t="s">
        <v>239</v>
      </c>
    </row>
    <row r="5099" spans="1:15" x14ac:dyDescent="0.3">
      <c r="A5099" t="str">
        <f t="shared" si="19"/>
        <v>MEDI0201B_HKD_58_0_0_hk_basic_0_Outpatient</v>
      </c>
      <c r="B5099" t="s">
        <v>19</v>
      </c>
      <c r="C5099" t="s">
        <v>18</v>
      </c>
      <c r="E5099">
        <v>58</v>
      </c>
      <c r="F5099">
        <v>0</v>
      </c>
      <c r="G5099">
        <v>0</v>
      </c>
      <c r="H5099">
        <v>0</v>
      </c>
      <c r="I5099" t="s">
        <v>0</v>
      </c>
      <c r="J5099">
        <v>8787.6200000000008</v>
      </c>
      <c r="K5099">
        <v>27865.599999999999</v>
      </c>
      <c r="L5099">
        <v>50755.199999999997</v>
      </c>
      <c r="M5099">
        <v>99520</v>
      </c>
      <c r="N5099" t="s">
        <v>238</v>
      </c>
      <c r="O5099" t="s">
        <v>239</v>
      </c>
    </row>
    <row r="5100" spans="1:15" x14ac:dyDescent="0.3">
      <c r="A5100" t="str">
        <f t="shared" si="19"/>
        <v>MEDI0201B_HKD_58_0_0_hk_basic_16000_Outpatient</v>
      </c>
      <c r="B5100" t="s">
        <v>19</v>
      </c>
      <c r="C5100" t="s">
        <v>18</v>
      </c>
      <c r="E5100">
        <v>58</v>
      </c>
      <c r="F5100">
        <v>0</v>
      </c>
      <c r="G5100">
        <v>0</v>
      </c>
      <c r="H5100">
        <v>16000</v>
      </c>
      <c r="I5100" t="s">
        <v>0</v>
      </c>
      <c r="J5100">
        <v>5863.12</v>
      </c>
      <c r="K5100">
        <v>18592</v>
      </c>
      <c r="L5100">
        <v>33864</v>
      </c>
      <c r="M5100">
        <v>66400</v>
      </c>
      <c r="N5100" t="s">
        <v>238</v>
      </c>
      <c r="O5100" t="s">
        <v>239</v>
      </c>
    </row>
    <row r="5101" spans="1:15" x14ac:dyDescent="0.3">
      <c r="A5101" t="str">
        <f t="shared" si="19"/>
        <v>MEDI0201B_HKD_58_0_0_hk_basic_25000_Outpatient</v>
      </c>
      <c r="B5101" t="s">
        <v>19</v>
      </c>
      <c r="C5101" t="s">
        <v>18</v>
      </c>
      <c r="E5101">
        <v>58</v>
      </c>
      <c r="F5101">
        <v>0</v>
      </c>
      <c r="G5101">
        <v>0</v>
      </c>
      <c r="H5101">
        <v>25000</v>
      </c>
      <c r="I5101" t="s">
        <v>0</v>
      </c>
      <c r="J5101">
        <v>5283.87</v>
      </c>
      <c r="K5101">
        <v>16755.2</v>
      </c>
      <c r="L5101">
        <v>30518.400000000001</v>
      </c>
      <c r="M5101">
        <v>59840</v>
      </c>
      <c r="N5101" t="s">
        <v>238</v>
      </c>
      <c r="O5101" t="s">
        <v>239</v>
      </c>
    </row>
    <row r="5102" spans="1:15" x14ac:dyDescent="0.3">
      <c r="A5102" t="str">
        <f t="shared" ref="A5102:A5356" si="20">CONCATENATE(B5102,"_",E5102, "_", F5102,"_",G5102,"_",N5102,"_",O5102,"_",H5102,"_",I5102)</f>
        <v>MEDI0201B_HKD_59_1_1_hk_basic_0_Outpatient</v>
      </c>
      <c r="B5102" t="s">
        <v>19</v>
      </c>
      <c r="C5102" t="s">
        <v>18</v>
      </c>
      <c r="E5102">
        <v>59</v>
      </c>
      <c r="F5102">
        <v>1</v>
      </c>
      <c r="G5102">
        <v>1</v>
      </c>
      <c r="H5102">
        <v>0</v>
      </c>
      <c r="I5102" t="s">
        <v>0</v>
      </c>
      <c r="J5102">
        <v>9423.3799999999992</v>
      </c>
      <c r="K5102">
        <v>29881.599999999999</v>
      </c>
      <c r="L5102">
        <v>54427.199999999997</v>
      </c>
      <c r="M5102">
        <v>106720</v>
      </c>
      <c r="N5102" t="s">
        <v>238</v>
      </c>
      <c r="O5102" t="s">
        <v>239</v>
      </c>
    </row>
    <row r="5103" spans="1:15" x14ac:dyDescent="0.3">
      <c r="A5103" t="str">
        <f t="shared" si="20"/>
        <v>MEDI0201B_HKD_59_1_1_hk_basic_16000_Outpatient</v>
      </c>
      <c r="B5103" t="s">
        <v>19</v>
      </c>
      <c r="C5103" t="s">
        <v>18</v>
      </c>
      <c r="E5103">
        <v>59</v>
      </c>
      <c r="F5103">
        <v>1</v>
      </c>
      <c r="G5103">
        <v>1</v>
      </c>
      <c r="H5103">
        <v>16000</v>
      </c>
      <c r="I5103" t="s">
        <v>0</v>
      </c>
      <c r="J5103">
        <v>6428.24</v>
      </c>
      <c r="K5103">
        <v>20384</v>
      </c>
      <c r="L5103">
        <v>37128</v>
      </c>
      <c r="M5103">
        <v>72800</v>
      </c>
      <c r="N5103" t="s">
        <v>238</v>
      </c>
      <c r="O5103" t="s">
        <v>239</v>
      </c>
    </row>
    <row r="5104" spans="1:15" x14ac:dyDescent="0.3">
      <c r="A5104" t="str">
        <f t="shared" si="20"/>
        <v>MEDI0201B_HKD_59_1_1_hk_basic_25000_Outpatient</v>
      </c>
      <c r="B5104" t="s">
        <v>19</v>
      </c>
      <c r="C5104" t="s">
        <v>18</v>
      </c>
      <c r="E5104">
        <v>59</v>
      </c>
      <c r="F5104">
        <v>1</v>
      </c>
      <c r="G5104">
        <v>1</v>
      </c>
      <c r="H5104">
        <v>25000</v>
      </c>
      <c r="I5104" t="s">
        <v>0</v>
      </c>
      <c r="J5104">
        <v>5778.35</v>
      </c>
      <c r="K5104">
        <v>18323.2</v>
      </c>
      <c r="L5104">
        <v>33374.400000000001</v>
      </c>
      <c r="M5104">
        <v>65440</v>
      </c>
      <c r="N5104" t="s">
        <v>238</v>
      </c>
      <c r="O5104" t="s">
        <v>239</v>
      </c>
    </row>
    <row r="5105" spans="1:15" x14ac:dyDescent="0.3">
      <c r="A5105" t="str">
        <f t="shared" si="20"/>
        <v>MEDI0201B_HKD_59_1_0_hk_basic_0_Outpatient</v>
      </c>
      <c r="B5105" t="s">
        <v>19</v>
      </c>
      <c r="C5105" t="s">
        <v>18</v>
      </c>
      <c r="E5105">
        <v>59</v>
      </c>
      <c r="F5105">
        <v>1</v>
      </c>
      <c r="G5105">
        <v>0</v>
      </c>
      <c r="H5105">
        <v>0</v>
      </c>
      <c r="I5105" t="s">
        <v>0</v>
      </c>
      <c r="J5105">
        <v>9423.3799999999992</v>
      </c>
      <c r="K5105">
        <v>29881.599999999999</v>
      </c>
      <c r="L5105">
        <v>54427.199999999997</v>
      </c>
      <c r="M5105">
        <v>106720</v>
      </c>
      <c r="N5105" t="s">
        <v>238</v>
      </c>
      <c r="O5105" t="s">
        <v>239</v>
      </c>
    </row>
    <row r="5106" spans="1:15" x14ac:dyDescent="0.3">
      <c r="A5106" t="str">
        <f t="shared" si="20"/>
        <v>MEDI0201B_HKD_59_1_0_hk_basic_16000_Outpatient</v>
      </c>
      <c r="B5106" t="s">
        <v>19</v>
      </c>
      <c r="C5106" t="s">
        <v>18</v>
      </c>
      <c r="E5106">
        <v>59</v>
      </c>
      <c r="F5106">
        <v>1</v>
      </c>
      <c r="G5106">
        <v>0</v>
      </c>
      <c r="H5106">
        <v>16000</v>
      </c>
      <c r="I5106" t="s">
        <v>0</v>
      </c>
      <c r="J5106">
        <v>6428.24</v>
      </c>
      <c r="K5106">
        <v>20384</v>
      </c>
      <c r="L5106">
        <v>37128</v>
      </c>
      <c r="M5106">
        <v>72800</v>
      </c>
      <c r="N5106" t="s">
        <v>238</v>
      </c>
      <c r="O5106" t="s">
        <v>239</v>
      </c>
    </row>
    <row r="5107" spans="1:15" x14ac:dyDescent="0.3">
      <c r="A5107" t="str">
        <f t="shared" si="20"/>
        <v>MEDI0201B_HKD_59_1_0_hk_basic_25000_Outpatient</v>
      </c>
      <c r="B5107" t="s">
        <v>19</v>
      </c>
      <c r="C5107" t="s">
        <v>18</v>
      </c>
      <c r="E5107">
        <v>59</v>
      </c>
      <c r="F5107">
        <v>1</v>
      </c>
      <c r="G5107">
        <v>0</v>
      </c>
      <c r="H5107">
        <v>25000</v>
      </c>
      <c r="I5107" t="s">
        <v>0</v>
      </c>
      <c r="J5107">
        <v>5778.35</v>
      </c>
      <c r="K5107">
        <v>18323.2</v>
      </c>
      <c r="L5107">
        <v>33374.400000000001</v>
      </c>
      <c r="M5107">
        <v>65440</v>
      </c>
      <c r="N5107" t="s">
        <v>238</v>
      </c>
      <c r="O5107" t="s">
        <v>239</v>
      </c>
    </row>
    <row r="5108" spans="1:15" x14ac:dyDescent="0.3">
      <c r="A5108" t="str">
        <f t="shared" si="20"/>
        <v>MEDI0201B_HKD_59_0_1_hk_basic_0_Outpatient</v>
      </c>
      <c r="B5108" t="s">
        <v>19</v>
      </c>
      <c r="C5108" t="s">
        <v>18</v>
      </c>
      <c r="E5108">
        <v>59</v>
      </c>
      <c r="F5108">
        <v>0</v>
      </c>
      <c r="G5108">
        <v>1</v>
      </c>
      <c r="H5108">
        <v>0</v>
      </c>
      <c r="I5108" t="s">
        <v>0</v>
      </c>
      <c r="J5108">
        <v>9423.3799999999992</v>
      </c>
      <c r="K5108">
        <v>29881.599999999999</v>
      </c>
      <c r="L5108">
        <v>54427.199999999997</v>
      </c>
      <c r="M5108">
        <v>106720</v>
      </c>
      <c r="N5108" t="s">
        <v>238</v>
      </c>
      <c r="O5108" t="s">
        <v>239</v>
      </c>
    </row>
    <row r="5109" spans="1:15" x14ac:dyDescent="0.3">
      <c r="A5109" t="str">
        <f t="shared" si="20"/>
        <v>MEDI0201B_HKD_59_0_1_hk_basic_16000_Outpatient</v>
      </c>
      <c r="B5109" t="s">
        <v>19</v>
      </c>
      <c r="C5109" t="s">
        <v>18</v>
      </c>
      <c r="E5109">
        <v>59</v>
      </c>
      <c r="F5109">
        <v>0</v>
      </c>
      <c r="G5109">
        <v>1</v>
      </c>
      <c r="H5109">
        <v>16000</v>
      </c>
      <c r="I5109" t="s">
        <v>0</v>
      </c>
      <c r="J5109">
        <v>6428.24</v>
      </c>
      <c r="K5109">
        <v>20384</v>
      </c>
      <c r="L5109">
        <v>37128</v>
      </c>
      <c r="M5109">
        <v>72800</v>
      </c>
      <c r="N5109" t="s">
        <v>238</v>
      </c>
      <c r="O5109" t="s">
        <v>239</v>
      </c>
    </row>
    <row r="5110" spans="1:15" x14ac:dyDescent="0.3">
      <c r="A5110" t="str">
        <f t="shared" si="20"/>
        <v>MEDI0201B_HKD_59_0_1_hk_basic_25000_Outpatient</v>
      </c>
      <c r="B5110" t="s">
        <v>19</v>
      </c>
      <c r="C5110" t="s">
        <v>18</v>
      </c>
      <c r="E5110">
        <v>59</v>
      </c>
      <c r="F5110">
        <v>0</v>
      </c>
      <c r="G5110">
        <v>1</v>
      </c>
      <c r="H5110">
        <v>25000</v>
      </c>
      <c r="I5110" t="s">
        <v>0</v>
      </c>
      <c r="J5110">
        <v>5778.35</v>
      </c>
      <c r="K5110">
        <v>18323.2</v>
      </c>
      <c r="L5110">
        <v>33374.400000000001</v>
      </c>
      <c r="M5110">
        <v>65440</v>
      </c>
      <c r="N5110" t="s">
        <v>238</v>
      </c>
      <c r="O5110" t="s">
        <v>239</v>
      </c>
    </row>
    <row r="5111" spans="1:15" x14ac:dyDescent="0.3">
      <c r="A5111" t="str">
        <f t="shared" si="20"/>
        <v>MEDI0201B_HKD_59_0_0_hk_basic_0_Outpatient</v>
      </c>
      <c r="B5111" t="s">
        <v>19</v>
      </c>
      <c r="C5111" t="s">
        <v>18</v>
      </c>
      <c r="E5111">
        <v>59</v>
      </c>
      <c r="F5111">
        <v>0</v>
      </c>
      <c r="G5111">
        <v>0</v>
      </c>
      <c r="H5111">
        <v>0</v>
      </c>
      <c r="I5111" t="s">
        <v>0</v>
      </c>
      <c r="J5111">
        <v>9423.3799999999992</v>
      </c>
      <c r="K5111">
        <v>29881.599999999999</v>
      </c>
      <c r="L5111">
        <v>54427.199999999997</v>
      </c>
      <c r="M5111">
        <v>106720</v>
      </c>
      <c r="N5111" t="s">
        <v>238</v>
      </c>
      <c r="O5111" t="s">
        <v>239</v>
      </c>
    </row>
    <row r="5112" spans="1:15" x14ac:dyDescent="0.3">
      <c r="A5112" t="str">
        <f t="shared" si="20"/>
        <v>MEDI0201B_HKD_59_0_0_hk_basic_16000_Outpatient</v>
      </c>
      <c r="B5112" t="s">
        <v>19</v>
      </c>
      <c r="C5112" t="s">
        <v>18</v>
      </c>
      <c r="E5112">
        <v>59</v>
      </c>
      <c r="F5112">
        <v>0</v>
      </c>
      <c r="G5112">
        <v>0</v>
      </c>
      <c r="H5112">
        <v>16000</v>
      </c>
      <c r="I5112" t="s">
        <v>0</v>
      </c>
      <c r="J5112">
        <v>6428.24</v>
      </c>
      <c r="K5112">
        <v>20384</v>
      </c>
      <c r="L5112">
        <v>37128</v>
      </c>
      <c r="M5112">
        <v>72800</v>
      </c>
      <c r="N5112" t="s">
        <v>238</v>
      </c>
      <c r="O5112" t="s">
        <v>239</v>
      </c>
    </row>
    <row r="5113" spans="1:15" x14ac:dyDescent="0.3">
      <c r="A5113" t="str">
        <f t="shared" si="20"/>
        <v>MEDI0201B_HKD_59_0_0_hk_basic_25000_Outpatient</v>
      </c>
      <c r="B5113" t="s">
        <v>19</v>
      </c>
      <c r="C5113" t="s">
        <v>18</v>
      </c>
      <c r="E5113">
        <v>59</v>
      </c>
      <c r="F5113">
        <v>0</v>
      </c>
      <c r="G5113">
        <v>0</v>
      </c>
      <c r="H5113">
        <v>25000</v>
      </c>
      <c r="I5113" t="s">
        <v>0</v>
      </c>
      <c r="J5113">
        <v>5778.35</v>
      </c>
      <c r="K5113">
        <v>18323.2</v>
      </c>
      <c r="L5113">
        <v>33374.400000000001</v>
      </c>
      <c r="M5113">
        <v>65440</v>
      </c>
      <c r="N5113" t="s">
        <v>238</v>
      </c>
      <c r="O5113" t="s">
        <v>239</v>
      </c>
    </row>
    <row r="5114" spans="1:15" x14ac:dyDescent="0.3">
      <c r="A5114" t="str">
        <f t="shared" si="20"/>
        <v>MEDI0201B_HKD_60_1_1_hk_basic_0_Outpatient</v>
      </c>
      <c r="B5114" t="s">
        <v>19</v>
      </c>
      <c r="C5114" t="s">
        <v>18</v>
      </c>
      <c r="E5114">
        <v>60</v>
      </c>
      <c r="F5114">
        <v>1</v>
      </c>
      <c r="G5114">
        <v>1</v>
      </c>
      <c r="H5114">
        <v>0</v>
      </c>
      <c r="I5114" t="s">
        <v>0</v>
      </c>
      <c r="J5114">
        <v>10002.620000000001</v>
      </c>
      <c r="K5114">
        <v>31718.400000000001</v>
      </c>
      <c r="L5114">
        <v>57772.800000000003</v>
      </c>
      <c r="M5114">
        <v>113280</v>
      </c>
      <c r="N5114" t="s">
        <v>238</v>
      </c>
      <c r="O5114" t="s">
        <v>239</v>
      </c>
    </row>
    <row r="5115" spans="1:15" x14ac:dyDescent="0.3">
      <c r="A5115" t="str">
        <f t="shared" si="20"/>
        <v>MEDI0201B_HKD_60_1_1_hk_basic_16000_Outpatient</v>
      </c>
      <c r="B5115" t="s">
        <v>19</v>
      </c>
      <c r="C5115" t="s">
        <v>18</v>
      </c>
      <c r="E5115">
        <v>60</v>
      </c>
      <c r="F5115">
        <v>1</v>
      </c>
      <c r="G5115">
        <v>1</v>
      </c>
      <c r="H5115">
        <v>16000</v>
      </c>
      <c r="I5115" t="s">
        <v>0</v>
      </c>
      <c r="J5115">
        <v>6950.98</v>
      </c>
      <c r="K5115">
        <v>22041.599999999999</v>
      </c>
      <c r="L5115">
        <v>40147.199999999997</v>
      </c>
      <c r="M5115">
        <v>78720</v>
      </c>
      <c r="N5115" t="s">
        <v>238</v>
      </c>
      <c r="O5115" t="s">
        <v>239</v>
      </c>
    </row>
    <row r="5116" spans="1:15" x14ac:dyDescent="0.3">
      <c r="A5116" t="str">
        <f t="shared" si="20"/>
        <v>MEDI0201B_HKD_60_1_1_hk_basic_25000_Outpatient</v>
      </c>
      <c r="B5116" t="s">
        <v>19</v>
      </c>
      <c r="C5116" t="s">
        <v>18</v>
      </c>
      <c r="E5116">
        <v>60</v>
      </c>
      <c r="F5116">
        <v>1</v>
      </c>
      <c r="G5116">
        <v>1</v>
      </c>
      <c r="H5116">
        <v>25000</v>
      </c>
      <c r="I5116" t="s">
        <v>0</v>
      </c>
      <c r="J5116">
        <v>6258.7</v>
      </c>
      <c r="K5116">
        <v>19846.400000000001</v>
      </c>
      <c r="L5116">
        <v>36148.800000000003</v>
      </c>
      <c r="M5116">
        <v>70880</v>
      </c>
      <c r="N5116" t="s">
        <v>238</v>
      </c>
      <c r="O5116" t="s">
        <v>239</v>
      </c>
    </row>
    <row r="5117" spans="1:15" x14ac:dyDescent="0.3">
      <c r="A5117" t="str">
        <f t="shared" si="20"/>
        <v>MEDI0201B_HKD_60_1_0_hk_basic_0_Outpatient</v>
      </c>
      <c r="B5117" t="s">
        <v>19</v>
      </c>
      <c r="C5117" t="s">
        <v>18</v>
      </c>
      <c r="E5117">
        <v>60</v>
      </c>
      <c r="F5117">
        <v>1</v>
      </c>
      <c r="G5117">
        <v>0</v>
      </c>
      <c r="H5117">
        <v>0</v>
      </c>
      <c r="I5117" t="s">
        <v>0</v>
      </c>
      <c r="J5117">
        <v>10002.620000000001</v>
      </c>
      <c r="K5117">
        <v>31718.400000000001</v>
      </c>
      <c r="L5117">
        <v>57772.800000000003</v>
      </c>
      <c r="M5117">
        <v>113280</v>
      </c>
      <c r="N5117" t="s">
        <v>238</v>
      </c>
      <c r="O5117" t="s">
        <v>239</v>
      </c>
    </row>
    <row r="5118" spans="1:15" x14ac:dyDescent="0.3">
      <c r="A5118" t="str">
        <f t="shared" si="20"/>
        <v>MEDI0201B_HKD_60_1_0_hk_basic_16000_Outpatient</v>
      </c>
      <c r="B5118" t="s">
        <v>19</v>
      </c>
      <c r="C5118" t="s">
        <v>18</v>
      </c>
      <c r="E5118">
        <v>60</v>
      </c>
      <c r="F5118">
        <v>1</v>
      </c>
      <c r="G5118">
        <v>0</v>
      </c>
      <c r="H5118">
        <v>16000</v>
      </c>
      <c r="I5118" t="s">
        <v>0</v>
      </c>
      <c r="J5118">
        <v>6950.98</v>
      </c>
      <c r="K5118">
        <v>22041.599999999999</v>
      </c>
      <c r="L5118">
        <v>40147.199999999997</v>
      </c>
      <c r="M5118">
        <v>78720</v>
      </c>
      <c r="N5118" t="s">
        <v>238</v>
      </c>
      <c r="O5118" t="s">
        <v>239</v>
      </c>
    </row>
    <row r="5119" spans="1:15" x14ac:dyDescent="0.3">
      <c r="A5119" t="str">
        <f t="shared" si="20"/>
        <v>MEDI0201B_HKD_60_1_0_hk_basic_25000_Outpatient</v>
      </c>
      <c r="B5119" t="s">
        <v>19</v>
      </c>
      <c r="C5119" t="s">
        <v>18</v>
      </c>
      <c r="E5119">
        <v>60</v>
      </c>
      <c r="F5119">
        <v>1</v>
      </c>
      <c r="G5119">
        <v>0</v>
      </c>
      <c r="H5119">
        <v>25000</v>
      </c>
      <c r="I5119" t="s">
        <v>0</v>
      </c>
      <c r="J5119">
        <v>6258.7</v>
      </c>
      <c r="K5119">
        <v>19846.400000000001</v>
      </c>
      <c r="L5119">
        <v>36148.800000000003</v>
      </c>
      <c r="M5119">
        <v>70880</v>
      </c>
      <c r="N5119" t="s">
        <v>238</v>
      </c>
      <c r="O5119" t="s">
        <v>239</v>
      </c>
    </row>
    <row r="5120" spans="1:15" x14ac:dyDescent="0.3">
      <c r="A5120" t="str">
        <f t="shared" si="20"/>
        <v>MEDI0201B_HKD_60_0_1_hk_basic_0_Outpatient</v>
      </c>
      <c r="B5120" t="s">
        <v>19</v>
      </c>
      <c r="C5120" t="s">
        <v>18</v>
      </c>
      <c r="E5120">
        <v>60</v>
      </c>
      <c r="F5120">
        <v>0</v>
      </c>
      <c r="G5120">
        <v>1</v>
      </c>
      <c r="H5120">
        <v>0</v>
      </c>
      <c r="I5120" t="s">
        <v>0</v>
      </c>
      <c r="J5120">
        <v>10002.620000000001</v>
      </c>
      <c r="K5120">
        <v>31718.400000000001</v>
      </c>
      <c r="L5120">
        <v>57772.800000000003</v>
      </c>
      <c r="M5120">
        <v>113280</v>
      </c>
      <c r="N5120" t="s">
        <v>238</v>
      </c>
      <c r="O5120" t="s">
        <v>239</v>
      </c>
    </row>
    <row r="5121" spans="1:15" x14ac:dyDescent="0.3">
      <c r="A5121" t="str">
        <f t="shared" si="20"/>
        <v>MEDI0201B_HKD_60_0_1_hk_basic_16000_Outpatient</v>
      </c>
      <c r="B5121" t="s">
        <v>19</v>
      </c>
      <c r="C5121" t="s">
        <v>18</v>
      </c>
      <c r="E5121">
        <v>60</v>
      </c>
      <c r="F5121">
        <v>0</v>
      </c>
      <c r="G5121">
        <v>1</v>
      </c>
      <c r="H5121">
        <v>16000</v>
      </c>
      <c r="I5121" t="s">
        <v>0</v>
      </c>
      <c r="J5121">
        <v>6950.98</v>
      </c>
      <c r="K5121">
        <v>22041.599999999999</v>
      </c>
      <c r="L5121">
        <v>40147.199999999997</v>
      </c>
      <c r="M5121">
        <v>78720</v>
      </c>
      <c r="N5121" t="s">
        <v>238</v>
      </c>
      <c r="O5121" t="s">
        <v>239</v>
      </c>
    </row>
    <row r="5122" spans="1:15" x14ac:dyDescent="0.3">
      <c r="A5122" t="str">
        <f t="shared" si="20"/>
        <v>MEDI0201B_HKD_60_0_1_hk_basic_25000_Outpatient</v>
      </c>
      <c r="B5122" t="s">
        <v>19</v>
      </c>
      <c r="C5122" t="s">
        <v>18</v>
      </c>
      <c r="E5122">
        <v>60</v>
      </c>
      <c r="F5122">
        <v>0</v>
      </c>
      <c r="G5122">
        <v>1</v>
      </c>
      <c r="H5122">
        <v>25000</v>
      </c>
      <c r="I5122" t="s">
        <v>0</v>
      </c>
      <c r="J5122">
        <v>6258.7</v>
      </c>
      <c r="K5122">
        <v>19846.400000000001</v>
      </c>
      <c r="L5122">
        <v>36148.800000000003</v>
      </c>
      <c r="M5122">
        <v>70880</v>
      </c>
      <c r="N5122" t="s">
        <v>238</v>
      </c>
      <c r="O5122" t="s">
        <v>239</v>
      </c>
    </row>
    <row r="5123" spans="1:15" x14ac:dyDescent="0.3">
      <c r="A5123" t="str">
        <f t="shared" si="20"/>
        <v>MEDI0201B_HKD_60_0_0_hk_basic_0_Outpatient</v>
      </c>
      <c r="B5123" t="s">
        <v>19</v>
      </c>
      <c r="C5123" t="s">
        <v>18</v>
      </c>
      <c r="E5123">
        <v>60</v>
      </c>
      <c r="F5123">
        <v>0</v>
      </c>
      <c r="G5123">
        <v>0</v>
      </c>
      <c r="H5123">
        <v>0</v>
      </c>
      <c r="I5123" t="s">
        <v>0</v>
      </c>
      <c r="J5123">
        <v>10002.620000000001</v>
      </c>
      <c r="K5123">
        <v>31718.400000000001</v>
      </c>
      <c r="L5123">
        <v>57772.800000000003</v>
      </c>
      <c r="M5123">
        <v>113280</v>
      </c>
      <c r="N5123" t="s">
        <v>238</v>
      </c>
      <c r="O5123" t="s">
        <v>239</v>
      </c>
    </row>
    <row r="5124" spans="1:15" x14ac:dyDescent="0.3">
      <c r="A5124" t="str">
        <f t="shared" si="20"/>
        <v>MEDI0201B_HKD_60_0_0_hk_basic_16000_Outpatient</v>
      </c>
      <c r="B5124" t="s">
        <v>19</v>
      </c>
      <c r="C5124" t="s">
        <v>18</v>
      </c>
      <c r="E5124">
        <v>60</v>
      </c>
      <c r="F5124">
        <v>0</v>
      </c>
      <c r="G5124">
        <v>0</v>
      </c>
      <c r="H5124">
        <v>16000</v>
      </c>
      <c r="I5124" t="s">
        <v>0</v>
      </c>
      <c r="J5124">
        <v>6950.98</v>
      </c>
      <c r="K5124">
        <v>22041.599999999999</v>
      </c>
      <c r="L5124">
        <v>40147.199999999997</v>
      </c>
      <c r="M5124">
        <v>78720</v>
      </c>
      <c r="N5124" t="s">
        <v>238</v>
      </c>
      <c r="O5124" t="s">
        <v>239</v>
      </c>
    </row>
    <row r="5125" spans="1:15" x14ac:dyDescent="0.3">
      <c r="A5125" t="str">
        <f t="shared" si="20"/>
        <v>MEDI0201B_HKD_60_0_0_hk_basic_25000_Outpatient</v>
      </c>
      <c r="B5125" t="s">
        <v>19</v>
      </c>
      <c r="C5125" t="s">
        <v>18</v>
      </c>
      <c r="E5125">
        <v>60</v>
      </c>
      <c r="F5125">
        <v>0</v>
      </c>
      <c r="G5125">
        <v>0</v>
      </c>
      <c r="H5125">
        <v>25000</v>
      </c>
      <c r="I5125" t="s">
        <v>0</v>
      </c>
      <c r="J5125">
        <v>6258.7</v>
      </c>
      <c r="K5125">
        <v>19846.400000000001</v>
      </c>
      <c r="L5125">
        <v>36148.800000000003</v>
      </c>
      <c r="M5125">
        <v>70880</v>
      </c>
      <c r="N5125" t="s">
        <v>238</v>
      </c>
      <c r="O5125" t="s">
        <v>239</v>
      </c>
    </row>
    <row r="5126" spans="1:15" x14ac:dyDescent="0.3">
      <c r="A5126" t="str">
        <f t="shared" si="20"/>
        <v>MEDI0201B_HKD_61_1_1_hk_basic_0_Outpatient</v>
      </c>
      <c r="B5126" t="s">
        <v>19</v>
      </c>
      <c r="C5126" t="s">
        <v>18</v>
      </c>
      <c r="E5126">
        <v>61</v>
      </c>
      <c r="F5126">
        <v>1</v>
      </c>
      <c r="G5126">
        <v>1</v>
      </c>
      <c r="H5126">
        <v>0</v>
      </c>
      <c r="I5126" t="s">
        <v>0</v>
      </c>
      <c r="J5126">
        <v>10482.98</v>
      </c>
      <c r="K5126">
        <v>33241.599999999999</v>
      </c>
      <c r="L5126">
        <v>60547.199999999997</v>
      </c>
      <c r="M5126">
        <v>118720</v>
      </c>
      <c r="N5126" t="s">
        <v>238</v>
      </c>
      <c r="O5126" t="s">
        <v>239</v>
      </c>
    </row>
    <row r="5127" spans="1:15" x14ac:dyDescent="0.3">
      <c r="A5127" t="str">
        <f t="shared" si="20"/>
        <v>MEDI0201B_HKD_61_1_1_hk_basic_16000_Outpatient</v>
      </c>
      <c r="B5127" t="s">
        <v>19</v>
      </c>
      <c r="C5127" t="s">
        <v>18</v>
      </c>
      <c r="E5127">
        <v>61</v>
      </c>
      <c r="F5127">
        <v>1</v>
      </c>
      <c r="G5127">
        <v>1</v>
      </c>
      <c r="H5127">
        <v>16000</v>
      </c>
      <c r="I5127" t="s">
        <v>0</v>
      </c>
      <c r="J5127">
        <v>7318.3</v>
      </c>
      <c r="K5127">
        <v>23206.400000000001</v>
      </c>
      <c r="L5127">
        <v>42268.800000000003</v>
      </c>
      <c r="M5127">
        <v>82880</v>
      </c>
      <c r="N5127" t="s">
        <v>238</v>
      </c>
      <c r="O5127" t="s">
        <v>239</v>
      </c>
    </row>
    <row r="5128" spans="1:15" x14ac:dyDescent="0.3">
      <c r="A5128" t="str">
        <f t="shared" si="20"/>
        <v>MEDI0201B_HKD_61_1_1_hk_basic_25000_Outpatient</v>
      </c>
      <c r="B5128" t="s">
        <v>19</v>
      </c>
      <c r="C5128" t="s">
        <v>18</v>
      </c>
      <c r="E5128">
        <v>61</v>
      </c>
      <c r="F5128">
        <v>1</v>
      </c>
      <c r="G5128">
        <v>1</v>
      </c>
      <c r="H5128">
        <v>25000</v>
      </c>
      <c r="I5128" t="s">
        <v>0</v>
      </c>
      <c r="J5128">
        <v>6583.65</v>
      </c>
      <c r="K5128">
        <v>20876.8</v>
      </c>
      <c r="L5128">
        <v>38025.599999999999</v>
      </c>
      <c r="M5128">
        <v>74560</v>
      </c>
      <c r="N5128" t="s">
        <v>238</v>
      </c>
      <c r="O5128" t="s">
        <v>239</v>
      </c>
    </row>
    <row r="5129" spans="1:15" x14ac:dyDescent="0.3">
      <c r="A5129" t="str">
        <f t="shared" si="20"/>
        <v>MEDI0201B_HKD_61_1_0_hk_basic_0_Outpatient</v>
      </c>
      <c r="B5129" t="s">
        <v>19</v>
      </c>
      <c r="C5129" t="s">
        <v>18</v>
      </c>
      <c r="E5129">
        <v>61</v>
      </c>
      <c r="F5129">
        <v>1</v>
      </c>
      <c r="G5129">
        <v>0</v>
      </c>
      <c r="H5129">
        <v>0</v>
      </c>
      <c r="I5129" t="s">
        <v>0</v>
      </c>
      <c r="J5129">
        <v>10482.98</v>
      </c>
      <c r="K5129">
        <v>33241.599999999999</v>
      </c>
      <c r="L5129">
        <v>60547.199999999997</v>
      </c>
      <c r="M5129">
        <v>118720</v>
      </c>
      <c r="N5129" t="s">
        <v>238</v>
      </c>
      <c r="O5129" t="s">
        <v>239</v>
      </c>
    </row>
    <row r="5130" spans="1:15" x14ac:dyDescent="0.3">
      <c r="A5130" t="str">
        <f t="shared" si="20"/>
        <v>MEDI0201B_HKD_61_1_0_hk_basic_16000_Outpatient</v>
      </c>
      <c r="B5130" t="s">
        <v>19</v>
      </c>
      <c r="C5130" t="s">
        <v>18</v>
      </c>
      <c r="E5130">
        <v>61</v>
      </c>
      <c r="F5130">
        <v>1</v>
      </c>
      <c r="G5130">
        <v>0</v>
      </c>
      <c r="H5130">
        <v>16000</v>
      </c>
      <c r="I5130" t="s">
        <v>0</v>
      </c>
      <c r="J5130">
        <v>7318.3</v>
      </c>
      <c r="K5130">
        <v>23206.400000000001</v>
      </c>
      <c r="L5130">
        <v>42268.800000000003</v>
      </c>
      <c r="M5130">
        <v>82880</v>
      </c>
      <c r="N5130" t="s">
        <v>238</v>
      </c>
      <c r="O5130" t="s">
        <v>239</v>
      </c>
    </row>
    <row r="5131" spans="1:15" x14ac:dyDescent="0.3">
      <c r="A5131" t="str">
        <f t="shared" si="20"/>
        <v>MEDI0201B_HKD_61_1_0_hk_basic_25000_Outpatient</v>
      </c>
      <c r="B5131" t="s">
        <v>19</v>
      </c>
      <c r="C5131" t="s">
        <v>18</v>
      </c>
      <c r="E5131">
        <v>61</v>
      </c>
      <c r="F5131">
        <v>1</v>
      </c>
      <c r="G5131">
        <v>0</v>
      </c>
      <c r="H5131">
        <v>25000</v>
      </c>
      <c r="I5131" t="s">
        <v>0</v>
      </c>
      <c r="J5131">
        <v>6583.65</v>
      </c>
      <c r="K5131">
        <v>20876.8</v>
      </c>
      <c r="L5131">
        <v>38025.599999999999</v>
      </c>
      <c r="M5131">
        <v>74560</v>
      </c>
      <c r="N5131" t="s">
        <v>238</v>
      </c>
      <c r="O5131" t="s">
        <v>239</v>
      </c>
    </row>
    <row r="5132" spans="1:15" x14ac:dyDescent="0.3">
      <c r="A5132" t="str">
        <f t="shared" si="20"/>
        <v>MEDI0201B_HKD_61_0_1_hk_basic_0_Outpatient</v>
      </c>
      <c r="B5132" t="s">
        <v>19</v>
      </c>
      <c r="C5132" t="s">
        <v>18</v>
      </c>
      <c r="E5132">
        <v>61</v>
      </c>
      <c r="F5132">
        <v>0</v>
      </c>
      <c r="G5132">
        <v>1</v>
      </c>
      <c r="H5132">
        <v>0</v>
      </c>
      <c r="I5132" t="s">
        <v>0</v>
      </c>
      <c r="J5132">
        <v>10482.98</v>
      </c>
      <c r="K5132">
        <v>33241.599999999999</v>
      </c>
      <c r="L5132">
        <v>60547.199999999997</v>
      </c>
      <c r="M5132">
        <v>118720</v>
      </c>
      <c r="N5132" t="s">
        <v>238</v>
      </c>
      <c r="O5132" t="s">
        <v>239</v>
      </c>
    </row>
    <row r="5133" spans="1:15" x14ac:dyDescent="0.3">
      <c r="A5133" t="str">
        <f t="shared" si="20"/>
        <v>MEDI0201B_HKD_61_0_1_hk_basic_16000_Outpatient</v>
      </c>
      <c r="B5133" t="s">
        <v>19</v>
      </c>
      <c r="C5133" t="s">
        <v>18</v>
      </c>
      <c r="E5133">
        <v>61</v>
      </c>
      <c r="F5133">
        <v>0</v>
      </c>
      <c r="G5133">
        <v>1</v>
      </c>
      <c r="H5133">
        <v>16000</v>
      </c>
      <c r="I5133" t="s">
        <v>0</v>
      </c>
      <c r="J5133">
        <v>7318.3</v>
      </c>
      <c r="K5133">
        <v>23206.400000000001</v>
      </c>
      <c r="L5133">
        <v>42268.800000000003</v>
      </c>
      <c r="M5133">
        <v>82880</v>
      </c>
      <c r="N5133" t="s">
        <v>238</v>
      </c>
      <c r="O5133" t="s">
        <v>239</v>
      </c>
    </row>
    <row r="5134" spans="1:15" x14ac:dyDescent="0.3">
      <c r="A5134" t="str">
        <f t="shared" si="20"/>
        <v>MEDI0201B_HKD_61_0_1_hk_basic_25000_Outpatient</v>
      </c>
      <c r="B5134" t="s">
        <v>19</v>
      </c>
      <c r="C5134" t="s">
        <v>18</v>
      </c>
      <c r="E5134">
        <v>61</v>
      </c>
      <c r="F5134">
        <v>0</v>
      </c>
      <c r="G5134">
        <v>1</v>
      </c>
      <c r="H5134">
        <v>25000</v>
      </c>
      <c r="I5134" t="s">
        <v>0</v>
      </c>
      <c r="J5134">
        <v>6583.65</v>
      </c>
      <c r="K5134">
        <v>20876.8</v>
      </c>
      <c r="L5134">
        <v>38025.599999999999</v>
      </c>
      <c r="M5134">
        <v>74560</v>
      </c>
      <c r="N5134" t="s">
        <v>238</v>
      </c>
      <c r="O5134" t="s">
        <v>239</v>
      </c>
    </row>
    <row r="5135" spans="1:15" x14ac:dyDescent="0.3">
      <c r="A5135" t="str">
        <f t="shared" si="20"/>
        <v>MEDI0201B_HKD_61_0_0_hk_basic_0_Outpatient</v>
      </c>
      <c r="B5135" t="s">
        <v>19</v>
      </c>
      <c r="C5135" t="s">
        <v>18</v>
      </c>
      <c r="E5135">
        <v>61</v>
      </c>
      <c r="F5135">
        <v>0</v>
      </c>
      <c r="G5135">
        <v>0</v>
      </c>
      <c r="H5135">
        <v>0</v>
      </c>
      <c r="I5135" t="s">
        <v>0</v>
      </c>
      <c r="J5135">
        <v>10482.98</v>
      </c>
      <c r="K5135">
        <v>33241.599999999999</v>
      </c>
      <c r="L5135">
        <v>60547.199999999997</v>
      </c>
      <c r="M5135">
        <v>118720</v>
      </c>
      <c r="N5135" t="s">
        <v>238</v>
      </c>
      <c r="O5135" t="s">
        <v>239</v>
      </c>
    </row>
    <row r="5136" spans="1:15" x14ac:dyDescent="0.3">
      <c r="A5136" t="str">
        <f t="shared" si="20"/>
        <v>MEDI0201B_HKD_61_0_0_hk_basic_16000_Outpatient</v>
      </c>
      <c r="B5136" t="s">
        <v>19</v>
      </c>
      <c r="C5136" t="s">
        <v>18</v>
      </c>
      <c r="E5136">
        <v>61</v>
      </c>
      <c r="F5136">
        <v>0</v>
      </c>
      <c r="G5136">
        <v>0</v>
      </c>
      <c r="H5136">
        <v>16000</v>
      </c>
      <c r="I5136" t="s">
        <v>0</v>
      </c>
      <c r="J5136">
        <v>7318.3</v>
      </c>
      <c r="K5136">
        <v>23206.400000000001</v>
      </c>
      <c r="L5136">
        <v>42268.800000000003</v>
      </c>
      <c r="M5136">
        <v>82880</v>
      </c>
      <c r="N5136" t="s">
        <v>238</v>
      </c>
      <c r="O5136" t="s">
        <v>239</v>
      </c>
    </row>
    <row r="5137" spans="1:15" x14ac:dyDescent="0.3">
      <c r="A5137" t="str">
        <f t="shared" si="20"/>
        <v>MEDI0201B_HKD_61_0_0_hk_basic_25000_Outpatient</v>
      </c>
      <c r="B5137" t="s">
        <v>19</v>
      </c>
      <c r="C5137" t="s">
        <v>18</v>
      </c>
      <c r="E5137">
        <v>61</v>
      </c>
      <c r="F5137">
        <v>0</v>
      </c>
      <c r="G5137">
        <v>0</v>
      </c>
      <c r="H5137">
        <v>25000</v>
      </c>
      <c r="I5137" t="s">
        <v>0</v>
      </c>
      <c r="J5137">
        <v>6583.65</v>
      </c>
      <c r="K5137">
        <v>20876.8</v>
      </c>
      <c r="L5137">
        <v>38025.599999999999</v>
      </c>
      <c r="M5137">
        <v>74560</v>
      </c>
      <c r="N5137" t="s">
        <v>238</v>
      </c>
      <c r="O5137" t="s">
        <v>239</v>
      </c>
    </row>
    <row r="5138" spans="1:15" x14ac:dyDescent="0.3">
      <c r="A5138" t="str">
        <f t="shared" si="20"/>
        <v>MEDI0201B_HKD_62_1_1_hk_basic_0_Outpatient</v>
      </c>
      <c r="B5138" t="s">
        <v>19</v>
      </c>
      <c r="C5138" t="s">
        <v>18</v>
      </c>
      <c r="E5138">
        <v>62</v>
      </c>
      <c r="F5138">
        <v>1</v>
      </c>
      <c r="G5138">
        <v>1</v>
      </c>
      <c r="H5138">
        <v>0</v>
      </c>
      <c r="I5138" t="s">
        <v>0</v>
      </c>
      <c r="J5138">
        <v>10920.94</v>
      </c>
      <c r="K5138">
        <v>34630.400000000001</v>
      </c>
      <c r="L5138">
        <v>63076.800000000003</v>
      </c>
      <c r="M5138">
        <v>123680</v>
      </c>
      <c r="N5138" t="s">
        <v>238</v>
      </c>
      <c r="O5138" t="s">
        <v>239</v>
      </c>
    </row>
    <row r="5139" spans="1:15" x14ac:dyDescent="0.3">
      <c r="A5139" t="str">
        <f t="shared" si="20"/>
        <v>MEDI0201B_HKD_62_1_1_hk_basic_16000_Outpatient</v>
      </c>
      <c r="B5139" t="s">
        <v>19</v>
      </c>
      <c r="C5139" t="s">
        <v>18</v>
      </c>
      <c r="E5139">
        <v>62</v>
      </c>
      <c r="F5139">
        <v>1</v>
      </c>
      <c r="G5139">
        <v>1</v>
      </c>
      <c r="H5139">
        <v>16000</v>
      </c>
      <c r="I5139" t="s">
        <v>0</v>
      </c>
      <c r="J5139">
        <v>7516.1</v>
      </c>
      <c r="K5139">
        <v>23833.599999999999</v>
      </c>
      <c r="L5139">
        <v>43411.199999999997</v>
      </c>
      <c r="M5139">
        <v>85120</v>
      </c>
      <c r="N5139" t="s">
        <v>238</v>
      </c>
      <c r="O5139" t="s">
        <v>239</v>
      </c>
    </row>
    <row r="5140" spans="1:15" x14ac:dyDescent="0.3">
      <c r="A5140" t="str">
        <f t="shared" si="20"/>
        <v>MEDI0201B_HKD_62_1_1_hk_basic_25000_Outpatient</v>
      </c>
      <c r="B5140" t="s">
        <v>19</v>
      </c>
      <c r="C5140" t="s">
        <v>18</v>
      </c>
      <c r="E5140">
        <v>62</v>
      </c>
      <c r="F5140">
        <v>1</v>
      </c>
      <c r="G5140">
        <v>1</v>
      </c>
      <c r="H5140">
        <v>25000</v>
      </c>
      <c r="I5140" t="s">
        <v>0</v>
      </c>
      <c r="J5140">
        <v>6781.44</v>
      </c>
      <c r="K5140">
        <v>21504</v>
      </c>
      <c r="L5140">
        <v>39168</v>
      </c>
      <c r="M5140">
        <v>76800</v>
      </c>
      <c r="N5140" t="s">
        <v>238</v>
      </c>
      <c r="O5140" t="s">
        <v>239</v>
      </c>
    </row>
    <row r="5141" spans="1:15" x14ac:dyDescent="0.3">
      <c r="A5141" t="str">
        <f t="shared" si="20"/>
        <v>MEDI0201B_HKD_62_1_0_hk_basic_0_Outpatient</v>
      </c>
      <c r="B5141" t="s">
        <v>19</v>
      </c>
      <c r="C5141" t="s">
        <v>18</v>
      </c>
      <c r="E5141">
        <v>62</v>
      </c>
      <c r="F5141">
        <v>1</v>
      </c>
      <c r="G5141">
        <v>0</v>
      </c>
      <c r="H5141">
        <v>0</v>
      </c>
      <c r="I5141" t="s">
        <v>0</v>
      </c>
      <c r="J5141">
        <v>10920.94</v>
      </c>
      <c r="K5141">
        <v>34630.400000000001</v>
      </c>
      <c r="L5141">
        <v>63076.800000000003</v>
      </c>
      <c r="M5141">
        <v>123680</v>
      </c>
      <c r="N5141" t="s">
        <v>238</v>
      </c>
      <c r="O5141" t="s">
        <v>239</v>
      </c>
    </row>
    <row r="5142" spans="1:15" x14ac:dyDescent="0.3">
      <c r="A5142" t="str">
        <f t="shared" si="20"/>
        <v>MEDI0201B_HKD_62_1_0_hk_basic_16000_Outpatient</v>
      </c>
      <c r="B5142" t="s">
        <v>19</v>
      </c>
      <c r="C5142" t="s">
        <v>18</v>
      </c>
      <c r="E5142">
        <v>62</v>
      </c>
      <c r="F5142">
        <v>1</v>
      </c>
      <c r="G5142">
        <v>0</v>
      </c>
      <c r="H5142">
        <v>16000</v>
      </c>
      <c r="I5142" t="s">
        <v>0</v>
      </c>
      <c r="J5142">
        <v>7516.1</v>
      </c>
      <c r="K5142">
        <v>23833.599999999999</v>
      </c>
      <c r="L5142">
        <v>43411.199999999997</v>
      </c>
      <c r="M5142">
        <v>85120</v>
      </c>
      <c r="N5142" t="s">
        <v>238</v>
      </c>
      <c r="O5142" t="s">
        <v>239</v>
      </c>
    </row>
    <row r="5143" spans="1:15" x14ac:dyDescent="0.3">
      <c r="A5143" t="str">
        <f t="shared" si="20"/>
        <v>MEDI0201B_HKD_62_1_0_hk_basic_25000_Outpatient</v>
      </c>
      <c r="B5143" t="s">
        <v>19</v>
      </c>
      <c r="C5143" t="s">
        <v>18</v>
      </c>
      <c r="E5143">
        <v>62</v>
      </c>
      <c r="F5143">
        <v>1</v>
      </c>
      <c r="G5143">
        <v>0</v>
      </c>
      <c r="H5143">
        <v>25000</v>
      </c>
      <c r="I5143" t="s">
        <v>0</v>
      </c>
      <c r="J5143">
        <v>6781.44</v>
      </c>
      <c r="K5143">
        <v>21504</v>
      </c>
      <c r="L5143">
        <v>39168</v>
      </c>
      <c r="M5143">
        <v>76800</v>
      </c>
      <c r="N5143" t="s">
        <v>238</v>
      </c>
      <c r="O5143" t="s">
        <v>239</v>
      </c>
    </row>
    <row r="5144" spans="1:15" x14ac:dyDescent="0.3">
      <c r="A5144" t="str">
        <f t="shared" si="20"/>
        <v>MEDI0201B_HKD_62_0_1_hk_basic_0_Outpatient</v>
      </c>
      <c r="B5144" t="s">
        <v>19</v>
      </c>
      <c r="C5144" t="s">
        <v>18</v>
      </c>
      <c r="E5144">
        <v>62</v>
      </c>
      <c r="F5144">
        <v>0</v>
      </c>
      <c r="G5144">
        <v>1</v>
      </c>
      <c r="H5144">
        <v>0</v>
      </c>
      <c r="I5144" t="s">
        <v>0</v>
      </c>
      <c r="J5144">
        <v>10920.94</v>
      </c>
      <c r="K5144">
        <v>34630.400000000001</v>
      </c>
      <c r="L5144">
        <v>63076.800000000003</v>
      </c>
      <c r="M5144">
        <v>123680</v>
      </c>
      <c r="N5144" t="s">
        <v>238</v>
      </c>
      <c r="O5144" t="s">
        <v>239</v>
      </c>
    </row>
    <row r="5145" spans="1:15" x14ac:dyDescent="0.3">
      <c r="A5145" t="str">
        <f t="shared" si="20"/>
        <v>MEDI0201B_HKD_62_0_1_hk_basic_16000_Outpatient</v>
      </c>
      <c r="B5145" t="s">
        <v>19</v>
      </c>
      <c r="C5145" t="s">
        <v>18</v>
      </c>
      <c r="E5145">
        <v>62</v>
      </c>
      <c r="F5145">
        <v>0</v>
      </c>
      <c r="G5145">
        <v>1</v>
      </c>
      <c r="H5145">
        <v>16000</v>
      </c>
      <c r="I5145" t="s">
        <v>0</v>
      </c>
      <c r="J5145">
        <v>7516.1</v>
      </c>
      <c r="K5145">
        <v>23833.599999999999</v>
      </c>
      <c r="L5145">
        <v>43411.199999999997</v>
      </c>
      <c r="M5145">
        <v>85120</v>
      </c>
      <c r="N5145" t="s">
        <v>238</v>
      </c>
      <c r="O5145" t="s">
        <v>239</v>
      </c>
    </row>
    <row r="5146" spans="1:15" x14ac:dyDescent="0.3">
      <c r="A5146" t="str">
        <f t="shared" si="20"/>
        <v>MEDI0201B_HKD_62_0_1_hk_basic_25000_Outpatient</v>
      </c>
      <c r="B5146" t="s">
        <v>19</v>
      </c>
      <c r="C5146" t="s">
        <v>18</v>
      </c>
      <c r="E5146">
        <v>62</v>
      </c>
      <c r="F5146">
        <v>0</v>
      </c>
      <c r="G5146">
        <v>1</v>
      </c>
      <c r="H5146">
        <v>25000</v>
      </c>
      <c r="I5146" t="s">
        <v>0</v>
      </c>
      <c r="J5146">
        <v>6781.44</v>
      </c>
      <c r="K5146">
        <v>21504</v>
      </c>
      <c r="L5146">
        <v>39168</v>
      </c>
      <c r="M5146">
        <v>76800</v>
      </c>
      <c r="N5146" t="s">
        <v>238</v>
      </c>
      <c r="O5146" t="s">
        <v>239</v>
      </c>
    </row>
    <row r="5147" spans="1:15" x14ac:dyDescent="0.3">
      <c r="A5147" t="str">
        <f t="shared" si="20"/>
        <v>MEDI0201B_HKD_62_0_0_hk_basic_0_Outpatient</v>
      </c>
      <c r="B5147" t="s">
        <v>19</v>
      </c>
      <c r="C5147" t="s">
        <v>18</v>
      </c>
      <c r="E5147">
        <v>62</v>
      </c>
      <c r="F5147">
        <v>0</v>
      </c>
      <c r="G5147">
        <v>0</v>
      </c>
      <c r="H5147">
        <v>0</v>
      </c>
      <c r="I5147" t="s">
        <v>0</v>
      </c>
      <c r="J5147">
        <v>10920.94</v>
      </c>
      <c r="K5147">
        <v>34630.400000000001</v>
      </c>
      <c r="L5147">
        <v>63076.800000000003</v>
      </c>
      <c r="M5147">
        <v>123680</v>
      </c>
      <c r="N5147" t="s">
        <v>238</v>
      </c>
      <c r="O5147" t="s">
        <v>239</v>
      </c>
    </row>
    <row r="5148" spans="1:15" x14ac:dyDescent="0.3">
      <c r="A5148" t="str">
        <f t="shared" si="20"/>
        <v>MEDI0201B_HKD_62_0_0_hk_basic_16000_Outpatient</v>
      </c>
      <c r="B5148" t="s">
        <v>19</v>
      </c>
      <c r="C5148" t="s">
        <v>18</v>
      </c>
      <c r="E5148">
        <v>62</v>
      </c>
      <c r="F5148">
        <v>0</v>
      </c>
      <c r="G5148">
        <v>0</v>
      </c>
      <c r="H5148">
        <v>16000</v>
      </c>
      <c r="I5148" t="s">
        <v>0</v>
      </c>
      <c r="J5148">
        <v>7516.1</v>
      </c>
      <c r="K5148">
        <v>23833.599999999999</v>
      </c>
      <c r="L5148">
        <v>43411.199999999997</v>
      </c>
      <c r="M5148">
        <v>85120</v>
      </c>
      <c r="N5148" t="s">
        <v>238</v>
      </c>
      <c r="O5148" t="s">
        <v>239</v>
      </c>
    </row>
    <row r="5149" spans="1:15" x14ac:dyDescent="0.3">
      <c r="A5149" t="str">
        <f t="shared" si="20"/>
        <v>MEDI0201B_HKD_62_0_0_hk_basic_25000_Outpatient</v>
      </c>
      <c r="B5149" t="s">
        <v>19</v>
      </c>
      <c r="C5149" t="s">
        <v>18</v>
      </c>
      <c r="E5149">
        <v>62</v>
      </c>
      <c r="F5149">
        <v>0</v>
      </c>
      <c r="G5149">
        <v>0</v>
      </c>
      <c r="H5149">
        <v>25000</v>
      </c>
      <c r="I5149" t="s">
        <v>0</v>
      </c>
      <c r="J5149">
        <v>6781.44</v>
      </c>
      <c r="K5149">
        <v>21504</v>
      </c>
      <c r="L5149">
        <v>39168</v>
      </c>
      <c r="M5149">
        <v>76800</v>
      </c>
      <c r="N5149" t="s">
        <v>238</v>
      </c>
      <c r="O5149" t="s">
        <v>239</v>
      </c>
    </row>
    <row r="5150" spans="1:15" x14ac:dyDescent="0.3">
      <c r="A5150" t="str">
        <f t="shared" si="20"/>
        <v>MEDI0201B_HKD_63_1_1_hk_basic_0_Outpatient</v>
      </c>
      <c r="B5150" t="s">
        <v>19</v>
      </c>
      <c r="C5150" t="s">
        <v>18</v>
      </c>
      <c r="E5150">
        <v>63</v>
      </c>
      <c r="F5150">
        <v>1</v>
      </c>
      <c r="G5150">
        <v>1</v>
      </c>
      <c r="H5150">
        <v>0</v>
      </c>
      <c r="I5150" t="s">
        <v>0</v>
      </c>
      <c r="J5150">
        <v>11330.66</v>
      </c>
      <c r="K5150">
        <v>35929.599999999999</v>
      </c>
      <c r="L5150">
        <v>65443.199999999997</v>
      </c>
      <c r="M5150">
        <v>128320</v>
      </c>
      <c r="N5150" t="s">
        <v>238</v>
      </c>
      <c r="O5150" t="s">
        <v>239</v>
      </c>
    </row>
    <row r="5151" spans="1:15" x14ac:dyDescent="0.3">
      <c r="A5151" t="str">
        <f t="shared" si="20"/>
        <v>MEDI0201B_HKD_63_1_1_hk_basic_16000_Outpatient</v>
      </c>
      <c r="B5151" t="s">
        <v>19</v>
      </c>
      <c r="C5151" t="s">
        <v>18</v>
      </c>
      <c r="E5151">
        <v>63</v>
      </c>
      <c r="F5151">
        <v>1</v>
      </c>
      <c r="G5151">
        <v>1</v>
      </c>
      <c r="H5151">
        <v>16000</v>
      </c>
      <c r="I5151" t="s">
        <v>0</v>
      </c>
      <c r="J5151">
        <v>7600.86</v>
      </c>
      <c r="K5151">
        <v>24102.400000000001</v>
      </c>
      <c r="L5151">
        <v>43900.800000000003</v>
      </c>
      <c r="M5151">
        <v>86080</v>
      </c>
      <c r="N5151" t="s">
        <v>238</v>
      </c>
      <c r="O5151" t="s">
        <v>239</v>
      </c>
    </row>
    <row r="5152" spans="1:15" x14ac:dyDescent="0.3">
      <c r="A5152" t="str">
        <f t="shared" si="20"/>
        <v>MEDI0201B_HKD_63_1_1_hk_basic_25000_Outpatient</v>
      </c>
      <c r="B5152" t="s">
        <v>19</v>
      </c>
      <c r="C5152" t="s">
        <v>18</v>
      </c>
      <c r="E5152">
        <v>63</v>
      </c>
      <c r="F5152">
        <v>1</v>
      </c>
      <c r="G5152">
        <v>1</v>
      </c>
      <c r="H5152">
        <v>25000</v>
      </c>
      <c r="I5152" t="s">
        <v>0</v>
      </c>
      <c r="J5152">
        <v>6837.95</v>
      </c>
      <c r="K5152">
        <v>21683.200000000001</v>
      </c>
      <c r="L5152">
        <v>39494.400000000001</v>
      </c>
      <c r="M5152">
        <v>77440</v>
      </c>
      <c r="N5152" t="s">
        <v>238</v>
      </c>
      <c r="O5152" t="s">
        <v>239</v>
      </c>
    </row>
    <row r="5153" spans="1:15" x14ac:dyDescent="0.3">
      <c r="A5153" t="str">
        <f t="shared" si="20"/>
        <v>MEDI0201B_HKD_63_1_0_hk_basic_0_Outpatient</v>
      </c>
      <c r="B5153" t="s">
        <v>19</v>
      </c>
      <c r="C5153" t="s">
        <v>18</v>
      </c>
      <c r="E5153">
        <v>63</v>
      </c>
      <c r="F5153">
        <v>1</v>
      </c>
      <c r="G5153">
        <v>0</v>
      </c>
      <c r="H5153">
        <v>0</v>
      </c>
      <c r="I5153" t="s">
        <v>0</v>
      </c>
      <c r="J5153">
        <v>11330.66</v>
      </c>
      <c r="K5153">
        <v>35929.599999999999</v>
      </c>
      <c r="L5153">
        <v>65443.199999999997</v>
      </c>
      <c r="M5153">
        <v>128320</v>
      </c>
      <c r="N5153" t="s">
        <v>238</v>
      </c>
      <c r="O5153" t="s">
        <v>239</v>
      </c>
    </row>
    <row r="5154" spans="1:15" x14ac:dyDescent="0.3">
      <c r="A5154" t="str">
        <f t="shared" si="20"/>
        <v>MEDI0201B_HKD_63_1_0_hk_basic_16000_Outpatient</v>
      </c>
      <c r="B5154" t="s">
        <v>19</v>
      </c>
      <c r="C5154" t="s">
        <v>18</v>
      </c>
      <c r="E5154">
        <v>63</v>
      </c>
      <c r="F5154">
        <v>1</v>
      </c>
      <c r="G5154">
        <v>0</v>
      </c>
      <c r="H5154">
        <v>16000</v>
      </c>
      <c r="I5154" t="s">
        <v>0</v>
      </c>
      <c r="J5154">
        <v>7600.86</v>
      </c>
      <c r="K5154">
        <v>24102.400000000001</v>
      </c>
      <c r="L5154">
        <v>43900.800000000003</v>
      </c>
      <c r="M5154">
        <v>86080</v>
      </c>
      <c r="N5154" t="s">
        <v>238</v>
      </c>
      <c r="O5154" t="s">
        <v>239</v>
      </c>
    </row>
    <row r="5155" spans="1:15" x14ac:dyDescent="0.3">
      <c r="A5155" t="str">
        <f t="shared" si="20"/>
        <v>MEDI0201B_HKD_63_1_0_hk_basic_25000_Outpatient</v>
      </c>
      <c r="B5155" t="s">
        <v>19</v>
      </c>
      <c r="C5155" t="s">
        <v>18</v>
      </c>
      <c r="E5155">
        <v>63</v>
      </c>
      <c r="F5155">
        <v>1</v>
      </c>
      <c r="G5155">
        <v>0</v>
      </c>
      <c r="H5155">
        <v>25000</v>
      </c>
      <c r="I5155" t="s">
        <v>0</v>
      </c>
      <c r="J5155">
        <v>6837.95</v>
      </c>
      <c r="K5155">
        <v>21683.200000000001</v>
      </c>
      <c r="L5155">
        <v>39494.400000000001</v>
      </c>
      <c r="M5155">
        <v>77440</v>
      </c>
      <c r="N5155" t="s">
        <v>238</v>
      </c>
      <c r="O5155" t="s">
        <v>239</v>
      </c>
    </row>
    <row r="5156" spans="1:15" x14ac:dyDescent="0.3">
      <c r="A5156" t="str">
        <f t="shared" si="20"/>
        <v>MEDI0201B_HKD_63_0_1_hk_basic_0_Outpatient</v>
      </c>
      <c r="B5156" t="s">
        <v>19</v>
      </c>
      <c r="C5156" t="s">
        <v>18</v>
      </c>
      <c r="E5156">
        <v>63</v>
      </c>
      <c r="F5156">
        <v>0</v>
      </c>
      <c r="G5156">
        <v>1</v>
      </c>
      <c r="H5156">
        <v>0</v>
      </c>
      <c r="I5156" t="s">
        <v>0</v>
      </c>
      <c r="J5156">
        <v>11330.66</v>
      </c>
      <c r="K5156">
        <v>35929.599999999999</v>
      </c>
      <c r="L5156">
        <v>65443.199999999997</v>
      </c>
      <c r="M5156">
        <v>128320</v>
      </c>
      <c r="N5156" t="s">
        <v>238</v>
      </c>
      <c r="O5156" t="s">
        <v>239</v>
      </c>
    </row>
    <row r="5157" spans="1:15" x14ac:dyDescent="0.3">
      <c r="A5157" t="str">
        <f t="shared" si="20"/>
        <v>MEDI0201B_HKD_63_0_1_hk_basic_16000_Outpatient</v>
      </c>
      <c r="B5157" t="s">
        <v>19</v>
      </c>
      <c r="C5157" t="s">
        <v>18</v>
      </c>
      <c r="E5157">
        <v>63</v>
      </c>
      <c r="F5157">
        <v>0</v>
      </c>
      <c r="G5157">
        <v>1</v>
      </c>
      <c r="H5157">
        <v>16000</v>
      </c>
      <c r="I5157" t="s">
        <v>0</v>
      </c>
      <c r="J5157">
        <v>7600.86</v>
      </c>
      <c r="K5157">
        <v>24102.400000000001</v>
      </c>
      <c r="L5157">
        <v>43900.800000000003</v>
      </c>
      <c r="M5157">
        <v>86080</v>
      </c>
      <c r="N5157" t="s">
        <v>238</v>
      </c>
      <c r="O5157" t="s">
        <v>239</v>
      </c>
    </row>
    <row r="5158" spans="1:15" x14ac:dyDescent="0.3">
      <c r="A5158" t="str">
        <f t="shared" si="20"/>
        <v>MEDI0201B_HKD_63_0_1_hk_basic_25000_Outpatient</v>
      </c>
      <c r="B5158" t="s">
        <v>19</v>
      </c>
      <c r="C5158" t="s">
        <v>18</v>
      </c>
      <c r="E5158">
        <v>63</v>
      </c>
      <c r="F5158">
        <v>0</v>
      </c>
      <c r="G5158">
        <v>1</v>
      </c>
      <c r="H5158">
        <v>25000</v>
      </c>
      <c r="I5158" t="s">
        <v>0</v>
      </c>
      <c r="J5158">
        <v>6837.95</v>
      </c>
      <c r="K5158">
        <v>21683.200000000001</v>
      </c>
      <c r="L5158">
        <v>39494.400000000001</v>
      </c>
      <c r="M5158">
        <v>77440</v>
      </c>
      <c r="N5158" t="s">
        <v>238</v>
      </c>
      <c r="O5158" t="s">
        <v>239</v>
      </c>
    </row>
    <row r="5159" spans="1:15" x14ac:dyDescent="0.3">
      <c r="A5159" t="str">
        <f t="shared" si="20"/>
        <v>MEDI0201B_HKD_63_0_0_hk_basic_0_Outpatient</v>
      </c>
      <c r="B5159" t="s">
        <v>19</v>
      </c>
      <c r="C5159" t="s">
        <v>18</v>
      </c>
      <c r="E5159">
        <v>63</v>
      </c>
      <c r="F5159">
        <v>0</v>
      </c>
      <c r="G5159">
        <v>0</v>
      </c>
      <c r="H5159">
        <v>0</v>
      </c>
      <c r="I5159" t="s">
        <v>0</v>
      </c>
      <c r="J5159">
        <v>11330.66</v>
      </c>
      <c r="K5159">
        <v>35929.599999999999</v>
      </c>
      <c r="L5159">
        <v>65443.199999999997</v>
      </c>
      <c r="M5159">
        <v>128320</v>
      </c>
      <c r="N5159" t="s">
        <v>238</v>
      </c>
      <c r="O5159" t="s">
        <v>239</v>
      </c>
    </row>
    <row r="5160" spans="1:15" x14ac:dyDescent="0.3">
      <c r="A5160" t="str">
        <f t="shared" si="20"/>
        <v>MEDI0201B_HKD_63_0_0_hk_basic_16000_Outpatient</v>
      </c>
      <c r="B5160" t="s">
        <v>19</v>
      </c>
      <c r="C5160" t="s">
        <v>18</v>
      </c>
      <c r="E5160">
        <v>63</v>
      </c>
      <c r="F5160">
        <v>0</v>
      </c>
      <c r="G5160">
        <v>0</v>
      </c>
      <c r="H5160">
        <v>16000</v>
      </c>
      <c r="I5160" t="s">
        <v>0</v>
      </c>
      <c r="J5160">
        <v>7600.86</v>
      </c>
      <c r="K5160">
        <v>24102.400000000001</v>
      </c>
      <c r="L5160">
        <v>43900.800000000003</v>
      </c>
      <c r="M5160">
        <v>86080</v>
      </c>
      <c r="N5160" t="s">
        <v>238</v>
      </c>
      <c r="O5160" t="s">
        <v>239</v>
      </c>
    </row>
    <row r="5161" spans="1:15" x14ac:dyDescent="0.3">
      <c r="A5161" t="str">
        <f t="shared" si="20"/>
        <v>MEDI0201B_HKD_63_0_0_hk_basic_25000_Outpatient</v>
      </c>
      <c r="B5161" t="s">
        <v>19</v>
      </c>
      <c r="C5161" t="s">
        <v>18</v>
      </c>
      <c r="E5161">
        <v>63</v>
      </c>
      <c r="F5161">
        <v>0</v>
      </c>
      <c r="G5161">
        <v>0</v>
      </c>
      <c r="H5161">
        <v>25000</v>
      </c>
      <c r="I5161" t="s">
        <v>0</v>
      </c>
      <c r="J5161">
        <v>6837.95</v>
      </c>
      <c r="K5161">
        <v>21683.200000000001</v>
      </c>
      <c r="L5161">
        <v>39494.400000000001</v>
      </c>
      <c r="M5161">
        <v>77440</v>
      </c>
      <c r="N5161" t="s">
        <v>238</v>
      </c>
      <c r="O5161" t="s">
        <v>239</v>
      </c>
    </row>
    <row r="5162" spans="1:15" x14ac:dyDescent="0.3">
      <c r="A5162" t="str">
        <f t="shared" si="20"/>
        <v>MEDI0201B_HKD_64_1_1_hk_basic_0_Outpatient</v>
      </c>
      <c r="B5162" t="s">
        <v>19</v>
      </c>
      <c r="C5162" t="s">
        <v>18</v>
      </c>
      <c r="E5162">
        <v>64</v>
      </c>
      <c r="F5162">
        <v>1</v>
      </c>
      <c r="G5162">
        <v>1</v>
      </c>
      <c r="H5162">
        <v>0</v>
      </c>
      <c r="I5162" t="s">
        <v>0</v>
      </c>
      <c r="J5162">
        <v>11712.11</v>
      </c>
      <c r="K5162">
        <v>37139.199999999997</v>
      </c>
      <c r="L5162">
        <v>67646.399999999994</v>
      </c>
      <c r="M5162">
        <v>132640</v>
      </c>
      <c r="N5162" t="s">
        <v>238</v>
      </c>
      <c r="O5162" t="s">
        <v>239</v>
      </c>
    </row>
    <row r="5163" spans="1:15" x14ac:dyDescent="0.3">
      <c r="A5163" t="str">
        <f t="shared" si="20"/>
        <v>MEDI0201B_HKD_64_1_1_hk_basic_16000_Outpatient</v>
      </c>
      <c r="B5163" t="s">
        <v>19</v>
      </c>
      <c r="C5163" t="s">
        <v>18</v>
      </c>
      <c r="E5163">
        <v>64</v>
      </c>
      <c r="F5163">
        <v>1</v>
      </c>
      <c r="G5163">
        <v>1</v>
      </c>
      <c r="H5163">
        <v>16000</v>
      </c>
      <c r="I5163" t="s">
        <v>0</v>
      </c>
      <c r="J5163">
        <v>8123.6</v>
      </c>
      <c r="K5163">
        <v>25760</v>
      </c>
      <c r="L5163">
        <v>46920</v>
      </c>
      <c r="M5163">
        <v>92000</v>
      </c>
      <c r="N5163" t="s">
        <v>238</v>
      </c>
      <c r="O5163" t="s">
        <v>239</v>
      </c>
    </row>
    <row r="5164" spans="1:15" x14ac:dyDescent="0.3">
      <c r="A5164" t="str">
        <f t="shared" si="20"/>
        <v>MEDI0201B_HKD_64_1_1_hk_basic_25000_Outpatient</v>
      </c>
      <c r="B5164" t="s">
        <v>19</v>
      </c>
      <c r="C5164" t="s">
        <v>18</v>
      </c>
      <c r="E5164">
        <v>64</v>
      </c>
      <c r="F5164">
        <v>1</v>
      </c>
      <c r="G5164">
        <v>1</v>
      </c>
      <c r="H5164">
        <v>25000</v>
      </c>
      <c r="I5164" t="s">
        <v>0</v>
      </c>
      <c r="J5164">
        <v>7318.3</v>
      </c>
      <c r="K5164">
        <v>23206.400000000001</v>
      </c>
      <c r="L5164">
        <v>42268.800000000003</v>
      </c>
      <c r="M5164">
        <v>82880</v>
      </c>
      <c r="N5164" t="s">
        <v>238</v>
      </c>
      <c r="O5164" t="s">
        <v>239</v>
      </c>
    </row>
    <row r="5165" spans="1:15" x14ac:dyDescent="0.3">
      <c r="A5165" t="str">
        <f t="shared" si="20"/>
        <v>MEDI0201B_HKD_64_1_0_hk_basic_0_Outpatient</v>
      </c>
      <c r="B5165" t="s">
        <v>19</v>
      </c>
      <c r="C5165" t="s">
        <v>18</v>
      </c>
      <c r="E5165">
        <v>64</v>
      </c>
      <c r="F5165">
        <v>1</v>
      </c>
      <c r="G5165">
        <v>0</v>
      </c>
      <c r="H5165">
        <v>0</v>
      </c>
      <c r="I5165" t="s">
        <v>0</v>
      </c>
      <c r="J5165">
        <v>11712.11</v>
      </c>
      <c r="K5165">
        <v>37139.199999999997</v>
      </c>
      <c r="L5165">
        <v>67646.399999999994</v>
      </c>
      <c r="M5165">
        <v>132640</v>
      </c>
      <c r="N5165" t="s">
        <v>238</v>
      </c>
      <c r="O5165" t="s">
        <v>239</v>
      </c>
    </row>
    <row r="5166" spans="1:15" x14ac:dyDescent="0.3">
      <c r="A5166" t="str">
        <f t="shared" si="20"/>
        <v>MEDI0201B_HKD_64_1_0_hk_basic_16000_Outpatient</v>
      </c>
      <c r="B5166" t="s">
        <v>19</v>
      </c>
      <c r="C5166" t="s">
        <v>18</v>
      </c>
      <c r="E5166">
        <v>64</v>
      </c>
      <c r="F5166">
        <v>1</v>
      </c>
      <c r="G5166">
        <v>0</v>
      </c>
      <c r="H5166">
        <v>16000</v>
      </c>
      <c r="I5166" t="s">
        <v>0</v>
      </c>
      <c r="J5166">
        <v>8123.6</v>
      </c>
      <c r="K5166">
        <v>25760</v>
      </c>
      <c r="L5166">
        <v>46920</v>
      </c>
      <c r="M5166">
        <v>92000</v>
      </c>
      <c r="N5166" t="s">
        <v>238</v>
      </c>
      <c r="O5166" t="s">
        <v>239</v>
      </c>
    </row>
    <row r="5167" spans="1:15" x14ac:dyDescent="0.3">
      <c r="A5167" t="str">
        <f t="shared" si="20"/>
        <v>MEDI0201B_HKD_64_1_0_hk_basic_25000_Outpatient</v>
      </c>
      <c r="B5167" t="s">
        <v>19</v>
      </c>
      <c r="C5167" t="s">
        <v>18</v>
      </c>
      <c r="E5167">
        <v>64</v>
      </c>
      <c r="F5167">
        <v>1</v>
      </c>
      <c r="G5167">
        <v>0</v>
      </c>
      <c r="H5167">
        <v>25000</v>
      </c>
      <c r="I5167" t="s">
        <v>0</v>
      </c>
      <c r="J5167">
        <v>7318.3</v>
      </c>
      <c r="K5167">
        <v>23206.400000000001</v>
      </c>
      <c r="L5167">
        <v>42268.800000000003</v>
      </c>
      <c r="M5167">
        <v>82880</v>
      </c>
      <c r="N5167" t="s">
        <v>238</v>
      </c>
      <c r="O5167" t="s">
        <v>239</v>
      </c>
    </row>
    <row r="5168" spans="1:15" x14ac:dyDescent="0.3">
      <c r="A5168" t="str">
        <f t="shared" si="20"/>
        <v>MEDI0201B_HKD_64_0_1_hk_basic_0_Outpatient</v>
      </c>
      <c r="B5168" t="s">
        <v>19</v>
      </c>
      <c r="C5168" t="s">
        <v>18</v>
      </c>
      <c r="E5168">
        <v>64</v>
      </c>
      <c r="F5168">
        <v>0</v>
      </c>
      <c r="G5168">
        <v>1</v>
      </c>
      <c r="H5168">
        <v>0</v>
      </c>
      <c r="I5168" t="s">
        <v>0</v>
      </c>
      <c r="J5168">
        <v>11712.11</v>
      </c>
      <c r="K5168">
        <v>37139.199999999997</v>
      </c>
      <c r="L5168">
        <v>67646.399999999994</v>
      </c>
      <c r="M5168">
        <v>132640</v>
      </c>
      <c r="N5168" t="s">
        <v>238</v>
      </c>
      <c r="O5168" t="s">
        <v>239</v>
      </c>
    </row>
    <row r="5169" spans="1:15" x14ac:dyDescent="0.3">
      <c r="A5169" t="str">
        <f t="shared" si="20"/>
        <v>MEDI0201B_HKD_64_0_1_hk_basic_16000_Outpatient</v>
      </c>
      <c r="B5169" t="s">
        <v>19</v>
      </c>
      <c r="C5169" t="s">
        <v>18</v>
      </c>
      <c r="E5169">
        <v>64</v>
      </c>
      <c r="F5169">
        <v>0</v>
      </c>
      <c r="G5169">
        <v>1</v>
      </c>
      <c r="H5169">
        <v>16000</v>
      </c>
      <c r="I5169" t="s">
        <v>0</v>
      </c>
      <c r="J5169">
        <v>8123.6</v>
      </c>
      <c r="K5169">
        <v>25760</v>
      </c>
      <c r="L5169">
        <v>46920</v>
      </c>
      <c r="M5169">
        <v>92000</v>
      </c>
      <c r="N5169" t="s">
        <v>238</v>
      </c>
      <c r="O5169" t="s">
        <v>239</v>
      </c>
    </row>
    <row r="5170" spans="1:15" x14ac:dyDescent="0.3">
      <c r="A5170" t="str">
        <f t="shared" si="20"/>
        <v>MEDI0201B_HKD_64_0_1_hk_basic_25000_Outpatient</v>
      </c>
      <c r="B5170" t="s">
        <v>19</v>
      </c>
      <c r="C5170" t="s">
        <v>18</v>
      </c>
      <c r="E5170">
        <v>64</v>
      </c>
      <c r="F5170">
        <v>0</v>
      </c>
      <c r="G5170">
        <v>1</v>
      </c>
      <c r="H5170">
        <v>25000</v>
      </c>
      <c r="I5170" t="s">
        <v>0</v>
      </c>
      <c r="J5170">
        <v>7318.3</v>
      </c>
      <c r="K5170">
        <v>23206.400000000001</v>
      </c>
      <c r="L5170">
        <v>42268.800000000003</v>
      </c>
      <c r="M5170">
        <v>82880</v>
      </c>
      <c r="N5170" t="s">
        <v>238</v>
      </c>
      <c r="O5170" t="s">
        <v>239</v>
      </c>
    </row>
    <row r="5171" spans="1:15" x14ac:dyDescent="0.3">
      <c r="A5171" t="str">
        <f t="shared" si="20"/>
        <v>MEDI0201B_HKD_64_0_0_hk_basic_0_Outpatient</v>
      </c>
      <c r="B5171" t="s">
        <v>19</v>
      </c>
      <c r="C5171" t="s">
        <v>18</v>
      </c>
      <c r="E5171">
        <v>64</v>
      </c>
      <c r="F5171">
        <v>0</v>
      </c>
      <c r="G5171">
        <v>0</v>
      </c>
      <c r="H5171">
        <v>0</v>
      </c>
      <c r="I5171" t="s">
        <v>0</v>
      </c>
      <c r="J5171">
        <v>11712.11</v>
      </c>
      <c r="K5171">
        <v>37139.199999999997</v>
      </c>
      <c r="L5171">
        <v>67646.399999999994</v>
      </c>
      <c r="M5171">
        <v>132640</v>
      </c>
      <c r="N5171" t="s">
        <v>238</v>
      </c>
      <c r="O5171" t="s">
        <v>239</v>
      </c>
    </row>
    <row r="5172" spans="1:15" x14ac:dyDescent="0.3">
      <c r="A5172" t="str">
        <f t="shared" si="20"/>
        <v>MEDI0201B_HKD_64_0_0_hk_basic_16000_Outpatient</v>
      </c>
      <c r="B5172" t="s">
        <v>19</v>
      </c>
      <c r="C5172" t="s">
        <v>18</v>
      </c>
      <c r="E5172">
        <v>64</v>
      </c>
      <c r="F5172">
        <v>0</v>
      </c>
      <c r="G5172">
        <v>0</v>
      </c>
      <c r="H5172">
        <v>16000</v>
      </c>
      <c r="I5172" t="s">
        <v>0</v>
      </c>
      <c r="J5172">
        <v>8123.6</v>
      </c>
      <c r="K5172">
        <v>25760</v>
      </c>
      <c r="L5172">
        <v>46920</v>
      </c>
      <c r="M5172">
        <v>92000</v>
      </c>
      <c r="N5172" t="s">
        <v>238</v>
      </c>
      <c r="O5172" t="s">
        <v>239</v>
      </c>
    </row>
    <row r="5173" spans="1:15" x14ac:dyDescent="0.3">
      <c r="A5173" t="str">
        <f t="shared" si="20"/>
        <v>MEDI0201B_HKD_64_0_0_hk_basic_25000_Outpatient</v>
      </c>
      <c r="B5173" t="s">
        <v>19</v>
      </c>
      <c r="C5173" t="s">
        <v>18</v>
      </c>
      <c r="E5173">
        <v>64</v>
      </c>
      <c r="F5173">
        <v>0</v>
      </c>
      <c r="G5173">
        <v>0</v>
      </c>
      <c r="H5173">
        <v>25000</v>
      </c>
      <c r="I5173" t="s">
        <v>0</v>
      </c>
      <c r="J5173">
        <v>7318.3</v>
      </c>
      <c r="K5173">
        <v>23206.400000000001</v>
      </c>
      <c r="L5173">
        <v>42268.800000000003</v>
      </c>
      <c r="M5173">
        <v>82880</v>
      </c>
      <c r="N5173" t="s">
        <v>238</v>
      </c>
      <c r="O5173" t="s">
        <v>239</v>
      </c>
    </row>
    <row r="5174" spans="1:15" x14ac:dyDescent="0.3">
      <c r="A5174" t="str">
        <f t="shared" si="20"/>
        <v>MEDI0201B_HKD_65_1_1_hk_basic_0_Outpatient</v>
      </c>
      <c r="B5174" t="s">
        <v>19</v>
      </c>
      <c r="C5174" t="s">
        <v>18</v>
      </c>
      <c r="E5174">
        <v>65</v>
      </c>
      <c r="F5174">
        <v>1</v>
      </c>
      <c r="G5174">
        <v>1</v>
      </c>
      <c r="H5174">
        <v>0</v>
      </c>
      <c r="I5174" t="s">
        <v>0</v>
      </c>
      <c r="J5174">
        <v>12093.57</v>
      </c>
      <c r="K5174">
        <v>38348.800000000003</v>
      </c>
      <c r="L5174">
        <v>69849.600000000006</v>
      </c>
      <c r="M5174">
        <v>136960</v>
      </c>
      <c r="N5174" t="s">
        <v>238</v>
      </c>
      <c r="O5174" t="s">
        <v>239</v>
      </c>
    </row>
    <row r="5175" spans="1:15" x14ac:dyDescent="0.3">
      <c r="A5175" t="str">
        <f t="shared" si="20"/>
        <v>MEDI0201B_HKD_65_1_1_hk_basic_16000_Outpatient</v>
      </c>
      <c r="B5175" t="s">
        <v>19</v>
      </c>
      <c r="C5175" t="s">
        <v>18</v>
      </c>
      <c r="E5175">
        <v>65</v>
      </c>
      <c r="F5175">
        <v>1</v>
      </c>
      <c r="G5175">
        <v>1</v>
      </c>
      <c r="H5175">
        <v>16000</v>
      </c>
      <c r="I5175" t="s">
        <v>0</v>
      </c>
      <c r="J5175">
        <v>8688.7199999999993</v>
      </c>
      <c r="K5175">
        <v>27552</v>
      </c>
      <c r="L5175">
        <v>50184</v>
      </c>
      <c r="M5175">
        <v>98400</v>
      </c>
      <c r="N5175" t="s">
        <v>238</v>
      </c>
      <c r="O5175" t="s">
        <v>239</v>
      </c>
    </row>
    <row r="5176" spans="1:15" x14ac:dyDescent="0.3">
      <c r="A5176" t="str">
        <f t="shared" si="20"/>
        <v>MEDI0201B_HKD_65_1_1_hk_basic_25000_Outpatient</v>
      </c>
      <c r="B5176" t="s">
        <v>19</v>
      </c>
      <c r="C5176" t="s">
        <v>18</v>
      </c>
      <c r="E5176">
        <v>65</v>
      </c>
      <c r="F5176">
        <v>1</v>
      </c>
      <c r="G5176">
        <v>1</v>
      </c>
      <c r="H5176">
        <v>25000</v>
      </c>
      <c r="I5176" t="s">
        <v>0</v>
      </c>
      <c r="J5176">
        <v>7826.91</v>
      </c>
      <c r="K5176">
        <v>24819.200000000001</v>
      </c>
      <c r="L5176">
        <v>45206.400000000001</v>
      </c>
      <c r="M5176">
        <v>88640</v>
      </c>
      <c r="N5176" t="s">
        <v>238</v>
      </c>
      <c r="O5176" t="s">
        <v>239</v>
      </c>
    </row>
    <row r="5177" spans="1:15" x14ac:dyDescent="0.3">
      <c r="A5177" t="str">
        <f t="shared" si="20"/>
        <v>MEDI0201B_HKD_65_1_0_hk_basic_0_Outpatient</v>
      </c>
      <c r="B5177" t="s">
        <v>19</v>
      </c>
      <c r="C5177" t="s">
        <v>18</v>
      </c>
      <c r="E5177">
        <v>65</v>
      </c>
      <c r="F5177">
        <v>1</v>
      </c>
      <c r="G5177">
        <v>0</v>
      </c>
      <c r="H5177">
        <v>0</v>
      </c>
      <c r="I5177" t="s">
        <v>0</v>
      </c>
      <c r="J5177">
        <v>12093.57</v>
      </c>
      <c r="K5177">
        <v>38348.800000000003</v>
      </c>
      <c r="L5177">
        <v>69849.600000000006</v>
      </c>
      <c r="M5177">
        <v>136960</v>
      </c>
      <c r="N5177" t="s">
        <v>238</v>
      </c>
      <c r="O5177" t="s">
        <v>239</v>
      </c>
    </row>
    <row r="5178" spans="1:15" x14ac:dyDescent="0.3">
      <c r="A5178" t="str">
        <f t="shared" si="20"/>
        <v>MEDI0201B_HKD_65_1_0_hk_basic_16000_Outpatient</v>
      </c>
      <c r="B5178" t="s">
        <v>19</v>
      </c>
      <c r="C5178" t="s">
        <v>18</v>
      </c>
      <c r="E5178">
        <v>65</v>
      </c>
      <c r="F5178">
        <v>1</v>
      </c>
      <c r="G5178">
        <v>0</v>
      </c>
      <c r="H5178">
        <v>16000</v>
      </c>
      <c r="I5178" t="s">
        <v>0</v>
      </c>
      <c r="J5178">
        <v>8688.7199999999993</v>
      </c>
      <c r="K5178">
        <v>27552</v>
      </c>
      <c r="L5178">
        <v>50184</v>
      </c>
      <c r="M5178">
        <v>98400</v>
      </c>
      <c r="N5178" t="s">
        <v>238</v>
      </c>
      <c r="O5178" t="s">
        <v>239</v>
      </c>
    </row>
    <row r="5179" spans="1:15" x14ac:dyDescent="0.3">
      <c r="A5179" t="str">
        <f t="shared" si="20"/>
        <v>MEDI0201B_HKD_65_1_0_hk_basic_25000_Outpatient</v>
      </c>
      <c r="B5179" t="s">
        <v>19</v>
      </c>
      <c r="C5179" t="s">
        <v>18</v>
      </c>
      <c r="E5179">
        <v>65</v>
      </c>
      <c r="F5179">
        <v>1</v>
      </c>
      <c r="G5179">
        <v>0</v>
      </c>
      <c r="H5179">
        <v>25000</v>
      </c>
      <c r="I5179" t="s">
        <v>0</v>
      </c>
      <c r="J5179">
        <v>7826.91</v>
      </c>
      <c r="K5179">
        <v>24819.200000000001</v>
      </c>
      <c r="L5179">
        <v>45206.400000000001</v>
      </c>
      <c r="M5179">
        <v>88640</v>
      </c>
      <c r="N5179" t="s">
        <v>238</v>
      </c>
      <c r="O5179" t="s">
        <v>239</v>
      </c>
    </row>
    <row r="5180" spans="1:15" x14ac:dyDescent="0.3">
      <c r="A5180" t="str">
        <f t="shared" si="20"/>
        <v>MEDI0201B_HKD_65_0_1_hk_basic_0_Outpatient</v>
      </c>
      <c r="B5180" t="s">
        <v>19</v>
      </c>
      <c r="C5180" t="s">
        <v>18</v>
      </c>
      <c r="E5180">
        <v>65</v>
      </c>
      <c r="F5180">
        <v>0</v>
      </c>
      <c r="G5180">
        <v>1</v>
      </c>
      <c r="H5180">
        <v>0</v>
      </c>
      <c r="I5180" t="s">
        <v>0</v>
      </c>
      <c r="J5180">
        <v>12093.57</v>
      </c>
      <c r="K5180">
        <v>38348.800000000003</v>
      </c>
      <c r="L5180">
        <v>69849.600000000006</v>
      </c>
      <c r="M5180">
        <v>136960</v>
      </c>
      <c r="N5180" t="s">
        <v>238</v>
      </c>
      <c r="O5180" t="s">
        <v>239</v>
      </c>
    </row>
    <row r="5181" spans="1:15" x14ac:dyDescent="0.3">
      <c r="A5181" t="str">
        <f t="shared" si="20"/>
        <v>MEDI0201B_HKD_65_0_1_hk_basic_16000_Outpatient</v>
      </c>
      <c r="B5181" t="s">
        <v>19</v>
      </c>
      <c r="C5181" t="s">
        <v>18</v>
      </c>
      <c r="E5181">
        <v>65</v>
      </c>
      <c r="F5181">
        <v>0</v>
      </c>
      <c r="G5181">
        <v>1</v>
      </c>
      <c r="H5181">
        <v>16000</v>
      </c>
      <c r="I5181" t="s">
        <v>0</v>
      </c>
      <c r="J5181">
        <v>8688.7199999999993</v>
      </c>
      <c r="K5181">
        <v>27552</v>
      </c>
      <c r="L5181">
        <v>50184</v>
      </c>
      <c r="M5181">
        <v>98400</v>
      </c>
      <c r="N5181" t="s">
        <v>238</v>
      </c>
      <c r="O5181" t="s">
        <v>239</v>
      </c>
    </row>
    <row r="5182" spans="1:15" x14ac:dyDescent="0.3">
      <c r="A5182" t="str">
        <f t="shared" si="20"/>
        <v>MEDI0201B_HKD_65_0_1_hk_basic_25000_Outpatient</v>
      </c>
      <c r="B5182" t="s">
        <v>19</v>
      </c>
      <c r="C5182" t="s">
        <v>18</v>
      </c>
      <c r="E5182">
        <v>65</v>
      </c>
      <c r="F5182">
        <v>0</v>
      </c>
      <c r="G5182">
        <v>1</v>
      </c>
      <c r="H5182">
        <v>25000</v>
      </c>
      <c r="I5182" t="s">
        <v>0</v>
      </c>
      <c r="J5182">
        <v>7826.91</v>
      </c>
      <c r="K5182">
        <v>24819.200000000001</v>
      </c>
      <c r="L5182">
        <v>45206.400000000001</v>
      </c>
      <c r="M5182">
        <v>88640</v>
      </c>
      <c r="N5182" t="s">
        <v>238</v>
      </c>
      <c r="O5182" t="s">
        <v>239</v>
      </c>
    </row>
    <row r="5183" spans="1:15" x14ac:dyDescent="0.3">
      <c r="A5183" t="str">
        <f t="shared" si="20"/>
        <v>MEDI0201B_HKD_65_0_0_hk_basic_0_Outpatient</v>
      </c>
      <c r="B5183" t="s">
        <v>19</v>
      </c>
      <c r="C5183" t="s">
        <v>18</v>
      </c>
      <c r="E5183">
        <v>65</v>
      </c>
      <c r="F5183">
        <v>0</v>
      </c>
      <c r="G5183">
        <v>0</v>
      </c>
      <c r="H5183">
        <v>0</v>
      </c>
      <c r="I5183" t="s">
        <v>0</v>
      </c>
      <c r="J5183">
        <v>12093.57</v>
      </c>
      <c r="K5183">
        <v>38348.800000000003</v>
      </c>
      <c r="L5183">
        <v>69849.600000000006</v>
      </c>
      <c r="M5183">
        <v>136960</v>
      </c>
      <c r="N5183" t="s">
        <v>238</v>
      </c>
      <c r="O5183" t="s">
        <v>239</v>
      </c>
    </row>
    <row r="5184" spans="1:15" x14ac:dyDescent="0.3">
      <c r="A5184" t="str">
        <f t="shared" si="20"/>
        <v>MEDI0201B_HKD_65_0_0_hk_basic_16000_Outpatient</v>
      </c>
      <c r="B5184" t="s">
        <v>19</v>
      </c>
      <c r="C5184" t="s">
        <v>18</v>
      </c>
      <c r="E5184">
        <v>65</v>
      </c>
      <c r="F5184">
        <v>0</v>
      </c>
      <c r="G5184">
        <v>0</v>
      </c>
      <c r="H5184">
        <v>16000</v>
      </c>
      <c r="I5184" t="s">
        <v>0</v>
      </c>
      <c r="J5184">
        <v>8688.7199999999993</v>
      </c>
      <c r="K5184">
        <v>27552</v>
      </c>
      <c r="L5184">
        <v>50184</v>
      </c>
      <c r="M5184">
        <v>98400</v>
      </c>
      <c r="N5184" t="s">
        <v>238</v>
      </c>
      <c r="O5184" t="s">
        <v>239</v>
      </c>
    </row>
    <row r="5185" spans="1:15" x14ac:dyDescent="0.3">
      <c r="A5185" t="str">
        <f t="shared" si="20"/>
        <v>MEDI0201B_HKD_65_0_0_hk_basic_25000_Outpatient</v>
      </c>
      <c r="B5185" t="s">
        <v>19</v>
      </c>
      <c r="C5185" t="s">
        <v>18</v>
      </c>
      <c r="E5185">
        <v>65</v>
      </c>
      <c r="F5185">
        <v>0</v>
      </c>
      <c r="G5185">
        <v>0</v>
      </c>
      <c r="H5185">
        <v>25000</v>
      </c>
      <c r="I5185" t="s">
        <v>0</v>
      </c>
      <c r="J5185">
        <v>7826.91</v>
      </c>
      <c r="K5185">
        <v>24819.200000000001</v>
      </c>
      <c r="L5185">
        <v>45206.400000000001</v>
      </c>
      <c r="M5185">
        <v>88640</v>
      </c>
      <c r="N5185" t="s">
        <v>238</v>
      </c>
      <c r="O5185" t="s">
        <v>239</v>
      </c>
    </row>
    <row r="5186" spans="1:15" x14ac:dyDescent="0.3">
      <c r="A5186" t="str">
        <f t="shared" si="20"/>
        <v>MEDI0201B_HKD_66_1_1_hk_basic_0_Outpatient</v>
      </c>
      <c r="B5186" t="s">
        <v>19</v>
      </c>
      <c r="C5186" t="s">
        <v>18</v>
      </c>
      <c r="E5186">
        <v>66</v>
      </c>
      <c r="F5186">
        <v>1</v>
      </c>
      <c r="G5186">
        <v>1</v>
      </c>
      <c r="H5186">
        <v>0</v>
      </c>
      <c r="I5186" t="s">
        <v>0</v>
      </c>
      <c r="J5186">
        <v>12347.87</v>
      </c>
      <c r="K5186">
        <v>39155.199999999997</v>
      </c>
      <c r="L5186">
        <v>71318.399999999994</v>
      </c>
      <c r="M5186">
        <v>139840</v>
      </c>
      <c r="N5186" t="s">
        <v>238</v>
      </c>
      <c r="O5186" t="s">
        <v>239</v>
      </c>
    </row>
    <row r="5187" spans="1:15" x14ac:dyDescent="0.3">
      <c r="A5187" t="str">
        <f t="shared" si="20"/>
        <v>MEDI0201B_HKD_66_1_1_hk_basic_16000_Outpatient</v>
      </c>
      <c r="B5187" t="s">
        <v>19</v>
      </c>
      <c r="C5187" t="s">
        <v>18</v>
      </c>
      <c r="E5187">
        <v>66</v>
      </c>
      <c r="F5187">
        <v>1</v>
      </c>
      <c r="G5187">
        <v>1</v>
      </c>
      <c r="H5187">
        <v>16000</v>
      </c>
      <c r="I5187" t="s">
        <v>0</v>
      </c>
      <c r="J5187">
        <v>8858.26</v>
      </c>
      <c r="K5187">
        <v>28089.599999999999</v>
      </c>
      <c r="L5187">
        <v>51163.199999999997</v>
      </c>
      <c r="M5187">
        <v>100320</v>
      </c>
      <c r="N5187" t="s">
        <v>238</v>
      </c>
      <c r="O5187" t="s">
        <v>239</v>
      </c>
    </row>
    <row r="5188" spans="1:15" x14ac:dyDescent="0.3">
      <c r="A5188" t="str">
        <f t="shared" si="20"/>
        <v>MEDI0201B_HKD_66_1_1_hk_basic_25000_Outpatient</v>
      </c>
      <c r="B5188" t="s">
        <v>19</v>
      </c>
      <c r="C5188" t="s">
        <v>18</v>
      </c>
      <c r="E5188">
        <v>66</v>
      </c>
      <c r="F5188">
        <v>1</v>
      </c>
      <c r="G5188">
        <v>1</v>
      </c>
      <c r="H5188">
        <v>25000</v>
      </c>
      <c r="I5188" t="s">
        <v>0</v>
      </c>
      <c r="J5188">
        <v>7982.32</v>
      </c>
      <c r="K5188">
        <v>25312</v>
      </c>
      <c r="L5188">
        <v>46104</v>
      </c>
      <c r="M5188">
        <v>90400</v>
      </c>
      <c r="N5188" t="s">
        <v>238</v>
      </c>
      <c r="O5188" t="s">
        <v>239</v>
      </c>
    </row>
    <row r="5189" spans="1:15" x14ac:dyDescent="0.3">
      <c r="A5189" t="str">
        <f t="shared" si="20"/>
        <v>MEDI0201B_HKD_66_1_0_hk_basic_0_Outpatient</v>
      </c>
      <c r="B5189" t="s">
        <v>19</v>
      </c>
      <c r="C5189" t="s">
        <v>18</v>
      </c>
      <c r="E5189">
        <v>66</v>
      </c>
      <c r="F5189">
        <v>1</v>
      </c>
      <c r="G5189">
        <v>0</v>
      </c>
      <c r="H5189">
        <v>0</v>
      </c>
      <c r="I5189" t="s">
        <v>0</v>
      </c>
      <c r="J5189">
        <v>12347.87</v>
      </c>
      <c r="K5189">
        <v>39155.199999999997</v>
      </c>
      <c r="L5189">
        <v>71318.399999999994</v>
      </c>
      <c r="M5189">
        <v>139840</v>
      </c>
      <c r="N5189" t="s">
        <v>238</v>
      </c>
      <c r="O5189" t="s">
        <v>239</v>
      </c>
    </row>
    <row r="5190" spans="1:15" x14ac:dyDescent="0.3">
      <c r="A5190" t="str">
        <f t="shared" si="20"/>
        <v>MEDI0201B_HKD_66_1_0_hk_basic_16000_Outpatient</v>
      </c>
      <c r="B5190" t="s">
        <v>19</v>
      </c>
      <c r="C5190" t="s">
        <v>18</v>
      </c>
      <c r="E5190">
        <v>66</v>
      </c>
      <c r="F5190">
        <v>1</v>
      </c>
      <c r="G5190">
        <v>0</v>
      </c>
      <c r="H5190">
        <v>16000</v>
      </c>
      <c r="I5190" t="s">
        <v>0</v>
      </c>
      <c r="J5190">
        <v>8858.26</v>
      </c>
      <c r="K5190">
        <v>28089.599999999999</v>
      </c>
      <c r="L5190">
        <v>51163.199999999997</v>
      </c>
      <c r="M5190">
        <v>100320</v>
      </c>
      <c r="N5190" t="s">
        <v>238</v>
      </c>
      <c r="O5190" t="s">
        <v>239</v>
      </c>
    </row>
    <row r="5191" spans="1:15" x14ac:dyDescent="0.3">
      <c r="A5191" t="str">
        <f t="shared" si="20"/>
        <v>MEDI0201B_HKD_66_1_0_hk_basic_25000_Outpatient</v>
      </c>
      <c r="B5191" t="s">
        <v>19</v>
      </c>
      <c r="C5191" t="s">
        <v>18</v>
      </c>
      <c r="E5191">
        <v>66</v>
      </c>
      <c r="F5191">
        <v>1</v>
      </c>
      <c r="G5191">
        <v>0</v>
      </c>
      <c r="H5191">
        <v>25000</v>
      </c>
      <c r="I5191" t="s">
        <v>0</v>
      </c>
      <c r="J5191">
        <v>7982.32</v>
      </c>
      <c r="K5191">
        <v>25312</v>
      </c>
      <c r="L5191">
        <v>46104</v>
      </c>
      <c r="M5191">
        <v>90400</v>
      </c>
      <c r="N5191" t="s">
        <v>238</v>
      </c>
      <c r="O5191" t="s">
        <v>239</v>
      </c>
    </row>
    <row r="5192" spans="1:15" x14ac:dyDescent="0.3">
      <c r="A5192" t="str">
        <f t="shared" si="20"/>
        <v>MEDI0201B_HKD_66_0_1_hk_basic_0_Outpatient</v>
      </c>
      <c r="B5192" t="s">
        <v>19</v>
      </c>
      <c r="C5192" t="s">
        <v>18</v>
      </c>
      <c r="E5192">
        <v>66</v>
      </c>
      <c r="F5192">
        <v>0</v>
      </c>
      <c r="G5192">
        <v>1</v>
      </c>
      <c r="H5192">
        <v>0</v>
      </c>
      <c r="I5192" t="s">
        <v>0</v>
      </c>
      <c r="J5192">
        <v>12347.87</v>
      </c>
      <c r="K5192">
        <v>39155.199999999997</v>
      </c>
      <c r="L5192">
        <v>71318.399999999994</v>
      </c>
      <c r="M5192">
        <v>139840</v>
      </c>
      <c r="N5192" t="s">
        <v>238</v>
      </c>
      <c r="O5192" t="s">
        <v>239</v>
      </c>
    </row>
    <row r="5193" spans="1:15" x14ac:dyDescent="0.3">
      <c r="A5193" t="str">
        <f t="shared" si="20"/>
        <v>MEDI0201B_HKD_66_0_1_hk_basic_16000_Outpatient</v>
      </c>
      <c r="B5193" t="s">
        <v>19</v>
      </c>
      <c r="C5193" t="s">
        <v>18</v>
      </c>
      <c r="E5193">
        <v>66</v>
      </c>
      <c r="F5193">
        <v>0</v>
      </c>
      <c r="G5193">
        <v>1</v>
      </c>
      <c r="H5193">
        <v>16000</v>
      </c>
      <c r="I5193" t="s">
        <v>0</v>
      </c>
      <c r="J5193">
        <v>8858.26</v>
      </c>
      <c r="K5193">
        <v>28089.599999999999</v>
      </c>
      <c r="L5193">
        <v>51163.199999999997</v>
      </c>
      <c r="M5193">
        <v>100320</v>
      </c>
      <c r="N5193" t="s">
        <v>238</v>
      </c>
      <c r="O5193" t="s">
        <v>239</v>
      </c>
    </row>
    <row r="5194" spans="1:15" x14ac:dyDescent="0.3">
      <c r="A5194" t="str">
        <f t="shared" si="20"/>
        <v>MEDI0201B_HKD_66_0_1_hk_basic_25000_Outpatient</v>
      </c>
      <c r="B5194" t="s">
        <v>19</v>
      </c>
      <c r="C5194" t="s">
        <v>18</v>
      </c>
      <c r="E5194">
        <v>66</v>
      </c>
      <c r="F5194">
        <v>0</v>
      </c>
      <c r="G5194">
        <v>1</v>
      </c>
      <c r="H5194">
        <v>25000</v>
      </c>
      <c r="I5194" t="s">
        <v>0</v>
      </c>
      <c r="J5194">
        <v>7982.32</v>
      </c>
      <c r="K5194">
        <v>25312</v>
      </c>
      <c r="L5194">
        <v>46104</v>
      </c>
      <c r="M5194">
        <v>90400</v>
      </c>
      <c r="N5194" t="s">
        <v>238</v>
      </c>
      <c r="O5194" t="s">
        <v>239</v>
      </c>
    </row>
    <row r="5195" spans="1:15" x14ac:dyDescent="0.3">
      <c r="A5195" t="str">
        <f t="shared" si="20"/>
        <v>MEDI0201B_HKD_66_0_0_hk_basic_0_Outpatient</v>
      </c>
      <c r="B5195" t="s">
        <v>19</v>
      </c>
      <c r="C5195" t="s">
        <v>18</v>
      </c>
      <c r="E5195">
        <v>66</v>
      </c>
      <c r="F5195">
        <v>0</v>
      </c>
      <c r="G5195">
        <v>0</v>
      </c>
      <c r="H5195">
        <v>0</v>
      </c>
      <c r="I5195" t="s">
        <v>0</v>
      </c>
      <c r="J5195">
        <v>12347.87</v>
      </c>
      <c r="K5195">
        <v>39155.199999999997</v>
      </c>
      <c r="L5195">
        <v>71318.399999999994</v>
      </c>
      <c r="M5195">
        <v>139840</v>
      </c>
      <c r="N5195" t="s">
        <v>238</v>
      </c>
      <c r="O5195" t="s">
        <v>239</v>
      </c>
    </row>
    <row r="5196" spans="1:15" x14ac:dyDescent="0.3">
      <c r="A5196" t="str">
        <f t="shared" si="20"/>
        <v>MEDI0201B_HKD_66_0_0_hk_basic_16000_Outpatient</v>
      </c>
      <c r="B5196" t="s">
        <v>19</v>
      </c>
      <c r="C5196" t="s">
        <v>18</v>
      </c>
      <c r="E5196">
        <v>66</v>
      </c>
      <c r="F5196">
        <v>0</v>
      </c>
      <c r="G5196">
        <v>0</v>
      </c>
      <c r="H5196">
        <v>16000</v>
      </c>
      <c r="I5196" t="s">
        <v>0</v>
      </c>
      <c r="J5196">
        <v>8858.26</v>
      </c>
      <c r="K5196">
        <v>28089.599999999999</v>
      </c>
      <c r="L5196">
        <v>51163.199999999997</v>
      </c>
      <c r="M5196">
        <v>100320</v>
      </c>
      <c r="N5196" t="s">
        <v>238</v>
      </c>
      <c r="O5196" t="s">
        <v>239</v>
      </c>
    </row>
    <row r="5197" spans="1:15" x14ac:dyDescent="0.3">
      <c r="A5197" t="str">
        <f t="shared" si="20"/>
        <v>MEDI0201B_HKD_66_0_0_hk_basic_25000_Outpatient</v>
      </c>
      <c r="B5197" t="s">
        <v>19</v>
      </c>
      <c r="C5197" t="s">
        <v>18</v>
      </c>
      <c r="E5197">
        <v>66</v>
      </c>
      <c r="F5197">
        <v>0</v>
      </c>
      <c r="G5197">
        <v>0</v>
      </c>
      <c r="H5197">
        <v>25000</v>
      </c>
      <c r="I5197" t="s">
        <v>0</v>
      </c>
      <c r="J5197">
        <v>7982.32</v>
      </c>
      <c r="K5197">
        <v>25312</v>
      </c>
      <c r="L5197">
        <v>46104</v>
      </c>
      <c r="M5197">
        <v>90400</v>
      </c>
      <c r="N5197" t="s">
        <v>238</v>
      </c>
      <c r="O5197" t="s">
        <v>239</v>
      </c>
    </row>
    <row r="5198" spans="1:15" x14ac:dyDescent="0.3">
      <c r="A5198" t="str">
        <f t="shared" si="20"/>
        <v>MEDI0201B_HKD_67_1_1_hk_basic_0_Outpatient</v>
      </c>
      <c r="B5198" t="s">
        <v>19</v>
      </c>
      <c r="C5198" t="s">
        <v>18</v>
      </c>
      <c r="E5198">
        <v>67</v>
      </c>
      <c r="F5198">
        <v>1</v>
      </c>
      <c r="G5198">
        <v>1</v>
      </c>
      <c r="H5198">
        <v>0</v>
      </c>
      <c r="I5198" t="s">
        <v>0</v>
      </c>
      <c r="J5198">
        <v>12799.97</v>
      </c>
      <c r="K5198">
        <v>40588.800000000003</v>
      </c>
      <c r="L5198">
        <v>73929.600000000006</v>
      </c>
      <c r="M5198">
        <v>144960</v>
      </c>
      <c r="N5198" t="s">
        <v>238</v>
      </c>
      <c r="O5198" t="s">
        <v>239</v>
      </c>
    </row>
    <row r="5199" spans="1:15" x14ac:dyDescent="0.3">
      <c r="A5199" t="str">
        <f t="shared" si="20"/>
        <v>MEDI0201B_HKD_67_1_1_hk_basic_16000_Outpatient</v>
      </c>
      <c r="B5199" t="s">
        <v>19</v>
      </c>
      <c r="C5199" t="s">
        <v>18</v>
      </c>
      <c r="E5199">
        <v>67</v>
      </c>
      <c r="F5199">
        <v>1</v>
      </c>
      <c r="G5199">
        <v>1</v>
      </c>
      <c r="H5199">
        <v>16000</v>
      </c>
      <c r="I5199" t="s">
        <v>0</v>
      </c>
      <c r="J5199">
        <v>8985.41</v>
      </c>
      <c r="K5199">
        <v>28492.799999999999</v>
      </c>
      <c r="L5199">
        <v>51897.599999999999</v>
      </c>
      <c r="M5199">
        <v>101760</v>
      </c>
      <c r="N5199" t="s">
        <v>238</v>
      </c>
      <c r="O5199" t="s">
        <v>239</v>
      </c>
    </row>
    <row r="5200" spans="1:15" x14ac:dyDescent="0.3">
      <c r="A5200" t="str">
        <f t="shared" si="20"/>
        <v>MEDI0201B_HKD_67_1_1_hk_basic_25000_Outpatient</v>
      </c>
      <c r="B5200" t="s">
        <v>19</v>
      </c>
      <c r="C5200" t="s">
        <v>18</v>
      </c>
      <c r="E5200">
        <v>67</v>
      </c>
      <c r="F5200">
        <v>1</v>
      </c>
      <c r="G5200">
        <v>1</v>
      </c>
      <c r="H5200">
        <v>25000</v>
      </c>
      <c r="I5200" t="s">
        <v>0</v>
      </c>
      <c r="J5200">
        <v>8095.34</v>
      </c>
      <c r="K5200">
        <v>25670.400000000001</v>
      </c>
      <c r="L5200">
        <v>46756.800000000003</v>
      </c>
      <c r="M5200">
        <v>91680</v>
      </c>
      <c r="N5200" t="s">
        <v>238</v>
      </c>
      <c r="O5200" t="s">
        <v>239</v>
      </c>
    </row>
    <row r="5201" spans="1:15" x14ac:dyDescent="0.3">
      <c r="A5201" t="str">
        <f t="shared" si="20"/>
        <v>MEDI0201B_HKD_67_1_0_hk_basic_0_Outpatient</v>
      </c>
      <c r="B5201" t="s">
        <v>19</v>
      </c>
      <c r="C5201" t="s">
        <v>18</v>
      </c>
      <c r="E5201">
        <v>67</v>
      </c>
      <c r="F5201">
        <v>1</v>
      </c>
      <c r="G5201">
        <v>0</v>
      </c>
      <c r="H5201">
        <v>0</v>
      </c>
      <c r="I5201" t="s">
        <v>0</v>
      </c>
      <c r="J5201">
        <v>12799.97</v>
      </c>
      <c r="K5201">
        <v>40588.800000000003</v>
      </c>
      <c r="L5201">
        <v>73929.600000000006</v>
      </c>
      <c r="M5201">
        <v>144960</v>
      </c>
      <c r="N5201" t="s">
        <v>238</v>
      </c>
      <c r="O5201" t="s">
        <v>239</v>
      </c>
    </row>
    <row r="5202" spans="1:15" x14ac:dyDescent="0.3">
      <c r="A5202" t="str">
        <f t="shared" si="20"/>
        <v>MEDI0201B_HKD_67_1_0_hk_basic_16000_Outpatient</v>
      </c>
      <c r="B5202" t="s">
        <v>19</v>
      </c>
      <c r="C5202" t="s">
        <v>18</v>
      </c>
      <c r="E5202">
        <v>67</v>
      </c>
      <c r="F5202">
        <v>1</v>
      </c>
      <c r="G5202">
        <v>0</v>
      </c>
      <c r="H5202">
        <v>16000</v>
      </c>
      <c r="I5202" t="s">
        <v>0</v>
      </c>
      <c r="J5202">
        <v>8985.41</v>
      </c>
      <c r="K5202">
        <v>28492.799999999999</v>
      </c>
      <c r="L5202">
        <v>51897.599999999999</v>
      </c>
      <c r="M5202">
        <v>101760</v>
      </c>
      <c r="N5202" t="s">
        <v>238</v>
      </c>
      <c r="O5202" t="s">
        <v>239</v>
      </c>
    </row>
    <row r="5203" spans="1:15" x14ac:dyDescent="0.3">
      <c r="A5203" t="str">
        <f t="shared" si="20"/>
        <v>MEDI0201B_HKD_67_1_0_hk_basic_25000_Outpatient</v>
      </c>
      <c r="B5203" t="s">
        <v>19</v>
      </c>
      <c r="C5203" t="s">
        <v>18</v>
      </c>
      <c r="E5203">
        <v>67</v>
      </c>
      <c r="F5203">
        <v>1</v>
      </c>
      <c r="G5203">
        <v>0</v>
      </c>
      <c r="H5203">
        <v>25000</v>
      </c>
      <c r="I5203" t="s">
        <v>0</v>
      </c>
      <c r="J5203">
        <v>8095.34</v>
      </c>
      <c r="K5203">
        <v>25670.400000000001</v>
      </c>
      <c r="L5203">
        <v>46756.800000000003</v>
      </c>
      <c r="M5203">
        <v>91680</v>
      </c>
      <c r="N5203" t="s">
        <v>238</v>
      </c>
      <c r="O5203" t="s">
        <v>239</v>
      </c>
    </row>
    <row r="5204" spans="1:15" x14ac:dyDescent="0.3">
      <c r="A5204" t="str">
        <f t="shared" si="20"/>
        <v>MEDI0201B_HKD_67_0_1_hk_basic_0_Outpatient</v>
      </c>
      <c r="B5204" t="s">
        <v>19</v>
      </c>
      <c r="C5204" t="s">
        <v>18</v>
      </c>
      <c r="E5204">
        <v>67</v>
      </c>
      <c r="F5204">
        <v>0</v>
      </c>
      <c r="G5204">
        <v>1</v>
      </c>
      <c r="H5204">
        <v>0</v>
      </c>
      <c r="I5204" t="s">
        <v>0</v>
      </c>
      <c r="J5204">
        <v>12799.97</v>
      </c>
      <c r="K5204">
        <v>40588.800000000003</v>
      </c>
      <c r="L5204">
        <v>73929.600000000006</v>
      </c>
      <c r="M5204">
        <v>144960</v>
      </c>
      <c r="N5204" t="s">
        <v>238</v>
      </c>
      <c r="O5204" t="s">
        <v>239</v>
      </c>
    </row>
    <row r="5205" spans="1:15" x14ac:dyDescent="0.3">
      <c r="A5205" t="str">
        <f t="shared" si="20"/>
        <v>MEDI0201B_HKD_67_0_1_hk_basic_16000_Outpatient</v>
      </c>
      <c r="B5205" t="s">
        <v>19</v>
      </c>
      <c r="C5205" t="s">
        <v>18</v>
      </c>
      <c r="E5205">
        <v>67</v>
      </c>
      <c r="F5205">
        <v>0</v>
      </c>
      <c r="G5205">
        <v>1</v>
      </c>
      <c r="H5205">
        <v>16000</v>
      </c>
      <c r="I5205" t="s">
        <v>0</v>
      </c>
      <c r="J5205">
        <v>8985.41</v>
      </c>
      <c r="K5205">
        <v>28492.799999999999</v>
      </c>
      <c r="L5205">
        <v>51897.599999999999</v>
      </c>
      <c r="M5205">
        <v>101760</v>
      </c>
      <c r="N5205" t="s">
        <v>238</v>
      </c>
      <c r="O5205" t="s">
        <v>239</v>
      </c>
    </row>
    <row r="5206" spans="1:15" x14ac:dyDescent="0.3">
      <c r="A5206" t="str">
        <f t="shared" si="20"/>
        <v>MEDI0201B_HKD_67_0_1_hk_basic_25000_Outpatient</v>
      </c>
      <c r="B5206" t="s">
        <v>19</v>
      </c>
      <c r="C5206" t="s">
        <v>18</v>
      </c>
      <c r="E5206">
        <v>67</v>
      </c>
      <c r="F5206">
        <v>0</v>
      </c>
      <c r="G5206">
        <v>1</v>
      </c>
      <c r="H5206">
        <v>25000</v>
      </c>
      <c r="I5206" t="s">
        <v>0</v>
      </c>
      <c r="J5206">
        <v>8095.34</v>
      </c>
      <c r="K5206">
        <v>25670.400000000001</v>
      </c>
      <c r="L5206">
        <v>46756.800000000003</v>
      </c>
      <c r="M5206">
        <v>91680</v>
      </c>
      <c r="N5206" t="s">
        <v>238</v>
      </c>
      <c r="O5206" t="s">
        <v>239</v>
      </c>
    </row>
    <row r="5207" spans="1:15" x14ac:dyDescent="0.3">
      <c r="A5207" t="str">
        <f t="shared" si="20"/>
        <v>MEDI0201B_HKD_67_0_0_hk_basic_0_Outpatient</v>
      </c>
      <c r="B5207" t="s">
        <v>19</v>
      </c>
      <c r="C5207" t="s">
        <v>18</v>
      </c>
      <c r="E5207">
        <v>67</v>
      </c>
      <c r="F5207">
        <v>0</v>
      </c>
      <c r="G5207">
        <v>0</v>
      </c>
      <c r="H5207">
        <v>0</v>
      </c>
      <c r="I5207" t="s">
        <v>0</v>
      </c>
      <c r="J5207">
        <v>12799.97</v>
      </c>
      <c r="K5207">
        <v>40588.800000000003</v>
      </c>
      <c r="L5207">
        <v>73929.600000000006</v>
      </c>
      <c r="M5207">
        <v>144960</v>
      </c>
      <c r="N5207" t="s">
        <v>238</v>
      </c>
      <c r="O5207" t="s">
        <v>239</v>
      </c>
    </row>
    <row r="5208" spans="1:15" x14ac:dyDescent="0.3">
      <c r="A5208" t="str">
        <f t="shared" si="20"/>
        <v>MEDI0201B_HKD_67_0_0_hk_basic_16000_Outpatient</v>
      </c>
      <c r="B5208" t="s">
        <v>19</v>
      </c>
      <c r="C5208" t="s">
        <v>18</v>
      </c>
      <c r="E5208">
        <v>67</v>
      </c>
      <c r="F5208">
        <v>0</v>
      </c>
      <c r="G5208">
        <v>0</v>
      </c>
      <c r="H5208">
        <v>16000</v>
      </c>
      <c r="I5208" t="s">
        <v>0</v>
      </c>
      <c r="J5208">
        <v>8985.41</v>
      </c>
      <c r="K5208">
        <v>28492.799999999999</v>
      </c>
      <c r="L5208">
        <v>51897.599999999999</v>
      </c>
      <c r="M5208">
        <v>101760</v>
      </c>
      <c r="N5208" t="s">
        <v>238</v>
      </c>
      <c r="O5208" t="s">
        <v>239</v>
      </c>
    </row>
    <row r="5209" spans="1:15" x14ac:dyDescent="0.3">
      <c r="A5209" t="str">
        <f t="shared" si="20"/>
        <v>MEDI0201B_HKD_67_0_0_hk_basic_25000_Outpatient</v>
      </c>
      <c r="B5209" t="s">
        <v>19</v>
      </c>
      <c r="C5209" t="s">
        <v>18</v>
      </c>
      <c r="E5209">
        <v>67</v>
      </c>
      <c r="F5209">
        <v>0</v>
      </c>
      <c r="G5209">
        <v>0</v>
      </c>
      <c r="H5209">
        <v>25000</v>
      </c>
      <c r="I5209" t="s">
        <v>0</v>
      </c>
      <c r="J5209">
        <v>8095.34</v>
      </c>
      <c r="K5209">
        <v>25670.400000000001</v>
      </c>
      <c r="L5209">
        <v>46756.800000000003</v>
      </c>
      <c r="M5209">
        <v>91680</v>
      </c>
      <c r="N5209" t="s">
        <v>238</v>
      </c>
      <c r="O5209" t="s">
        <v>239</v>
      </c>
    </row>
    <row r="5210" spans="1:15" x14ac:dyDescent="0.3">
      <c r="A5210" t="str">
        <f t="shared" si="20"/>
        <v>MEDI0201B_HKD_68_1_1_hk_basic_0_Outpatient</v>
      </c>
      <c r="B5210" t="s">
        <v>19</v>
      </c>
      <c r="C5210" t="s">
        <v>18</v>
      </c>
      <c r="E5210">
        <v>68</v>
      </c>
      <c r="F5210">
        <v>1</v>
      </c>
      <c r="G5210">
        <v>1</v>
      </c>
      <c r="H5210">
        <v>0</v>
      </c>
      <c r="I5210" t="s">
        <v>0</v>
      </c>
      <c r="J5210">
        <v>13859.57</v>
      </c>
      <c r="K5210">
        <v>43948.800000000003</v>
      </c>
      <c r="L5210">
        <v>80049.600000000006</v>
      </c>
      <c r="M5210">
        <v>156960</v>
      </c>
      <c r="N5210" t="s">
        <v>238</v>
      </c>
      <c r="O5210" t="s">
        <v>239</v>
      </c>
    </row>
    <row r="5211" spans="1:15" x14ac:dyDescent="0.3">
      <c r="A5211" t="str">
        <f t="shared" si="20"/>
        <v>MEDI0201B_HKD_68_1_1_hk_basic_16000_Outpatient</v>
      </c>
      <c r="B5211" t="s">
        <v>19</v>
      </c>
      <c r="C5211" t="s">
        <v>18</v>
      </c>
      <c r="E5211">
        <v>68</v>
      </c>
      <c r="F5211">
        <v>1</v>
      </c>
      <c r="G5211">
        <v>1</v>
      </c>
      <c r="H5211">
        <v>16000</v>
      </c>
      <c r="I5211" t="s">
        <v>0</v>
      </c>
      <c r="J5211">
        <v>9395.1200000000008</v>
      </c>
      <c r="K5211">
        <v>29792</v>
      </c>
      <c r="L5211">
        <v>54264</v>
      </c>
      <c r="M5211">
        <v>106400</v>
      </c>
      <c r="N5211" t="s">
        <v>238</v>
      </c>
      <c r="O5211" t="s">
        <v>239</v>
      </c>
    </row>
    <row r="5212" spans="1:15" x14ac:dyDescent="0.3">
      <c r="A5212" t="str">
        <f t="shared" si="20"/>
        <v>MEDI0201B_HKD_68_1_1_hk_basic_25000_Outpatient</v>
      </c>
      <c r="B5212" t="s">
        <v>19</v>
      </c>
      <c r="C5212" t="s">
        <v>18</v>
      </c>
      <c r="E5212">
        <v>68</v>
      </c>
      <c r="F5212">
        <v>1</v>
      </c>
      <c r="G5212">
        <v>1</v>
      </c>
      <c r="H5212">
        <v>25000</v>
      </c>
      <c r="I5212" t="s">
        <v>0</v>
      </c>
      <c r="J5212">
        <v>8448.5400000000009</v>
      </c>
      <c r="K5212">
        <v>26790.400000000001</v>
      </c>
      <c r="L5212">
        <v>48796.800000000003</v>
      </c>
      <c r="M5212">
        <v>95680</v>
      </c>
      <c r="N5212" t="s">
        <v>238</v>
      </c>
      <c r="O5212" t="s">
        <v>239</v>
      </c>
    </row>
    <row r="5213" spans="1:15" x14ac:dyDescent="0.3">
      <c r="A5213" t="str">
        <f t="shared" si="20"/>
        <v>MEDI0201B_HKD_68_1_0_hk_basic_0_Outpatient</v>
      </c>
      <c r="B5213" t="s">
        <v>19</v>
      </c>
      <c r="C5213" t="s">
        <v>18</v>
      </c>
      <c r="E5213">
        <v>68</v>
      </c>
      <c r="F5213">
        <v>1</v>
      </c>
      <c r="G5213">
        <v>0</v>
      </c>
      <c r="H5213">
        <v>0</v>
      </c>
      <c r="I5213" t="s">
        <v>0</v>
      </c>
      <c r="J5213">
        <v>13859.57</v>
      </c>
      <c r="K5213">
        <v>43948.800000000003</v>
      </c>
      <c r="L5213">
        <v>80049.600000000006</v>
      </c>
      <c r="M5213">
        <v>156960</v>
      </c>
      <c r="N5213" t="s">
        <v>238</v>
      </c>
      <c r="O5213" t="s">
        <v>239</v>
      </c>
    </row>
    <row r="5214" spans="1:15" x14ac:dyDescent="0.3">
      <c r="A5214" t="str">
        <f t="shared" si="20"/>
        <v>MEDI0201B_HKD_68_1_0_hk_basic_16000_Outpatient</v>
      </c>
      <c r="B5214" t="s">
        <v>19</v>
      </c>
      <c r="C5214" t="s">
        <v>18</v>
      </c>
      <c r="E5214">
        <v>68</v>
      </c>
      <c r="F5214">
        <v>1</v>
      </c>
      <c r="G5214">
        <v>0</v>
      </c>
      <c r="H5214">
        <v>16000</v>
      </c>
      <c r="I5214" t="s">
        <v>0</v>
      </c>
      <c r="J5214">
        <v>9395.1200000000008</v>
      </c>
      <c r="K5214">
        <v>29792</v>
      </c>
      <c r="L5214">
        <v>54264</v>
      </c>
      <c r="M5214">
        <v>106400</v>
      </c>
      <c r="N5214" t="s">
        <v>238</v>
      </c>
      <c r="O5214" t="s">
        <v>239</v>
      </c>
    </row>
    <row r="5215" spans="1:15" x14ac:dyDescent="0.3">
      <c r="A5215" t="str">
        <f t="shared" si="20"/>
        <v>MEDI0201B_HKD_68_1_0_hk_basic_25000_Outpatient</v>
      </c>
      <c r="B5215" t="s">
        <v>19</v>
      </c>
      <c r="C5215" t="s">
        <v>18</v>
      </c>
      <c r="E5215">
        <v>68</v>
      </c>
      <c r="F5215">
        <v>1</v>
      </c>
      <c r="G5215">
        <v>0</v>
      </c>
      <c r="H5215">
        <v>25000</v>
      </c>
      <c r="I5215" t="s">
        <v>0</v>
      </c>
      <c r="J5215">
        <v>8448.5400000000009</v>
      </c>
      <c r="K5215">
        <v>26790.400000000001</v>
      </c>
      <c r="L5215">
        <v>48796.800000000003</v>
      </c>
      <c r="M5215">
        <v>95680</v>
      </c>
      <c r="N5215" t="s">
        <v>238</v>
      </c>
      <c r="O5215" t="s">
        <v>239</v>
      </c>
    </row>
    <row r="5216" spans="1:15" x14ac:dyDescent="0.3">
      <c r="A5216" t="str">
        <f t="shared" si="20"/>
        <v>MEDI0201B_HKD_68_0_1_hk_basic_0_Outpatient</v>
      </c>
      <c r="B5216" t="s">
        <v>19</v>
      </c>
      <c r="C5216" t="s">
        <v>18</v>
      </c>
      <c r="E5216">
        <v>68</v>
      </c>
      <c r="F5216">
        <v>0</v>
      </c>
      <c r="G5216">
        <v>1</v>
      </c>
      <c r="H5216">
        <v>0</v>
      </c>
      <c r="I5216" t="s">
        <v>0</v>
      </c>
      <c r="J5216">
        <v>13859.57</v>
      </c>
      <c r="K5216">
        <v>43948.800000000003</v>
      </c>
      <c r="L5216">
        <v>80049.600000000006</v>
      </c>
      <c r="M5216">
        <v>156960</v>
      </c>
      <c r="N5216" t="s">
        <v>238</v>
      </c>
      <c r="O5216" t="s">
        <v>239</v>
      </c>
    </row>
    <row r="5217" spans="1:15" x14ac:dyDescent="0.3">
      <c r="A5217" t="str">
        <f t="shared" si="20"/>
        <v>MEDI0201B_HKD_68_0_1_hk_basic_16000_Outpatient</v>
      </c>
      <c r="B5217" t="s">
        <v>19</v>
      </c>
      <c r="C5217" t="s">
        <v>18</v>
      </c>
      <c r="E5217">
        <v>68</v>
      </c>
      <c r="F5217">
        <v>0</v>
      </c>
      <c r="G5217">
        <v>1</v>
      </c>
      <c r="H5217">
        <v>16000</v>
      </c>
      <c r="I5217" t="s">
        <v>0</v>
      </c>
      <c r="J5217">
        <v>9395.1200000000008</v>
      </c>
      <c r="K5217">
        <v>29792</v>
      </c>
      <c r="L5217">
        <v>54264</v>
      </c>
      <c r="M5217">
        <v>106400</v>
      </c>
      <c r="N5217" t="s">
        <v>238</v>
      </c>
      <c r="O5217" t="s">
        <v>239</v>
      </c>
    </row>
    <row r="5218" spans="1:15" x14ac:dyDescent="0.3">
      <c r="A5218" t="str">
        <f t="shared" si="20"/>
        <v>MEDI0201B_HKD_68_0_1_hk_basic_25000_Outpatient</v>
      </c>
      <c r="B5218" t="s">
        <v>19</v>
      </c>
      <c r="C5218" t="s">
        <v>18</v>
      </c>
      <c r="E5218">
        <v>68</v>
      </c>
      <c r="F5218">
        <v>0</v>
      </c>
      <c r="G5218">
        <v>1</v>
      </c>
      <c r="H5218">
        <v>25000</v>
      </c>
      <c r="I5218" t="s">
        <v>0</v>
      </c>
      <c r="J5218">
        <v>8448.5400000000009</v>
      </c>
      <c r="K5218">
        <v>26790.400000000001</v>
      </c>
      <c r="L5218">
        <v>48796.800000000003</v>
      </c>
      <c r="M5218">
        <v>95680</v>
      </c>
      <c r="N5218" t="s">
        <v>238</v>
      </c>
      <c r="O5218" t="s">
        <v>239</v>
      </c>
    </row>
    <row r="5219" spans="1:15" x14ac:dyDescent="0.3">
      <c r="A5219" t="str">
        <f t="shared" si="20"/>
        <v>MEDI0201B_HKD_68_0_0_hk_basic_0_Outpatient</v>
      </c>
      <c r="B5219" t="s">
        <v>19</v>
      </c>
      <c r="C5219" t="s">
        <v>18</v>
      </c>
      <c r="E5219">
        <v>68</v>
      </c>
      <c r="F5219">
        <v>0</v>
      </c>
      <c r="G5219">
        <v>0</v>
      </c>
      <c r="H5219">
        <v>0</v>
      </c>
      <c r="I5219" t="s">
        <v>0</v>
      </c>
      <c r="J5219">
        <v>13859.57</v>
      </c>
      <c r="K5219">
        <v>43948.800000000003</v>
      </c>
      <c r="L5219">
        <v>80049.600000000006</v>
      </c>
      <c r="M5219">
        <v>156960</v>
      </c>
      <c r="N5219" t="s">
        <v>238</v>
      </c>
      <c r="O5219" t="s">
        <v>239</v>
      </c>
    </row>
    <row r="5220" spans="1:15" x14ac:dyDescent="0.3">
      <c r="A5220" t="str">
        <f t="shared" si="20"/>
        <v>MEDI0201B_HKD_68_0_0_hk_basic_16000_Outpatient</v>
      </c>
      <c r="B5220" t="s">
        <v>19</v>
      </c>
      <c r="C5220" t="s">
        <v>18</v>
      </c>
      <c r="E5220">
        <v>68</v>
      </c>
      <c r="F5220">
        <v>0</v>
      </c>
      <c r="G5220">
        <v>0</v>
      </c>
      <c r="H5220">
        <v>16000</v>
      </c>
      <c r="I5220" t="s">
        <v>0</v>
      </c>
      <c r="J5220">
        <v>9395.1200000000008</v>
      </c>
      <c r="K5220">
        <v>29792</v>
      </c>
      <c r="L5220">
        <v>54264</v>
      </c>
      <c r="M5220">
        <v>106400</v>
      </c>
      <c r="N5220" t="s">
        <v>238</v>
      </c>
      <c r="O5220" t="s">
        <v>239</v>
      </c>
    </row>
    <row r="5221" spans="1:15" x14ac:dyDescent="0.3">
      <c r="A5221" t="str">
        <f t="shared" si="20"/>
        <v>MEDI0201B_HKD_68_0_0_hk_basic_25000_Outpatient</v>
      </c>
      <c r="B5221" t="s">
        <v>19</v>
      </c>
      <c r="C5221" t="s">
        <v>18</v>
      </c>
      <c r="E5221">
        <v>68</v>
      </c>
      <c r="F5221">
        <v>0</v>
      </c>
      <c r="G5221">
        <v>0</v>
      </c>
      <c r="H5221">
        <v>25000</v>
      </c>
      <c r="I5221" t="s">
        <v>0</v>
      </c>
      <c r="J5221">
        <v>8448.5400000000009</v>
      </c>
      <c r="K5221">
        <v>26790.400000000001</v>
      </c>
      <c r="L5221">
        <v>48796.800000000003</v>
      </c>
      <c r="M5221">
        <v>95680</v>
      </c>
      <c r="N5221" t="s">
        <v>238</v>
      </c>
      <c r="O5221" t="s">
        <v>239</v>
      </c>
    </row>
    <row r="5222" spans="1:15" x14ac:dyDescent="0.3">
      <c r="A5222" t="str">
        <f t="shared" si="20"/>
        <v>MEDI0201B_HKD_69_1_1_hk_basic_0_Outpatient</v>
      </c>
      <c r="B5222" t="s">
        <v>19</v>
      </c>
      <c r="C5222" t="s">
        <v>18</v>
      </c>
      <c r="E5222">
        <v>69</v>
      </c>
      <c r="F5222">
        <v>1</v>
      </c>
      <c r="G5222">
        <v>1</v>
      </c>
      <c r="H5222">
        <v>0</v>
      </c>
      <c r="I5222" t="s">
        <v>0</v>
      </c>
      <c r="J5222">
        <v>15060.45</v>
      </c>
      <c r="K5222">
        <v>47756.800000000003</v>
      </c>
      <c r="L5222">
        <v>86985.600000000006</v>
      </c>
      <c r="M5222">
        <v>170560</v>
      </c>
      <c r="N5222" t="s">
        <v>238</v>
      </c>
      <c r="O5222" t="s">
        <v>239</v>
      </c>
    </row>
    <row r="5223" spans="1:15" x14ac:dyDescent="0.3">
      <c r="A5223" t="str">
        <f t="shared" si="20"/>
        <v>MEDI0201B_HKD_69_1_1_hk_basic_16000_Outpatient</v>
      </c>
      <c r="B5223" t="s">
        <v>19</v>
      </c>
      <c r="C5223" t="s">
        <v>18</v>
      </c>
      <c r="E5223">
        <v>69</v>
      </c>
      <c r="F5223">
        <v>1</v>
      </c>
      <c r="G5223">
        <v>1</v>
      </c>
      <c r="H5223">
        <v>16000</v>
      </c>
      <c r="I5223" t="s">
        <v>0</v>
      </c>
      <c r="J5223">
        <v>10045.01</v>
      </c>
      <c r="K5223">
        <v>31852.799999999999</v>
      </c>
      <c r="L5223">
        <v>58017.599999999999</v>
      </c>
      <c r="M5223">
        <v>113760</v>
      </c>
      <c r="N5223" t="s">
        <v>238</v>
      </c>
      <c r="O5223" t="s">
        <v>239</v>
      </c>
    </row>
    <row r="5224" spans="1:15" x14ac:dyDescent="0.3">
      <c r="A5224" t="str">
        <f t="shared" si="20"/>
        <v>MEDI0201B_HKD_69_1_1_hk_basic_25000_Outpatient</v>
      </c>
      <c r="B5224" t="s">
        <v>19</v>
      </c>
      <c r="C5224" t="s">
        <v>18</v>
      </c>
      <c r="E5224">
        <v>69</v>
      </c>
      <c r="F5224">
        <v>1</v>
      </c>
      <c r="G5224">
        <v>1</v>
      </c>
      <c r="H5224">
        <v>25000</v>
      </c>
      <c r="I5224" t="s">
        <v>0</v>
      </c>
      <c r="J5224">
        <v>9027.7900000000009</v>
      </c>
      <c r="K5224">
        <v>28627.200000000001</v>
      </c>
      <c r="L5224">
        <v>52142.400000000001</v>
      </c>
      <c r="M5224">
        <v>102240</v>
      </c>
      <c r="N5224" t="s">
        <v>238</v>
      </c>
      <c r="O5224" t="s">
        <v>239</v>
      </c>
    </row>
    <row r="5225" spans="1:15" x14ac:dyDescent="0.3">
      <c r="A5225" t="str">
        <f t="shared" si="20"/>
        <v>MEDI0201B_HKD_69_1_0_hk_basic_0_Outpatient</v>
      </c>
      <c r="B5225" t="s">
        <v>19</v>
      </c>
      <c r="C5225" t="s">
        <v>18</v>
      </c>
      <c r="E5225">
        <v>69</v>
      </c>
      <c r="F5225">
        <v>1</v>
      </c>
      <c r="G5225">
        <v>0</v>
      </c>
      <c r="H5225">
        <v>0</v>
      </c>
      <c r="I5225" t="s">
        <v>0</v>
      </c>
      <c r="J5225">
        <v>15060.45</v>
      </c>
      <c r="K5225">
        <v>47756.800000000003</v>
      </c>
      <c r="L5225">
        <v>86985.600000000006</v>
      </c>
      <c r="M5225">
        <v>170560</v>
      </c>
      <c r="N5225" t="s">
        <v>238</v>
      </c>
      <c r="O5225" t="s">
        <v>239</v>
      </c>
    </row>
    <row r="5226" spans="1:15" x14ac:dyDescent="0.3">
      <c r="A5226" t="str">
        <f t="shared" si="20"/>
        <v>MEDI0201B_HKD_69_1_0_hk_basic_16000_Outpatient</v>
      </c>
      <c r="B5226" t="s">
        <v>19</v>
      </c>
      <c r="C5226" t="s">
        <v>18</v>
      </c>
      <c r="E5226">
        <v>69</v>
      </c>
      <c r="F5226">
        <v>1</v>
      </c>
      <c r="G5226">
        <v>0</v>
      </c>
      <c r="H5226">
        <v>16000</v>
      </c>
      <c r="I5226" t="s">
        <v>0</v>
      </c>
      <c r="J5226">
        <v>10045.01</v>
      </c>
      <c r="K5226">
        <v>31852.799999999999</v>
      </c>
      <c r="L5226">
        <v>58017.599999999999</v>
      </c>
      <c r="M5226">
        <v>113760</v>
      </c>
      <c r="N5226" t="s">
        <v>238</v>
      </c>
      <c r="O5226" t="s">
        <v>239</v>
      </c>
    </row>
    <row r="5227" spans="1:15" x14ac:dyDescent="0.3">
      <c r="A5227" t="str">
        <f t="shared" si="20"/>
        <v>MEDI0201B_HKD_69_1_0_hk_basic_25000_Outpatient</v>
      </c>
      <c r="B5227" t="s">
        <v>19</v>
      </c>
      <c r="C5227" t="s">
        <v>18</v>
      </c>
      <c r="E5227">
        <v>69</v>
      </c>
      <c r="F5227">
        <v>1</v>
      </c>
      <c r="G5227">
        <v>0</v>
      </c>
      <c r="H5227">
        <v>25000</v>
      </c>
      <c r="I5227" t="s">
        <v>0</v>
      </c>
      <c r="J5227">
        <v>9027.7900000000009</v>
      </c>
      <c r="K5227">
        <v>28627.200000000001</v>
      </c>
      <c r="L5227">
        <v>52142.400000000001</v>
      </c>
      <c r="M5227">
        <v>102240</v>
      </c>
      <c r="N5227" t="s">
        <v>238</v>
      </c>
      <c r="O5227" t="s">
        <v>239</v>
      </c>
    </row>
    <row r="5228" spans="1:15" x14ac:dyDescent="0.3">
      <c r="A5228" t="str">
        <f t="shared" si="20"/>
        <v>MEDI0201B_HKD_69_0_1_hk_basic_0_Outpatient</v>
      </c>
      <c r="B5228" t="s">
        <v>19</v>
      </c>
      <c r="C5228" t="s">
        <v>18</v>
      </c>
      <c r="E5228">
        <v>69</v>
      </c>
      <c r="F5228">
        <v>0</v>
      </c>
      <c r="G5228">
        <v>1</v>
      </c>
      <c r="H5228">
        <v>0</v>
      </c>
      <c r="I5228" t="s">
        <v>0</v>
      </c>
      <c r="J5228">
        <v>15060.45</v>
      </c>
      <c r="K5228">
        <v>47756.800000000003</v>
      </c>
      <c r="L5228">
        <v>86985.600000000006</v>
      </c>
      <c r="M5228">
        <v>170560</v>
      </c>
      <c r="N5228" t="s">
        <v>238</v>
      </c>
      <c r="O5228" t="s">
        <v>239</v>
      </c>
    </row>
    <row r="5229" spans="1:15" x14ac:dyDescent="0.3">
      <c r="A5229" t="str">
        <f t="shared" si="20"/>
        <v>MEDI0201B_HKD_69_0_1_hk_basic_16000_Outpatient</v>
      </c>
      <c r="B5229" t="s">
        <v>19</v>
      </c>
      <c r="C5229" t="s">
        <v>18</v>
      </c>
      <c r="E5229">
        <v>69</v>
      </c>
      <c r="F5229">
        <v>0</v>
      </c>
      <c r="G5229">
        <v>1</v>
      </c>
      <c r="H5229">
        <v>16000</v>
      </c>
      <c r="I5229" t="s">
        <v>0</v>
      </c>
      <c r="J5229">
        <v>10045.01</v>
      </c>
      <c r="K5229">
        <v>31852.799999999999</v>
      </c>
      <c r="L5229">
        <v>58017.599999999999</v>
      </c>
      <c r="M5229">
        <v>113760</v>
      </c>
      <c r="N5229" t="s">
        <v>238</v>
      </c>
      <c r="O5229" t="s">
        <v>239</v>
      </c>
    </row>
    <row r="5230" spans="1:15" x14ac:dyDescent="0.3">
      <c r="A5230" t="str">
        <f t="shared" si="20"/>
        <v>MEDI0201B_HKD_69_0_1_hk_basic_25000_Outpatient</v>
      </c>
      <c r="B5230" t="s">
        <v>19</v>
      </c>
      <c r="C5230" t="s">
        <v>18</v>
      </c>
      <c r="E5230">
        <v>69</v>
      </c>
      <c r="F5230">
        <v>0</v>
      </c>
      <c r="G5230">
        <v>1</v>
      </c>
      <c r="H5230">
        <v>25000</v>
      </c>
      <c r="I5230" t="s">
        <v>0</v>
      </c>
      <c r="J5230">
        <v>9027.7900000000009</v>
      </c>
      <c r="K5230">
        <v>28627.200000000001</v>
      </c>
      <c r="L5230">
        <v>52142.400000000001</v>
      </c>
      <c r="M5230">
        <v>102240</v>
      </c>
      <c r="N5230" t="s">
        <v>238</v>
      </c>
      <c r="O5230" t="s">
        <v>239</v>
      </c>
    </row>
    <row r="5231" spans="1:15" x14ac:dyDescent="0.3">
      <c r="A5231" t="str">
        <f t="shared" si="20"/>
        <v>MEDI0201B_HKD_69_0_0_hk_basic_0_Outpatient</v>
      </c>
      <c r="B5231" t="s">
        <v>19</v>
      </c>
      <c r="C5231" t="s">
        <v>18</v>
      </c>
      <c r="E5231">
        <v>69</v>
      </c>
      <c r="F5231">
        <v>0</v>
      </c>
      <c r="G5231">
        <v>0</v>
      </c>
      <c r="H5231">
        <v>0</v>
      </c>
      <c r="I5231" t="s">
        <v>0</v>
      </c>
      <c r="J5231">
        <v>15060.45</v>
      </c>
      <c r="K5231">
        <v>47756.800000000003</v>
      </c>
      <c r="L5231">
        <v>86985.600000000006</v>
      </c>
      <c r="M5231">
        <v>170560</v>
      </c>
      <c r="N5231" t="s">
        <v>238</v>
      </c>
      <c r="O5231" t="s">
        <v>239</v>
      </c>
    </row>
    <row r="5232" spans="1:15" x14ac:dyDescent="0.3">
      <c r="A5232" t="str">
        <f t="shared" si="20"/>
        <v>MEDI0201B_HKD_69_0_0_hk_basic_16000_Outpatient</v>
      </c>
      <c r="B5232" t="s">
        <v>19</v>
      </c>
      <c r="C5232" t="s">
        <v>18</v>
      </c>
      <c r="E5232">
        <v>69</v>
      </c>
      <c r="F5232">
        <v>0</v>
      </c>
      <c r="G5232">
        <v>0</v>
      </c>
      <c r="H5232">
        <v>16000</v>
      </c>
      <c r="I5232" t="s">
        <v>0</v>
      </c>
      <c r="J5232">
        <v>10045.01</v>
      </c>
      <c r="K5232">
        <v>31852.799999999999</v>
      </c>
      <c r="L5232">
        <v>58017.599999999999</v>
      </c>
      <c r="M5232">
        <v>113760</v>
      </c>
      <c r="N5232" t="s">
        <v>238</v>
      </c>
      <c r="O5232" t="s">
        <v>239</v>
      </c>
    </row>
    <row r="5233" spans="1:15" x14ac:dyDescent="0.3">
      <c r="A5233" t="str">
        <f t="shared" si="20"/>
        <v>MEDI0201B_HKD_69_0_0_hk_basic_25000_Outpatient</v>
      </c>
      <c r="B5233" t="s">
        <v>19</v>
      </c>
      <c r="C5233" t="s">
        <v>18</v>
      </c>
      <c r="E5233">
        <v>69</v>
      </c>
      <c r="F5233">
        <v>0</v>
      </c>
      <c r="G5233">
        <v>0</v>
      </c>
      <c r="H5233">
        <v>25000</v>
      </c>
      <c r="I5233" t="s">
        <v>0</v>
      </c>
      <c r="J5233">
        <v>9027.7900000000009</v>
      </c>
      <c r="K5233">
        <v>28627.200000000001</v>
      </c>
      <c r="L5233">
        <v>52142.400000000001</v>
      </c>
      <c r="M5233">
        <v>102240</v>
      </c>
      <c r="N5233" t="s">
        <v>238</v>
      </c>
      <c r="O5233" t="s">
        <v>239</v>
      </c>
    </row>
    <row r="5234" spans="1:15" x14ac:dyDescent="0.3">
      <c r="A5234" t="str">
        <f t="shared" si="20"/>
        <v>MEDI0201B_HKD_70_1_1_hk_basic_0_Outpatient</v>
      </c>
      <c r="B5234" t="s">
        <v>19</v>
      </c>
      <c r="C5234" t="s">
        <v>18</v>
      </c>
      <c r="E5234">
        <v>70</v>
      </c>
      <c r="F5234">
        <v>1</v>
      </c>
      <c r="G5234">
        <v>1</v>
      </c>
      <c r="H5234">
        <v>0</v>
      </c>
      <c r="I5234" t="s">
        <v>0</v>
      </c>
      <c r="J5234">
        <v>15992.9</v>
      </c>
      <c r="K5234">
        <v>50713.599999999999</v>
      </c>
      <c r="L5234">
        <v>92371.199999999997</v>
      </c>
      <c r="M5234">
        <v>181120</v>
      </c>
      <c r="N5234" t="s">
        <v>238</v>
      </c>
      <c r="O5234" t="s">
        <v>239</v>
      </c>
    </row>
    <row r="5235" spans="1:15" x14ac:dyDescent="0.3">
      <c r="A5235" t="str">
        <f t="shared" si="20"/>
        <v>MEDI0201B_HKD_70_1_1_hk_basic_16000_Outpatient</v>
      </c>
      <c r="B5235" t="s">
        <v>19</v>
      </c>
      <c r="C5235" t="s">
        <v>18</v>
      </c>
      <c r="E5235">
        <v>70</v>
      </c>
      <c r="F5235">
        <v>1</v>
      </c>
      <c r="G5235">
        <v>1</v>
      </c>
      <c r="H5235">
        <v>16000</v>
      </c>
      <c r="I5235" t="s">
        <v>0</v>
      </c>
      <c r="J5235">
        <v>10596</v>
      </c>
      <c r="K5235">
        <v>33600</v>
      </c>
      <c r="L5235">
        <v>61200</v>
      </c>
      <c r="M5235">
        <v>120000</v>
      </c>
      <c r="N5235" t="s">
        <v>238</v>
      </c>
      <c r="O5235" t="s">
        <v>239</v>
      </c>
    </row>
    <row r="5236" spans="1:15" x14ac:dyDescent="0.3">
      <c r="A5236" t="str">
        <f t="shared" si="20"/>
        <v>MEDI0201B_HKD_70_1_1_hk_basic_25000_Outpatient</v>
      </c>
      <c r="B5236" t="s">
        <v>19</v>
      </c>
      <c r="C5236" t="s">
        <v>18</v>
      </c>
      <c r="E5236">
        <v>70</v>
      </c>
      <c r="F5236">
        <v>1</v>
      </c>
      <c r="G5236">
        <v>1</v>
      </c>
      <c r="H5236">
        <v>25000</v>
      </c>
      <c r="I5236" t="s">
        <v>0</v>
      </c>
      <c r="J5236">
        <v>9536.4</v>
      </c>
      <c r="K5236">
        <v>30240</v>
      </c>
      <c r="L5236">
        <v>55080</v>
      </c>
      <c r="M5236">
        <v>108000</v>
      </c>
      <c r="N5236" t="s">
        <v>238</v>
      </c>
      <c r="O5236" t="s">
        <v>239</v>
      </c>
    </row>
    <row r="5237" spans="1:15" x14ac:dyDescent="0.3">
      <c r="A5237" t="str">
        <f t="shared" si="20"/>
        <v>MEDI0201B_HKD_70_1_0_hk_basic_0_Outpatient</v>
      </c>
      <c r="B5237" t="s">
        <v>19</v>
      </c>
      <c r="C5237" t="s">
        <v>18</v>
      </c>
      <c r="E5237">
        <v>70</v>
      </c>
      <c r="F5237">
        <v>1</v>
      </c>
      <c r="G5237">
        <v>0</v>
      </c>
      <c r="H5237">
        <v>0</v>
      </c>
      <c r="I5237" t="s">
        <v>0</v>
      </c>
      <c r="J5237">
        <v>15992.9</v>
      </c>
      <c r="K5237">
        <v>50713.599999999999</v>
      </c>
      <c r="L5237">
        <v>92371.199999999997</v>
      </c>
      <c r="M5237">
        <v>181120</v>
      </c>
      <c r="N5237" t="s">
        <v>238</v>
      </c>
      <c r="O5237" t="s">
        <v>239</v>
      </c>
    </row>
    <row r="5238" spans="1:15" x14ac:dyDescent="0.3">
      <c r="A5238" t="str">
        <f t="shared" si="20"/>
        <v>MEDI0201B_HKD_70_1_0_hk_basic_16000_Outpatient</v>
      </c>
      <c r="B5238" t="s">
        <v>19</v>
      </c>
      <c r="C5238" t="s">
        <v>18</v>
      </c>
      <c r="E5238">
        <v>70</v>
      </c>
      <c r="F5238">
        <v>1</v>
      </c>
      <c r="G5238">
        <v>0</v>
      </c>
      <c r="H5238">
        <v>16000</v>
      </c>
      <c r="I5238" t="s">
        <v>0</v>
      </c>
      <c r="J5238">
        <v>10596</v>
      </c>
      <c r="K5238">
        <v>33600</v>
      </c>
      <c r="L5238">
        <v>61200</v>
      </c>
      <c r="M5238">
        <v>120000</v>
      </c>
      <c r="N5238" t="s">
        <v>238</v>
      </c>
      <c r="O5238" t="s">
        <v>239</v>
      </c>
    </row>
    <row r="5239" spans="1:15" x14ac:dyDescent="0.3">
      <c r="A5239" t="str">
        <f t="shared" si="20"/>
        <v>MEDI0201B_HKD_70_1_0_hk_basic_25000_Outpatient</v>
      </c>
      <c r="B5239" t="s">
        <v>19</v>
      </c>
      <c r="C5239" t="s">
        <v>18</v>
      </c>
      <c r="E5239">
        <v>70</v>
      </c>
      <c r="F5239">
        <v>1</v>
      </c>
      <c r="G5239">
        <v>0</v>
      </c>
      <c r="H5239">
        <v>25000</v>
      </c>
      <c r="I5239" t="s">
        <v>0</v>
      </c>
      <c r="J5239">
        <v>9536.4</v>
      </c>
      <c r="K5239">
        <v>30240</v>
      </c>
      <c r="L5239">
        <v>55080</v>
      </c>
      <c r="M5239">
        <v>108000</v>
      </c>
      <c r="N5239" t="s">
        <v>238</v>
      </c>
      <c r="O5239" t="s">
        <v>239</v>
      </c>
    </row>
    <row r="5240" spans="1:15" x14ac:dyDescent="0.3">
      <c r="A5240" t="str">
        <f t="shared" si="20"/>
        <v>MEDI0201B_HKD_70_0_1_hk_basic_0_Outpatient</v>
      </c>
      <c r="B5240" t="s">
        <v>19</v>
      </c>
      <c r="C5240" t="s">
        <v>18</v>
      </c>
      <c r="E5240">
        <v>70</v>
      </c>
      <c r="F5240">
        <v>0</v>
      </c>
      <c r="G5240">
        <v>1</v>
      </c>
      <c r="H5240">
        <v>0</v>
      </c>
      <c r="I5240" t="s">
        <v>0</v>
      </c>
      <c r="J5240">
        <v>15992.9</v>
      </c>
      <c r="K5240">
        <v>50713.599999999999</v>
      </c>
      <c r="L5240">
        <v>92371.199999999997</v>
      </c>
      <c r="M5240">
        <v>181120</v>
      </c>
      <c r="N5240" t="s">
        <v>238</v>
      </c>
      <c r="O5240" t="s">
        <v>239</v>
      </c>
    </row>
    <row r="5241" spans="1:15" x14ac:dyDescent="0.3">
      <c r="A5241" t="str">
        <f t="shared" si="20"/>
        <v>MEDI0201B_HKD_70_0_1_hk_basic_16000_Outpatient</v>
      </c>
      <c r="B5241" t="s">
        <v>19</v>
      </c>
      <c r="C5241" t="s">
        <v>18</v>
      </c>
      <c r="E5241">
        <v>70</v>
      </c>
      <c r="F5241">
        <v>0</v>
      </c>
      <c r="G5241">
        <v>1</v>
      </c>
      <c r="H5241">
        <v>16000</v>
      </c>
      <c r="I5241" t="s">
        <v>0</v>
      </c>
      <c r="J5241">
        <v>10596</v>
      </c>
      <c r="K5241">
        <v>33600</v>
      </c>
      <c r="L5241">
        <v>61200</v>
      </c>
      <c r="M5241">
        <v>120000</v>
      </c>
      <c r="N5241" t="s">
        <v>238</v>
      </c>
      <c r="O5241" t="s">
        <v>239</v>
      </c>
    </row>
    <row r="5242" spans="1:15" x14ac:dyDescent="0.3">
      <c r="A5242" t="str">
        <f t="shared" si="20"/>
        <v>MEDI0201B_HKD_70_0_1_hk_basic_25000_Outpatient</v>
      </c>
      <c r="B5242" t="s">
        <v>19</v>
      </c>
      <c r="C5242" t="s">
        <v>18</v>
      </c>
      <c r="E5242">
        <v>70</v>
      </c>
      <c r="F5242">
        <v>0</v>
      </c>
      <c r="G5242">
        <v>1</v>
      </c>
      <c r="H5242">
        <v>25000</v>
      </c>
      <c r="I5242" t="s">
        <v>0</v>
      </c>
      <c r="J5242">
        <v>9536.4</v>
      </c>
      <c r="K5242">
        <v>30240</v>
      </c>
      <c r="L5242">
        <v>55080</v>
      </c>
      <c r="M5242">
        <v>108000</v>
      </c>
      <c r="N5242" t="s">
        <v>238</v>
      </c>
      <c r="O5242" t="s">
        <v>239</v>
      </c>
    </row>
    <row r="5243" spans="1:15" x14ac:dyDescent="0.3">
      <c r="A5243" t="str">
        <f t="shared" si="20"/>
        <v>MEDI0201B_HKD_70_0_0_hk_basic_0_Outpatient</v>
      </c>
      <c r="B5243" t="s">
        <v>19</v>
      </c>
      <c r="C5243" t="s">
        <v>18</v>
      </c>
      <c r="E5243">
        <v>70</v>
      </c>
      <c r="F5243">
        <v>0</v>
      </c>
      <c r="G5243">
        <v>0</v>
      </c>
      <c r="H5243">
        <v>0</v>
      </c>
      <c r="I5243" t="s">
        <v>0</v>
      </c>
      <c r="J5243">
        <v>15992.9</v>
      </c>
      <c r="K5243">
        <v>50713.599999999999</v>
      </c>
      <c r="L5243">
        <v>92371.199999999997</v>
      </c>
      <c r="M5243">
        <v>181120</v>
      </c>
      <c r="N5243" t="s">
        <v>238</v>
      </c>
      <c r="O5243" t="s">
        <v>239</v>
      </c>
    </row>
    <row r="5244" spans="1:15" x14ac:dyDescent="0.3">
      <c r="A5244" t="str">
        <f t="shared" si="20"/>
        <v>MEDI0201B_HKD_70_0_0_hk_basic_16000_Outpatient</v>
      </c>
      <c r="B5244" t="s">
        <v>19</v>
      </c>
      <c r="C5244" t="s">
        <v>18</v>
      </c>
      <c r="E5244">
        <v>70</v>
      </c>
      <c r="F5244">
        <v>0</v>
      </c>
      <c r="G5244">
        <v>0</v>
      </c>
      <c r="H5244">
        <v>16000</v>
      </c>
      <c r="I5244" t="s">
        <v>0</v>
      </c>
      <c r="J5244">
        <v>10596</v>
      </c>
      <c r="K5244">
        <v>33600</v>
      </c>
      <c r="L5244">
        <v>61200</v>
      </c>
      <c r="M5244">
        <v>120000</v>
      </c>
      <c r="N5244" t="s">
        <v>238</v>
      </c>
      <c r="O5244" t="s">
        <v>239</v>
      </c>
    </row>
    <row r="5245" spans="1:15" x14ac:dyDescent="0.3">
      <c r="A5245" t="str">
        <f t="shared" si="20"/>
        <v>MEDI0201B_HKD_70_0_0_hk_basic_25000_Outpatient</v>
      </c>
      <c r="B5245" t="s">
        <v>19</v>
      </c>
      <c r="C5245" t="s">
        <v>18</v>
      </c>
      <c r="E5245">
        <v>70</v>
      </c>
      <c r="F5245">
        <v>0</v>
      </c>
      <c r="G5245">
        <v>0</v>
      </c>
      <c r="H5245">
        <v>25000</v>
      </c>
      <c r="I5245" t="s">
        <v>0</v>
      </c>
      <c r="J5245">
        <v>9536.4</v>
      </c>
      <c r="K5245">
        <v>30240</v>
      </c>
      <c r="L5245">
        <v>55080</v>
      </c>
      <c r="M5245">
        <v>108000</v>
      </c>
      <c r="N5245" t="s">
        <v>238</v>
      </c>
      <c r="O5245" t="s">
        <v>239</v>
      </c>
    </row>
    <row r="5246" spans="1:15" x14ac:dyDescent="0.3">
      <c r="A5246" t="str">
        <f t="shared" si="20"/>
        <v>MEDI0201B_HKD_71_1_1_hk_basic_0_Outpatient</v>
      </c>
      <c r="B5246" t="s">
        <v>19</v>
      </c>
      <c r="C5246" t="s">
        <v>18</v>
      </c>
      <c r="E5246">
        <v>71</v>
      </c>
      <c r="F5246">
        <v>1</v>
      </c>
      <c r="G5246">
        <v>1</v>
      </c>
      <c r="H5246">
        <v>0</v>
      </c>
      <c r="I5246" t="s">
        <v>0</v>
      </c>
      <c r="J5246">
        <v>16204.82</v>
      </c>
      <c r="K5246">
        <v>51385.599999999999</v>
      </c>
      <c r="L5246">
        <v>93595.199999999997</v>
      </c>
      <c r="M5246">
        <v>183520</v>
      </c>
      <c r="N5246" t="s">
        <v>238</v>
      </c>
      <c r="O5246" t="s">
        <v>239</v>
      </c>
    </row>
    <row r="5247" spans="1:15" x14ac:dyDescent="0.3">
      <c r="A5247" t="str">
        <f t="shared" si="20"/>
        <v>MEDI0201B_HKD_71_1_1_hk_basic_16000_Outpatient</v>
      </c>
      <c r="B5247" t="s">
        <v>19</v>
      </c>
      <c r="C5247" t="s">
        <v>18</v>
      </c>
      <c r="E5247">
        <v>71</v>
      </c>
      <c r="F5247">
        <v>1</v>
      </c>
      <c r="G5247">
        <v>1</v>
      </c>
      <c r="H5247">
        <v>16000</v>
      </c>
      <c r="I5247" t="s">
        <v>0</v>
      </c>
      <c r="J5247">
        <v>10864.43</v>
      </c>
      <c r="K5247">
        <v>34451.199999999997</v>
      </c>
      <c r="L5247">
        <v>62750.400000000001</v>
      </c>
      <c r="M5247">
        <v>123040</v>
      </c>
      <c r="N5247" t="s">
        <v>238</v>
      </c>
      <c r="O5247" t="s">
        <v>239</v>
      </c>
    </row>
    <row r="5248" spans="1:15" x14ac:dyDescent="0.3">
      <c r="A5248" t="str">
        <f t="shared" si="20"/>
        <v>MEDI0201B_HKD_71_1_1_hk_basic_25000_Outpatient</v>
      </c>
      <c r="B5248" t="s">
        <v>19</v>
      </c>
      <c r="C5248" t="s">
        <v>18</v>
      </c>
      <c r="E5248">
        <v>71</v>
      </c>
      <c r="F5248">
        <v>1</v>
      </c>
      <c r="G5248">
        <v>1</v>
      </c>
      <c r="H5248">
        <v>25000</v>
      </c>
      <c r="I5248" t="s">
        <v>0</v>
      </c>
      <c r="J5248">
        <v>9776.58</v>
      </c>
      <c r="K5248">
        <v>31001.599999999999</v>
      </c>
      <c r="L5248">
        <v>56467.199999999997</v>
      </c>
      <c r="M5248">
        <v>110720</v>
      </c>
      <c r="N5248" t="s">
        <v>238</v>
      </c>
      <c r="O5248" t="s">
        <v>239</v>
      </c>
    </row>
    <row r="5249" spans="1:15" x14ac:dyDescent="0.3">
      <c r="A5249" t="str">
        <f t="shared" si="20"/>
        <v>MEDI0201B_HKD_71_1_0_hk_basic_0_Outpatient</v>
      </c>
      <c r="B5249" t="s">
        <v>19</v>
      </c>
      <c r="C5249" t="s">
        <v>18</v>
      </c>
      <c r="E5249">
        <v>71</v>
      </c>
      <c r="F5249">
        <v>1</v>
      </c>
      <c r="G5249">
        <v>0</v>
      </c>
      <c r="H5249">
        <v>0</v>
      </c>
      <c r="I5249" t="s">
        <v>0</v>
      </c>
      <c r="J5249">
        <v>16204.82</v>
      </c>
      <c r="K5249">
        <v>51385.599999999999</v>
      </c>
      <c r="L5249">
        <v>93595.199999999997</v>
      </c>
      <c r="M5249">
        <v>183520</v>
      </c>
      <c r="N5249" t="s">
        <v>238</v>
      </c>
      <c r="O5249" t="s">
        <v>239</v>
      </c>
    </row>
    <row r="5250" spans="1:15" x14ac:dyDescent="0.3">
      <c r="A5250" t="str">
        <f t="shared" si="20"/>
        <v>MEDI0201B_HKD_71_1_0_hk_basic_16000_Outpatient</v>
      </c>
      <c r="B5250" t="s">
        <v>19</v>
      </c>
      <c r="C5250" t="s">
        <v>18</v>
      </c>
      <c r="E5250">
        <v>71</v>
      </c>
      <c r="F5250">
        <v>1</v>
      </c>
      <c r="G5250">
        <v>0</v>
      </c>
      <c r="H5250">
        <v>16000</v>
      </c>
      <c r="I5250" t="s">
        <v>0</v>
      </c>
      <c r="J5250">
        <v>10864.43</v>
      </c>
      <c r="K5250">
        <v>34451.199999999997</v>
      </c>
      <c r="L5250">
        <v>62750.400000000001</v>
      </c>
      <c r="M5250">
        <v>123040</v>
      </c>
      <c r="N5250" t="s">
        <v>238</v>
      </c>
      <c r="O5250" t="s">
        <v>239</v>
      </c>
    </row>
    <row r="5251" spans="1:15" x14ac:dyDescent="0.3">
      <c r="A5251" t="str">
        <f t="shared" si="20"/>
        <v>MEDI0201B_HKD_71_1_0_hk_basic_25000_Outpatient</v>
      </c>
      <c r="B5251" t="s">
        <v>19</v>
      </c>
      <c r="C5251" t="s">
        <v>18</v>
      </c>
      <c r="E5251">
        <v>71</v>
      </c>
      <c r="F5251">
        <v>1</v>
      </c>
      <c r="G5251">
        <v>0</v>
      </c>
      <c r="H5251">
        <v>25000</v>
      </c>
      <c r="I5251" t="s">
        <v>0</v>
      </c>
      <c r="J5251">
        <v>9776.58</v>
      </c>
      <c r="K5251">
        <v>31001.599999999999</v>
      </c>
      <c r="L5251">
        <v>56467.199999999997</v>
      </c>
      <c r="M5251">
        <v>110720</v>
      </c>
      <c r="N5251" t="s">
        <v>238</v>
      </c>
      <c r="O5251" t="s">
        <v>239</v>
      </c>
    </row>
    <row r="5252" spans="1:15" x14ac:dyDescent="0.3">
      <c r="A5252" t="str">
        <f t="shared" si="20"/>
        <v>MEDI0201B_HKD_71_0_1_hk_basic_0_Outpatient</v>
      </c>
      <c r="B5252" t="s">
        <v>19</v>
      </c>
      <c r="C5252" t="s">
        <v>18</v>
      </c>
      <c r="E5252">
        <v>71</v>
      </c>
      <c r="F5252">
        <v>0</v>
      </c>
      <c r="G5252">
        <v>1</v>
      </c>
      <c r="H5252">
        <v>0</v>
      </c>
      <c r="I5252" t="s">
        <v>0</v>
      </c>
      <c r="J5252">
        <v>16204.82</v>
      </c>
      <c r="K5252">
        <v>51385.599999999999</v>
      </c>
      <c r="L5252">
        <v>93595.199999999997</v>
      </c>
      <c r="M5252">
        <v>183520</v>
      </c>
      <c r="N5252" t="s">
        <v>238</v>
      </c>
      <c r="O5252" t="s">
        <v>239</v>
      </c>
    </row>
    <row r="5253" spans="1:15" x14ac:dyDescent="0.3">
      <c r="A5253" t="str">
        <f t="shared" si="20"/>
        <v>MEDI0201B_HKD_71_0_1_hk_basic_16000_Outpatient</v>
      </c>
      <c r="B5253" t="s">
        <v>19</v>
      </c>
      <c r="C5253" t="s">
        <v>18</v>
      </c>
      <c r="E5253">
        <v>71</v>
      </c>
      <c r="F5253">
        <v>0</v>
      </c>
      <c r="G5253">
        <v>1</v>
      </c>
      <c r="H5253">
        <v>16000</v>
      </c>
      <c r="I5253" t="s">
        <v>0</v>
      </c>
      <c r="J5253">
        <v>10864.43</v>
      </c>
      <c r="K5253">
        <v>34451.199999999997</v>
      </c>
      <c r="L5253">
        <v>62750.400000000001</v>
      </c>
      <c r="M5253">
        <v>123040</v>
      </c>
      <c r="N5253" t="s">
        <v>238</v>
      </c>
      <c r="O5253" t="s">
        <v>239</v>
      </c>
    </row>
    <row r="5254" spans="1:15" x14ac:dyDescent="0.3">
      <c r="A5254" t="str">
        <f t="shared" si="20"/>
        <v>MEDI0201B_HKD_71_0_1_hk_basic_25000_Outpatient</v>
      </c>
      <c r="B5254" t="s">
        <v>19</v>
      </c>
      <c r="C5254" t="s">
        <v>18</v>
      </c>
      <c r="E5254">
        <v>71</v>
      </c>
      <c r="F5254">
        <v>0</v>
      </c>
      <c r="G5254">
        <v>1</v>
      </c>
      <c r="H5254">
        <v>25000</v>
      </c>
      <c r="I5254" t="s">
        <v>0</v>
      </c>
      <c r="J5254">
        <v>9776.58</v>
      </c>
      <c r="K5254">
        <v>31001.599999999999</v>
      </c>
      <c r="L5254">
        <v>56467.199999999997</v>
      </c>
      <c r="M5254">
        <v>110720</v>
      </c>
      <c r="N5254" t="s">
        <v>238</v>
      </c>
      <c r="O5254" t="s">
        <v>239</v>
      </c>
    </row>
    <row r="5255" spans="1:15" x14ac:dyDescent="0.3">
      <c r="A5255" t="str">
        <f t="shared" si="20"/>
        <v>MEDI0201B_HKD_71_0_0_hk_basic_0_Outpatient</v>
      </c>
      <c r="B5255" t="s">
        <v>19</v>
      </c>
      <c r="C5255" t="s">
        <v>18</v>
      </c>
      <c r="E5255">
        <v>71</v>
      </c>
      <c r="F5255">
        <v>0</v>
      </c>
      <c r="G5255">
        <v>0</v>
      </c>
      <c r="H5255">
        <v>0</v>
      </c>
      <c r="I5255" t="s">
        <v>0</v>
      </c>
      <c r="J5255">
        <v>16204.82</v>
      </c>
      <c r="K5255">
        <v>51385.599999999999</v>
      </c>
      <c r="L5255">
        <v>93595.199999999997</v>
      </c>
      <c r="M5255">
        <v>183520</v>
      </c>
      <c r="N5255" t="s">
        <v>238</v>
      </c>
      <c r="O5255" t="s">
        <v>239</v>
      </c>
    </row>
    <row r="5256" spans="1:15" x14ac:dyDescent="0.3">
      <c r="A5256" t="str">
        <f t="shared" si="20"/>
        <v>MEDI0201B_HKD_71_0_0_hk_basic_16000_Outpatient</v>
      </c>
      <c r="B5256" t="s">
        <v>19</v>
      </c>
      <c r="C5256" t="s">
        <v>18</v>
      </c>
      <c r="E5256">
        <v>71</v>
      </c>
      <c r="F5256">
        <v>0</v>
      </c>
      <c r="G5256">
        <v>0</v>
      </c>
      <c r="H5256">
        <v>16000</v>
      </c>
      <c r="I5256" t="s">
        <v>0</v>
      </c>
      <c r="J5256">
        <v>10864.43</v>
      </c>
      <c r="K5256">
        <v>34451.199999999997</v>
      </c>
      <c r="L5256">
        <v>62750.400000000001</v>
      </c>
      <c r="M5256">
        <v>123040</v>
      </c>
      <c r="N5256" t="s">
        <v>238</v>
      </c>
      <c r="O5256" t="s">
        <v>239</v>
      </c>
    </row>
    <row r="5257" spans="1:15" x14ac:dyDescent="0.3">
      <c r="A5257" t="str">
        <f t="shared" si="20"/>
        <v>MEDI0201B_HKD_71_0_0_hk_basic_25000_Outpatient</v>
      </c>
      <c r="B5257" t="s">
        <v>19</v>
      </c>
      <c r="C5257" t="s">
        <v>18</v>
      </c>
      <c r="E5257">
        <v>71</v>
      </c>
      <c r="F5257">
        <v>0</v>
      </c>
      <c r="G5257">
        <v>0</v>
      </c>
      <c r="H5257">
        <v>25000</v>
      </c>
      <c r="I5257" t="s">
        <v>0</v>
      </c>
      <c r="J5257">
        <v>9776.58</v>
      </c>
      <c r="K5257">
        <v>31001.599999999999</v>
      </c>
      <c r="L5257">
        <v>56467.199999999997</v>
      </c>
      <c r="M5257">
        <v>110720</v>
      </c>
      <c r="N5257" t="s">
        <v>238</v>
      </c>
      <c r="O5257" t="s">
        <v>239</v>
      </c>
    </row>
    <row r="5258" spans="1:15" x14ac:dyDescent="0.3">
      <c r="A5258" t="str">
        <f t="shared" si="20"/>
        <v>MEDI0201B_HKD_72_1_1_hk_basic_0_Outpatient</v>
      </c>
      <c r="B5258" t="s">
        <v>19</v>
      </c>
      <c r="C5258" t="s">
        <v>18</v>
      </c>
      <c r="E5258">
        <v>72</v>
      </c>
      <c r="F5258">
        <v>1</v>
      </c>
      <c r="G5258">
        <v>1</v>
      </c>
      <c r="H5258">
        <v>0</v>
      </c>
      <c r="I5258" t="s">
        <v>0</v>
      </c>
      <c r="J5258">
        <v>16360.22</v>
      </c>
      <c r="K5258">
        <v>51878.400000000001</v>
      </c>
      <c r="L5258">
        <v>94492.800000000003</v>
      </c>
      <c r="M5258">
        <v>185280</v>
      </c>
      <c r="N5258" t="s">
        <v>238</v>
      </c>
      <c r="O5258" t="s">
        <v>239</v>
      </c>
    </row>
    <row r="5259" spans="1:15" x14ac:dyDescent="0.3">
      <c r="A5259" t="str">
        <f t="shared" si="20"/>
        <v>MEDI0201B_HKD_72_1_1_hk_basic_16000_Outpatient</v>
      </c>
      <c r="B5259" t="s">
        <v>19</v>
      </c>
      <c r="C5259" t="s">
        <v>18</v>
      </c>
      <c r="E5259">
        <v>72</v>
      </c>
      <c r="F5259">
        <v>1</v>
      </c>
      <c r="G5259">
        <v>1</v>
      </c>
      <c r="H5259">
        <v>16000</v>
      </c>
      <c r="I5259" t="s">
        <v>0</v>
      </c>
      <c r="J5259">
        <v>11019.84</v>
      </c>
      <c r="K5259">
        <v>34944</v>
      </c>
      <c r="L5259">
        <v>63648</v>
      </c>
      <c r="M5259">
        <v>124800</v>
      </c>
      <c r="N5259" t="s">
        <v>238</v>
      </c>
      <c r="O5259" t="s">
        <v>239</v>
      </c>
    </row>
    <row r="5260" spans="1:15" x14ac:dyDescent="0.3">
      <c r="A5260" t="str">
        <f t="shared" si="20"/>
        <v>MEDI0201B_HKD_72_1_1_hk_basic_25000_Outpatient</v>
      </c>
      <c r="B5260" t="s">
        <v>19</v>
      </c>
      <c r="C5260" t="s">
        <v>18</v>
      </c>
      <c r="E5260">
        <v>72</v>
      </c>
      <c r="F5260">
        <v>1</v>
      </c>
      <c r="G5260">
        <v>1</v>
      </c>
      <c r="H5260">
        <v>25000</v>
      </c>
      <c r="I5260" t="s">
        <v>0</v>
      </c>
      <c r="J5260">
        <v>9917.86</v>
      </c>
      <c r="K5260">
        <v>31449.599999999999</v>
      </c>
      <c r="L5260">
        <v>57283.199999999997</v>
      </c>
      <c r="M5260">
        <v>112320</v>
      </c>
      <c r="N5260" t="s">
        <v>238</v>
      </c>
      <c r="O5260" t="s">
        <v>239</v>
      </c>
    </row>
    <row r="5261" spans="1:15" x14ac:dyDescent="0.3">
      <c r="A5261" t="str">
        <f t="shared" si="20"/>
        <v>MEDI0201B_HKD_72_1_0_hk_basic_0_Outpatient</v>
      </c>
      <c r="B5261" t="s">
        <v>19</v>
      </c>
      <c r="C5261" t="s">
        <v>18</v>
      </c>
      <c r="E5261">
        <v>72</v>
      </c>
      <c r="F5261">
        <v>1</v>
      </c>
      <c r="G5261">
        <v>0</v>
      </c>
      <c r="H5261">
        <v>0</v>
      </c>
      <c r="I5261" t="s">
        <v>0</v>
      </c>
      <c r="J5261">
        <v>16360.22</v>
      </c>
      <c r="K5261">
        <v>51878.400000000001</v>
      </c>
      <c r="L5261">
        <v>94492.800000000003</v>
      </c>
      <c r="M5261">
        <v>185280</v>
      </c>
      <c r="N5261" t="s">
        <v>238</v>
      </c>
      <c r="O5261" t="s">
        <v>239</v>
      </c>
    </row>
    <row r="5262" spans="1:15" x14ac:dyDescent="0.3">
      <c r="A5262" t="str">
        <f t="shared" si="20"/>
        <v>MEDI0201B_HKD_72_1_0_hk_basic_16000_Outpatient</v>
      </c>
      <c r="B5262" t="s">
        <v>19</v>
      </c>
      <c r="C5262" t="s">
        <v>18</v>
      </c>
      <c r="E5262">
        <v>72</v>
      </c>
      <c r="F5262">
        <v>1</v>
      </c>
      <c r="G5262">
        <v>0</v>
      </c>
      <c r="H5262">
        <v>16000</v>
      </c>
      <c r="I5262" t="s">
        <v>0</v>
      </c>
      <c r="J5262">
        <v>11019.84</v>
      </c>
      <c r="K5262">
        <v>34944</v>
      </c>
      <c r="L5262">
        <v>63648</v>
      </c>
      <c r="M5262">
        <v>124800</v>
      </c>
      <c r="N5262" t="s">
        <v>238</v>
      </c>
      <c r="O5262" t="s">
        <v>239</v>
      </c>
    </row>
    <row r="5263" spans="1:15" x14ac:dyDescent="0.3">
      <c r="A5263" t="str">
        <f t="shared" si="20"/>
        <v>MEDI0201B_HKD_72_1_0_hk_basic_25000_Outpatient</v>
      </c>
      <c r="B5263" t="s">
        <v>19</v>
      </c>
      <c r="C5263" t="s">
        <v>18</v>
      </c>
      <c r="E5263">
        <v>72</v>
      </c>
      <c r="F5263">
        <v>1</v>
      </c>
      <c r="G5263">
        <v>0</v>
      </c>
      <c r="H5263">
        <v>25000</v>
      </c>
      <c r="I5263" t="s">
        <v>0</v>
      </c>
      <c r="J5263">
        <v>9917.86</v>
      </c>
      <c r="K5263">
        <v>31449.599999999999</v>
      </c>
      <c r="L5263">
        <v>57283.199999999997</v>
      </c>
      <c r="M5263">
        <v>112320</v>
      </c>
      <c r="N5263" t="s">
        <v>238</v>
      </c>
      <c r="O5263" t="s">
        <v>239</v>
      </c>
    </row>
    <row r="5264" spans="1:15" x14ac:dyDescent="0.3">
      <c r="A5264" t="str">
        <f t="shared" si="20"/>
        <v>MEDI0201B_HKD_72_0_1_hk_basic_0_Outpatient</v>
      </c>
      <c r="B5264" t="s">
        <v>19</v>
      </c>
      <c r="C5264" t="s">
        <v>18</v>
      </c>
      <c r="E5264">
        <v>72</v>
      </c>
      <c r="F5264">
        <v>0</v>
      </c>
      <c r="G5264">
        <v>1</v>
      </c>
      <c r="H5264">
        <v>0</v>
      </c>
      <c r="I5264" t="s">
        <v>0</v>
      </c>
      <c r="J5264">
        <v>16360.22</v>
      </c>
      <c r="K5264">
        <v>51878.400000000001</v>
      </c>
      <c r="L5264">
        <v>94492.800000000003</v>
      </c>
      <c r="M5264">
        <v>185280</v>
      </c>
      <c r="N5264" t="s">
        <v>238</v>
      </c>
      <c r="O5264" t="s">
        <v>239</v>
      </c>
    </row>
    <row r="5265" spans="1:15" x14ac:dyDescent="0.3">
      <c r="A5265" t="str">
        <f t="shared" si="20"/>
        <v>MEDI0201B_HKD_72_0_1_hk_basic_16000_Outpatient</v>
      </c>
      <c r="B5265" t="s">
        <v>19</v>
      </c>
      <c r="C5265" t="s">
        <v>18</v>
      </c>
      <c r="E5265">
        <v>72</v>
      </c>
      <c r="F5265">
        <v>0</v>
      </c>
      <c r="G5265">
        <v>1</v>
      </c>
      <c r="H5265">
        <v>16000</v>
      </c>
      <c r="I5265" t="s">
        <v>0</v>
      </c>
      <c r="J5265">
        <v>11019.84</v>
      </c>
      <c r="K5265">
        <v>34944</v>
      </c>
      <c r="L5265">
        <v>63648</v>
      </c>
      <c r="M5265">
        <v>124800</v>
      </c>
      <c r="N5265" t="s">
        <v>238</v>
      </c>
      <c r="O5265" t="s">
        <v>239</v>
      </c>
    </row>
    <row r="5266" spans="1:15" x14ac:dyDescent="0.3">
      <c r="A5266" t="str">
        <f t="shared" si="20"/>
        <v>MEDI0201B_HKD_72_0_1_hk_basic_25000_Outpatient</v>
      </c>
      <c r="B5266" t="s">
        <v>19</v>
      </c>
      <c r="C5266" t="s">
        <v>18</v>
      </c>
      <c r="E5266">
        <v>72</v>
      </c>
      <c r="F5266">
        <v>0</v>
      </c>
      <c r="G5266">
        <v>1</v>
      </c>
      <c r="H5266">
        <v>25000</v>
      </c>
      <c r="I5266" t="s">
        <v>0</v>
      </c>
      <c r="J5266">
        <v>9917.86</v>
      </c>
      <c r="K5266">
        <v>31449.599999999999</v>
      </c>
      <c r="L5266">
        <v>57283.199999999997</v>
      </c>
      <c r="M5266">
        <v>112320</v>
      </c>
      <c r="N5266" t="s">
        <v>238</v>
      </c>
      <c r="O5266" t="s">
        <v>239</v>
      </c>
    </row>
    <row r="5267" spans="1:15" x14ac:dyDescent="0.3">
      <c r="A5267" t="str">
        <f t="shared" si="20"/>
        <v>MEDI0201B_HKD_72_0_0_hk_basic_0_Outpatient</v>
      </c>
      <c r="B5267" t="s">
        <v>19</v>
      </c>
      <c r="C5267" t="s">
        <v>18</v>
      </c>
      <c r="E5267">
        <v>72</v>
      </c>
      <c r="F5267">
        <v>0</v>
      </c>
      <c r="G5267">
        <v>0</v>
      </c>
      <c r="H5267">
        <v>0</v>
      </c>
      <c r="I5267" t="s">
        <v>0</v>
      </c>
      <c r="J5267">
        <v>16360.22</v>
      </c>
      <c r="K5267">
        <v>51878.400000000001</v>
      </c>
      <c r="L5267">
        <v>94492.800000000003</v>
      </c>
      <c r="M5267">
        <v>185280</v>
      </c>
      <c r="N5267" t="s">
        <v>238</v>
      </c>
      <c r="O5267" t="s">
        <v>239</v>
      </c>
    </row>
    <row r="5268" spans="1:15" x14ac:dyDescent="0.3">
      <c r="A5268" t="str">
        <f t="shared" si="20"/>
        <v>MEDI0201B_HKD_72_0_0_hk_basic_16000_Outpatient</v>
      </c>
      <c r="B5268" t="s">
        <v>19</v>
      </c>
      <c r="C5268" t="s">
        <v>18</v>
      </c>
      <c r="E5268">
        <v>72</v>
      </c>
      <c r="F5268">
        <v>0</v>
      </c>
      <c r="G5268">
        <v>0</v>
      </c>
      <c r="H5268">
        <v>16000</v>
      </c>
      <c r="I5268" t="s">
        <v>0</v>
      </c>
      <c r="J5268">
        <v>11019.84</v>
      </c>
      <c r="K5268">
        <v>34944</v>
      </c>
      <c r="L5268">
        <v>63648</v>
      </c>
      <c r="M5268">
        <v>124800</v>
      </c>
      <c r="N5268" t="s">
        <v>238</v>
      </c>
      <c r="O5268" t="s">
        <v>239</v>
      </c>
    </row>
    <row r="5269" spans="1:15" x14ac:dyDescent="0.3">
      <c r="A5269" t="str">
        <f t="shared" si="20"/>
        <v>MEDI0201B_HKD_72_0_0_hk_basic_25000_Outpatient</v>
      </c>
      <c r="B5269" t="s">
        <v>19</v>
      </c>
      <c r="C5269" t="s">
        <v>18</v>
      </c>
      <c r="E5269">
        <v>72</v>
      </c>
      <c r="F5269">
        <v>0</v>
      </c>
      <c r="G5269">
        <v>0</v>
      </c>
      <c r="H5269">
        <v>25000</v>
      </c>
      <c r="I5269" t="s">
        <v>0</v>
      </c>
      <c r="J5269">
        <v>9917.86</v>
      </c>
      <c r="K5269">
        <v>31449.599999999999</v>
      </c>
      <c r="L5269">
        <v>57283.199999999997</v>
      </c>
      <c r="M5269">
        <v>112320</v>
      </c>
      <c r="N5269" t="s">
        <v>238</v>
      </c>
      <c r="O5269" t="s">
        <v>239</v>
      </c>
    </row>
    <row r="5270" spans="1:15" x14ac:dyDescent="0.3">
      <c r="A5270" t="str">
        <f t="shared" si="20"/>
        <v>MEDI0201B_HKD_73_1_1_hk_basic_0_Outpatient</v>
      </c>
      <c r="B5270" t="s">
        <v>19</v>
      </c>
      <c r="C5270" t="s">
        <v>18</v>
      </c>
      <c r="E5270">
        <v>73</v>
      </c>
      <c r="F5270">
        <v>1</v>
      </c>
      <c r="G5270">
        <v>1</v>
      </c>
      <c r="H5270">
        <v>0</v>
      </c>
      <c r="I5270" t="s">
        <v>0</v>
      </c>
      <c r="J5270">
        <v>16416.740000000002</v>
      </c>
      <c r="K5270">
        <v>52057.599999999999</v>
      </c>
      <c r="L5270">
        <v>94819.199999999997</v>
      </c>
      <c r="M5270">
        <v>185920</v>
      </c>
      <c r="N5270" t="s">
        <v>238</v>
      </c>
      <c r="O5270" t="s">
        <v>239</v>
      </c>
    </row>
    <row r="5271" spans="1:15" x14ac:dyDescent="0.3">
      <c r="A5271" t="str">
        <f t="shared" si="20"/>
        <v>MEDI0201B_HKD_73_1_1_hk_basic_16000_Outpatient</v>
      </c>
      <c r="B5271" t="s">
        <v>19</v>
      </c>
      <c r="C5271" t="s">
        <v>18</v>
      </c>
      <c r="E5271">
        <v>73</v>
      </c>
      <c r="F5271">
        <v>1</v>
      </c>
      <c r="G5271">
        <v>1</v>
      </c>
      <c r="H5271">
        <v>16000</v>
      </c>
      <c r="I5271" t="s">
        <v>0</v>
      </c>
      <c r="J5271">
        <v>11217.63</v>
      </c>
      <c r="K5271">
        <v>35571.199999999997</v>
      </c>
      <c r="L5271">
        <v>64790.400000000001</v>
      </c>
      <c r="M5271">
        <v>127040</v>
      </c>
      <c r="N5271" t="s">
        <v>238</v>
      </c>
      <c r="O5271" t="s">
        <v>239</v>
      </c>
    </row>
    <row r="5272" spans="1:15" x14ac:dyDescent="0.3">
      <c r="A5272" t="str">
        <f t="shared" si="20"/>
        <v>MEDI0201B_HKD_73_1_1_hk_basic_25000_Outpatient</v>
      </c>
      <c r="B5272" t="s">
        <v>19</v>
      </c>
      <c r="C5272" t="s">
        <v>18</v>
      </c>
      <c r="E5272">
        <v>73</v>
      </c>
      <c r="F5272">
        <v>1</v>
      </c>
      <c r="G5272">
        <v>1</v>
      </c>
      <c r="H5272">
        <v>25000</v>
      </c>
      <c r="I5272" t="s">
        <v>0</v>
      </c>
      <c r="J5272">
        <v>10087.39</v>
      </c>
      <c r="K5272">
        <v>31987.200000000001</v>
      </c>
      <c r="L5272">
        <v>58262.400000000001</v>
      </c>
      <c r="M5272">
        <v>114240</v>
      </c>
      <c r="N5272" t="s">
        <v>238</v>
      </c>
      <c r="O5272" t="s">
        <v>239</v>
      </c>
    </row>
    <row r="5273" spans="1:15" x14ac:dyDescent="0.3">
      <c r="A5273" t="str">
        <f t="shared" si="20"/>
        <v>MEDI0201B_HKD_73_1_0_hk_basic_0_Outpatient</v>
      </c>
      <c r="B5273" t="s">
        <v>19</v>
      </c>
      <c r="C5273" t="s">
        <v>18</v>
      </c>
      <c r="E5273">
        <v>73</v>
      </c>
      <c r="F5273">
        <v>1</v>
      </c>
      <c r="G5273">
        <v>0</v>
      </c>
      <c r="H5273">
        <v>0</v>
      </c>
      <c r="I5273" t="s">
        <v>0</v>
      </c>
      <c r="J5273">
        <v>16416.740000000002</v>
      </c>
      <c r="K5273">
        <v>52057.599999999999</v>
      </c>
      <c r="L5273">
        <v>94819.199999999997</v>
      </c>
      <c r="M5273">
        <v>185920</v>
      </c>
      <c r="N5273" t="s">
        <v>238</v>
      </c>
      <c r="O5273" t="s">
        <v>239</v>
      </c>
    </row>
    <row r="5274" spans="1:15" x14ac:dyDescent="0.3">
      <c r="A5274" t="str">
        <f t="shared" si="20"/>
        <v>MEDI0201B_HKD_73_1_0_hk_basic_16000_Outpatient</v>
      </c>
      <c r="B5274" t="s">
        <v>19</v>
      </c>
      <c r="C5274" t="s">
        <v>18</v>
      </c>
      <c r="E5274">
        <v>73</v>
      </c>
      <c r="F5274">
        <v>1</v>
      </c>
      <c r="G5274">
        <v>0</v>
      </c>
      <c r="H5274">
        <v>16000</v>
      </c>
      <c r="I5274" t="s">
        <v>0</v>
      </c>
      <c r="J5274">
        <v>11217.63</v>
      </c>
      <c r="K5274">
        <v>35571.199999999997</v>
      </c>
      <c r="L5274">
        <v>64790.400000000001</v>
      </c>
      <c r="M5274">
        <v>127040</v>
      </c>
      <c r="N5274" t="s">
        <v>238</v>
      </c>
      <c r="O5274" t="s">
        <v>239</v>
      </c>
    </row>
    <row r="5275" spans="1:15" x14ac:dyDescent="0.3">
      <c r="A5275" t="str">
        <f t="shared" si="20"/>
        <v>MEDI0201B_HKD_73_1_0_hk_basic_25000_Outpatient</v>
      </c>
      <c r="B5275" t="s">
        <v>19</v>
      </c>
      <c r="C5275" t="s">
        <v>18</v>
      </c>
      <c r="E5275">
        <v>73</v>
      </c>
      <c r="F5275">
        <v>1</v>
      </c>
      <c r="G5275">
        <v>0</v>
      </c>
      <c r="H5275">
        <v>25000</v>
      </c>
      <c r="I5275" t="s">
        <v>0</v>
      </c>
      <c r="J5275">
        <v>10087.39</v>
      </c>
      <c r="K5275">
        <v>31987.200000000001</v>
      </c>
      <c r="L5275">
        <v>58262.400000000001</v>
      </c>
      <c r="M5275">
        <v>114240</v>
      </c>
      <c r="N5275" t="s">
        <v>238</v>
      </c>
      <c r="O5275" t="s">
        <v>239</v>
      </c>
    </row>
    <row r="5276" spans="1:15" x14ac:dyDescent="0.3">
      <c r="A5276" t="str">
        <f t="shared" si="20"/>
        <v>MEDI0201B_HKD_73_0_1_hk_basic_0_Outpatient</v>
      </c>
      <c r="B5276" t="s">
        <v>19</v>
      </c>
      <c r="C5276" t="s">
        <v>18</v>
      </c>
      <c r="E5276">
        <v>73</v>
      </c>
      <c r="F5276">
        <v>0</v>
      </c>
      <c r="G5276">
        <v>1</v>
      </c>
      <c r="H5276">
        <v>0</v>
      </c>
      <c r="I5276" t="s">
        <v>0</v>
      </c>
      <c r="J5276">
        <v>16416.740000000002</v>
      </c>
      <c r="K5276">
        <v>52057.599999999999</v>
      </c>
      <c r="L5276">
        <v>94819.199999999997</v>
      </c>
      <c r="M5276">
        <v>185920</v>
      </c>
      <c r="N5276" t="s">
        <v>238</v>
      </c>
      <c r="O5276" t="s">
        <v>239</v>
      </c>
    </row>
    <row r="5277" spans="1:15" x14ac:dyDescent="0.3">
      <c r="A5277" t="str">
        <f t="shared" si="20"/>
        <v>MEDI0201B_HKD_73_0_1_hk_basic_16000_Outpatient</v>
      </c>
      <c r="B5277" t="s">
        <v>19</v>
      </c>
      <c r="C5277" t="s">
        <v>18</v>
      </c>
      <c r="E5277">
        <v>73</v>
      </c>
      <c r="F5277">
        <v>0</v>
      </c>
      <c r="G5277">
        <v>1</v>
      </c>
      <c r="H5277">
        <v>16000</v>
      </c>
      <c r="I5277" t="s">
        <v>0</v>
      </c>
      <c r="J5277">
        <v>11217.63</v>
      </c>
      <c r="K5277">
        <v>35571.199999999997</v>
      </c>
      <c r="L5277">
        <v>64790.400000000001</v>
      </c>
      <c r="M5277">
        <v>127040</v>
      </c>
      <c r="N5277" t="s">
        <v>238</v>
      </c>
      <c r="O5277" t="s">
        <v>239</v>
      </c>
    </row>
    <row r="5278" spans="1:15" x14ac:dyDescent="0.3">
      <c r="A5278" t="str">
        <f t="shared" si="20"/>
        <v>MEDI0201B_HKD_73_0_1_hk_basic_25000_Outpatient</v>
      </c>
      <c r="B5278" t="s">
        <v>19</v>
      </c>
      <c r="C5278" t="s">
        <v>18</v>
      </c>
      <c r="E5278">
        <v>73</v>
      </c>
      <c r="F5278">
        <v>0</v>
      </c>
      <c r="G5278">
        <v>1</v>
      </c>
      <c r="H5278">
        <v>25000</v>
      </c>
      <c r="I5278" t="s">
        <v>0</v>
      </c>
      <c r="J5278">
        <v>10087.39</v>
      </c>
      <c r="K5278">
        <v>31987.200000000001</v>
      </c>
      <c r="L5278">
        <v>58262.400000000001</v>
      </c>
      <c r="M5278">
        <v>114240</v>
      </c>
      <c r="N5278" t="s">
        <v>238</v>
      </c>
      <c r="O5278" t="s">
        <v>239</v>
      </c>
    </row>
    <row r="5279" spans="1:15" x14ac:dyDescent="0.3">
      <c r="A5279" t="str">
        <f t="shared" si="20"/>
        <v>MEDI0201B_HKD_73_0_0_hk_basic_0_Outpatient</v>
      </c>
      <c r="B5279" t="s">
        <v>19</v>
      </c>
      <c r="C5279" t="s">
        <v>18</v>
      </c>
      <c r="E5279">
        <v>73</v>
      </c>
      <c r="F5279">
        <v>0</v>
      </c>
      <c r="G5279">
        <v>0</v>
      </c>
      <c r="H5279">
        <v>0</v>
      </c>
      <c r="I5279" t="s">
        <v>0</v>
      </c>
      <c r="J5279">
        <v>16416.740000000002</v>
      </c>
      <c r="K5279">
        <v>52057.599999999999</v>
      </c>
      <c r="L5279">
        <v>94819.199999999997</v>
      </c>
      <c r="M5279">
        <v>185920</v>
      </c>
      <c r="N5279" t="s">
        <v>238</v>
      </c>
      <c r="O5279" t="s">
        <v>239</v>
      </c>
    </row>
    <row r="5280" spans="1:15" x14ac:dyDescent="0.3">
      <c r="A5280" t="str">
        <f t="shared" si="20"/>
        <v>MEDI0201B_HKD_73_0_0_hk_basic_16000_Outpatient</v>
      </c>
      <c r="B5280" t="s">
        <v>19</v>
      </c>
      <c r="C5280" t="s">
        <v>18</v>
      </c>
      <c r="E5280">
        <v>73</v>
      </c>
      <c r="F5280">
        <v>0</v>
      </c>
      <c r="G5280">
        <v>0</v>
      </c>
      <c r="H5280">
        <v>16000</v>
      </c>
      <c r="I5280" t="s">
        <v>0</v>
      </c>
      <c r="J5280">
        <v>11217.63</v>
      </c>
      <c r="K5280">
        <v>35571.199999999997</v>
      </c>
      <c r="L5280">
        <v>64790.400000000001</v>
      </c>
      <c r="M5280">
        <v>127040</v>
      </c>
      <c r="N5280" t="s">
        <v>238</v>
      </c>
      <c r="O5280" t="s">
        <v>239</v>
      </c>
    </row>
    <row r="5281" spans="1:15" x14ac:dyDescent="0.3">
      <c r="A5281" t="str">
        <f t="shared" si="20"/>
        <v>MEDI0201B_HKD_73_0_0_hk_basic_25000_Outpatient</v>
      </c>
      <c r="B5281" t="s">
        <v>19</v>
      </c>
      <c r="C5281" t="s">
        <v>18</v>
      </c>
      <c r="E5281">
        <v>73</v>
      </c>
      <c r="F5281">
        <v>0</v>
      </c>
      <c r="G5281">
        <v>0</v>
      </c>
      <c r="H5281">
        <v>25000</v>
      </c>
      <c r="I5281" t="s">
        <v>0</v>
      </c>
      <c r="J5281">
        <v>10087.39</v>
      </c>
      <c r="K5281">
        <v>31987.200000000001</v>
      </c>
      <c r="L5281">
        <v>58262.400000000001</v>
      </c>
      <c r="M5281">
        <v>114240</v>
      </c>
      <c r="N5281" t="s">
        <v>238</v>
      </c>
      <c r="O5281" t="s">
        <v>239</v>
      </c>
    </row>
    <row r="5282" spans="1:15" x14ac:dyDescent="0.3">
      <c r="A5282" t="str">
        <f t="shared" si="20"/>
        <v>MEDI0201B_HKD_74_1_1_hk_basic_0_Outpatient</v>
      </c>
      <c r="B5282" t="s">
        <v>19</v>
      </c>
      <c r="C5282" t="s">
        <v>18</v>
      </c>
      <c r="E5282">
        <v>74</v>
      </c>
      <c r="F5282">
        <v>1</v>
      </c>
      <c r="G5282">
        <v>1</v>
      </c>
      <c r="H5282">
        <v>0</v>
      </c>
      <c r="I5282" t="s">
        <v>0</v>
      </c>
      <c r="J5282">
        <v>16529.759999999998</v>
      </c>
      <c r="K5282">
        <v>52416</v>
      </c>
      <c r="L5282">
        <v>95472</v>
      </c>
      <c r="M5282">
        <v>187200</v>
      </c>
      <c r="N5282" t="s">
        <v>238</v>
      </c>
      <c r="O5282" t="s">
        <v>239</v>
      </c>
    </row>
    <row r="5283" spans="1:15" x14ac:dyDescent="0.3">
      <c r="A5283" t="str">
        <f t="shared" si="20"/>
        <v>MEDI0201B_HKD_74_1_1_hk_basic_16000_Outpatient</v>
      </c>
      <c r="B5283" t="s">
        <v>19</v>
      </c>
      <c r="C5283" t="s">
        <v>18</v>
      </c>
      <c r="E5283">
        <v>74</v>
      </c>
      <c r="F5283">
        <v>1</v>
      </c>
      <c r="G5283">
        <v>1</v>
      </c>
      <c r="H5283">
        <v>16000</v>
      </c>
      <c r="I5283" t="s">
        <v>0</v>
      </c>
      <c r="J5283">
        <v>11330.66</v>
      </c>
      <c r="K5283">
        <v>35929.599999999999</v>
      </c>
      <c r="L5283">
        <v>65443.199999999997</v>
      </c>
      <c r="M5283">
        <v>128320</v>
      </c>
      <c r="N5283" t="s">
        <v>238</v>
      </c>
      <c r="O5283" t="s">
        <v>239</v>
      </c>
    </row>
    <row r="5284" spans="1:15" x14ac:dyDescent="0.3">
      <c r="A5284" t="str">
        <f t="shared" si="20"/>
        <v>MEDI0201B_HKD_74_1_1_hk_basic_25000_Outpatient</v>
      </c>
      <c r="B5284" t="s">
        <v>19</v>
      </c>
      <c r="C5284" t="s">
        <v>18</v>
      </c>
      <c r="E5284">
        <v>74</v>
      </c>
      <c r="F5284">
        <v>1</v>
      </c>
      <c r="G5284">
        <v>1</v>
      </c>
      <c r="H5284">
        <v>25000</v>
      </c>
      <c r="I5284" t="s">
        <v>0</v>
      </c>
      <c r="J5284">
        <v>10186.290000000001</v>
      </c>
      <c r="K5284">
        <v>32300.799999999999</v>
      </c>
      <c r="L5284">
        <v>58833.599999999999</v>
      </c>
      <c r="M5284">
        <v>115360</v>
      </c>
      <c r="N5284" t="s">
        <v>238</v>
      </c>
      <c r="O5284" t="s">
        <v>239</v>
      </c>
    </row>
    <row r="5285" spans="1:15" x14ac:dyDescent="0.3">
      <c r="A5285" t="str">
        <f t="shared" si="20"/>
        <v>MEDI0201B_HKD_74_1_0_hk_basic_0_Outpatient</v>
      </c>
      <c r="B5285" t="s">
        <v>19</v>
      </c>
      <c r="C5285" t="s">
        <v>18</v>
      </c>
      <c r="E5285">
        <v>74</v>
      </c>
      <c r="F5285">
        <v>1</v>
      </c>
      <c r="G5285">
        <v>0</v>
      </c>
      <c r="H5285">
        <v>0</v>
      </c>
      <c r="I5285" t="s">
        <v>0</v>
      </c>
      <c r="J5285">
        <v>16529.759999999998</v>
      </c>
      <c r="K5285">
        <v>52416</v>
      </c>
      <c r="L5285">
        <v>95472</v>
      </c>
      <c r="M5285">
        <v>187200</v>
      </c>
      <c r="N5285" t="s">
        <v>238</v>
      </c>
      <c r="O5285" t="s">
        <v>239</v>
      </c>
    </row>
    <row r="5286" spans="1:15" x14ac:dyDescent="0.3">
      <c r="A5286" t="str">
        <f t="shared" si="20"/>
        <v>MEDI0201B_HKD_74_1_0_hk_basic_16000_Outpatient</v>
      </c>
      <c r="B5286" t="s">
        <v>19</v>
      </c>
      <c r="C5286" t="s">
        <v>18</v>
      </c>
      <c r="E5286">
        <v>74</v>
      </c>
      <c r="F5286">
        <v>1</v>
      </c>
      <c r="G5286">
        <v>0</v>
      </c>
      <c r="H5286">
        <v>16000</v>
      </c>
      <c r="I5286" t="s">
        <v>0</v>
      </c>
      <c r="J5286">
        <v>11330.66</v>
      </c>
      <c r="K5286">
        <v>35929.599999999999</v>
      </c>
      <c r="L5286">
        <v>65443.199999999997</v>
      </c>
      <c r="M5286">
        <v>128320</v>
      </c>
      <c r="N5286" t="s">
        <v>238</v>
      </c>
      <c r="O5286" t="s">
        <v>239</v>
      </c>
    </row>
    <row r="5287" spans="1:15" x14ac:dyDescent="0.3">
      <c r="A5287" t="str">
        <f t="shared" si="20"/>
        <v>MEDI0201B_HKD_74_1_0_hk_basic_25000_Outpatient</v>
      </c>
      <c r="B5287" t="s">
        <v>19</v>
      </c>
      <c r="C5287" t="s">
        <v>18</v>
      </c>
      <c r="E5287">
        <v>74</v>
      </c>
      <c r="F5287">
        <v>1</v>
      </c>
      <c r="G5287">
        <v>0</v>
      </c>
      <c r="H5287">
        <v>25000</v>
      </c>
      <c r="I5287" t="s">
        <v>0</v>
      </c>
      <c r="J5287">
        <v>10186.290000000001</v>
      </c>
      <c r="K5287">
        <v>32300.799999999999</v>
      </c>
      <c r="L5287">
        <v>58833.599999999999</v>
      </c>
      <c r="M5287">
        <v>115360</v>
      </c>
      <c r="N5287" t="s">
        <v>238</v>
      </c>
      <c r="O5287" t="s">
        <v>239</v>
      </c>
    </row>
    <row r="5288" spans="1:15" x14ac:dyDescent="0.3">
      <c r="A5288" t="str">
        <f t="shared" si="20"/>
        <v>MEDI0201B_HKD_74_0_1_hk_basic_0_Outpatient</v>
      </c>
      <c r="B5288" t="s">
        <v>19</v>
      </c>
      <c r="C5288" t="s">
        <v>18</v>
      </c>
      <c r="E5288">
        <v>74</v>
      </c>
      <c r="F5288">
        <v>0</v>
      </c>
      <c r="G5288">
        <v>1</v>
      </c>
      <c r="H5288">
        <v>0</v>
      </c>
      <c r="I5288" t="s">
        <v>0</v>
      </c>
      <c r="J5288">
        <v>16529.759999999998</v>
      </c>
      <c r="K5288">
        <v>52416</v>
      </c>
      <c r="L5288">
        <v>95472</v>
      </c>
      <c r="M5288">
        <v>187200</v>
      </c>
      <c r="N5288" t="s">
        <v>238</v>
      </c>
      <c r="O5288" t="s">
        <v>239</v>
      </c>
    </row>
    <row r="5289" spans="1:15" x14ac:dyDescent="0.3">
      <c r="A5289" t="str">
        <f t="shared" si="20"/>
        <v>MEDI0201B_HKD_74_0_1_hk_basic_16000_Outpatient</v>
      </c>
      <c r="B5289" t="s">
        <v>19</v>
      </c>
      <c r="C5289" t="s">
        <v>18</v>
      </c>
      <c r="E5289">
        <v>74</v>
      </c>
      <c r="F5289">
        <v>0</v>
      </c>
      <c r="G5289">
        <v>1</v>
      </c>
      <c r="H5289">
        <v>16000</v>
      </c>
      <c r="I5289" t="s">
        <v>0</v>
      </c>
      <c r="J5289">
        <v>11330.66</v>
      </c>
      <c r="K5289">
        <v>35929.599999999999</v>
      </c>
      <c r="L5289">
        <v>65443.199999999997</v>
      </c>
      <c r="M5289">
        <v>128320</v>
      </c>
      <c r="N5289" t="s">
        <v>238</v>
      </c>
      <c r="O5289" t="s">
        <v>239</v>
      </c>
    </row>
    <row r="5290" spans="1:15" x14ac:dyDescent="0.3">
      <c r="A5290" t="str">
        <f t="shared" si="20"/>
        <v>MEDI0201B_HKD_74_0_1_hk_basic_25000_Outpatient</v>
      </c>
      <c r="B5290" t="s">
        <v>19</v>
      </c>
      <c r="C5290" t="s">
        <v>18</v>
      </c>
      <c r="E5290">
        <v>74</v>
      </c>
      <c r="F5290">
        <v>0</v>
      </c>
      <c r="G5290">
        <v>1</v>
      </c>
      <c r="H5290">
        <v>25000</v>
      </c>
      <c r="I5290" t="s">
        <v>0</v>
      </c>
      <c r="J5290">
        <v>10186.290000000001</v>
      </c>
      <c r="K5290">
        <v>32300.799999999999</v>
      </c>
      <c r="L5290">
        <v>58833.599999999999</v>
      </c>
      <c r="M5290">
        <v>115360</v>
      </c>
      <c r="N5290" t="s">
        <v>238</v>
      </c>
      <c r="O5290" t="s">
        <v>239</v>
      </c>
    </row>
    <row r="5291" spans="1:15" x14ac:dyDescent="0.3">
      <c r="A5291" t="str">
        <f t="shared" si="20"/>
        <v>MEDI0201B_HKD_74_0_0_hk_basic_0_Outpatient</v>
      </c>
      <c r="B5291" t="s">
        <v>19</v>
      </c>
      <c r="C5291" t="s">
        <v>18</v>
      </c>
      <c r="E5291">
        <v>74</v>
      </c>
      <c r="F5291">
        <v>0</v>
      </c>
      <c r="G5291">
        <v>0</v>
      </c>
      <c r="H5291">
        <v>0</v>
      </c>
      <c r="I5291" t="s">
        <v>0</v>
      </c>
      <c r="J5291">
        <v>16529.759999999998</v>
      </c>
      <c r="K5291">
        <v>52416</v>
      </c>
      <c r="L5291">
        <v>95472</v>
      </c>
      <c r="M5291">
        <v>187200</v>
      </c>
      <c r="N5291" t="s">
        <v>238</v>
      </c>
      <c r="O5291" t="s">
        <v>239</v>
      </c>
    </row>
    <row r="5292" spans="1:15" x14ac:dyDescent="0.3">
      <c r="A5292" t="str">
        <f t="shared" si="20"/>
        <v>MEDI0201B_HKD_74_0_0_hk_basic_16000_Outpatient</v>
      </c>
      <c r="B5292" t="s">
        <v>19</v>
      </c>
      <c r="C5292" t="s">
        <v>18</v>
      </c>
      <c r="E5292">
        <v>74</v>
      </c>
      <c r="F5292">
        <v>0</v>
      </c>
      <c r="G5292">
        <v>0</v>
      </c>
      <c r="H5292">
        <v>16000</v>
      </c>
      <c r="I5292" t="s">
        <v>0</v>
      </c>
      <c r="J5292">
        <v>11330.66</v>
      </c>
      <c r="K5292">
        <v>35929.599999999999</v>
      </c>
      <c r="L5292">
        <v>65443.199999999997</v>
      </c>
      <c r="M5292">
        <v>128320</v>
      </c>
      <c r="N5292" t="s">
        <v>238</v>
      </c>
      <c r="O5292" t="s">
        <v>239</v>
      </c>
    </row>
    <row r="5293" spans="1:15" x14ac:dyDescent="0.3">
      <c r="A5293" t="str">
        <f t="shared" si="20"/>
        <v>MEDI0201B_HKD_74_0_0_hk_basic_25000_Outpatient</v>
      </c>
      <c r="B5293" t="s">
        <v>19</v>
      </c>
      <c r="C5293" t="s">
        <v>18</v>
      </c>
      <c r="E5293">
        <v>74</v>
      </c>
      <c r="F5293">
        <v>0</v>
      </c>
      <c r="G5293">
        <v>0</v>
      </c>
      <c r="H5293">
        <v>25000</v>
      </c>
      <c r="I5293" t="s">
        <v>0</v>
      </c>
      <c r="J5293">
        <v>10186.290000000001</v>
      </c>
      <c r="K5293">
        <v>32300.799999999999</v>
      </c>
      <c r="L5293">
        <v>58833.599999999999</v>
      </c>
      <c r="M5293">
        <v>115360</v>
      </c>
      <c r="N5293" t="s">
        <v>238</v>
      </c>
      <c r="O5293" t="s">
        <v>239</v>
      </c>
    </row>
    <row r="5294" spans="1:15" x14ac:dyDescent="0.3">
      <c r="A5294" t="str">
        <f t="shared" si="20"/>
        <v>MEDI0201B_HKD_75_1_1_hk_basic_0_Outpatient</v>
      </c>
      <c r="B5294" t="s">
        <v>19</v>
      </c>
      <c r="C5294" t="s">
        <v>18</v>
      </c>
      <c r="E5294">
        <v>75</v>
      </c>
      <c r="F5294">
        <v>1</v>
      </c>
      <c r="G5294">
        <v>1</v>
      </c>
      <c r="H5294">
        <v>0</v>
      </c>
      <c r="I5294" t="s">
        <v>0</v>
      </c>
      <c r="J5294">
        <v>16897.09</v>
      </c>
      <c r="K5294">
        <v>53580.800000000003</v>
      </c>
      <c r="L5294">
        <v>97593.600000000006</v>
      </c>
      <c r="M5294">
        <v>191360</v>
      </c>
      <c r="N5294" t="s">
        <v>238</v>
      </c>
      <c r="O5294" t="s">
        <v>239</v>
      </c>
    </row>
    <row r="5295" spans="1:15" x14ac:dyDescent="0.3">
      <c r="A5295" t="str">
        <f t="shared" si="20"/>
        <v>MEDI0201B_HKD_75_1_1_hk_basic_16000_Outpatient</v>
      </c>
      <c r="B5295" t="s">
        <v>19</v>
      </c>
      <c r="C5295" t="s">
        <v>18</v>
      </c>
      <c r="E5295">
        <v>75</v>
      </c>
      <c r="F5295">
        <v>1</v>
      </c>
      <c r="G5295">
        <v>1</v>
      </c>
      <c r="H5295">
        <v>16000</v>
      </c>
      <c r="I5295" t="s">
        <v>0</v>
      </c>
      <c r="J5295">
        <v>11514.32</v>
      </c>
      <c r="K5295">
        <v>36512</v>
      </c>
      <c r="L5295">
        <v>66504</v>
      </c>
      <c r="M5295">
        <v>130400</v>
      </c>
      <c r="N5295" t="s">
        <v>238</v>
      </c>
      <c r="O5295" t="s">
        <v>239</v>
      </c>
    </row>
    <row r="5296" spans="1:15" x14ac:dyDescent="0.3">
      <c r="A5296" t="str">
        <f t="shared" si="20"/>
        <v>MEDI0201B_HKD_75_1_1_hk_basic_25000_Outpatient</v>
      </c>
      <c r="B5296" t="s">
        <v>19</v>
      </c>
      <c r="C5296" t="s">
        <v>18</v>
      </c>
      <c r="E5296">
        <v>75</v>
      </c>
      <c r="F5296">
        <v>1</v>
      </c>
      <c r="G5296">
        <v>1</v>
      </c>
      <c r="H5296">
        <v>25000</v>
      </c>
      <c r="I5296" t="s">
        <v>0</v>
      </c>
      <c r="J5296">
        <v>10369.950000000001</v>
      </c>
      <c r="K5296">
        <v>32883.199999999997</v>
      </c>
      <c r="L5296">
        <v>59894.400000000001</v>
      </c>
      <c r="M5296">
        <v>117440</v>
      </c>
      <c r="N5296" t="s">
        <v>238</v>
      </c>
      <c r="O5296" t="s">
        <v>239</v>
      </c>
    </row>
    <row r="5297" spans="1:15" x14ac:dyDescent="0.3">
      <c r="A5297" t="str">
        <f t="shared" si="20"/>
        <v>MEDI0201B_HKD_75_1_0_hk_basic_0_Outpatient</v>
      </c>
      <c r="B5297" t="s">
        <v>19</v>
      </c>
      <c r="C5297" t="s">
        <v>18</v>
      </c>
      <c r="E5297">
        <v>75</v>
      </c>
      <c r="F5297">
        <v>1</v>
      </c>
      <c r="G5297">
        <v>0</v>
      </c>
      <c r="H5297">
        <v>0</v>
      </c>
      <c r="I5297" t="s">
        <v>0</v>
      </c>
      <c r="J5297">
        <v>16897.09</v>
      </c>
      <c r="K5297">
        <v>53580.800000000003</v>
      </c>
      <c r="L5297">
        <v>97593.600000000006</v>
      </c>
      <c r="M5297">
        <v>191360</v>
      </c>
      <c r="N5297" t="s">
        <v>238</v>
      </c>
      <c r="O5297" t="s">
        <v>239</v>
      </c>
    </row>
    <row r="5298" spans="1:15" x14ac:dyDescent="0.3">
      <c r="A5298" t="str">
        <f t="shared" si="20"/>
        <v>MEDI0201B_HKD_75_1_0_hk_basic_16000_Outpatient</v>
      </c>
      <c r="B5298" t="s">
        <v>19</v>
      </c>
      <c r="C5298" t="s">
        <v>18</v>
      </c>
      <c r="E5298">
        <v>75</v>
      </c>
      <c r="F5298">
        <v>1</v>
      </c>
      <c r="G5298">
        <v>0</v>
      </c>
      <c r="H5298">
        <v>16000</v>
      </c>
      <c r="I5298" t="s">
        <v>0</v>
      </c>
      <c r="J5298">
        <v>11514.32</v>
      </c>
      <c r="K5298">
        <v>36512</v>
      </c>
      <c r="L5298">
        <v>66504</v>
      </c>
      <c r="M5298">
        <v>130400</v>
      </c>
      <c r="N5298" t="s">
        <v>238</v>
      </c>
      <c r="O5298" t="s">
        <v>239</v>
      </c>
    </row>
    <row r="5299" spans="1:15" x14ac:dyDescent="0.3">
      <c r="A5299" t="str">
        <f t="shared" si="20"/>
        <v>MEDI0201B_HKD_75_1_0_hk_basic_25000_Outpatient</v>
      </c>
      <c r="B5299" t="s">
        <v>19</v>
      </c>
      <c r="C5299" t="s">
        <v>18</v>
      </c>
      <c r="E5299">
        <v>75</v>
      </c>
      <c r="F5299">
        <v>1</v>
      </c>
      <c r="G5299">
        <v>0</v>
      </c>
      <c r="H5299">
        <v>25000</v>
      </c>
      <c r="I5299" t="s">
        <v>0</v>
      </c>
      <c r="J5299">
        <v>10369.950000000001</v>
      </c>
      <c r="K5299">
        <v>32883.199999999997</v>
      </c>
      <c r="L5299">
        <v>59894.400000000001</v>
      </c>
      <c r="M5299">
        <v>117440</v>
      </c>
      <c r="N5299" t="s">
        <v>238</v>
      </c>
      <c r="O5299" t="s">
        <v>239</v>
      </c>
    </row>
    <row r="5300" spans="1:15" x14ac:dyDescent="0.3">
      <c r="A5300" t="str">
        <f t="shared" si="20"/>
        <v>MEDI0201B_HKD_75_0_1_hk_basic_0_Outpatient</v>
      </c>
      <c r="B5300" t="s">
        <v>19</v>
      </c>
      <c r="C5300" t="s">
        <v>18</v>
      </c>
      <c r="E5300">
        <v>75</v>
      </c>
      <c r="F5300">
        <v>0</v>
      </c>
      <c r="G5300">
        <v>1</v>
      </c>
      <c r="H5300">
        <v>0</v>
      </c>
      <c r="I5300" t="s">
        <v>0</v>
      </c>
      <c r="J5300">
        <v>16897.09</v>
      </c>
      <c r="K5300">
        <v>53580.800000000003</v>
      </c>
      <c r="L5300">
        <v>97593.600000000006</v>
      </c>
      <c r="M5300">
        <v>191360</v>
      </c>
      <c r="N5300" t="s">
        <v>238</v>
      </c>
      <c r="O5300" t="s">
        <v>239</v>
      </c>
    </row>
    <row r="5301" spans="1:15" x14ac:dyDescent="0.3">
      <c r="A5301" t="str">
        <f t="shared" si="20"/>
        <v>MEDI0201B_HKD_75_0_1_hk_basic_16000_Outpatient</v>
      </c>
      <c r="B5301" t="s">
        <v>19</v>
      </c>
      <c r="C5301" t="s">
        <v>18</v>
      </c>
      <c r="E5301">
        <v>75</v>
      </c>
      <c r="F5301">
        <v>0</v>
      </c>
      <c r="G5301">
        <v>1</v>
      </c>
      <c r="H5301">
        <v>16000</v>
      </c>
      <c r="I5301" t="s">
        <v>0</v>
      </c>
      <c r="J5301">
        <v>11514.32</v>
      </c>
      <c r="K5301">
        <v>36512</v>
      </c>
      <c r="L5301">
        <v>66504</v>
      </c>
      <c r="M5301">
        <v>130400</v>
      </c>
      <c r="N5301" t="s">
        <v>238</v>
      </c>
      <c r="O5301" t="s">
        <v>239</v>
      </c>
    </row>
    <row r="5302" spans="1:15" x14ac:dyDescent="0.3">
      <c r="A5302" t="str">
        <f t="shared" si="20"/>
        <v>MEDI0201B_HKD_75_0_1_hk_basic_25000_Outpatient</v>
      </c>
      <c r="B5302" t="s">
        <v>19</v>
      </c>
      <c r="C5302" t="s">
        <v>18</v>
      </c>
      <c r="E5302">
        <v>75</v>
      </c>
      <c r="F5302">
        <v>0</v>
      </c>
      <c r="G5302">
        <v>1</v>
      </c>
      <c r="H5302">
        <v>25000</v>
      </c>
      <c r="I5302" t="s">
        <v>0</v>
      </c>
      <c r="J5302">
        <v>10369.950000000001</v>
      </c>
      <c r="K5302">
        <v>32883.199999999997</v>
      </c>
      <c r="L5302">
        <v>59894.400000000001</v>
      </c>
      <c r="M5302">
        <v>117440</v>
      </c>
      <c r="N5302" t="s">
        <v>238</v>
      </c>
      <c r="O5302" t="s">
        <v>239</v>
      </c>
    </row>
    <row r="5303" spans="1:15" x14ac:dyDescent="0.3">
      <c r="A5303" t="str">
        <f t="shared" si="20"/>
        <v>MEDI0201B_HKD_75_0_0_hk_basic_0_Outpatient</v>
      </c>
      <c r="B5303" t="s">
        <v>19</v>
      </c>
      <c r="C5303" t="s">
        <v>18</v>
      </c>
      <c r="E5303">
        <v>75</v>
      </c>
      <c r="F5303">
        <v>0</v>
      </c>
      <c r="G5303">
        <v>0</v>
      </c>
      <c r="H5303">
        <v>0</v>
      </c>
      <c r="I5303" t="s">
        <v>0</v>
      </c>
      <c r="J5303">
        <v>16897.09</v>
      </c>
      <c r="K5303">
        <v>53580.800000000003</v>
      </c>
      <c r="L5303">
        <v>97593.600000000006</v>
      </c>
      <c r="M5303">
        <v>191360</v>
      </c>
      <c r="N5303" t="s">
        <v>238</v>
      </c>
      <c r="O5303" t="s">
        <v>239</v>
      </c>
    </row>
    <row r="5304" spans="1:15" x14ac:dyDescent="0.3">
      <c r="A5304" t="str">
        <f t="shared" si="20"/>
        <v>MEDI0201B_HKD_75_0_0_hk_basic_16000_Outpatient</v>
      </c>
      <c r="B5304" t="s">
        <v>19</v>
      </c>
      <c r="C5304" t="s">
        <v>18</v>
      </c>
      <c r="E5304">
        <v>75</v>
      </c>
      <c r="F5304">
        <v>0</v>
      </c>
      <c r="G5304">
        <v>0</v>
      </c>
      <c r="H5304">
        <v>16000</v>
      </c>
      <c r="I5304" t="s">
        <v>0</v>
      </c>
      <c r="J5304">
        <v>11514.32</v>
      </c>
      <c r="K5304">
        <v>36512</v>
      </c>
      <c r="L5304">
        <v>66504</v>
      </c>
      <c r="M5304">
        <v>130400</v>
      </c>
      <c r="N5304" t="s">
        <v>238</v>
      </c>
      <c r="O5304" t="s">
        <v>239</v>
      </c>
    </row>
    <row r="5305" spans="1:15" x14ac:dyDescent="0.3">
      <c r="A5305" t="str">
        <f t="shared" si="20"/>
        <v>MEDI0201B_HKD_75_0_0_hk_basic_25000_Outpatient</v>
      </c>
      <c r="B5305" t="s">
        <v>19</v>
      </c>
      <c r="C5305" t="s">
        <v>18</v>
      </c>
      <c r="E5305">
        <v>75</v>
      </c>
      <c r="F5305">
        <v>0</v>
      </c>
      <c r="G5305">
        <v>0</v>
      </c>
      <c r="H5305">
        <v>25000</v>
      </c>
      <c r="I5305" t="s">
        <v>0</v>
      </c>
      <c r="J5305">
        <v>10369.950000000001</v>
      </c>
      <c r="K5305">
        <v>32883.199999999997</v>
      </c>
      <c r="L5305">
        <v>59894.400000000001</v>
      </c>
      <c r="M5305">
        <v>117440</v>
      </c>
      <c r="N5305" t="s">
        <v>238</v>
      </c>
      <c r="O5305" t="s">
        <v>239</v>
      </c>
    </row>
    <row r="5306" spans="1:15" x14ac:dyDescent="0.3">
      <c r="A5306" t="str">
        <f t="shared" si="20"/>
        <v>MEDI0201B_HKD_76_1_1_hk_basic_0_Outpatient</v>
      </c>
      <c r="B5306" t="s">
        <v>19</v>
      </c>
      <c r="C5306" t="s">
        <v>18</v>
      </c>
      <c r="E5306">
        <v>76</v>
      </c>
      <c r="F5306">
        <v>1</v>
      </c>
      <c r="G5306">
        <v>1</v>
      </c>
      <c r="H5306">
        <v>0</v>
      </c>
      <c r="I5306" t="s">
        <v>0</v>
      </c>
      <c r="J5306">
        <v>16939.47</v>
      </c>
      <c r="K5306">
        <v>53715.199999999997</v>
      </c>
      <c r="L5306">
        <v>97838.399999999994</v>
      </c>
      <c r="M5306">
        <v>191840</v>
      </c>
      <c r="N5306" t="s">
        <v>238</v>
      </c>
      <c r="O5306" t="s">
        <v>239</v>
      </c>
    </row>
    <row r="5307" spans="1:15" x14ac:dyDescent="0.3">
      <c r="A5307" t="str">
        <f t="shared" si="20"/>
        <v>MEDI0201B_HKD_76_1_1_hk_basic_16000_Outpatient</v>
      </c>
      <c r="B5307" t="s">
        <v>19</v>
      </c>
      <c r="C5307" t="s">
        <v>18</v>
      </c>
      <c r="E5307">
        <v>76</v>
      </c>
      <c r="F5307">
        <v>1</v>
      </c>
      <c r="G5307">
        <v>1</v>
      </c>
      <c r="H5307">
        <v>16000</v>
      </c>
      <c r="I5307" t="s">
        <v>0</v>
      </c>
      <c r="J5307">
        <v>11712.11</v>
      </c>
      <c r="K5307">
        <v>37139.199999999997</v>
      </c>
      <c r="L5307">
        <v>67646.399999999994</v>
      </c>
      <c r="M5307">
        <v>132640</v>
      </c>
      <c r="N5307" t="s">
        <v>238</v>
      </c>
      <c r="O5307" t="s">
        <v>239</v>
      </c>
    </row>
    <row r="5308" spans="1:15" x14ac:dyDescent="0.3">
      <c r="A5308" t="str">
        <f t="shared" si="20"/>
        <v>MEDI0201B_HKD_76_1_1_hk_basic_25000_Outpatient</v>
      </c>
      <c r="B5308" t="s">
        <v>19</v>
      </c>
      <c r="C5308" t="s">
        <v>18</v>
      </c>
      <c r="E5308">
        <v>76</v>
      </c>
      <c r="F5308">
        <v>1</v>
      </c>
      <c r="G5308">
        <v>1</v>
      </c>
      <c r="H5308">
        <v>25000</v>
      </c>
      <c r="I5308" t="s">
        <v>0</v>
      </c>
      <c r="J5308">
        <v>10539.49</v>
      </c>
      <c r="K5308">
        <v>33420.800000000003</v>
      </c>
      <c r="L5308">
        <v>60873.599999999999</v>
      </c>
      <c r="M5308">
        <v>119360</v>
      </c>
      <c r="N5308" t="s">
        <v>238</v>
      </c>
      <c r="O5308" t="s">
        <v>239</v>
      </c>
    </row>
    <row r="5309" spans="1:15" x14ac:dyDescent="0.3">
      <c r="A5309" t="str">
        <f t="shared" si="20"/>
        <v>MEDI0201B_HKD_76_1_0_hk_basic_0_Outpatient</v>
      </c>
      <c r="B5309" t="s">
        <v>19</v>
      </c>
      <c r="C5309" t="s">
        <v>18</v>
      </c>
      <c r="E5309">
        <v>76</v>
      </c>
      <c r="F5309">
        <v>1</v>
      </c>
      <c r="G5309">
        <v>0</v>
      </c>
      <c r="H5309">
        <v>0</v>
      </c>
      <c r="I5309" t="s">
        <v>0</v>
      </c>
      <c r="J5309">
        <v>16939.47</v>
      </c>
      <c r="K5309">
        <v>53715.199999999997</v>
      </c>
      <c r="L5309">
        <v>97838.399999999994</v>
      </c>
      <c r="M5309">
        <v>191840</v>
      </c>
      <c r="N5309" t="s">
        <v>238</v>
      </c>
      <c r="O5309" t="s">
        <v>239</v>
      </c>
    </row>
    <row r="5310" spans="1:15" x14ac:dyDescent="0.3">
      <c r="A5310" t="str">
        <f t="shared" si="20"/>
        <v>MEDI0201B_HKD_76_1_0_hk_basic_16000_Outpatient</v>
      </c>
      <c r="B5310" t="s">
        <v>19</v>
      </c>
      <c r="C5310" t="s">
        <v>18</v>
      </c>
      <c r="E5310">
        <v>76</v>
      </c>
      <c r="F5310">
        <v>1</v>
      </c>
      <c r="G5310">
        <v>0</v>
      </c>
      <c r="H5310">
        <v>16000</v>
      </c>
      <c r="I5310" t="s">
        <v>0</v>
      </c>
      <c r="J5310">
        <v>11712.11</v>
      </c>
      <c r="K5310">
        <v>37139.199999999997</v>
      </c>
      <c r="L5310">
        <v>67646.399999999994</v>
      </c>
      <c r="M5310">
        <v>132640</v>
      </c>
      <c r="N5310" t="s">
        <v>238</v>
      </c>
      <c r="O5310" t="s">
        <v>239</v>
      </c>
    </row>
    <row r="5311" spans="1:15" x14ac:dyDescent="0.3">
      <c r="A5311" t="str">
        <f t="shared" si="20"/>
        <v>MEDI0201B_HKD_76_1_0_hk_basic_25000_Outpatient</v>
      </c>
      <c r="B5311" t="s">
        <v>19</v>
      </c>
      <c r="C5311" t="s">
        <v>18</v>
      </c>
      <c r="E5311">
        <v>76</v>
      </c>
      <c r="F5311">
        <v>1</v>
      </c>
      <c r="G5311">
        <v>0</v>
      </c>
      <c r="H5311">
        <v>25000</v>
      </c>
      <c r="I5311" t="s">
        <v>0</v>
      </c>
      <c r="J5311">
        <v>10539.49</v>
      </c>
      <c r="K5311">
        <v>33420.800000000003</v>
      </c>
      <c r="L5311">
        <v>60873.599999999999</v>
      </c>
      <c r="M5311">
        <v>119360</v>
      </c>
      <c r="N5311" t="s">
        <v>238</v>
      </c>
      <c r="O5311" t="s">
        <v>239</v>
      </c>
    </row>
    <row r="5312" spans="1:15" x14ac:dyDescent="0.3">
      <c r="A5312" t="str">
        <f t="shared" si="20"/>
        <v>MEDI0201B_HKD_76_0_1_hk_basic_0_Outpatient</v>
      </c>
      <c r="B5312" t="s">
        <v>19</v>
      </c>
      <c r="C5312" t="s">
        <v>18</v>
      </c>
      <c r="E5312">
        <v>76</v>
      </c>
      <c r="F5312">
        <v>0</v>
      </c>
      <c r="G5312">
        <v>1</v>
      </c>
      <c r="H5312">
        <v>0</v>
      </c>
      <c r="I5312" t="s">
        <v>0</v>
      </c>
      <c r="J5312">
        <v>16939.47</v>
      </c>
      <c r="K5312">
        <v>53715.199999999997</v>
      </c>
      <c r="L5312">
        <v>97838.399999999994</v>
      </c>
      <c r="M5312">
        <v>191840</v>
      </c>
      <c r="N5312" t="s">
        <v>238</v>
      </c>
      <c r="O5312" t="s">
        <v>239</v>
      </c>
    </row>
    <row r="5313" spans="1:15" x14ac:dyDescent="0.3">
      <c r="A5313" t="str">
        <f t="shared" si="20"/>
        <v>MEDI0201B_HKD_76_0_1_hk_basic_16000_Outpatient</v>
      </c>
      <c r="B5313" t="s">
        <v>19</v>
      </c>
      <c r="C5313" t="s">
        <v>18</v>
      </c>
      <c r="E5313">
        <v>76</v>
      </c>
      <c r="F5313">
        <v>0</v>
      </c>
      <c r="G5313">
        <v>1</v>
      </c>
      <c r="H5313">
        <v>16000</v>
      </c>
      <c r="I5313" t="s">
        <v>0</v>
      </c>
      <c r="J5313">
        <v>11712.11</v>
      </c>
      <c r="K5313">
        <v>37139.199999999997</v>
      </c>
      <c r="L5313">
        <v>67646.399999999994</v>
      </c>
      <c r="M5313">
        <v>132640</v>
      </c>
      <c r="N5313" t="s">
        <v>238</v>
      </c>
      <c r="O5313" t="s">
        <v>239</v>
      </c>
    </row>
    <row r="5314" spans="1:15" x14ac:dyDescent="0.3">
      <c r="A5314" t="str">
        <f t="shared" si="20"/>
        <v>MEDI0201B_HKD_76_0_1_hk_basic_25000_Outpatient</v>
      </c>
      <c r="B5314" t="s">
        <v>19</v>
      </c>
      <c r="C5314" t="s">
        <v>18</v>
      </c>
      <c r="E5314">
        <v>76</v>
      </c>
      <c r="F5314">
        <v>0</v>
      </c>
      <c r="G5314">
        <v>1</v>
      </c>
      <c r="H5314">
        <v>25000</v>
      </c>
      <c r="I5314" t="s">
        <v>0</v>
      </c>
      <c r="J5314">
        <v>10539.49</v>
      </c>
      <c r="K5314">
        <v>33420.800000000003</v>
      </c>
      <c r="L5314">
        <v>60873.599999999999</v>
      </c>
      <c r="M5314">
        <v>119360</v>
      </c>
      <c r="N5314" t="s">
        <v>238</v>
      </c>
      <c r="O5314" t="s">
        <v>239</v>
      </c>
    </row>
    <row r="5315" spans="1:15" x14ac:dyDescent="0.3">
      <c r="A5315" t="str">
        <f t="shared" si="20"/>
        <v>MEDI0201B_HKD_76_0_0_hk_basic_0_Outpatient</v>
      </c>
      <c r="B5315" t="s">
        <v>19</v>
      </c>
      <c r="C5315" t="s">
        <v>18</v>
      </c>
      <c r="E5315">
        <v>76</v>
      </c>
      <c r="F5315">
        <v>0</v>
      </c>
      <c r="G5315">
        <v>0</v>
      </c>
      <c r="H5315">
        <v>0</v>
      </c>
      <c r="I5315" t="s">
        <v>0</v>
      </c>
      <c r="J5315">
        <v>16939.47</v>
      </c>
      <c r="K5315">
        <v>53715.199999999997</v>
      </c>
      <c r="L5315">
        <v>97838.399999999994</v>
      </c>
      <c r="M5315">
        <v>191840</v>
      </c>
      <c r="N5315" t="s">
        <v>238</v>
      </c>
      <c r="O5315" t="s">
        <v>239</v>
      </c>
    </row>
    <row r="5316" spans="1:15" x14ac:dyDescent="0.3">
      <c r="A5316" t="str">
        <f t="shared" si="20"/>
        <v>MEDI0201B_HKD_76_0_0_hk_basic_16000_Outpatient</v>
      </c>
      <c r="B5316" t="s">
        <v>19</v>
      </c>
      <c r="C5316" t="s">
        <v>18</v>
      </c>
      <c r="E5316">
        <v>76</v>
      </c>
      <c r="F5316">
        <v>0</v>
      </c>
      <c r="G5316">
        <v>0</v>
      </c>
      <c r="H5316">
        <v>16000</v>
      </c>
      <c r="I5316" t="s">
        <v>0</v>
      </c>
      <c r="J5316">
        <v>11712.11</v>
      </c>
      <c r="K5316">
        <v>37139.199999999997</v>
      </c>
      <c r="L5316">
        <v>67646.399999999994</v>
      </c>
      <c r="M5316">
        <v>132640</v>
      </c>
      <c r="N5316" t="s">
        <v>238</v>
      </c>
      <c r="O5316" t="s">
        <v>239</v>
      </c>
    </row>
    <row r="5317" spans="1:15" x14ac:dyDescent="0.3">
      <c r="A5317" t="str">
        <f t="shared" si="20"/>
        <v>MEDI0201B_HKD_76_0_0_hk_basic_25000_Outpatient</v>
      </c>
      <c r="B5317" t="s">
        <v>19</v>
      </c>
      <c r="C5317" t="s">
        <v>18</v>
      </c>
      <c r="E5317">
        <v>76</v>
      </c>
      <c r="F5317">
        <v>0</v>
      </c>
      <c r="G5317">
        <v>0</v>
      </c>
      <c r="H5317">
        <v>25000</v>
      </c>
      <c r="I5317" t="s">
        <v>0</v>
      </c>
      <c r="J5317">
        <v>10539.49</v>
      </c>
      <c r="K5317">
        <v>33420.800000000003</v>
      </c>
      <c r="L5317">
        <v>60873.599999999999</v>
      </c>
      <c r="M5317">
        <v>119360</v>
      </c>
      <c r="N5317" t="s">
        <v>238</v>
      </c>
      <c r="O5317" t="s">
        <v>239</v>
      </c>
    </row>
    <row r="5318" spans="1:15" x14ac:dyDescent="0.3">
      <c r="A5318" t="str">
        <f t="shared" si="20"/>
        <v>MEDI0201B_HKD_77_1_1_hk_basic_0_Outpatient</v>
      </c>
      <c r="B5318" t="s">
        <v>19</v>
      </c>
      <c r="C5318" t="s">
        <v>18</v>
      </c>
      <c r="E5318">
        <v>77</v>
      </c>
      <c r="F5318">
        <v>1</v>
      </c>
      <c r="G5318">
        <v>1</v>
      </c>
      <c r="H5318">
        <v>0</v>
      </c>
      <c r="I5318" t="s">
        <v>0</v>
      </c>
      <c r="J5318">
        <v>17010.11</v>
      </c>
      <c r="K5318">
        <v>53939.199999999997</v>
      </c>
      <c r="L5318">
        <v>98246.399999999994</v>
      </c>
      <c r="M5318">
        <v>192640</v>
      </c>
      <c r="N5318" t="s">
        <v>238</v>
      </c>
      <c r="O5318" t="s">
        <v>239</v>
      </c>
    </row>
    <row r="5319" spans="1:15" x14ac:dyDescent="0.3">
      <c r="A5319" t="str">
        <f t="shared" si="20"/>
        <v>MEDI0201B_HKD_77_1_1_hk_basic_16000_Outpatient</v>
      </c>
      <c r="B5319" t="s">
        <v>19</v>
      </c>
      <c r="C5319" t="s">
        <v>18</v>
      </c>
      <c r="E5319">
        <v>77</v>
      </c>
      <c r="F5319">
        <v>1</v>
      </c>
      <c r="G5319">
        <v>1</v>
      </c>
      <c r="H5319">
        <v>16000</v>
      </c>
      <c r="I5319" t="s">
        <v>0</v>
      </c>
      <c r="J5319">
        <v>11825.14</v>
      </c>
      <c r="K5319">
        <v>37497.599999999999</v>
      </c>
      <c r="L5319">
        <v>68299.199999999997</v>
      </c>
      <c r="M5319">
        <v>133920</v>
      </c>
      <c r="N5319" t="s">
        <v>238</v>
      </c>
      <c r="O5319" t="s">
        <v>239</v>
      </c>
    </row>
    <row r="5320" spans="1:15" x14ac:dyDescent="0.3">
      <c r="A5320" t="str">
        <f t="shared" si="20"/>
        <v>MEDI0201B_HKD_77_1_1_hk_basic_25000_Outpatient</v>
      </c>
      <c r="B5320" t="s">
        <v>19</v>
      </c>
      <c r="C5320" t="s">
        <v>18</v>
      </c>
      <c r="E5320">
        <v>77</v>
      </c>
      <c r="F5320">
        <v>1</v>
      </c>
      <c r="G5320">
        <v>1</v>
      </c>
      <c r="H5320">
        <v>25000</v>
      </c>
      <c r="I5320" t="s">
        <v>0</v>
      </c>
      <c r="J5320">
        <v>10638.38</v>
      </c>
      <c r="K5320">
        <v>33734.400000000001</v>
      </c>
      <c r="L5320">
        <v>61444.800000000003</v>
      </c>
      <c r="M5320">
        <v>120480</v>
      </c>
      <c r="N5320" t="s">
        <v>238</v>
      </c>
      <c r="O5320" t="s">
        <v>239</v>
      </c>
    </row>
    <row r="5321" spans="1:15" x14ac:dyDescent="0.3">
      <c r="A5321" t="str">
        <f t="shared" si="20"/>
        <v>MEDI0201B_HKD_77_1_0_hk_basic_0_Outpatient</v>
      </c>
      <c r="B5321" t="s">
        <v>19</v>
      </c>
      <c r="C5321" t="s">
        <v>18</v>
      </c>
      <c r="E5321">
        <v>77</v>
      </c>
      <c r="F5321">
        <v>1</v>
      </c>
      <c r="G5321">
        <v>0</v>
      </c>
      <c r="H5321">
        <v>0</v>
      </c>
      <c r="I5321" t="s">
        <v>0</v>
      </c>
      <c r="J5321">
        <v>17010.11</v>
      </c>
      <c r="K5321">
        <v>53939.199999999997</v>
      </c>
      <c r="L5321">
        <v>98246.399999999994</v>
      </c>
      <c r="M5321">
        <v>192640</v>
      </c>
      <c r="N5321" t="s">
        <v>238</v>
      </c>
      <c r="O5321" t="s">
        <v>239</v>
      </c>
    </row>
    <row r="5322" spans="1:15" x14ac:dyDescent="0.3">
      <c r="A5322" t="str">
        <f t="shared" si="20"/>
        <v>MEDI0201B_HKD_77_1_0_hk_basic_16000_Outpatient</v>
      </c>
      <c r="B5322" t="s">
        <v>19</v>
      </c>
      <c r="C5322" t="s">
        <v>18</v>
      </c>
      <c r="E5322">
        <v>77</v>
      </c>
      <c r="F5322">
        <v>1</v>
      </c>
      <c r="G5322">
        <v>0</v>
      </c>
      <c r="H5322">
        <v>16000</v>
      </c>
      <c r="I5322" t="s">
        <v>0</v>
      </c>
      <c r="J5322">
        <v>11825.14</v>
      </c>
      <c r="K5322">
        <v>37497.599999999999</v>
      </c>
      <c r="L5322">
        <v>68299.199999999997</v>
      </c>
      <c r="M5322">
        <v>133920</v>
      </c>
      <c r="N5322" t="s">
        <v>238</v>
      </c>
      <c r="O5322" t="s">
        <v>239</v>
      </c>
    </row>
    <row r="5323" spans="1:15" x14ac:dyDescent="0.3">
      <c r="A5323" t="str">
        <f t="shared" si="20"/>
        <v>MEDI0201B_HKD_77_1_0_hk_basic_25000_Outpatient</v>
      </c>
      <c r="B5323" t="s">
        <v>19</v>
      </c>
      <c r="C5323" t="s">
        <v>18</v>
      </c>
      <c r="E5323">
        <v>77</v>
      </c>
      <c r="F5323">
        <v>1</v>
      </c>
      <c r="G5323">
        <v>0</v>
      </c>
      <c r="H5323">
        <v>25000</v>
      </c>
      <c r="I5323" t="s">
        <v>0</v>
      </c>
      <c r="J5323">
        <v>10638.38</v>
      </c>
      <c r="K5323">
        <v>33734.400000000001</v>
      </c>
      <c r="L5323">
        <v>61444.800000000003</v>
      </c>
      <c r="M5323">
        <v>120480</v>
      </c>
      <c r="N5323" t="s">
        <v>238</v>
      </c>
      <c r="O5323" t="s">
        <v>239</v>
      </c>
    </row>
    <row r="5324" spans="1:15" x14ac:dyDescent="0.3">
      <c r="A5324" t="str">
        <f t="shared" si="20"/>
        <v>MEDI0201B_HKD_77_0_1_hk_basic_0_Outpatient</v>
      </c>
      <c r="B5324" t="s">
        <v>19</v>
      </c>
      <c r="C5324" t="s">
        <v>18</v>
      </c>
      <c r="E5324">
        <v>77</v>
      </c>
      <c r="F5324">
        <v>0</v>
      </c>
      <c r="G5324">
        <v>1</v>
      </c>
      <c r="H5324">
        <v>0</v>
      </c>
      <c r="I5324" t="s">
        <v>0</v>
      </c>
      <c r="J5324">
        <v>17010.11</v>
      </c>
      <c r="K5324">
        <v>53939.199999999997</v>
      </c>
      <c r="L5324">
        <v>98246.399999999994</v>
      </c>
      <c r="M5324">
        <v>192640</v>
      </c>
      <c r="N5324" t="s">
        <v>238</v>
      </c>
      <c r="O5324" t="s">
        <v>239</v>
      </c>
    </row>
    <row r="5325" spans="1:15" x14ac:dyDescent="0.3">
      <c r="A5325" t="str">
        <f t="shared" si="20"/>
        <v>MEDI0201B_HKD_77_0_1_hk_basic_16000_Outpatient</v>
      </c>
      <c r="B5325" t="s">
        <v>19</v>
      </c>
      <c r="C5325" t="s">
        <v>18</v>
      </c>
      <c r="E5325">
        <v>77</v>
      </c>
      <c r="F5325">
        <v>0</v>
      </c>
      <c r="G5325">
        <v>1</v>
      </c>
      <c r="H5325">
        <v>16000</v>
      </c>
      <c r="I5325" t="s">
        <v>0</v>
      </c>
      <c r="J5325">
        <v>11825.14</v>
      </c>
      <c r="K5325">
        <v>37497.599999999999</v>
      </c>
      <c r="L5325">
        <v>68299.199999999997</v>
      </c>
      <c r="M5325">
        <v>133920</v>
      </c>
      <c r="N5325" t="s">
        <v>238</v>
      </c>
      <c r="O5325" t="s">
        <v>239</v>
      </c>
    </row>
    <row r="5326" spans="1:15" x14ac:dyDescent="0.3">
      <c r="A5326" t="str">
        <f t="shared" si="20"/>
        <v>MEDI0201B_HKD_77_0_1_hk_basic_25000_Outpatient</v>
      </c>
      <c r="B5326" t="s">
        <v>19</v>
      </c>
      <c r="C5326" t="s">
        <v>18</v>
      </c>
      <c r="E5326">
        <v>77</v>
      </c>
      <c r="F5326">
        <v>0</v>
      </c>
      <c r="G5326">
        <v>1</v>
      </c>
      <c r="H5326">
        <v>25000</v>
      </c>
      <c r="I5326" t="s">
        <v>0</v>
      </c>
      <c r="J5326">
        <v>10638.38</v>
      </c>
      <c r="K5326">
        <v>33734.400000000001</v>
      </c>
      <c r="L5326">
        <v>61444.800000000003</v>
      </c>
      <c r="M5326">
        <v>120480</v>
      </c>
      <c r="N5326" t="s">
        <v>238</v>
      </c>
      <c r="O5326" t="s">
        <v>239</v>
      </c>
    </row>
    <row r="5327" spans="1:15" x14ac:dyDescent="0.3">
      <c r="A5327" t="str">
        <f t="shared" si="20"/>
        <v>MEDI0201B_HKD_77_0_0_hk_basic_0_Outpatient</v>
      </c>
      <c r="B5327" t="s">
        <v>19</v>
      </c>
      <c r="C5327" t="s">
        <v>18</v>
      </c>
      <c r="E5327">
        <v>77</v>
      </c>
      <c r="F5327">
        <v>0</v>
      </c>
      <c r="G5327">
        <v>0</v>
      </c>
      <c r="H5327">
        <v>0</v>
      </c>
      <c r="I5327" t="s">
        <v>0</v>
      </c>
      <c r="J5327">
        <v>17010.11</v>
      </c>
      <c r="K5327">
        <v>53939.199999999997</v>
      </c>
      <c r="L5327">
        <v>98246.399999999994</v>
      </c>
      <c r="M5327">
        <v>192640</v>
      </c>
      <c r="N5327" t="s">
        <v>238</v>
      </c>
      <c r="O5327" t="s">
        <v>239</v>
      </c>
    </row>
    <row r="5328" spans="1:15" x14ac:dyDescent="0.3">
      <c r="A5328" t="str">
        <f t="shared" si="20"/>
        <v>MEDI0201B_HKD_77_0_0_hk_basic_16000_Outpatient</v>
      </c>
      <c r="B5328" t="s">
        <v>19</v>
      </c>
      <c r="C5328" t="s">
        <v>18</v>
      </c>
      <c r="E5328">
        <v>77</v>
      </c>
      <c r="F5328">
        <v>0</v>
      </c>
      <c r="G5328">
        <v>0</v>
      </c>
      <c r="H5328">
        <v>16000</v>
      </c>
      <c r="I5328" t="s">
        <v>0</v>
      </c>
      <c r="J5328">
        <v>11825.14</v>
      </c>
      <c r="K5328">
        <v>37497.599999999999</v>
      </c>
      <c r="L5328">
        <v>68299.199999999997</v>
      </c>
      <c r="M5328">
        <v>133920</v>
      </c>
      <c r="N5328" t="s">
        <v>238</v>
      </c>
      <c r="O5328" t="s">
        <v>239</v>
      </c>
    </row>
    <row r="5329" spans="1:15" x14ac:dyDescent="0.3">
      <c r="A5329" t="str">
        <f t="shared" si="20"/>
        <v>MEDI0201B_HKD_77_0_0_hk_basic_25000_Outpatient</v>
      </c>
      <c r="B5329" t="s">
        <v>19</v>
      </c>
      <c r="C5329" t="s">
        <v>18</v>
      </c>
      <c r="E5329">
        <v>77</v>
      </c>
      <c r="F5329">
        <v>0</v>
      </c>
      <c r="G5329">
        <v>0</v>
      </c>
      <c r="H5329">
        <v>25000</v>
      </c>
      <c r="I5329" t="s">
        <v>0</v>
      </c>
      <c r="J5329">
        <v>10638.38</v>
      </c>
      <c r="K5329">
        <v>33734.400000000001</v>
      </c>
      <c r="L5329">
        <v>61444.800000000003</v>
      </c>
      <c r="M5329">
        <v>120480</v>
      </c>
      <c r="N5329" t="s">
        <v>238</v>
      </c>
      <c r="O5329" t="s">
        <v>239</v>
      </c>
    </row>
    <row r="5330" spans="1:15" x14ac:dyDescent="0.3">
      <c r="A5330" t="str">
        <f t="shared" si="20"/>
        <v>MEDI0201B_HKD_78_1_1_hk_basic_0_Outpatient</v>
      </c>
      <c r="B5330" t="s">
        <v>19</v>
      </c>
      <c r="C5330" t="s">
        <v>18</v>
      </c>
      <c r="E5330">
        <v>78</v>
      </c>
      <c r="F5330">
        <v>1</v>
      </c>
      <c r="G5330">
        <v>1</v>
      </c>
      <c r="H5330">
        <v>0</v>
      </c>
      <c r="I5330" t="s">
        <v>0</v>
      </c>
      <c r="J5330">
        <v>17123.14</v>
      </c>
      <c r="K5330">
        <v>54297.599999999999</v>
      </c>
      <c r="L5330">
        <v>98899.199999999997</v>
      </c>
      <c r="M5330">
        <v>193920</v>
      </c>
      <c r="N5330" t="s">
        <v>238</v>
      </c>
      <c r="O5330" t="s">
        <v>239</v>
      </c>
    </row>
    <row r="5331" spans="1:15" x14ac:dyDescent="0.3">
      <c r="A5331" t="str">
        <f t="shared" si="20"/>
        <v>MEDI0201B_HKD_78_1_1_hk_basic_16000_Outpatient</v>
      </c>
      <c r="B5331" t="s">
        <v>19</v>
      </c>
      <c r="C5331" t="s">
        <v>18</v>
      </c>
      <c r="E5331">
        <v>78</v>
      </c>
      <c r="F5331">
        <v>1</v>
      </c>
      <c r="G5331">
        <v>1</v>
      </c>
      <c r="H5331">
        <v>16000</v>
      </c>
      <c r="I5331" t="s">
        <v>0</v>
      </c>
      <c r="J5331">
        <v>11980.54</v>
      </c>
      <c r="K5331">
        <v>37990.400000000001</v>
      </c>
      <c r="L5331">
        <v>69196.800000000003</v>
      </c>
      <c r="M5331">
        <v>135680</v>
      </c>
      <c r="N5331" t="s">
        <v>238</v>
      </c>
      <c r="O5331" t="s">
        <v>239</v>
      </c>
    </row>
    <row r="5332" spans="1:15" x14ac:dyDescent="0.3">
      <c r="A5332" t="str">
        <f t="shared" si="20"/>
        <v>MEDI0201B_HKD_78_1_1_hk_basic_25000_Outpatient</v>
      </c>
      <c r="B5332" t="s">
        <v>19</v>
      </c>
      <c r="C5332" t="s">
        <v>18</v>
      </c>
      <c r="E5332">
        <v>78</v>
      </c>
      <c r="F5332">
        <v>1</v>
      </c>
      <c r="G5332">
        <v>1</v>
      </c>
      <c r="H5332">
        <v>25000</v>
      </c>
      <c r="I5332" t="s">
        <v>0</v>
      </c>
      <c r="J5332">
        <v>10765.54</v>
      </c>
      <c r="K5332">
        <v>34137.599999999999</v>
      </c>
      <c r="L5332">
        <v>62179.199999999997</v>
      </c>
      <c r="M5332">
        <v>121920</v>
      </c>
      <c r="N5332" t="s">
        <v>238</v>
      </c>
      <c r="O5332" t="s">
        <v>239</v>
      </c>
    </row>
    <row r="5333" spans="1:15" x14ac:dyDescent="0.3">
      <c r="A5333" t="str">
        <f t="shared" si="20"/>
        <v>MEDI0201B_HKD_78_1_0_hk_basic_0_Outpatient</v>
      </c>
      <c r="B5333" t="s">
        <v>19</v>
      </c>
      <c r="C5333" t="s">
        <v>18</v>
      </c>
      <c r="E5333">
        <v>78</v>
      </c>
      <c r="F5333">
        <v>1</v>
      </c>
      <c r="G5333">
        <v>0</v>
      </c>
      <c r="H5333">
        <v>0</v>
      </c>
      <c r="I5333" t="s">
        <v>0</v>
      </c>
      <c r="J5333">
        <v>17123.14</v>
      </c>
      <c r="K5333">
        <v>54297.599999999999</v>
      </c>
      <c r="L5333">
        <v>98899.199999999997</v>
      </c>
      <c r="M5333">
        <v>193920</v>
      </c>
      <c r="N5333" t="s">
        <v>238</v>
      </c>
      <c r="O5333" t="s">
        <v>239</v>
      </c>
    </row>
    <row r="5334" spans="1:15" x14ac:dyDescent="0.3">
      <c r="A5334" t="str">
        <f t="shared" si="20"/>
        <v>MEDI0201B_HKD_78_1_0_hk_basic_16000_Outpatient</v>
      </c>
      <c r="B5334" t="s">
        <v>19</v>
      </c>
      <c r="C5334" t="s">
        <v>18</v>
      </c>
      <c r="E5334">
        <v>78</v>
      </c>
      <c r="F5334">
        <v>1</v>
      </c>
      <c r="G5334">
        <v>0</v>
      </c>
      <c r="H5334">
        <v>16000</v>
      </c>
      <c r="I5334" t="s">
        <v>0</v>
      </c>
      <c r="J5334">
        <v>11980.54</v>
      </c>
      <c r="K5334">
        <v>37990.400000000001</v>
      </c>
      <c r="L5334">
        <v>69196.800000000003</v>
      </c>
      <c r="M5334">
        <v>135680</v>
      </c>
      <c r="N5334" t="s">
        <v>238</v>
      </c>
      <c r="O5334" t="s">
        <v>239</v>
      </c>
    </row>
    <row r="5335" spans="1:15" x14ac:dyDescent="0.3">
      <c r="A5335" t="str">
        <f t="shared" si="20"/>
        <v>MEDI0201B_HKD_78_1_0_hk_basic_25000_Outpatient</v>
      </c>
      <c r="B5335" t="s">
        <v>19</v>
      </c>
      <c r="C5335" t="s">
        <v>18</v>
      </c>
      <c r="E5335">
        <v>78</v>
      </c>
      <c r="F5335">
        <v>1</v>
      </c>
      <c r="G5335">
        <v>0</v>
      </c>
      <c r="H5335">
        <v>25000</v>
      </c>
      <c r="I5335" t="s">
        <v>0</v>
      </c>
      <c r="J5335">
        <v>10765.54</v>
      </c>
      <c r="K5335">
        <v>34137.599999999999</v>
      </c>
      <c r="L5335">
        <v>62179.199999999997</v>
      </c>
      <c r="M5335">
        <v>121920</v>
      </c>
      <c r="N5335" t="s">
        <v>238</v>
      </c>
      <c r="O5335" t="s">
        <v>239</v>
      </c>
    </row>
    <row r="5336" spans="1:15" x14ac:dyDescent="0.3">
      <c r="A5336" t="str">
        <f t="shared" si="20"/>
        <v>MEDI0201B_HKD_78_0_1_hk_basic_0_Outpatient</v>
      </c>
      <c r="B5336" t="s">
        <v>19</v>
      </c>
      <c r="C5336" t="s">
        <v>18</v>
      </c>
      <c r="E5336">
        <v>78</v>
      </c>
      <c r="F5336">
        <v>0</v>
      </c>
      <c r="G5336">
        <v>1</v>
      </c>
      <c r="H5336">
        <v>0</v>
      </c>
      <c r="I5336" t="s">
        <v>0</v>
      </c>
      <c r="J5336">
        <v>17123.14</v>
      </c>
      <c r="K5336">
        <v>54297.599999999999</v>
      </c>
      <c r="L5336">
        <v>98899.199999999997</v>
      </c>
      <c r="M5336">
        <v>193920</v>
      </c>
      <c r="N5336" t="s">
        <v>238</v>
      </c>
      <c r="O5336" t="s">
        <v>239</v>
      </c>
    </row>
    <row r="5337" spans="1:15" x14ac:dyDescent="0.3">
      <c r="A5337" t="str">
        <f t="shared" si="20"/>
        <v>MEDI0201B_HKD_78_0_1_hk_basic_16000_Outpatient</v>
      </c>
      <c r="B5337" t="s">
        <v>19</v>
      </c>
      <c r="C5337" t="s">
        <v>18</v>
      </c>
      <c r="E5337">
        <v>78</v>
      </c>
      <c r="F5337">
        <v>0</v>
      </c>
      <c r="G5337">
        <v>1</v>
      </c>
      <c r="H5337">
        <v>16000</v>
      </c>
      <c r="I5337" t="s">
        <v>0</v>
      </c>
      <c r="J5337">
        <v>11980.54</v>
      </c>
      <c r="K5337">
        <v>37990.400000000001</v>
      </c>
      <c r="L5337">
        <v>69196.800000000003</v>
      </c>
      <c r="M5337">
        <v>135680</v>
      </c>
      <c r="N5337" t="s">
        <v>238</v>
      </c>
      <c r="O5337" t="s">
        <v>239</v>
      </c>
    </row>
    <row r="5338" spans="1:15" x14ac:dyDescent="0.3">
      <c r="A5338" t="str">
        <f t="shared" si="20"/>
        <v>MEDI0201B_HKD_78_0_1_hk_basic_25000_Outpatient</v>
      </c>
      <c r="B5338" t="s">
        <v>19</v>
      </c>
      <c r="C5338" t="s">
        <v>18</v>
      </c>
      <c r="E5338">
        <v>78</v>
      </c>
      <c r="F5338">
        <v>0</v>
      </c>
      <c r="G5338">
        <v>1</v>
      </c>
      <c r="H5338">
        <v>25000</v>
      </c>
      <c r="I5338" t="s">
        <v>0</v>
      </c>
      <c r="J5338">
        <v>10765.54</v>
      </c>
      <c r="K5338">
        <v>34137.599999999999</v>
      </c>
      <c r="L5338">
        <v>62179.199999999997</v>
      </c>
      <c r="M5338">
        <v>121920</v>
      </c>
      <c r="N5338" t="s">
        <v>238</v>
      </c>
      <c r="O5338" t="s">
        <v>239</v>
      </c>
    </row>
    <row r="5339" spans="1:15" x14ac:dyDescent="0.3">
      <c r="A5339" t="str">
        <f t="shared" si="20"/>
        <v>MEDI0201B_HKD_78_0_0_hk_basic_0_Outpatient</v>
      </c>
      <c r="B5339" t="s">
        <v>19</v>
      </c>
      <c r="C5339" t="s">
        <v>18</v>
      </c>
      <c r="E5339">
        <v>78</v>
      </c>
      <c r="F5339">
        <v>0</v>
      </c>
      <c r="G5339">
        <v>0</v>
      </c>
      <c r="H5339">
        <v>0</v>
      </c>
      <c r="I5339" t="s">
        <v>0</v>
      </c>
      <c r="J5339">
        <v>17123.14</v>
      </c>
      <c r="K5339">
        <v>54297.599999999999</v>
      </c>
      <c r="L5339">
        <v>98899.199999999997</v>
      </c>
      <c r="M5339">
        <v>193920</v>
      </c>
      <c r="N5339" t="s">
        <v>238</v>
      </c>
      <c r="O5339" t="s">
        <v>239</v>
      </c>
    </row>
    <row r="5340" spans="1:15" x14ac:dyDescent="0.3">
      <c r="A5340" t="str">
        <f t="shared" si="20"/>
        <v>MEDI0201B_HKD_78_0_0_hk_basic_16000_Outpatient</v>
      </c>
      <c r="B5340" t="s">
        <v>19</v>
      </c>
      <c r="C5340" t="s">
        <v>18</v>
      </c>
      <c r="E5340">
        <v>78</v>
      </c>
      <c r="F5340">
        <v>0</v>
      </c>
      <c r="G5340">
        <v>0</v>
      </c>
      <c r="H5340">
        <v>16000</v>
      </c>
      <c r="I5340" t="s">
        <v>0</v>
      </c>
      <c r="J5340">
        <v>11980.54</v>
      </c>
      <c r="K5340">
        <v>37990.400000000001</v>
      </c>
      <c r="L5340">
        <v>69196.800000000003</v>
      </c>
      <c r="M5340">
        <v>135680</v>
      </c>
      <c r="N5340" t="s">
        <v>238</v>
      </c>
      <c r="O5340" t="s">
        <v>239</v>
      </c>
    </row>
    <row r="5341" spans="1:15" x14ac:dyDescent="0.3">
      <c r="A5341" t="str">
        <f t="shared" si="20"/>
        <v>MEDI0201B_HKD_78_0_0_hk_basic_25000_Outpatient</v>
      </c>
      <c r="B5341" t="s">
        <v>19</v>
      </c>
      <c r="C5341" t="s">
        <v>18</v>
      </c>
      <c r="E5341">
        <v>78</v>
      </c>
      <c r="F5341">
        <v>0</v>
      </c>
      <c r="G5341">
        <v>0</v>
      </c>
      <c r="H5341">
        <v>25000</v>
      </c>
      <c r="I5341" t="s">
        <v>0</v>
      </c>
      <c r="J5341">
        <v>10765.54</v>
      </c>
      <c r="K5341">
        <v>34137.599999999999</v>
      </c>
      <c r="L5341">
        <v>62179.199999999997</v>
      </c>
      <c r="M5341">
        <v>121920</v>
      </c>
      <c r="N5341" t="s">
        <v>238</v>
      </c>
      <c r="O5341" t="s">
        <v>239</v>
      </c>
    </row>
    <row r="5342" spans="1:15" x14ac:dyDescent="0.3">
      <c r="A5342" t="str">
        <f t="shared" si="20"/>
        <v>MEDI0201B_HKD_79_1_1_hk_basic_0_Outpatient</v>
      </c>
      <c r="B5342" t="s">
        <v>19</v>
      </c>
      <c r="C5342" t="s">
        <v>18</v>
      </c>
      <c r="E5342">
        <v>79</v>
      </c>
      <c r="F5342">
        <v>1</v>
      </c>
      <c r="G5342">
        <v>1</v>
      </c>
      <c r="H5342">
        <v>0</v>
      </c>
      <c r="I5342" t="s">
        <v>0</v>
      </c>
      <c r="J5342">
        <v>17349.18</v>
      </c>
      <c r="K5342">
        <v>55014.400000000001</v>
      </c>
      <c r="L5342">
        <v>100204.8</v>
      </c>
      <c r="M5342">
        <v>196480</v>
      </c>
      <c r="N5342" t="s">
        <v>238</v>
      </c>
      <c r="O5342" t="s">
        <v>239</v>
      </c>
    </row>
    <row r="5343" spans="1:15" x14ac:dyDescent="0.3">
      <c r="A5343" t="str">
        <f t="shared" si="20"/>
        <v>MEDI0201B_HKD_79_1_1_hk_basic_16000_Outpatient</v>
      </c>
      <c r="B5343" t="s">
        <v>19</v>
      </c>
      <c r="C5343" t="s">
        <v>18</v>
      </c>
      <c r="E5343">
        <v>79</v>
      </c>
      <c r="F5343">
        <v>1</v>
      </c>
      <c r="G5343">
        <v>1</v>
      </c>
      <c r="H5343">
        <v>16000</v>
      </c>
      <c r="I5343" t="s">
        <v>0</v>
      </c>
      <c r="J5343">
        <v>12234.85</v>
      </c>
      <c r="K5343">
        <v>38796.800000000003</v>
      </c>
      <c r="L5343">
        <v>70665.600000000006</v>
      </c>
      <c r="M5343">
        <v>138560</v>
      </c>
      <c r="N5343" t="s">
        <v>238</v>
      </c>
      <c r="O5343" t="s">
        <v>239</v>
      </c>
    </row>
    <row r="5344" spans="1:15" x14ac:dyDescent="0.3">
      <c r="A5344" t="str">
        <f t="shared" si="20"/>
        <v>MEDI0201B_HKD_79_1_1_hk_basic_25000_Outpatient</v>
      </c>
      <c r="B5344" t="s">
        <v>19</v>
      </c>
      <c r="C5344" t="s">
        <v>18</v>
      </c>
      <c r="E5344">
        <v>79</v>
      </c>
      <c r="F5344">
        <v>1</v>
      </c>
      <c r="G5344">
        <v>1</v>
      </c>
      <c r="H5344">
        <v>25000</v>
      </c>
      <c r="I5344" t="s">
        <v>0</v>
      </c>
      <c r="J5344">
        <v>11019.84</v>
      </c>
      <c r="K5344">
        <v>34944</v>
      </c>
      <c r="L5344">
        <v>63648</v>
      </c>
      <c r="M5344">
        <v>124800</v>
      </c>
      <c r="N5344" t="s">
        <v>238</v>
      </c>
      <c r="O5344" t="s">
        <v>239</v>
      </c>
    </row>
    <row r="5345" spans="1:15" x14ac:dyDescent="0.3">
      <c r="A5345" t="str">
        <f t="shared" si="20"/>
        <v>MEDI0201B_HKD_79_1_0_hk_basic_0_Outpatient</v>
      </c>
      <c r="B5345" t="s">
        <v>19</v>
      </c>
      <c r="C5345" t="s">
        <v>18</v>
      </c>
      <c r="E5345">
        <v>79</v>
      </c>
      <c r="F5345">
        <v>1</v>
      </c>
      <c r="G5345">
        <v>0</v>
      </c>
      <c r="H5345">
        <v>0</v>
      </c>
      <c r="I5345" t="s">
        <v>0</v>
      </c>
      <c r="J5345">
        <v>17349.18</v>
      </c>
      <c r="K5345">
        <v>55014.400000000001</v>
      </c>
      <c r="L5345">
        <v>100204.8</v>
      </c>
      <c r="M5345">
        <v>196480</v>
      </c>
      <c r="N5345" t="s">
        <v>238</v>
      </c>
      <c r="O5345" t="s">
        <v>239</v>
      </c>
    </row>
    <row r="5346" spans="1:15" x14ac:dyDescent="0.3">
      <c r="A5346" t="str">
        <f t="shared" si="20"/>
        <v>MEDI0201B_HKD_79_1_0_hk_basic_16000_Outpatient</v>
      </c>
      <c r="B5346" t="s">
        <v>19</v>
      </c>
      <c r="C5346" t="s">
        <v>18</v>
      </c>
      <c r="E5346">
        <v>79</v>
      </c>
      <c r="F5346">
        <v>1</v>
      </c>
      <c r="G5346">
        <v>0</v>
      </c>
      <c r="H5346">
        <v>16000</v>
      </c>
      <c r="I5346" t="s">
        <v>0</v>
      </c>
      <c r="J5346">
        <v>12234.85</v>
      </c>
      <c r="K5346">
        <v>38796.800000000003</v>
      </c>
      <c r="L5346">
        <v>70665.600000000006</v>
      </c>
      <c r="M5346">
        <v>138560</v>
      </c>
      <c r="N5346" t="s">
        <v>238</v>
      </c>
      <c r="O5346" t="s">
        <v>239</v>
      </c>
    </row>
    <row r="5347" spans="1:15" x14ac:dyDescent="0.3">
      <c r="A5347" t="str">
        <f t="shared" si="20"/>
        <v>MEDI0201B_HKD_79_1_0_hk_basic_25000_Outpatient</v>
      </c>
      <c r="B5347" t="s">
        <v>19</v>
      </c>
      <c r="C5347" t="s">
        <v>18</v>
      </c>
      <c r="E5347">
        <v>79</v>
      </c>
      <c r="F5347">
        <v>1</v>
      </c>
      <c r="G5347">
        <v>0</v>
      </c>
      <c r="H5347">
        <v>25000</v>
      </c>
      <c r="I5347" t="s">
        <v>0</v>
      </c>
      <c r="J5347">
        <v>11019.84</v>
      </c>
      <c r="K5347">
        <v>34944</v>
      </c>
      <c r="L5347">
        <v>63648</v>
      </c>
      <c r="M5347">
        <v>124800</v>
      </c>
      <c r="N5347" t="s">
        <v>238</v>
      </c>
      <c r="O5347" t="s">
        <v>239</v>
      </c>
    </row>
    <row r="5348" spans="1:15" x14ac:dyDescent="0.3">
      <c r="A5348" t="str">
        <f t="shared" si="20"/>
        <v>MEDI0201B_HKD_79_0_1_hk_basic_0_Outpatient</v>
      </c>
      <c r="B5348" t="s">
        <v>19</v>
      </c>
      <c r="C5348" t="s">
        <v>18</v>
      </c>
      <c r="E5348">
        <v>79</v>
      </c>
      <c r="F5348">
        <v>0</v>
      </c>
      <c r="G5348">
        <v>1</v>
      </c>
      <c r="H5348">
        <v>0</v>
      </c>
      <c r="I5348" t="s">
        <v>0</v>
      </c>
      <c r="J5348">
        <v>17349.18</v>
      </c>
      <c r="K5348">
        <v>55014.400000000001</v>
      </c>
      <c r="L5348">
        <v>100204.8</v>
      </c>
      <c r="M5348">
        <v>196480</v>
      </c>
      <c r="N5348" t="s">
        <v>238</v>
      </c>
      <c r="O5348" t="s">
        <v>239</v>
      </c>
    </row>
    <row r="5349" spans="1:15" x14ac:dyDescent="0.3">
      <c r="A5349" t="str">
        <f t="shared" si="20"/>
        <v>MEDI0201B_HKD_79_0_1_hk_basic_16000_Outpatient</v>
      </c>
      <c r="B5349" t="s">
        <v>19</v>
      </c>
      <c r="C5349" t="s">
        <v>18</v>
      </c>
      <c r="E5349">
        <v>79</v>
      </c>
      <c r="F5349">
        <v>0</v>
      </c>
      <c r="G5349">
        <v>1</v>
      </c>
      <c r="H5349">
        <v>16000</v>
      </c>
      <c r="I5349" t="s">
        <v>0</v>
      </c>
      <c r="J5349">
        <v>12234.85</v>
      </c>
      <c r="K5349">
        <v>38796.800000000003</v>
      </c>
      <c r="L5349">
        <v>70665.600000000006</v>
      </c>
      <c r="M5349">
        <v>138560</v>
      </c>
      <c r="N5349" t="s">
        <v>238</v>
      </c>
      <c r="O5349" t="s">
        <v>239</v>
      </c>
    </row>
    <row r="5350" spans="1:15" x14ac:dyDescent="0.3">
      <c r="A5350" t="str">
        <f t="shared" si="20"/>
        <v>MEDI0201B_HKD_79_0_1_hk_basic_25000_Outpatient</v>
      </c>
      <c r="B5350" t="s">
        <v>19</v>
      </c>
      <c r="C5350" t="s">
        <v>18</v>
      </c>
      <c r="E5350">
        <v>79</v>
      </c>
      <c r="F5350">
        <v>0</v>
      </c>
      <c r="G5350">
        <v>1</v>
      </c>
      <c r="H5350">
        <v>25000</v>
      </c>
      <c r="I5350" t="s">
        <v>0</v>
      </c>
      <c r="J5350">
        <v>11019.84</v>
      </c>
      <c r="K5350">
        <v>34944</v>
      </c>
      <c r="L5350">
        <v>63648</v>
      </c>
      <c r="M5350">
        <v>124800</v>
      </c>
      <c r="N5350" t="s">
        <v>238</v>
      </c>
      <c r="O5350" t="s">
        <v>239</v>
      </c>
    </row>
    <row r="5351" spans="1:15" x14ac:dyDescent="0.3">
      <c r="A5351" t="str">
        <f t="shared" si="20"/>
        <v>MEDI0201B_HKD_79_0_0_hk_basic_0_Outpatient</v>
      </c>
      <c r="B5351" t="s">
        <v>19</v>
      </c>
      <c r="C5351" t="s">
        <v>18</v>
      </c>
      <c r="E5351">
        <v>79</v>
      </c>
      <c r="F5351">
        <v>0</v>
      </c>
      <c r="G5351">
        <v>0</v>
      </c>
      <c r="H5351">
        <v>0</v>
      </c>
      <c r="I5351" t="s">
        <v>0</v>
      </c>
      <c r="J5351">
        <v>17349.18</v>
      </c>
      <c r="K5351">
        <v>55014.400000000001</v>
      </c>
      <c r="L5351">
        <v>100204.8</v>
      </c>
      <c r="M5351">
        <v>196480</v>
      </c>
      <c r="N5351" t="s">
        <v>238</v>
      </c>
      <c r="O5351" t="s">
        <v>239</v>
      </c>
    </row>
    <row r="5352" spans="1:15" x14ac:dyDescent="0.3">
      <c r="A5352" t="str">
        <f t="shared" si="20"/>
        <v>MEDI0201B_HKD_79_0_0_hk_basic_16000_Outpatient</v>
      </c>
      <c r="B5352" t="s">
        <v>19</v>
      </c>
      <c r="C5352" t="s">
        <v>18</v>
      </c>
      <c r="E5352">
        <v>79</v>
      </c>
      <c r="F5352">
        <v>0</v>
      </c>
      <c r="G5352">
        <v>0</v>
      </c>
      <c r="H5352">
        <v>16000</v>
      </c>
      <c r="I5352" t="s">
        <v>0</v>
      </c>
      <c r="J5352">
        <v>12234.85</v>
      </c>
      <c r="K5352">
        <v>38796.800000000003</v>
      </c>
      <c r="L5352">
        <v>70665.600000000006</v>
      </c>
      <c r="M5352">
        <v>138560</v>
      </c>
      <c r="N5352" t="s">
        <v>238</v>
      </c>
      <c r="O5352" t="s">
        <v>239</v>
      </c>
    </row>
    <row r="5353" spans="1:15" x14ac:dyDescent="0.3">
      <c r="A5353" t="str">
        <f t="shared" si="20"/>
        <v>MEDI0201B_HKD_79_0_0_hk_basic_25000_Outpatient</v>
      </c>
      <c r="B5353" t="s">
        <v>19</v>
      </c>
      <c r="C5353" t="s">
        <v>18</v>
      </c>
      <c r="E5353">
        <v>79</v>
      </c>
      <c r="F5353">
        <v>0</v>
      </c>
      <c r="G5353">
        <v>0</v>
      </c>
      <c r="H5353">
        <v>25000</v>
      </c>
      <c r="I5353" t="s">
        <v>0</v>
      </c>
      <c r="J5353">
        <v>11019.84</v>
      </c>
      <c r="K5353">
        <v>34944</v>
      </c>
      <c r="L5353">
        <v>63648</v>
      </c>
      <c r="M5353">
        <v>124800</v>
      </c>
      <c r="N5353" t="s">
        <v>238</v>
      </c>
      <c r="O5353" t="s">
        <v>239</v>
      </c>
    </row>
    <row r="5354" spans="1:15" x14ac:dyDescent="0.3">
      <c r="A5354" t="str">
        <f t="shared" si="20"/>
        <v>MEDI0201B_HKD_80_1_1_hk_basic_0_Outpatient</v>
      </c>
      <c r="B5354" t="s">
        <v>19</v>
      </c>
      <c r="C5354" t="s">
        <v>18</v>
      </c>
      <c r="E5354">
        <v>80</v>
      </c>
      <c r="F5354">
        <v>1</v>
      </c>
      <c r="G5354">
        <v>1</v>
      </c>
      <c r="H5354">
        <v>0</v>
      </c>
      <c r="I5354" t="s">
        <v>0</v>
      </c>
      <c r="J5354">
        <v>17900.18</v>
      </c>
      <c r="K5354">
        <v>56761.599999999999</v>
      </c>
      <c r="L5354">
        <v>103387.2</v>
      </c>
      <c r="M5354">
        <v>202720</v>
      </c>
      <c r="N5354" t="s">
        <v>238</v>
      </c>
      <c r="O5354" t="s">
        <v>239</v>
      </c>
    </row>
    <row r="5355" spans="1:15" x14ac:dyDescent="0.3">
      <c r="A5355" t="str">
        <f t="shared" si="20"/>
        <v>MEDI0201B_HKD_80_1_1_hk_basic_16000_Outpatient</v>
      </c>
      <c r="B5355" t="s">
        <v>19</v>
      </c>
      <c r="C5355" t="s">
        <v>18</v>
      </c>
      <c r="E5355">
        <v>80</v>
      </c>
      <c r="F5355">
        <v>1</v>
      </c>
      <c r="G5355">
        <v>1</v>
      </c>
      <c r="H5355">
        <v>16000</v>
      </c>
      <c r="I5355" t="s">
        <v>0</v>
      </c>
      <c r="J5355">
        <v>12362</v>
      </c>
      <c r="K5355">
        <v>39200</v>
      </c>
      <c r="L5355">
        <v>71400</v>
      </c>
      <c r="M5355">
        <v>140000</v>
      </c>
      <c r="N5355" t="s">
        <v>238</v>
      </c>
      <c r="O5355" t="s">
        <v>239</v>
      </c>
    </row>
    <row r="5356" spans="1:15" x14ac:dyDescent="0.3">
      <c r="A5356" t="str">
        <f t="shared" si="20"/>
        <v>MEDI0201B_HKD_80_1_1_hk_basic_25000_Outpatient</v>
      </c>
      <c r="B5356" t="s">
        <v>19</v>
      </c>
      <c r="C5356" t="s">
        <v>18</v>
      </c>
      <c r="E5356">
        <v>80</v>
      </c>
      <c r="F5356">
        <v>1</v>
      </c>
      <c r="G5356">
        <v>1</v>
      </c>
      <c r="H5356">
        <v>25000</v>
      </c>
      <c r="I5356" t="s">
        <v>0</v>
      </c>
      <c r="J5356">
        <v>11132.86</v>
      </c>
      <c r="K5356">
        <v>35302.400000000001</v>
      </c>
      <c r="L5356">
        <v>64300.800000000003</v>
      </c>
      <c r="M5356">
        <v>126080</v>
      </c>
      <c r="N5356" t="s">
        <v>238</v>
      </c>
      <c r="O5356" t="s">
        <v>239</v>
      </c>
    </row>
    <row r="5357" spans="1:15" x14ac:dyDescent="0.3">
      <c r="A5357" t="str">
        <f t="shared" ref="A5357:A5611" si="21">CONCATENATE(B5357,"_",E5357, "_", F5357,"_",G5357,"_",N5357,"_",O5357,"_",H5357,"_",I5357)</f>
        <v>MEDI0201B_HKD_80_1_0_hk_basic_0_Outpatient</v>
      </c>
      <c r="B5357" t="s">
        <v>19</v>
      </c>
      <c r="C5357" t="s">
        <v>18</v>
      </c>
      <c r="E5357">
        <v>80</v>
      </c>
      <c r="F5357">
        <v>1</v>
      </c>
      <c r="G5357">
        <v>0</v>
      </c>
      <c r="H5357">
        <v>0</v>
      </c>
      <c r="I5357" t="s">
        <v>0</v>
      </c>
      <c r="J5357">
        <v>17900.18</v>
      </c>
      <c r="K5357">
        <v>56761.599999999999</v>
      </c>
      <c r="L5357">
        <v>103387.2</v>
      </c>
      <c r="M5357">
        <v>202720</v>
      </c>
      <c r="N5357" t="s">
        <v>238</v>
      </c>
      <c r="O5357" t="s">
        <v>239</v>
      </c>
    </row>
    <row r="5358" spans="1:15" x14ac:dyDescent="0.3">
      <c r="A5358" t="str">
        <f t="shared" si="21"/>
        <v>MEDI0201B_HKD_80_1_0_hk_basic_16000_Outpatient</v>
      </c>
      <c r="B5358" t="s">
        <v>19</v>
      </c>
      <c r="C5358" t="s">
        <v>18</v>
      </c>
      <c r="E5358">
        <v>80</v>
      </c>
      <c r="F5358">
        <v>1</v>
      </c>
      <c r="G5358">
        <v>0</v>
      </c>
      <c r="H5358">
        <v>16000</v>
      </c>
      <c r="I5358" t="s">
        <v>0</v>
      </c>
      <c r="J5358">
        <v>12362</v>
      </c>
      <c r="K5358">
        <v>39200</v>
      </c>
      <c r="L5358">
        <v>71400</v>
      </c>
      <c r="M5358">
        <v>140000</v>
      </c>
      <c r="N5358" t="s">
        <v>238</v>
      </c>
      <c r="O5358" t="s">
        <v>239</v>
      </c>
    </row>
    <row r="5359" spans="1:15" x14ac:dyDescent="0.3">
      <c r="A5359" t="str">
        <f t="shared" si="21"/>
        <v>MEDI0201B_HKD_80_1_0_hk_basic_25000_Outpatient</v>
      </c>
      <c r="B5359" t="s">
        <v>19</v>
      </c>
      <c r="C5359" t="s">
        <v>18</v>
      </c>
      <c r="E5359">
        <v>80</v>
      </c>
      <c r="F5359">
        <v>1</v>
      </c>
      <c r="G5359">
        <v>0</v>
      </c>
      <c r="H5359">
        <v>25000</v>
      </c>
      <c r="I5359" t="s">
        <v>0</v>
      </c>
      <c r="J5359">
        <v>11132.86</v>
      </c>
      <c r="K5359">
        <v>35302.400000000001</v>
      </c>
      <c r="L5359">
        <v>64300.800000000003</v>
      </c>
      <c r="M5359">
        <v>126080</v>
      </c>
      <c r="N5359" t="s">
        <v>238</v>
      </c>
      <c r="O5359" t="s">
        <v>239</v>
      </c>
    </row>
    <row r="5360" spans="1:15" x14ac:dyDescent="0.3">
      <c r="A5360" t="str">
        <f t="shared" si="21"/>
        <v>MEDI0201B_HKD_80_0_1_hk_basic_0_Outpatient</v>
      </c>
      <c r="B5360" t="s">
        <v>19</v>
      </c>
      <c r="C5360" t="s">
        <v>18</v>
      </c>
      <c r="E5360">
        <v>80</v>
      </c>
      <c r="F5360">
        <v>0</v>
      </c>
      <c r="G5360">
        <v>1</v>
      </c>
      <c r="H5360">
        <v>0</v>
      </c>
      <c r="I5360" t="s">
        <v>0</v>
      </c>
      <c r="J5360">
        <v>17900.18</v>
      </c>
      <c r="K5360">
        <v>56761.599999999999</v>
      </c>
      <c r="L5360">
        <v>103387.2</v>
      </c>
      <c r="M5360">
        <v>202720</v>
      </c>
      <c r="N5360" t="s">
        <v>238</v>
      </c>
      <c r="O5360" t="s">
        <v>239</v>
      </c>
    </row>
    <row r="5361" spans="1:15" x14ac:dyDescent="0.3">
      <c r="A5361" t="str">
        <f t="shared" si="21"/>
        <v>MEDI0201B_HKD_80_0_1_hk_basic_16000_Outpatient</v>
      </c>
      <c r="B5361" t="s">
        <v>19</v>
      </c>
      <c r="C5361" t="s">
        <v>18</v>
      </c>
      <c r="E5361">
        <v>80</v>
      </c>
      <c r="F5361">
        <v>0</v>
      </c>
      <c r="G5361">
        <v>1</v>
      </c>
      <c r="H5361">
        <v>16000</v>
      </c>
      <c r="I5361" t="s">
        <v>0</v>
      </c>
      <c r="J5361">
        <v>12362</v>
      </c>
      <c r="K5361">
        <v>39200</v>
      </c>
      <c r="L5361">
        <v>71400</v>
      </c>
      <c r="M5361">
        <v>140000</v>
      </c>
      <c r="N5361" t="s">
        <v>238</v>
      </c>
      <c r="O5361" t="s">
        <v>239</v>
      </c>
    </row>
    <row r="5362" spans="1:15" x14ac:dyDescent="0.3">
      <c r="A5362" t="str">
        <f t="shared" si="21"/>
        <v>MEDI0201B_HKD_80_0_1_hk_basic_25000_Outpatient</v>
      </c>
      <c r="B5362" t="s">
        <v>19</v>
      </c>
      <c r="C5362" t="s">
        <v>18</v>
      </c>
      <c r="E5362">
        <v>80</v>
      </c>
      <c r="F5362">
        <v>0</v>
      </c>
      <c r="G5362">
        <v>1</v>
      </c>
      <c r="H5362">
        <v>25000</v>
      </c>
      <c r="I5362" t="s">
        <v>0</v>
      </c>
      <c r="J5362">
        <v>11132.86</v>
      </c>
      <c r="K5362">
        <v>35302.400000000001</v>
      </c>
      <c r="L5362">
        <v>64300.800000000003</v>
      </c>
      <c r="M5362">
        <v>126080</v>
      </c>
      <c r="N5362" t="s">
        <v>238</v>
      </c>
      <c r="O5362" t="s">
        <v>239</v>
      </c>
    </row>
    <row r="5363" spans="1:15" x14ac:dyDescent="0.3">
      <c r="A5363" t="str">
        <f t="shared" si="21"/>
        <v>MEDI0201B_HKD_80_0_0_hk_basic_0_Outpatient</v>
      </c>
      <c r="B5363" t="s">
        <v>19</v>
      </c>
      <c r="C5363" t="s">
        <v>18</v>
      </c>
      <c r="E5363">
        <v>80</v>
      </c>
      <c r="F5363">
        <v>0</v>
      </c>
      <c r="G5363">
        <v>0</v>
      </c>
      <c r="H5363">
        <v>0</v>
      </c>
      <c r="I5363" t="s">
        <v>0</v>
      </c>
      <c r="J5363">
        <v>17900.18</v>
      </c>
      <c r="K5363">
        <v>56761.599999999999</v>
      </c>
      <c r="L5363">
        <v>103387.2</v>
      </c>
      <c r="M5363">
        <v>202720</v>
      </c>
      <c r="N5363" t="s">
        <v>238</v>
      </c>
      <c r="O5363" t="s">
        <v>239</v>
      </c>
    </row>
    <row r="5364" spans="1:15" x14ac:dyDescent="0.3">
      <c r="A5364" t="str">
        <f t="shared" si="21"/>
        <v>MEDI0201B_HKD_80_0_0_hk_basic_16000_Outpatient</v>
      </c>
      <c r="B5364" t="s">
        <v>19</v>
      </c>
      <c r="C5364" t="s">
        <v>18</v>
      </c>
      <c r="E5364">
        <v>80</v>
      </c>
      <c r="F5364">
        <v>0</v>
      </c>
      <c r="G5364">
        <v>0</v>
      </c>
      <c r="H5364">
        <v>16000</v>
      </c>
      <c r="I5364" t="s">
        <v>0</v>
      </c>
      <c r="J5364">
        <v>12362</v>
      </c>
      <c r="K5364">
        <v>39200</v>
      </c>
      <c r="L5364">
        <v>71400</v>
      </c>
      <c r="M5364">
        <v>140000</v>
      </c>
      <c r="N5364" t="s">
        <v>238</v>
      </c>
      <c r="O5364" t="s">
        <v>239</v>
      </c>
    </row>
    <row r="5365" spans="1:15" x14ac:dyDescent="0.3">
      <c r="A5365" t="str">
        <f t="shared" si="21"/>
        <v>MEDI0201B_HKD_80_0_0_hk_basic_25000_Outpatient</v>
      </c>
      <c r="B5365" t="s">
        <v>19</v>
      </c>
      <c r="C5365" t="s">
        <v>18</v>
      </c>
      <c r="E5365">
        <v>80</v>
      </c>
      <c r="F5365">
        <v>0</v>
      </c>
      <c r="G5365">
        <v>0</v>
      </c>
      <c r="H5365">
        <v>25000</v>
      </c>
      <c r="I5365" t="s">
        <v>0</v>
      </c>
      <c r="J5365">
        <v>11132.86</v>
      </c>
      <c r="K5365">
        <v>35302.400000000001</v>
      </c>
      <c r="L5365">
        <v>64300.800000000003</v>
      </c>
      <c r="M5365">
        <v>126080</v>
      </c>
      <c r="N5365" t="s">
        <v>238</v>
      </c>
      <c r="O5365" t="s">
        <v>239</v>
      </c>
    </row>
    <row r="5366" spans="1:15" x14ac:dyDescent="0.3">
      <c r="A5366" t="str">
        <f t="shared" si="21"/>
        <v>MEDI0201B_HKD_81_1_1_hk_basic_0_Outpatient</v>
      </c>
      <c r="B5366" t="s">
        <v>19</v>
      </c>
      <c r="C5366" t="s">
        <v>18</v>
      </c>
      <c r="E5366">
        <v>81</v>
      </c>
      <c r="F5366">
        <v>1</v>
      </c>
      <c r="G5366">
        <v>1</v>
      </c>
      <c r="H5366">
        <v>0</v>
      </c>
      <c r="I5366" t="s">
        <v>0</v>
      </c>
      <c r="J5366">
        <v>18507.68</v>
      </c>
      <c r="K5366">
        <v>58688</v>
      </c>
      <c r="L5366">
        <v>106896</v>
      </c>
      <c r="M5366">
        <v>209600</v>
      </c>
      <c r="N5366" t="s">
        <v>238</v>
      </c>
      <c r="O5366" t="s">
        <v>239</v>
      </c>
    </row>
    <row r="5367" spans="1:15" x14ac:dyDescent="0.3">
      <c r="A5367" t="str">
        <f t="shared" si="21"/>
        <v>MEDI0201B_HKD_81_1_1_hk_basic_16000_Outpatient</v>
      </c>
      <c r="B5367" t="s">
        <v>19</v>
      </c>
      <c r="C5367" t="s">
        <v>18</v>
      </c>
      <c r="E5367">
        <v>81</v>
      </c>
      <c r="F5367">
        <v>1</v>
      </c>
      <c r="G5367">
        <v>1</v>
      </c>
      <c r="H5367">
        <v>16000</v>
      </c>
      <c r="I5367" t="s">
        <v>0</v>
      </c>
      <c r="J5367">
        <v>12856.48</v>
      </c>
      <c r="K5367">
        <v>40768</v>
      </c>
      <c r="L5367">
        <v>74256</v>
      </c>
      <c r="M5367">
        <v>145600</v>
      </c>
      <c r="N5367" t="s">
        <v>238</v>
      </c>
      <c r="O5367" t="s">
        <v>239</v>
      </c>
    </row>
    <row r="5368" spans="1:15" x14ac:dyDescent="0.3">
      <c r="A5368" t="str">
        <f t="shared" si="21"/>
        <v>MEDI0201B_HKD_81_1_1_hk_basic_25000_Outpatient</v>
      </c>
      <c r="B5368" t="s">
        <v>19</v>
      </c>
      <c r="C5368" t="s">
        <v>18</v>
      </c>
      <c r="E5368">
        <v>81</v>
      </c>
      <c r="F5368">
        <v>1</v>
      </c>
      <c r="G5368">
        <v>1</v>
      </c>
      <c r="H5368">
        <v>25000</v>
      </c>
      <c r="I5368" t="s">
        <v>0</v>
      </c>
      <c r="J5368">
        <v>11570.83</v>
      </c>
      <c r="K5368">
        <v>36691.199999999997</v>
      </c>
      <c r="L5368">
        <v>66830.399999999994</v>
      </c>
      <c r="M5368">
        <v>131040</v>
      </c>
      <c r="N5368" t="s">
        <v>238</v>
      </c>
      <c r="O5368" t="s">
        <v>239</v>
      </c>
    </row>
    <row r="5369" spans="1:15" x14ac:dyDescent="0.3">
      <c r="A5369" t="str">
        <f t="shared" si="21"/>
        <v>MEDI0201B_HKD_81_1_0_hk_basic_0_Outpatient</v>
      </c>
      <c r="B5369" t="s">
        <v>19</v>
      </c>
      <c r="C5369" t="s">
        <v>18</v>
      </c>
      <c r="E5369">
        <v>81</v>
      </c>
      <c r="F5369">
        <v>1</v>
      </c>
      <c r="G5369">
        <v>0</v>
      </c>
      <c r="H5369">
        <v>0</v>
      </c>
      <c r="I5369" t="s">
        <v>0</v>
      </c>
      <c r="J5369">
        <v>18507.68</v>
      </c>
      <c r="K5369">
        <v>58688</v>
      </c>
      <c r="L5369">
        <v>106896</v>
      </c>
      <c r="M5369">
        <v>209600</v>
      </c>
      <c r="N5369" t="s">
        <v>238</v>
      </c>
      <c r="O5369" t="s">
        <v>239</v>
      </c>
    </row>
    <row r="5370" spans="1:15" x14ac:dyDescent="0.3">
      <c r="A5370" t="str">
        <f t="shared" si="21"/>
        <v>MEDI0201B_HKD_81_1_0_hk_basic_16000_Outpatient</v>
      </c>
      <c r="B5370" t="s">
        <v>19</v>
      </c>
      <c r="C5370" t="s">
        <v>18</v>
      </c>
      <c r="E5370">
        <v>81</v>
      </c>
      <c r="F5370">
        <v>1</v>
      </c>
      <c r="G5370">
        <v>0</v>
      </c>
      <c r="H5370">
        <v>16000</v>
      </c>
      <c r="I5370" t="s">
        <v>0</v>
      </c>
      <c r="J5370">
        <v>12856.48</v>
      </c>
      <c r="K5370">
        <v>40768</v>
      </c>
      <c r="L5370">
        <v>74256</v>
      </c>
      <c r="M5370">
        <v>145600</v>
      </c>
      <c r="N5370" t="s">
        <v>238</v>
      </c>
      <c r="O5370" t="s">
        <v>239</v>
      </c>
    </row>
    <row r="5371" spans="1:15" x14ac:dyDescent="0.3">
      <c r="A5371" t="str">
        <f t="shared" si="21"/>
        <v>MEDI0201B_HKD_81_1_0_hk_basic_25000_Outpatient</v>
      </c>
      <c r="B5371" t="s">
        <v>19</v>
      </c>
      <c r="C5371" t="s">
        <v>18</v>
      </c>
      <c r="E5371">
        <v>81</v>
      </c>
      <c r="F5371">
        <v>1</v>
      </c>
      <c r="G5371">
        <v>0</v>
      </c>
      <c r="H5371">
        <v>25000</v>
      </c>
      <c r="I5371" t="s">
        <v>0</v>
      </c>
      <c r="J5371">
        <v>11570.83</v>
      </c>
      <c r="K5371">
        <v>36691.199999999997</v>
      </c>
      <c r="L5371">
        <v>66830.399999999994</v>
      </c>
      <c r="M5371">
        <v>131040</v>
      </c>
      <c r="N5371" t="s">
        <v>238</v>
      </c>
      <c r="O5371" t="s">
        <v>239</v>
      </c>
    </row>
    <row r="5372" spans="1:15" x14ac:dyDescent="0.3">
      <c r="A5372" t="str">
        <f t="shared" si="21"/>
        <v>MEDI0201B_HKD_81_0_1_hk_basic_0_Outpatient</v>
      </c>
      <c r="B5372" t="s">
        <v>19</v>
      </c>
      <c r="C5372" t="s">
        <v>18</v>
      </c>
      <c r="E5372">
        <v>81</v>
      </c>
      <c r="F5372">
        <v>0</v>
      </c>
      <c r="G5372">
        <v>1</v>
      </c>
      <c r="H5372">
        <v>0</v>
      </c>
      <c r="I5372" t="s">
        <v>0</v>
      </c>
      <c r="J5372">
        <v>18507.68</v>
      </c>
      <c r="K5372">
        <v>58688</v>
      </c>
      <c r="L5372">
        <v>106896</v>
      </c>
      <c r="M5372">
        <v>209600</v>
      </c>
      <c r="N5372" t="s">
        <v>238</v>
      </c>
      <c r="O5372" t="s">
        <v>239</v>
      </c>
    </row>
    <row r="5373" spans="1:15" x14ac:dyDescent="0.3">
      <c r="A5373" t="str">
        <f t="shared" si="21"/>
        <v>MEDI0201B_HKD_81_0_1_hk_basic_16000_Outpatient</v>
      </c>
      <c r="B5373" t="s">
        <v>19</v>
      </c>
      <c r="C5373" t="s">
        <v>18</v>
      </c>
      <c r="E5373">
        <v>81</v>
      </c>
      <c r="F5373">
        <v>0</v>
      </c>
      <c r="G5373">
        <v>1</v>
      </c>
      <c r="H5373">
        <v>16000</v>
      </c>
      <c r="I5373" t="s">
        <v>0</v>
      </c>
      <c r="J5373">
        <v>12856.48</v>
      </c>
      <c r="K5373">
        <v>40768</v>
      </c>
      <c r="L5373">
        <v>74256</v>
      </c>
      <c r="M5373">
        <v>145600</v>
      </c>
      <c r="N5373" t="s">
        <v>238</v>
      </c>
      <c r="O5373" t="s">
        <v>239</v>
      </c>
    </row>
    <row r="5374" spans="1:15" x14ac:dyDescent="0.3">
      <c r="A5374" t="str">
        <f t="shared" si="21"/>
        <v>MEDI0201B_HKD_81_0_1_hk_basic_25000_Outpatient</v>
      </c>
      <c r="B5374" t="s">
        <v>19</v>
      </c>
      <c r="C5374" t="s">
        <v>18</v>
      </c>
      <c r="E5374">
        <v>81</v>
      </c>
      <c r="F5374">
        <v>0</v>
      </c>
      <c r="G5374">
        <v>1</v>
      </c>
      <c r="H5374">
        <v>25000</v>
      </c>
      <c r="I5374" t="s">
        <v>0</v>
      </c>
      <c r="J5374">
        <v>11570.83</v>
      </c>
      <c r="K5374">
        <v>36691.199999999997</v>
      </c>
      <c r="L5374">
        <v>66830.399999999994</v>
      </c>
      <c r="M5374">
        <v>131040</v>
      </c>
      <c r="N5374" t="s">
        <v>238</v>
      </c>
      <c r="O5374" t="s">
        <v>239</v>
      </c>
    </row>
    <row r="5375" spans="1:15" x14ac:dyDescent="0.3">
      <c r="A5375" t="str">
        <f t="shared" si="21"/>
        <v>MEDI0201B_HKD_81_0_0_hk_basic_0_Outpatient</v>
      </c>
      <c r="B5375" t="s">
        <v>19</v>
      </c>
      <c r="C5375" t="s">
        <v>18</v>
      </c>
      <c r="E5375">
        <v>81</v>
      </c>
      <c r="F5375">
        <v>0</v>
      </c>
      <c r="G5375">
        <v>0</v>
      </c>
      <c r="H5375">
        <v>0</v>
      </c>
      <c r="I5375" t="s">
        <v>0</v>
      </c>
      <c r="J5375">
        <v>18507.68</v>
      </c>
      <c r="K5375">
        <v>58688</v>
      </c>
      <c r="L5375">
        <v>106896</v>
      </c>
      <c r="M5375">
        <v>209600</v>
      </c>
      <c r="N5375" t="s">
        <v>238</v>
      </c>
      <c r="O5375" t="s">
        <v>239</v>
      </c>
    </row>
    <row r="5376" spans="1:15" x14ac:dyDescent="0.3">
      <c r="A5376" t="str">
        <f t="shared" si="21"/>
        <v>MEDI0201B_HKD_81_0_0_hk_basic_16000_Outpatient</v>
      </c>
      <c r="B5376" t="s">
        <v>19</v>
      </c>
      <c r="C5376" t="s">
        <v>18</v>
      </c>
      <c r="E5376">
        <v>81</v>
      </c>
      <c r="F5376">
        <v>0</v>
      </c>
      <c r="G5376">
        <v>0</v>
      </c>
      <c r="H5376">
        <v>16000</v>
      </c>
      <c r="I5376" t="s">
        <v>0</v>
      </c>
      <c r="J5376">
        <v>12856.48</v>
      </c>
      <c r="K5376">
        <v>40768</v>
      </c>
      <c r="L5376">
        <v>74256</v>
      </c>
      <c r="M5376">
        <v>145600</v>
      </c>
      <c r="N5376" t="s">
        <v>238</v>
      </c>
      <c r="O5376" t="s">
        <v>239</v>
      </c>
    </row>
    <row r="5377" spans="1:15" x14ac:dyDescent="0.3">
      <c r="A5377" t="str">
        <f t="shared" si="21"/>
        <v>MEDI0201B_HKD_81_0_0_hk_basic_25000_Outpatient</v>
      </c>
      <c r="B5377" t="s">
        <v>19</v>
      </c>
      <c r="C5377" t="s">
        <v>18</v>
      </c>
      <c r="E5377">
        <v>81</v>
      </c>
      <c r="F5377">
        <v>0</v>
      </c>
      <c r="G5377">
        <v>0</v>
      </c>
      <c r="H5377">
        <v>25000</v>
      </c>
      <c r="I5377" t="s">
        <v>0</v>
      </c>
      <c r="J5377">
        <v>11570.83</v>
      </c>
      <c r="K5377">
        <v>36691.199999999997</v>
      </c>
      <c r="L5377">
        <v>66830.399999999994</v>
      </c>
      <c r="M5377">
        <v>131040</v>
      </c>
      <c r="N5377" t="s">
        <v>238</v>
      </c>
      <c r="O5377" t="s">
        <v>239</v>
      </c>
    </row>
    <row r="5378" spans="1:15" x14ac:dyDescent="0.3">
      <c r="A5378" t="str">
        <f t="shared" si="21"/>
        <v>MEDI0201B_HKD_82_1_1_hk_basic_0_Outpatient</v>
      </c>
      <c r="B5378" t="s">
        <v>19</v>
      </c>
      <c r="C5378" t="s">
        <v>18</v>
      </c>
      <c r="E5378">
        <v>82</v>
      </c>
      <c r="F5378">
        <v>1</v>
      </c>
      <c r="G5378">
        <v>1</v>
      </c>
      <c r="H5378">
        <v>0</v>
      </c>
      <c r="I5378" t="s">
        <v>0</v>
      </c>
      <c r="J5378">
        <v>19242.34</v>
      </c>
      <c r="K5378">
        <v>61017.599999999999</v>
      </c>
      <c r="L5378">
        <v>111139.2</v>
      </c>
      <c r="M5378">
        <v>217920</v>
      </c>
      <c r="N5378" t="s">
        <v>238</v>
      </c>
      <c r="O5378" t="s">
        <v>239</v>
      </c>
    </row>
    <row r="5379" spans="1:15" x14ac:dyDescent="0.3">
      <c r="A5379" t="str">
        <f t="shared" si="21"/>
        <v>MEDI0201B_HKD_82_1_1_hk_basic_16000_Outpatient</v>
      </c>
      <c r="B5379" t="s">
        <v>19</v>
      </c>
      <c r="C5379" t="s">
        <v>18</v>
      </c>
      <c r="E5379">
        <v>82</v>
      </c>
      <c r="F5379">
        <v>1</v>
      </c>
      <c r="G5379">
        <v>1</v>
      </c>
      <c r="H5379">
        <v>16000</v>
      </c>
      <c r="I5379" t="s">
        <v>0</v>
      </c>
      <c r="J5379">
        <v>13619.39</v>
      </c>
      <c r="K5379">
        <v>43187.199999999997</v>
      </c>
      <c r="L5379">
        <v>78662.399999999994</v>
      </c>
      <c r="M5379">
        <v>154240</v>
      </c>
      <c r="N5379" t="s">
        <v>238</v>
      </c>
      <c r="O5379" t="s">
        <v>239</v>
      </c>
    </row>
    <row r="5380" spans="1:15" x14ac:dyDescent="0.3">
      <c r="A5380" t="str">
        <f t="shared" si="21"/>
        <v>MEDI0201B_HKD_82_1_1_hk_basic_25000_Outpatient</v>
      </c>
      <c r="B5380" t="s">
        <v>19</v>
      </c>
      <c r="C5380" t="s">
        <v>18</v>
      </c>
      <c r="E5380">
        <v>82</v>
      </c>
      <c r="F5380">
        <v>1</v>
      </c>
      <c r="G5380">
        <v>1</v>
      </c>
      <c r="H5380">
        <v>25000</v>
      </c>
      <c r="I5380" t="s">
        <v>0</v>
      </c>
      <c r="J5380">
        <v>12248.98</v>
      </c>
      <c r="K5380">
        <v>38841.599999999999</v>
      </c>
      <c r="L5380">
        <v>70747.199999999997</v>
      </c>
      <c r="M5380">
        <v>138720</v>
      </c>
      <c r="N5380" t="s">
        <v>238</v>
      </c>
      <c r="O5380" t="s">
        <v>239</v>
      </c>
    </row>
    <row r="5381" spans="1:15" x14ac:dyDescent="0.3">
      <c r="A5381" t="str">
        <f t="shared" si="21"/>
        <v>MEDI0201B_HKD_82_1_0_hk_basic_0_Outpatient</v>
      </c>
      <c r="B5381" t="s">
        <v>19</v>
      </c>
      <c r="C5381" t="s">
        <v>18</v>
      </c>
      <c r="E5381">
        <v>82</v>
      </c>
      <c r="F5381">
        <v>1</v>
      </c>
      <c r="G5381">
        <v>0</v>
      </c>
      <c r="H5381">
        <v>0</v>
      </c>
      <c r="I5381" t="s">
        <v>0</v>
      </c>
      <c r="J5381">
        <v>19242.34</v>
      </c>
      <c r="K5381">
        <v>61017.599999999999</v>
      </c>
      <c r="L5381">
        <v>111139.2</v>
      </c>
      <c r="M5381">
        <v>217920</v>
      </c>
      <c r="N5381" t="s">
        <v>238</v>
      </c>
      <c r="O5381" t="s">
        <v>239</v>
      </c>
    </row>
    <row r="5382" spans="1:15" x14ac:dyDescent="0.3">
      <c r="A5382" t="str">
        <f t="shared" si="21"/>
        <v>MEDI0201B_HKD_82_1_0_hk_basic_16000_Outpatient</v>
      </c>
      <c r="B5382" t="s">
        <v>19</v>
      </c>
      <c r="C5382" t="s">
        <v>18</v>
      </c>
      <c r="E5382">
        <v>82</v>
      </c>
      <c r="F5382">
        <v>1</v>
      </c>
      <c r="G5382">
        <v>0</v>
      </c>
      <c r="H5382">
        <v>16000</v>
      </c>
      <c r="I5382" t="s">
        <v>0</v>
      </c>
      <c r="J5382">
        <v>13619.39</v>
      </c>
      <c r="K5382">
        <v>43187.199999999997</v>
      </c>
      <c r="L5382">
        <v>78662.399999999994</v>
      </c>
      <c r="M5382">
        <v>154240</v>
      </c>
      <c r="N5382" t="s">
        <v>238</v>
      </c>
      <c r="O5382" t="s">
        <v>239</v>
      </c>
    </row>
    <row r="5383" spans="1:15" x14ac:dyDescent="0.3">
      <c r="A5383" t="str">
        <f t="shared" si="21"/>
        <v>MEDI0201B_HKD_82_1_0_hk_basic_25000_Outpatient</v>
      </c>
      <c r="B5383" t="s">
        <v>19</v>
      </c>
      <c r="C5383" t="s">
        <v>18</v>
      </c>
      <c r="E5383">
        <v>82</v>
      </c>
      <c r="F5383">
        <v>1</v>
      </c>
      <c r="G5383">
        <v>0</v>
      </c>
      <c r="H5383">
        <v>25000</v>
      </c>
      <c r="I5383" t="s">
        <v>0</v>
      </c>
      <c r="J5383">
        <v>12248.98</v>
      </c>
      <c r="K5383">
        <v>38841.599999999999</v>
      </c>
      <c r="L5383">
        <v>70747.199999999997</v>
      </c>
      <c r="M5383">
        <v>138720</v>
      </c>
      <c r="N5383" t="s">
        <v>238</v>
      </c>
      <c r="O5383" t="s">
        <v>239</v>
      </c>
    </row>
    <row r="5384" spans="1:15" x14ac:dyDescent="0.3">
      <c r="A5384" t="str">
        <f t="shared" si="21"/>
        <v>MEDI0201B_HKD_82_0_1_hk_basic_0_Outpatient</v>
      </c>
      <c r="B5384" t="s">
        <v>19</v>
      </c>
      <c r="C5384" t="s">
        <v>18</v>
      </c>
      <c r="E5384">
        <v>82</v>
      </c>
      <c r="F5384">
        <v>0</v>
      </c>
      <c r="G5384">
        <v>1</v>
      </c>
      <c r="H5384">
        <v>0</v>
      </c>
      <c r="I5384" t="s">
        <v>0</v>
      </c>
      <c r="J5384">
        <v>19242.34</v>
      </c>
      <c r="K5384">
        <v>61017.599999999999</v>
      </c>
      <c r="L5384">
        <v>111139.2</v>
      </c>
      <c r="M5384">
        <v>217920</v>
      </c>
      <c r="N5384" t="s">
        <v>238</v>
      </c>
      <c r="O5384" t="s">
        <v>239</v>
      </c>
    </row>
    <row r="5385" spans="1:15" x14ac:dyDescent="0.3">
      <c r="A5385" t="str">
        <f t="shared" si="21"/>
        <v>MEDI0201B_HKD_82_0_1_hk_basic_16000_Outpatient</v>
      </c>
      <c r="B5385" t="s">
        <v>19</v>
      </c>
      <c r="C5385" t="s">
        <v>18</v>
      </c>
      <c r="E5385">
        <v>82</v>
      </c>
      <c r="F5385">
        <v>0</v>
      </c>
      <c r="G5385">
        <v>1</v>
      </c>
      <c r="H5385">
        <v>16000</v>
      </c>
      <c r="I5385" t="s">
        <v>0</v>
      </c>
      <c r="J5385">
        <v>13619.39</v>
      </c>
      <c r="K5385">
        <v>43187.199999999997</v>
      </c>
      <c r="L5385">
        <v>78662.399999999994</v>
      </c>
      <c r="M5385">
        <v>154240</v>
      </c>
      <c r="N5385" t="s">
        <v>238</v>
      </c>
      <c r="O5385" t="s">
        <v>239</v>
      </c>
    </row>
    <row r="5386" spans="1:15" x14ac:dyDescent="0.3">
      <c r="A5386" t="str">
        <f t="shared" si="21"/>
        <v>MEDI0201B_HKD_82_0_1_hk_basic_25000_Outpatient</v>
      </c>
      <c r="B5386" t="s">
        <v>19</v>
      </c>
      <c r="C5386" t="s">
        <v>18</v>
      </c>
      <c r="E5386">
        <v>82</v>
      </c>
      <c r="F5386">
        <v>0</v>
      </c>
      <c r="G5386">
        <v>1</v>
      </c>
      <c r="H5386">
        <v>25000</v>
      </c>
      <c r="I5386" t="s">
        <v>0</v>
      </c>
      <c r="J5386">
        <v>12248.98</v>
      </c>
      <c r="K5386">
        <v>38841.599999999999</v>
      </c>
      <c r="L5386">
        <v>70747.199999999997</v>
      </c>
      <c r="M5386">
        <v>138720</v>
      </c>
      <c r="N5386" t="s">
        <v>238</v>
      </c>
      <c r="O5386" t="s">
        <v>239</v>
      </c>
    </row>
    <row r="5387" spans="1:15" x14ac:dyDescent="0.3">
      <c r="A5387" t="str">
        <f t="shared" si="21"/>
        <v>MEDI0201B_HKD_82_0_0_hk_basic_0_Outpatient</v>
      </c>
      <c r="B5387" t="s">
        <v>19</v>
      </c>
      <c r="C5387" t="s">
        <v>18</v>
      </c>
      <c r="E5387">
        <v>82</v>
      </c>
      <c r="F5387">
        <v>0</v>
      </c>
      <c r="G5387">
        <v>0</v>
      </c>
      <c r="H5387">
        <v>0</v>
      </c>
      <c r="I5387" t="s">
        <v>0</v>
      </c>
      <c r="J5387">
        <v>19242.34</v>
      </c>
      <c r="K5387">
        <v>61017.599999999999</v>
      </c>
      <c r="L5387">
        <v>111139.2</v>
      </c>
      <c r="M5387">
        <v>217920</v>
      </c>
      <c r="N5387" t="s">
        <v>238</v>
      </c>
      <c r="O5387" t="s">
        <v>239</v>
      </c>
    </row>
    <row r="5388" spans="1:15" x14ac:dyDescent="0.3">
      <c r="A5388" t="str">
        <f t="shared" si="21"/>
        <v>MEDI0201B_HKD_82_0_0_hk_basic_16000_Outpatient</v>
      </c>
      <c r="B5388" t="s">
        <v>19</v>
      </c>
      <c r="C5388" t="s">
        <v>18</v>
      </c>
      <c r="E5388">
        <v>82</v>
      </c>
      <c r="F5388">
        <v>0</v>
      </c>
      <c r="G5388">
        <v>0</v>
      </c>
      <c r="H5388">
        <v>16000</v>
      </c>
      <c r="I5388" t="s">
        <v>0</v>
      </c>
      <c r="J5388">
        <v>13619.39</v>
      </c>
      <c r="K5388">
        <v>43187.199999999997</v>
      </c>
      <c r="L5388">
        <v>78662.399999999994</v>
      </c>
      <c r="M5388">
        <v>154240</v>
      </c>
      <c r="N5388" t="s">
        <v>238</v>
      </c>
      <c r="O5388" t="s">
        <v>239</v>
      </c>
    </row>
    <row r="5389" spans="1:15" x14ac:dyDescent="0.3">
      <c r="A5389" t="str">
        <f t="shared" si="21"/>
        <v>MEDI0201B_HKD_82_0_0_hk_basic_25000_Outpatient</v>
      </c>
      <c r="B5389" t="s">
        <v>19</v>
      </c>
      <c r="C5389" t="s">
        <v>18</v>
      </c>
      <c r="E5389">
        <v>82</v>
      </c>
      <c r="F5389">
        <v>0</v>
      </c>
      <c r="G5389">
        <v>0</v>
      </c>
      <c r="H5389">
        <v>25000</v>
      </c>
      <c r="I5389" t="s">
        <v>0</v>
      </c>
      <c r="J5389">
        <v>12248.98</v>
      </c>
      <c r="K5389">
        <v>38841.599999999999</v>
      </c>
      <c r="L5389">
        <v>70747.199999999997</v>
      </c>
      <c r="M5389">
        <v>138720</v>
      </c>
      <c r="N5389" t="s">
        <v>238</v>
      </c>
      <c r="O5389" t="s">
        <v>239</v>
      </c>
    </row>
    <row r="5390" spans="1:15" x14ac:dyDescent="0.3">
      <c r="A5390" t="str">
        <f t="shared" si="21"/>
        <v>MEDI0201B_HKD_83_1_1_hk_basic_0_Outpatient</v>
      </c>
      <c r="B5390" t="s">
        <v>19</v>
      </c>
      <c r="C5390" t="s">
        <v>18</v>
      </c>
      <c r="E5390">
        <v>83</v>
      </c>
      <c r="F5390">
        <v>1</v>
      </c>
      <c r="G5390">
        <v>1</v>
      </c>
      <c r="H5390">
        <v>0</v>
      </c>
      <c r="I5390" t="s">
        <v>0</v>
      </c>
      <c r="J5390">
        <v>20471.47</v>
      </c>
      <c r="K5390">
        <v>64915.199999999997</v>
      </c>
      <c r="L5390">
        <v>118238.39999999999</v>
      </c>
      <c r="M5390">
        <v>231840</v>
      </c>
      <c r="N5390" t="s">
        <v>238</v>
      </c>
      <c r="O5390" t="s">
        <v>239</v>
      </c>
    </row>
    <row r="5391" spans="1:15" x14ac:dyDescent="0.3">
      <c r="A5391" t="str">
        <f t="shared" si="21"/>
        <v>MEDI0201B_HKD_83_1_1_hk_basic_16000_Outpatient</v>
      </c>
      <c r="B5391" t="s">
        <v>19</v>
      </c>
      <c r="C5391" t="s">
        <v>18</v>
      </c>
      <c r="E5391">
        <v>83</v>
      </c>
      <c r="F5391">
        <v>1</v>
      </c>
      <c r="G5391">
        <v>1</v>
      </c>
      <c r="H5391">
        <v>16000</v>
      </c>
      <c r="I5391" t="s">
        <v>0</v>
      </c>
      <c r="J5391">
        <v>14396.43</v>
      </c>
      <c r="K5391">
        <v>45651.199999999997</v>
      </c>
      <c r="L5391">
        <v>83150.399999999994</v>
      </c>
      <c r="M5391">
        <v>163040</v>
      </c>
      <c r="N5391" t="s">
        <v>238</v>
      </c>
      <c r="O5391" t="s">
        <v>239</v>
      </c>
    </row>
    <row r="5392" spans="1:15" x14ac:dyDescent="0.3">
      <c r="A5392" t="str">
        <f t="shared" si="21"/>
        <v>MEDI0201B_HKD_83_1_1_hk_basic_25000_Outpatient</v>
      </c>
      <c r="B5392" t="s">
        <v>19</v>
      </c>
      <c r="C5392" t="s">
        <v>18</v>
      </c>
      <c r="E5392">
        <v>83</v>
      </c>
      <c r="F5392">
        <v>1</v>
      </c>
      <c r="G5392">
        <v>1</v>
      </c>
      <c r="H5392">
        <v>25000</v>
      </c>
      <c r="I5392" t="s">
        <v>0</v>
      </c>
      <c r="J5392">
        <v>12955.38</v>
      </c>
      <c r="K5392">
        <v>41081.599999999999</v>
      </c>
      <c r="L5392">
        <v>74827.199999999997</v>
      </c>
      <c r="M5392">
        <v>146720</v>
      </c>
      <c r="N5392" t="s">
        <v>238</v>
      </c>
      <c r="O5392" t="s">
        <v>239</v>
      </c>
    </row>
    <row r="5393" spans="1:15" x14ac:dyDescent="0.3">
      <c r="A5393" t="str">
        <f t="shared" si="21"/>
        <v>MEDI0201B_HKD_83_1_0_hk_basic_0_Outpatient</v>
      </c>
      <c r="B5393" t="s">
        <v>19</v>
      </c>
      <c r="C5393" t="s">
        <v>18</v>
      </c>
      <c r="E5393">
        <v>83</v>
      </c>
      <c r="F5393">
        <v>1</v>
      </c>
      <c r="G5393">
        <v>0</v>
      </c>
      <c r="H5393">
        <v>0</v>
      </c>
      <c r="I5393" t="s">
        <v>0</v>
      </c>
      <c r="J5393">
        <v>20471.47</v>
      </c>
      <c r="K5393">
        <v>64915.199999999997</v>
      </c>
      <c r="L5393">
        <v>118238.39999999999</v>
      </c>
      <c r="M5393">
        <v>231840</v>
      </c>
      <c r="N5393" t="s">
        <v>238</v>
      </c>
      <c r="O5393" t="s">
        <v>239</v>
      </c>
    </row>
    <row r="5394" spans="1:15" x14ac:dyDescent="0.3">
      <c r="A5394" t="str">
        <f t="shared" si="21"/>
        <v>MEDI0201B_HKD_83_1_0_hk_basic_16000_Outpatient</v>
      </c>
      <c r="B5394" t="s">
        <v>19</v>
      </c>
      <c r="C5394" t="s">
        <v>18</v>
      </c>
      <c r="E5394">
        <v>83</v>
      </c>
      <c r="F5394">
        <v>1</v>
      </c>
      <c r="G5394">
        <v>0</v>
      </c>
      <c r="H5394">
        <v>16000</v>
      </c>
      <c r="I5394" t="s">
        <v>0</v>
      </c>
      <c r="J5394">
        <v>14396.43</v>
      </c>
      <c r="K5394">
        <v>45651.199999999997</v>
      </c>
      <c r="L5394">
        <v>83150.399999999994</v>
      </c>
      <c r="M5394">
        <v>163040</v>
      </c>
      <c r="N5394" t="s">
        <v>238</v>
      </c>
      <c r="O5394" t="s">
        <v>239</v>
      </c>
    </row>
    <row r="5395" spans="1:15" x14ac:dyDescent="0.3">
      <c r="A5395" t="str">
        <f t="shared" si="21"/>
        <v>MEDI0201B_HKD_83_1_0_hk_basic_25000_Outpatient</v>
      </c>
      <c r="B5395" t="s">
        <v>19</v>
      </c>
      <c r="C5395" t="s">
        <v>18</v>
      </c>
      <c r="E5395">
        <v>83</v>
      </c>
      <c r="F5395">
        <v>1</v>
      </c>
      <c r="G5395">
        <v>0</v>
      </c>
      <c r="H5395">
        <v>25000</v>
      </c>
      <c r="I5395" t="s">
        <v>0</v>
      </c>
      <c r="J5395">
        <v>12955.38</v>
      </c>
      <c r="K5395">
        <v>41081.599999999999</v>
      </c>
      <c r="L5395">
        <v>74827.199999999997</v>
      </c>
      <c r="M5395">
        <v>146720</v>
      </c>
      <c r="N5395" t="s">
        <v>238</v>
      </c>
      <c r="O5395" t="s">
        <v>239</v>
      </c>
    </row>
    <row r="5396" spans="1:15" x14ac:dyDescent="0.3">
      <c r="A5396" t="str">
        <f t="shared" si="21"/>
        <v>MEDI0201B_HKD_83_0_1_hk_basic_0_Outpatient</v>
      </c>
      <c r="B5396" t="s">
        <v>19</v>
      </c>
      <c r="C5396" t="s">
        <v>18</v>
      </c>
      <c r="E5396">
        <v>83</v>
      </c>
      <c r="F5396">
        <v>0</v>
      </c>
      <c r="G5396">
        <v>1</v>
      </c>
      <c r="H5396">
        <v>0</v>
      </c>
      <c r="I5396" t="s">
        <v>0</v>
      </c>
      <c r="J5396">
        <v>20471.47</v>
      </c>
      <c r="K5396">
        <v>64915.199999999997</v>
      </c>
      <c r="L5396">
        <v>118238.39999999999</v>
      </c>
      <c r="M5396">
        <v>231840</v>
      </c>
      <c r="N5396" t="s">
        <v>238</v>
      </c>
      <c r="O5396" t="s">
        <v>239</v>
      </c>
    </row>
    <row r="5397" spans="1:15" x14ac:dyDescent="0.3">
      <c r="A5397" t="str">
        <f t="shared" si="21"/>
        <v>MEDI0201B_HKD_83_0_1_hk_basic_16000_Outpatient</v>
      </c>
      <c r="B5397" t="s">
        <v>19</v>
      </c>
      <c r="C5397" t="s">
        <v>18</v>
      </c>
      <c r="E5397">
        <v>83</v>
      </c>
      <c r="F5397">
        <v>0</v>
      </c>
      <c r="G5397">
        <v>1</v>
      </c>
      <c r="H5397">
        <v>16000</v>
      </c>
      <c r="I5397" t="s">
        <v>0</v>
      </c>
      <c r="J5397">
        <v>14396.43</v>
      </c>
      <c r="K5397">
        <v>45651.199999999997</v>
      </c>
      <c r="L5397">
        <v>83150.399999999994</v>
      </c>
      <c r="M5397">
        <v>163040</v>
      </c>
      <c r="N5397" t="s">
        <v>238</v>
      </c>
      <c r="O5397" t="s">
        <v>239</v>
      </c>
    </row>
    <row r="5398" spans="1:15" x14ac:dyDescent="0.3">
      <c r="A5398" t="str">
        <f t="shared" si="21"/>
        <v>MEDI0201B_HKD_83_0_1_hk_basic_25000_Outpatient</v>
      </c>
      <c r="B5398" t="s">
        <v>19</v>
      </c>
      <c r="C5398" t="s">
        <v>18</v>
      </c>
      <c r="E5398">
        <v>83</v>
      </c>
      <c r="F5398">
        <v>0</v>
      </c>
      <c r="G5398">
        <v>1</v>
      </c>
      <c r="H5398">
        <v>25000</v>
      </c>
      <c r="I5398" t="s">
        <v>0</v>
      </c>
      <c r="J5398">
        <v>12955.38</v>
      </c>
      <c r="K5398">
        <v>41081.599999999999</v>
      </c>
      <c r="L5398">
        <v>74827.199999999997</v>
      </c>
      <c r="M5398">
        <v>146720</v>
      </c>
      <c r="N5398" t="s">
        <v>238</v>
      </c>
      <c r="O5398" t="s">
        <v>239</v>
      </c>
    </row>
    <row r="5399" spans="1:15" x14ac:dyDescent="0.3">
      <c r="A5399" t="str">
        <f t="shared" si="21"/>
        <v>MEDI0201B_HKD_83_0_0_hk_basic_0_Outpatient</v>
      </c>
      <c r="B5399" t="s">
        <v>19</v>
      </c>
      <c r="C5399" t="s">
        <v>18</v>
      </c>
      <c r="E5399">
        <v>83</v>
      </c>
      <c r="F5399">
        <v>0</v>
      </c>
      <c r="G5399">
        <v>0</v>
      </c>
      <c r="H5399">
        <v>0</v>
      </c>
      <c r="I5399" t="s">
        <v>0</v>
      </c>
      <c r="J5399">
        <v>20471.47</v>
      </c>
      <c r="K5399">
        <v>64915.199999999997</v>
      </c>
      <c r="L5399">
        <v>118238.39999999999</v>
      </c>
      <c r="M5399">
        <v>231840</v>
      </c>
      <c r="N5399" t="s">
        <v>238</v>
      </c>
      <c r="O5399" t="s">
        <v>239</v>
      </c>
    </row>
    <row r="5400" spans="1:15" x14ac:dyDescent="0.3">
      <c r="A5400" t="str">
        <f t="shared" si="21"/>
        <v>MEDI0201B_HKD_83_0_0_hk_basic_16000_Outpatient</v>
      </c>
      <c r="B5400" t="s">
        <v>19</v>
      </c>
      <c r="C5400" t="s">
        <v>18</v>
      </c>
      <c r="E5400">
        <v>83</v>
      </c>
      <c r="F5400">
        <v>0</v>
      </c>
      <c r="G5400">
        <v>0</v>
      </c>
      <c r="H5400">
        <v>16000</v>
      </c>
      <c r="I5400" t="s">
        <v>0</v>
      </c>
      <c r="J5400">
        <v>14396.43</v>
      </c>
      <c r="K5400">
        <v>45651.199999999997</v>
      </c>
      <c r="L5400">
        <v>83150.399999999994</v>
      </c>
      <c r="M5400">
        <v>163040</v>
      </c>
      <c r="N5400" t="s">
        <v>238</v>
      </c>
      <c r="O5400" t="s">
        <v>239</v>
      </c>
    </row>
    <row r="5401" spans="1:15" x14ac:dyDescent="0.3">
      <c r="A5401" t="str">
        <f t="shared" si="21"/>
        <v>MEDI0201B_HKD_83_0_0_hk_basic_25000_Outpatient</v>
      </c>
      <c r="B5401" t="s">
        <v>19</v>
      </c>
      <c r="C5401" t="s">
        <v>18</v>
      </c>
      <c r="E5401">
        <v>83</v>
      </c>
      <c r="F5401">
        <v>0</v>
      </c>
      <c r="G5401">
        <v>0</v>
      </c>
      <c r="H5401">
        <v>25000</v>
      </c>
      <c r="I5401" t="s">
        <v>0</v>
      </c>
      <c r="J5401">
        <v>12955.38</v>
      </c>
      <c r="K5401">
        <v>41081.599999999999</v>
      </c>
      <c r="L5401">
        <v>74827.199999999997</v>
      </c>
      <c r="M5401">
        <v>146720</v>
      </c>
      <c r="N5401" t="s">
        <v>238</v>
      </c>
      <c r="O5401" t="s">
        <v>239</v>
      </c>
    </row>
    <row r="5402" spans="1:15" x14ac:dyDescent="0.3">
      <c r="A5402" t="str">
        <f t="shared" si="21"/>
        <v>MEDI0201B_HKD_84_1_1_hk_basic_0_Outpatient</v>
      </c>
      <c r="B5402" t="s">
        <v>19</v>
      </c>
      <c r="C5402" t="s">
        <v>18</v>
      </c>
      <c r="E5402">
        <v>84</v>
      </c>
      <c r="F5402">
        <v>1</v>
      </c>
      <c r="G5402">
        <v>1</v>
      </c>
      <c r="H5402">
        <v>0</v>
      </c>
      <c r="I5402" t="s">
        <v>0</v>
      </c>
      <c r="J5402">
        <v>21757.119999999999</v>
      </c>
      <c r="K5402">
        <v>68992</v>
      </c>
      <c r="L5402">
        <v>125664</v>
      </c>
      <c r="M5402">
        <v>246400</v>
      </c>
      <c r="N5402" t="s">
        <v>238</v>
      </c>
      <c r="O5402" t="s">
        <v>239</v>
      </c>
    </row>
    <row r="5403" spans="1:15" x14ac:dyDescent="0.3">
      <c r="A5403" t="str">
        <f t="shared" si="21"/>
        <v>MEDI0201B_HKD_84_1_1_hk_basic_16000_Outpatient</v>
      </c>
      <c r="B5403" t="s">
        <v>19</v>
      </c>
      <c r="C5403" t="s">
        <v>18</v>
      </c>
      <c r="E5403">
        <v>84</v>
      </c>
      <c r="F5403">
        <v>1</v>
      </c>
      <c r="G5403">
        <v>1</v>
      </c>
      <c r="H5403">
        <v>16000</v>
      </c>
      <c r="I5403" t="s">
        <v>0</v>
      </c>
      <c r="J5403">
        <v>15145.22</v>
      </c>
      <c r="K5403">
        <v>48025.599999999999</v>
      </c>
      <c r="L5403">
        <v>87475.199999999997</v>
      </c>
      <c r="M5403">
        <v>171520</v>
      </c>
      <c r="N5403" t="s">
        <v>238</v>
      </c>
      <c r="O5403" t="s">
        <v>239</v>
      </c>
    </row>
    <row r="5404" spans="1:15" x14ac:dyDescent="0.3">
      <c r="A5404" t="str">
        <f t="shared" si="21"/>
        <v>MEDI0201B_HKD_84_1_1_hk_basic_25000_Outpatient</v>
      </c>
      <c r="B5404" t="s">
        <v>19</v>
      </c>
      <c r="C5404" t="s">
        <v>18</v>
      </c>
      <c r="E5404">
        <v>84</v>
      </c>
      <c r="F5404">
        <v>1</v>
      </c>
      <c r="G5404">
        <v>1</v>
      </c>
      <c r="H5404">
        <v>25000</v>
      </c>
      <c r="I5404" t="s">
        <v>0</v>
      </c>
      <c r="J5404">
        <v>13633.52</v>
      </c>
      <c r="K5404">
        <v>43232</v>
      </c>
      <c r="L5404">
        <v>78744</v>
      </c>
      <c r="M5404">
        <v>154400</v>
      </c>
      <c r="N5404" t="s">
        <v>238</v>
      </c>
      <c r="O5404" t="s">
        <v>239</v>
      </c>
    </row>
    <row r="5405" spans="1:15" x14ac:dyDescent="0.3">
      <c r="A5405" t="str">
        <f t="shared" si="21"/>
        <v>MEDI0201B_HKD_84_1_0_hk_basic_0_Outpatient</v>
      </c>
      <c r="B5405" t="s">
        <v>19</v>
      </c>
      <c r="C5405" t="s">
        <v>18</v>
      </c>
      <c r="E5405">
        <v>84</v>
      </c>
      <c r="F5405">
        <v>1</v>
      </c>
      <c r="G5405">
        <v>0</v>
      </c>
      <c r="H5405">
        <v>0</v>
      </c>
      <c r="I5405" t="s">
        <v>0</v>
      </c>
      <c r="J5405">
        <v>21757.119999999999</v>
      </c>
      <c r="K5405">
        <v>68992</v>
      </c>
      <c r="L5405">
        <v>125664</v>
      </c>
      <c r="M5405">
        <v>246400</v>
      </c>
      <c r="N5405" t="s">
        <v>238</v>
      </c>
      <c r="O5405" t="s">
        <v>239</v>
      </c>
    </row>
    <row r="5406" spans="1:15" x14ac:dyDescent="0.3">
      <c r="A5406" t="str">
        <f t="shared" si="21"/>
        <v>MEDI0201B_HKD_84_1_0_hk_basic_16000_Outpatient</v>
      </c>
      <c r="B5406" t="s">
        <v>19</v>
      </c>
      <c r="C5406" t="s">
        <v>18</v>
      </c>
      <c r="E5406">
        <v>84</v>
      </c>
      <c r="F5406">
        <v>1</v>
      </c>
      <c r="G5406">
        <v>0</v>
      </c>
      <c r="H5406">
        <v>16000</v>
      </c>
      <c r="I5406" t="s">
        <v>0</v>
      </c>
      <c r="J5406">
        <v>15145.22</v>
      </c>
      <c r="K5406">
        <v>48025.599999999999</v>
      </c>
      <c r="L5406">
        <v>87475.199999999997</v>
      </c>
      <c r="M5406">
        <v>171520</v>
      </c>
      <c r="N5406" t="s">
        <v>238</v>
      </c>
      <c r="O5406" t="s">
        <v>239</v>
      </c>
    </row>
    <row r="5407" spans="1:15" x14ac:dyDescent="0.3">
      <c r="A5407" t="str">
        <f t="shared" si="21"/>
        <v>MEDI0201B_HKD_84_1_0_hk_basic_25000_Outpatient</v>
      </c>
      <c r="B5407" t="s">
        <v>19</v>
      </c>
      <c r="C5407" t="s">
        <v>18</v>
      </c>
      <c r="E5407">
        <v>84</v>
      </c>
      <c r="F5407">
        <v>1</v>
      </c>
      <c r="G5407">
        <v>0</v>
      </c>
      <c r="H5407">
        <v>25000</v>
      </c>
      <c r="I5407" t="s">
        <v>0</v>
      </c>
      <c r="J5407">
        <v>13633.52</v>
      </c>
      <c r="K5407">
        <v>43232</v>
      </c>
      <c r="L5407">
        <v>78744</v>
      </c>
      <c r="M5407">
        <v>154400</v>
      </c>
      <c r="N5407" t="s">
        <v>238</v>
      </c>
      <c r="O5407" t="s">
        <v>239</v>
      </c>
    </row>
    <row r="5408" spans="1:15" x14ac:dyDescent="0.3">
      <c r="A5408" t="str">
        <f t="shared" si="21"/>
        <v>MEDI0201B_HKD_84_0_1_hk_basic_0_Outpatient</v>
      </c>
      <c r="B5408" t="s">
        <v>19</v>
      </c>
      <c r="C5408" t="s">
        <v>18</v>
      </c>
      <c r="E5408">
        <v>84</v>
      </c>
      <c r="F5408">
        <v>0</v>
      </c>
      <c r="G5408">
        <v>1</v>
      </c>
      <c r="H5408">
        <v>0</v>
      </c>
      <c r="I5408" t="s">
        <v>0</v>
      </c>
      <c r="J5408">
        <v>21757.119999999999</v>
      </c>
      <c r="K5408">
        <v>68992</v>
      </c>
      <c r="L5408">
        <v>125664</v>
      </c>
      <c r="M5408">
        <v>246400</v>
      </c>
      <c r="N5408" t="s">
        <v>238</v>
      </c>
      <c r="O5408" t="s">
        <v>239</v>
      </c>
    </row>
    <row r="5409" spans="1:15" x14ac:dyDescent="0.3">
      <c r="A5409" t="str">
        <f t="shared" si="21"/>
        <v>MEDI0201B_HKD_84_0_1_hk_basic_16000_Outpatient</v>
      </c>
      <c r="B5409" t="s">
        <v>19</v>
      </c>
      <c r="C5409" t="s">
        <v>18</v>
      </c>
      <c r="E5409">
        <v>84</v>
      </c>
      <c r="F5409">
        <v>0</v>
      </c>
      <c r="G5409">
        <v>1</v>
      </c>
      <c r="H5409">
        <v>16000</v>
      </c>
      <c r="I5409" t="s">
        <v>0</v>
      </c>
      <c r="J5409">
        <v>15145.22</v>
      </c>
      <c r="K5409">
        <v>48025.599999999999</v>
      </c>
      <c r="L5409">
        <v>87475.199999999997</v>
      </c>
      <c r="M5409">
        <v>171520</v>
      </c>
      <c r="N5409" t="s">
        <v>238</v>
      </c>
      <c r="O5409" t="s">
        <v>239</v>
      </c>
    </row>
    <row r="5410" spans="1:15" x14ac:dyDescent="0.3">
      <c r="A5410" t="str">
        <f t="shared" si="21"/>
        <v>MEDI0201B_HKD_84_0_1_hk_basic_25000_Outpatient</v>
      </c>
      <c r="B5410" t="s">
        <v>19</v>
      </c>
      <c r="C5410" t="s">
        <v>18</v>
      </c>
      <c r="E5410">
        <v>84</v>
      </c>
      <c r="F5410">
        <v>0</v>
      </c>
      <c r="G5410">
        <v>1</v>
      </c>
      <c r="H5410">
        <v>25000</v>
      </c>
      <c r="I5410" t="s">
        <v>0</v>
      </c>
      <c r="J5410">
        <v>13633.52</v>
      </c>
      <c r="K5410">
        <v>43232</v>
      </c>
      <c r="L5410">
        <v>78744</v>
      </c>
      <c r="M5410">
        <v>154400</v>
      </c>
      <c r="N5410" t="s">
        <v>238</v>
      </c>
      <c r="O5410" t="s">
        <v>239</v>
      </c>
    </row>
    <row r="5411" spans="1:15" x14ac:dyDescent="0.3">
      <c r="A5411" t="str">
        <f t="shared" si="21"/>
        <v>MEDI0201B_HKD_84_0_0_hk_basic_0_Outpatient</v>
      </c>
      <c r="B5411" t="s">
        <v>19</v>
      </c>
      <c r="C5411" t="s">
        <v>18</v>
      </c>
      <c r="E5411">
        <v>84</v>
      </c>
      <c r="F5411">
        <v>0</v>
      </c>
      <c r="G5411">
        <v>0</v>
      </c>
      <c r="H5411">
        <v>0</v>
      </c>
      <c r="I5411" t="s">
        <v>0</v>
      </c>
      <c r="J5411">
        <v>21757.119999999999</v>
      </c>
      <c r="K5411">
        <v>68992</v>
      </c>
      <c r="L5411">
        <v>125664</v>
      </c>
      <c r="M5411">
        <v>246400</v>
      </c>
      <c r="N5411" t="s">
        <v>238</v>
      </c>
      <c r="O5411" t="s">
        <v>239</v>
      </c>
    </row>
    <row r="5412" spans="1:15" x14ac:dyDescent="0.3">
      <c r="A5412" t="str">
        <f t="shared" si="21"/>
        <v>MEDI0201B_HKD_84_0_0_hk_basic_16000_Outpatient</v>
      </c>
      <c r="B5412" t="s">
        <v>19</v>
      </c>
      <c r="C5412" t="s">
        <v>18</v>
      </c>
      <c r="E5412">
        <v>84</v>
      </c>
      <c r="F5412">
        <v>0</v>
      </c>
      <c r="G5412">
        <v>0</v>
      </c>
      <c r="H5412">
        <v>16000</v>
      </c>
      <c r="I5412" t="s">
        <v>0</v>
      </c>
      <c r="J5412">
        <v>15145.22</v>
      </c>
      <c r="K5412">
        <v>48025.599999999999</v>
      </c>
      <c r="L5412">
        <v>87475.199999999997</v>
      </c>
      <c r="M5412">
        <v>171520</v>
      </c>
      <c r="N5412" t="s">
        <v>238</v>
      </c>
      <c r="O5412" t="s">
        <v>239</v>
      </c>
    </row>
    <row r="5413" spans="1:15" x14ac:dyDescent="0.3">
      <c r="A5413" t="str">
        <f t="shared" si="21"/>
        <v>MEDI0201B_HKD_84_0_0_hk_basic_25000_Outpatient</v>
      </c>
      <c r="B5413" t="s">
        <v>19</v>
      </c>
      <c r="C5413" t="s">
        <v>18</v>
      </c>
      <c r="E5413">
        <v>84</v>
      </c>
      <c r="F5413">
        <v>0</v>
      </c>
      <c r="G5413">
        <v>0</v>
      </c>
      <c r="H5413">
        <v>25000</v>
      </c>
      <c r="I5413" t="s">
        <v>0</v>
      </c>
      <c r="J5413">
        <v>13633.52</v>
      </c>
      <c r="K5413">
        <v>43232</v>
      </c>
      <c r="L5413">
        <v>78744</v>
      </c>
      <c r="M5413">
        <v>154400</v>
      </c>
      <c r="N5413" t="s">
        <v>238</v>
      </c>
      <c r="O5413" t="s">
        <v>239</v>
      </c>
    </row>
    <row r="5414" spans="1:15" x14ac:dyDescent="0.3">
      <c r="A5414" t="str">
        <f t="shared" si="21"/>
        <v>MEDI0201B_HKD_85_1_1_hk_basic_0_Outpatient</v>
      </c>
      <c r="B5414" t="s">
        <v>19</v>
      </c>
      <c r="C5414" t="s">
        <v>18</v>
      </c>
      <c r="E5414">
        <v>85</v>
      </c>
      <c r="F5414">
        <v>1</v>
      </c>
      <c r="G5414">
        <v>1</v>
      </c>
      <c r="H5414">
        <v>0</v>
      </c>
      <c r="I5414" t="s">
        <v>0</v>
      </c>
      <c r="J5414">
        <v>23000.38</v>
      </c>
      <c r="K5414">
        <v>72934.399999999994</v>
      </c>
      <c r="L5414">
        <v>132844.79999999999</v>
      </c>
      <c r="M5414">
        <v>260480</v>
      </c>
      <c r="N5414" t="s">
        <v>238</v>
      </c>
      <c r="O5414" t="s">
        <v>239</v>
      </c>
    </row>
    <row r="5415" spans="1:15" x14ac:dyDescent="0.3">
      <c r="A5415" t="str">
        <f t="shared" si="21"/>
        <v>MEDI0201B_HKD_85_1_1_hk_basic_16000_Outpatient</v>
      </c>
      <c r="B5415" t="s">
        <v>19</v>
      </c>
      <c r="C5415" t="s">
        <v>18</v>
      </c>
      <c r="E5415">
        <v>85</v>
      </c>
      <c r="F5415">
        <v>1</v>
      </c>
      <c r="G5415">
        <v>1</v>
      </c>
      <c r="H5415">
        <v>16000</v>
      </c>
      <c r="I5415" t="s">
        <v>0</v>
      </c>
      <c r="J5415">
        <v>15922.26</v>
      </c>
      <c r="K5415">
        <v>50489.599999999999</v>
      </c>
      <c r="L5415">
        <v>91963.199999999997</v>
      </c>
      <c r="M5415">
        <v>180320</v>
      </c>
      <c r="N5415" t="s">
        <v>238</v>
      </c>
      <c r="O5415" t="s">
        <v>239</v>
      </c>
    </row>
    <row r="5416" spans="1:15" x14ac:dyDescent="0.3">
      <c r="A5416" t="str">
        <f t="shared" si="21"/>
        <v>MEDI0201B_HKD_85_1_1_hk_basic_25000_Outpatient</v>
      </c>
      <c r="B5416" t="s">
        <v>19</v>
      </c>
      <c r="C5416" t="s">
        <v>18</v>
      </c>
      <c r="E5416">
        <v>85</v>
      </c>
      <c r="F5416">
        <v>1</v>
      </c>
      <c r="G5416">
        <v>1</v>
      </c>
      <c r="H5416">
        <v>25000</v>
      </c>
      <c r="I5416" t="s">
        <v>0</v>
      </c>
      <c r="J5416">
        <v>14325.79</v>
      </c>
      <c r="K5416">
        <v>45427.199999999997</v>
      </c>
      <c r="L5416">
        <v>82742.399999999994</v>
      </c>
      <c r="M5416">
        <v>162240</v>
      </c>
      <c r="N5416" t="s">
        <v>238</v>
      </c>
      <c r="O5416" t="s">
        <v>239</v>
      </c>
    </row>
    <row r="5417" spans="1:15" x14ac:dyDescent="0.3">
      <c r="A5417" t="str">
        <f t="shared" si="21"/>
        <v>MEDI0201B_HKD_85_1_0_hk_basic_0_Outpatient</v>
      </c>
      <c r="B5417" t="s">
        <v>19</v>
      </c>
      <c r="C5417" t="s">
        <v>18</v>
      </c>
      <c r="E5417">
        <v>85</v>
      </c>
      <c r="F5417">
        <v>1</v>
      </c>
      <c r="G5417">
        <v>0</v>
      </c>
      <c r="H5417">
        <v>0</v>
      </c>
      <c r="I5417" t="s">
        <v>0</v>
      </c>
      <c r="J5417">
        <v>23000.38</v>
      </c>
      <c r="K5417">
        <v>72934.399999999994</v>
      </c>
      <c r="L5417">
        <v>132844.79999999999</v>
      </c>
      <c r="M5417">
        <v>260480</v>
      </c>
      <c r="N5417" t="s">
        <v>238</v>
      </c>
      <c r="O5417" t="s">
        <v>239</v>
      </c>
    </row>
    <row r="5418" spans="1:15" x14ac:dyDescent="0.3">
      <c r="A5418" t="str">
        <f t="shared" si="21"/>
        <v>MEDI0201B_HKD_85_1_0_hk_basic_16000_Outpatient</v>
      </c>
      <c r="B5418" t="s">
        <v>19</v>
      </c>
      <c r="C5418" t="s">
        <v>18</v>
      </c>
      <c r="E5418">
        <v>85</v>
      </c>
      <c r="F5418">
        <v>1</v>
      </c>
      <c r="G5418">
        <v>0</v>
      </c>
      <c r="H5418">
        <v>16000</v>
      </c>
      <c r="I5418" t="s">
        <v>0</v>
      </c>
      <c r="J5418">
        <v>15922.26</v>
      </c>
      <c r="K5418">
        <v>50489.599999999999</v>
      </c>
      <c r="L5418">
        <v>91963.199999999997</v>
      </c>
      <c r="M5418">
        <v>180320</v>
      </c>
      <c r="N5418" t="s">
        <v>238</v>
      </c>
      <c r="O5418" t="s">
        <v>239</v>
      </c>
    </row>
    <row r="5419" spans="1:15" x14ac:dyDescent="0.3">
      <c r="A5419" t="str">
        <f t="shared" si="21"/>
        <v>MEDI0201B_HKD_85_1_0_hk_basic_25000_Outpatient</v>
      </c>
      <c r="B5419" t="s">
        <v>19</v>
      </c>
      <c r="C5419" t="s">
        <v>18</v>
      </c>
      <c r="E5419">
        <v>85</v>
      </c>
      <c r="F5419">
        <v>1</v>
      </c>
      <c r="G5419">
        <v>0</v>
      </c>
      <c r="H5419">
        <v>25000</v>
      </c>
      <c r="I5419" t="s">
        <v>0</v>
      </c>
      <c r="J5419">
        <v>14325.79</v>
      </c>
      <c r="K5419">
        <v>45427.199999999997</v>
      </c>
      <c r="L5419">
        <v>82742.399999999994</v>
      </c>
      <c r="M5419">
        <v>162240</v>
      </c>
      <c r="N5419" t="s">
        <v>238</v>
      </c>
      <c r="O5419" t="s">
        <v>239</v>
      </c>
    </row>
    <row r="5420" spans="1:15" x14ac:dyDescent="0.3">
      <c r="A5420" t="str">
        <f t="shared" si="21"/>
        <v>MEDI0201B_HKD_85_0_1_hk_basic_0_Outpatient</v>
      </c>
      <c r="B5420" t="s">
        <v>19</v>
      </c>
      <c r="C5420" t="s">
        <v>18</v>
      </c>
      <c r="E5420">
        <v>85</v>
      </c>
      <c r="F5420">
        <v>0</v>
      </c>
      <c r="G5420">
        <v>1</v>
      </c>
      <c r="H5420">
        <v>0</v>
      </c>
      <c r="I5420" t="s">
        <v>0</v>
      </c>
      <c r="J5420">
        <v>23000.38</v>
      </c>
      <c r="K5420">
        <v>72934.399999999994</v>
      </c>
      <c r="L5420">
        <v>132844.79999999999</v>
      </c>
      <c r="M5420">
        <v>260480</v>
      </c>
      <c r="N5420" t="s">
        <v>238</v>
      </c>
      <c r="O5420" t="s">
        <v>239</v>
      </c>
    </row>
    <row r="5421" spans="1:15" x14ac:dyDescent="0.3">
      <c r="A5421" t="str">
        <f t="shared" si="21"/>
        <v>MEDI0201B_HKD_85_0_1_hk_basic_16000_Outpatient</v>
      </c>
      <c r="B5421" t="s">
        <v>19</v>
      </c>
      <c r="C5421" t="s">
        <v>18</v>
      </c>
      <c r="E5421">
        <v>85</v>
      </c>
      <c r="F5421">
        <v>0</v>
      </c>
      <c r="G5421">
        <v>1</v>
      </c>
      <c r="H5421">
        <v>16000</v>
      </c>
      <c r="I5421" t="s">
        <v>0</v>
      </c>
      <c r="J5421">
        <v>15922.26</v>
      </c>
      <c r="K5421">
        <v>50489.599999999999</v>
      </c>
      <c r="L5421">
        <v>91963.199999999997</v>
      </c>
      <c r="M5421">
        <v>180320</v>
      </c>
      <c r="N5421" t="s">
        <v>238</v>
      </c>
      <c r="O5421" t="s">
        <v>239</v>
      </c>
    </row>
    <row r="5422" spans="1:15" x14ac:dyDescent="0.3">
      <c r="A5422" t="str">
        <f t="shared" si="21"/>
        <v>MEDI0201B_HKD_85_0_1_hk_basic_25000_Outpatient</v>
      </c>
      <c r="B5422" t="s">
        <v>19</v>
      </c>
      <c r="C5422" t="s">
        <v>18</v>
      </c>
      <c r="E5422">
        <v>85</v>
      </c>
      <c r="F5422">
        <v>0</v>
      </c>
      <c r="G5422">
        <v>1</v>
      </c>
      <c r="H5422">
        <v>25000</v>
      </c>
      <c r="I5422" t="s">
        <v>0</v>
      </c>
      <c r="J5422">
        <v>14325.79</v>
      </c>
      <c r="K5422">
        <v>45427.199999999997</v>
      </c>
      <c r="L5422">
        <v>82742.399999999994</v>
      </c>
      <c r="M5422">
        <v>162240</v>
      </c>
      <c r="N5422" t="s">
        <v>238</v>
      </c>
      <c r="O5422" t="s">
        <v>239</v>
      </c>
    </row>
    <row r="5423" spans="1:15" x14ac:dyDescent="0.3">
      <c r="A5423" t="str">
        <f t="shared" si="21"/>
        <v>MEDI0201B_HKD_85_0_0_hk_basic_0_Outpatient</v>
      </c>
      <c r="B5423" t="s">
        <v>19</v>
      </c>
      <c r="C5423" t="s">
        <v>18</v>
      </c>
      <c r="E5423">
        <v>85</v>
      </c>
      <c r="F5423">
        <v>0</v>
      </c>
      <c r="G5423">
        <v>0</v>
      </c>
      <c r="H5423">
        <v>0</v>
      </c>
      <c r="I5423" t="s">
        <v>0</v>
      </c>
      <c r="J5423">
        <v>23000.38</v>
      </c>
      <c r="K5423">
        <v>72934.399999999994</v>
      </c>
      <c r="L5423">
        <v>132844.79999999999</v>
      </c>
      <c r="M5423">
        <v>260480</v>
      </c>
      <c r="N5423" t="s">
        <v>238</v>
      </c>
      <c r="O5423" t="s">
        <v>239</v>
      </c>
    </row>
    <row r="5424" spans="1:15" x14ac:dyDescent="0.3">
      <c r="A5424" t="str">
        <f t="shared" si="21"/>
        <v>MEDI0201B_HKD_85_0_0_hk_basic_16000_Outpatient</v>
      </c>
      <c r="B5424" t="s">
        <v>19</v>
      </c>
      <c r="C5424" t="s">
        <v>18</v>
      </c>
      <c r="E5424">
        <v>85</v>
      </c>
      <c r="F5424">
        <v>0</v>
      </c>
      <c r="G5424">
        <v>0</v>
      </c>
      <c r="H5424">
        <v>16000</v>
      </c>
      <c r="I5424" t="s">
        <v>0</v>
      </c>
      <c r="J5424">
        <v>15922.26</v>
      </c>
      <c r="K5424">
        <v>50489.599999999999</v>
      </c>
      <c r="L5424">
        <v>91963.199999999997</v>
      </c>
      <c r="M5424">
        <v>180320</v>
      </c>
      <c r="N5424" t="s">
        <v>238</v>
      </c>
      <c r="O5424" t="s">
        <v>239</v>
      </c>
    </row>
    <row r="5425" spans="1:15" x14ac:dyDescent="0.3">
      <c r="A5425" t="str">
        <f t="shared" si="21"/>
        <v>MEDI0201B_HKD_85_0_0_hk_basic_25000_Outpatient</v>
      </c>
      <c r="B5425" t="s">
        <v>19</v>
      </c>
      <c r="C5425" t="s">
        <v>18</v>
      </c>
      <c r="E5425">
        <v>85</v>
      </c>
      <c r="F5425">
        <v>0</v>
      </c>
      <c r="G5425">
        <v>0</v>
      </c>
      <c r="H5425">
        <v>25000</v>
      </c>
      <c r="I5425" t="s">
        <v>0</v>
      </c>
      <c r="J5425">
        <v>14325.79</v>
      </c>
      <c r="K5425">
        <v>45427.199999999997</v>
      </c>
      <c r="L5425">
        <v>82742.399999999994</v>
      </c>
      <c r="M5425">
        <v>162240</v>
      </c>
      <c r="N5425" t="s">
        <v>238</v>
      </c>
      <c r="O5425" t="s">
        <v>239</v>
      </c>
    </row>
    <row r="5426" spans="1:15" x14ac:dyDescent="0.3">
      <c r="A5426" t="str">
        <f t="shared" si="21"/>
        <v>MEDI0201B_HKD_86_1_1_hk_basic_0_Outpatient</v>
      </c>
      <c r="B5426" t="s">
        <v>19</v>
      </c>
      <c r="C5426" t="s">
        <v>18</v>
      </c>
      <c r="E5426">
        <v>86</v>
      </c>
      <c r="F5426">
        <v>1</v>
      </c>
      <c r="G5426">
        <v>1</v>
      </c>
      <c r="H5426">
        <v>0</v>
      </c>
      <c r="I5426" t="s">
        <v>0</v>
      </c>
      <c r="J5426">
        <v>24384.93</v>
      </c>
      <c r="K5426">
        <v>77324.800000000003</v>
      </c>
      <c r="L5426">
        <v>140841.60000000001</v>
      </c>
      <c r="M5426">
        <v>276160</v>
      </c>
      <c r="N5426" t="s">
        <v>238</v>
      </c>
      <c r="O5426" t="s">
        <v>239</v>
      </c>
    </row>
    <row r="5427" spans="1:15" x14ac:dyDescent="0.3">
      <c r="A5427" t="str">
        <f t="shared" si="21"/>
        <v>MEDI0201B_HKD_86_1_1_hk_basic_16000_Outpatient</v>
      </c>
      <c r="B5427" t="s">
        <v>19</v>
      </c>
      <c r="C5427" t="s">
        <v>18</v>
      </c>
      <c r="E5427">
        <v>86</v>
      </c>
      <c r="F5427">
        <v>1</v>
      </c>
      <c r="G5427">
        <v>1</v>
      </c>
      <c r="H5427">
        <v>16000</v>
      </c>
      <c r="I5427" t="s">
        <v>0</v>
      </c>
      <c r="J5427">
        <v>16741.68</v>
      </c>
      <c r="K5427">
        <v>53088</v>
      </c>
      <c r="L5427">
        <v>96696</v>
      </c>
      <c r="M5427">
        <v>189600</v>
      </c>
      <c r="N5427" t="s">
        <v>238</v>
      </c>
      <c r="O5427" t="s">
        <v>239</v>
      </c>
    </row>
    <row r="5428" spans="1:15" x14ac:dyDescent="0.3">
      <c r="A5428" t="str">
        <f t="shared" si="21"/>
        <v>MEDI0201B_HKD_86_1_1_hk_basic_25000_Outpatient</v>
      </c>
      <c r="B5428" t="s">
        <v>19</v>
      </c>
      <c r="C5428" t="s">
        <v>18</v>
      </c>
      <c r="E5428">
        <v>86</v>
      </c>
      <c r="F5428">
        <v>1</v>
      </c>
      <c r="G5428">
        <v>1</v>
      </c>
      <c r="H5428">
        <v>25000</v>
      </c>
      <c r="I5428" t="s">
        <v>0</v>
      </c>
      <c r="J5428">
        <v>15060.45</v>
      </c>
      <c r="K5428">
        <v>47756.800000000003</v>
      </c>
      <c r="L5428">
        <v>86985.600000000006</v>
      </c>
      <c r="M5428">
        <v>170560</v>
      </c>
      <c r="N5428" t="s">
        <v>238</v>
      </c>
      <c r="O5428" t="s">
        <v>239</v>
      </c>
    </row>
    <row r="5429" spans="1:15" x14ac:dyDescent="0.3">
      <c r="A5429" t="str">
        <f t="shared" si="21"/>
        <v>MEDI0201B_HKD_86_1_0_hk_basic_0_Outpatient</v>
      </c>
      <c r="B5429" t="s">
        <v>19</v>
      </c>
      <c r="C5429" t="s">
        <v>18</v>
      </c>
      <c r="E5429">
        <v>86</v>
      </c>
      <c r="F5429">
        <v>1</v>
      </c>
      <c r="G5429">
        <v>0</v>
      </c>
      <c r="H5429">
        <v>0</v>
      </c>
      <c r="I5429" t="s">
        <v>0</v>
      </c>
      <c r="J5429">
        <v>24384.93</v>
      </c>
      <c r="K5429">
        <v>77324.800000000003</v>
      </c>
      <c r="L5429">
        <v>140841.60000000001</v>
      </c>
      <c r="M5429">
        <v>276160</v>
      </c>
      <c r="N5429" t="s">
        <v>238</v>
      </c>
      <c r="O5429" t="s">
        <v>239</v>
      </c>
    </row>
    <row r="5430" spans="1:15" x14ac:dyDescent="0.3">
      <c r="A5430" t="str">
        <f t="shared" si="21"/>
        <v>MEDI0201B_HKD_86_1_0_hk_basic_16000_Outpatient</v>
      </c>
      <c r="B5430" t="s">
        <v>19</v>
      </c>
      <c r="C5430" t="s">
        <v>18</v>
      </c>
      <c r="E5430">
        <v>86</v>
      </c>
      <c r="F5430">
        <v>1</v>
      </c>
      <c r="G5430">
        <v>0</v>
      </c>
      <c r="H5430">
        <v>16000</v>
      </c>
      <c r="I5430" t="s">
        <v>0</v>
      </c>
      <c r="J5430">
        <v>16741.68</v>
      </c>
      <c r="K5430">
        <v>53088</v>
      </c>
      <c r="L5430">
        <v>96696</v>
      </c>
      <c r="M5430">
        <v>189600</v>
      </c>
      <c r="N5430" t="s">
        <v>238</v>
      </c>
      <c r="O5430" t="s">
        <v>239</v>
      </c>
    </row>
    <row r="5431" spans="1:15" x14ac:dyDescent="0.3">
      <c r="A5431" t="str">
        <f t="shared" si="21"/>
        <v>MEDI0201B_HKD_86_1_0_hk_basic_25000_Outpatient</v>
      </c>
      <c r="B5431" t="s">
        <v>19</v>
      </c>
      <c r="C5431" t="s">
        <v>18</v>
      </c>
      <c r="E5431">
        <v>86</v>
      </c>
      <c r="F5431">
        <v>1</v>
      </c>
      <c r="G5431">
        <v>0</v>
      </c>
      <c r="H5431">
        <v>25000</v>
      </c>
      <c r="I5431" t="s">
        <v>0</v>
      </c>
      <c r="J5431">
        <v>15060.45</v>
      </c>
      <c r="K5431">
        <v>47756.800000000003</v>
      </c>
      <c r="L5431">
        <v>86985.600000000006</v>
      </c>
      <c r="M5431">
        <v>170560</v>
      </c>
      <c r="N5431" t="s">
        <v>238</v>
      </c>
      <c r="O5431" t="s">
        <v>239</v>
      </c>
    </row>
    <row r="5432" spans="1:15" x14ac:dyDescent="0.3">
      <c r="A5432" t="str">
        <f t="shared" si="21"/>
        <v>MEDI0201B_HKD_86_0_1_hk_basic_0_Outpatient</v>
      </c>
      <c r="B5432" t="s">
        <v>19</v>
      </c>
      <c r="C5432" t="s">
        <v>18</v>
      </c>
      <c r="E5432">
        <v>86</v>
      </c>
      <c r="F5432">
        <v>0</v>
      </c>
      <c r="G5432">
        <v>1</v>
      </c>
      <c r="H5432">
        <v>0</v>
      </c>
      <c r="I5432" t="s">
        <v>0</v>
      </c>
      <c r="J5432">
        <v>24384.93</v>
      </c>
      <c r="K5432">
        <v>77324.800000000003</v>
      </c>
      <c r="L5432">
        <v>140841.60000000001</v>
      </c>
      <c r="M5432">
        <v>276160</v>
      </c>
      <c r="N5432" t="s">
        <v>238</v>
      </c>
      <c r="O5432" t="s">
        <v>239</v>
      </c>
    </row>
    <row r="5433" spans="1:15" x14ac:dyDescent="0.3">
      <c r="A5433" t="str">
        <f t="shared" si="21"/>
        <v>MEDI0201B_HKD_86_0_1_hk_basic_16000_Outpatient</v>
      </c>
      <c r="B5433" t="s">
        <v>19</v>
      </c>
      <c r="C5433" t="s">
        <v>18</v>
      </c>
      <c r="E5433">
        <v>86</v>
      </c>
      <c r="F5433">
        <v>0</v>
      </c>
      <c r="G5433">
        <v>1</v>
      </c>
      <c r="H5433">
        <v>16000</v>
      </c>
      <c r="I5433" t="s">
        <v>0</v>
      </c>
      <c r="J5433">
        <v>16741.68</v>
      </c>
      <c r="K5433">
        <v>53088</v>
      </c>
      <c r="L5433">
        <v>96696</v>
      </c>
      <c r="M5433">
        <v>189600</v>
      </c>
      <c r="N5433" t="s">
        <v>238</v>
      </c>
      <c r="O5433" t="s">
        <v>239</v>
      </c>
    </row>
    <row r="5434" spans="1:15" x14ac:dyDescent="0.3">
      <c r="A5434" t="str">
        <f t="shared" si="21"/>
        <v>MEDI0201B_HKD_86_0_1_hk_basic_25000_Outpatient</v>
      </c>
      <c r="B5434" t="s">
        <v>19</v>
      </c>
      <c r="C5434" t="s">
        <v>18</v>
      </c>
      <c r="E5434">
        <v>86</v>
      </c>
      <c r="F5434">
        <v>0</v>
      </c>
      <c r="G5434">
        <v>1</v>
      </c>
      <c r="H5434">
        <v>25000</v>
      </c>
      <c r="I5434" t="s">
        <v>0</v>
      </c>
      <c r="J5434">
        <v>15060.45</v>
      </c>
      <c r="K5434">
        <v>47756.800000000003</v>
      </c>
      <c r="L5434">
        <v>86985.600000000006</v>
      </c>
      <c r="M5434">
        <v>170560</v>
      </c>
      <c r="N5434" t="s">
        <v>238</v>
      </c>
      <c r="O5434" t="s">
        <v>239</v>
      </c>
    </row>
    <row r="5435" spans="1:15" x14ac:dyDescent="0.3">
      <c r="A5435" t="str">
        <f t="shared" si="21"/>
        <v>MEDI0201B_HKD_86_0_0_hk_basic_0_Outpatient</v>
      </c>
      <c r="B5435" t="s">
        <v>19</v>
      </c>
      <c r="C5435" t="s">
        <v>18</v>
      </c>
      <c r="E5435">
        <v>86</v>
      </c>
      <c r="F5435">
        <v>0</v>
      </c>
      <c r="G5435">
        <v>0</v>
      </c>
      <c r="H5435">
        <v>0</v>
      </c>
      <c r="I5435" t="s">
        <v>0</v>
      </c>
      <c r="J5435">
        <v>24384.93</v>
      </c>
      <c r="K5435">
        <v>77324.800000000003</v>
      </c>
      <c r="L5435">
        <v>140841.60000000001</v>
      </c>
      <c r="M5435">
        <v>276160</v>
      </c>
      <c r="N5435" t="s">
        <v>238</v>
      </c>
      <c r="O5435" t="s">
        <v>239</v>
      </c>
    </row>
    <row r="5436" spans="1:15" x14ac:dyDescent="0.3">
      <c r="A5436" t="str">
        <f t="shared" si="21"/>
        <v>MEDI0201B_HKD_86_0_0_hk_basic_16000_Outpatient</v>
      </c>
      <c r="B5436" t="s">
        <v>19</v>
      </c>
      <c r="C5436" t="s">
        <v>18</v>
      </c>
      <c r="E5436">
        <v>86</v>
      </c>
      <c r="F5436">
        <v>0</v>
      </c>
      <c r="G5436">
        <v>0</v>
      </c>
      <c r="H5436">
        <v>16000</v>
      </c>
      <c r="I5436" t="s">
        <v>0</v>
      </c>
      <c r="J5436">
        <v>16741.68</v>
      </c>
      <c r="K5436">
        <v>53088</v>
      </c>
      <c r="L5436">
        <v>96696</v>
      </c>
      <c r="M5436">
        <v>189600</v>
      </c>
      <c r="N5436" t="s">
        <v>238</v>
      </c>
      <c r="O5436" t="s">
        <v>239</v>
      </c>
    </row>
    <row r="5437" spans="1:15" x14ac:dyDescent="0.3">
      <c r="A5437" t="str">
        <f t="shared" si="21"/>
        <v>MEDI0201B_HKD_86_0_0_hk_basic_25000_Outpatient</v>
      </c>
      <c r="B5437" t="s">
        <v>19</v>
      </c>
      <c r="C5437" t="s">
        <v>18</v>
      </c>
      <c r="E5437">
        <v>86</v>
      </c>
      <c r="F5437">
        <v>0</v>
      </c>
      <c r="G5437">
        <v>0</v>
      </c>
      <c r="H5437">
        <v>25000</v>
      </c>
      <c r="I5437" t="s">
        <v>0</v>
      </c>
      <c r="J5437">
        <v>15060.45</v>
      </c>
      <c r="K5437">
        <v>47756.800000000003</v>
      </c>
      <c r="L5437">
        <v>86985.600000000006</v>
      </c>
      <c r="M5437">
        <v>170560</v>
      </c>
      <c r="N5437" t="s">
        <v>238</v>
      </c>
      <c r="O5437" t="s">
        <v>239</v>
      </c>
    </row>
    <row r="5438" spans="1:15" x14ac:dyDescent="0.3">
      <c r="A5438" t="str">
        <f t="shared" si="21"/>
        <v>MEDI0201B_HKD_87_1_1_hk_basic_0_Outpatient</v>
      </c>
      <c r="B5438" t="s">
        <v>19</v>
      </c>
      <c r="C5438" t="s">
        <v>18</v>
      </c>
      <c r="E5438">
        <v>87</v>
      </c>
      <c r="F5438">
        <v>1</v>
      </c>
      <c r="G5438">
        <v>1</v>
      </c>
      <c r="H5438">
        <v>0</v>
      </c>
      <c r="I5438" t="s">
        <v>0</v>
      </c>
      <c r="J5438">
        <v>25783.599999999999</v>
      </c>
      <c r="K5438">
        <v>81760</v>
      </c>
      <c r="L5438">
        <v>148920</v>
      </c>
      <c r="M5438">
        <v>292000</v>
      </c>
      <c r="N5438" t="s">
        <v>238</v>
      </c>
      <c r="O5438" t="s">
        <v>239</v>
      </c>
    </row>
    <row r="5439" spans="1:15" x14ac:dyDescent="0.3">
      <c r="A5439" t="str">
        <f t="shared" si="21"/>
        <v>MEDI0201B_HKD_87_1_1_hk_basic_16000_Outpatient</v>
      </c>
      <c r="B5439" t="s">
        <v>19</v>
      </c>
      <c r="C5439" t="s">
        <v>18</v>
      </c>
      <c r="E5439">
        <v>87</v>
      </c>
      <c r="F5439">
        <v>1</v>
      </c>
      <c r="G5439">
        <v>1</v>
      </c>
      <c r="H5439">
        <v>16000</v>
      </c>
      <c r="I5439" t="s">
        <v>0</v>
      </c>
      <c r="J5439">
        <v>17546.98</v>
      </c>
      <c r="K5439">
        <v>55641.599999999999</v>
      </c>
      <c r="L5439">
        <v>101347.2</v>
      </c>
      <c r="M5439">
        <v>198720</v>
      </c>
      <c r="N5439" t="s">
        <v>238</v>
      </c>
      <c r="O5439" t="s">
        <v>239</v>
      </c>
    </row>
    <row r="5440" spans="1:15" x14ac:dyDescent="0.3">
      <c r="A5440" t="str">
        <f t="shared" si="21"/>
        <v>MEDI0201B_HKD_87_1_1_hk_basic_25000_Outpatient</v>
      </c>
      <c r="B5440" t="s">
        <v>19</v>
      </c>
      <c r="C5440" t="s">
        <v>18</v>
      </c>
      <c r="E5440">
        <v>87</v>
      </c>
      <c r="F5440">
        <v>1</v>
      </c>
      <c r="G5440">
        <v>1</v>
      </c>
      <c r="H5440">
        <v>25000</v>
      </c>
      <c r="I5440" t="s">
        <v>0</v>
      </c>
      <c r="J5440">
        <v>15795.1</v>
      </c>
      <c r="K5440">
        <v>50086.400000000001</v>
      </c>
      <c r="L5440">
        <v>91228.800000000003</v>
      </c>
      <c r="M5440">
        <v>178880</v>
      </c>
      <c r="N5440" t="s">
        <v>238</v>
      </c>
      <c r="O5440" t="s">
        <v>239</v>
      </c>
    </row>
    <row r="5441" spans="1:15" x14ac:dyDescent="0.3">
      <c r="A5441" t="str">
        <f t="shared" si="21"/>
        <v>MEDI0201B_HKD_87_1_0_hk_basic_0_Outpatient</v>
      </c>
      <c r="B5441" t="s">
        <v>19</v>
      </c>
      <c r="C5441" t="s">
        <v>18</v>
      </c>
      <c r="E5441">
        <v>87</v>
      </c>
      <c r="F5441">
        <v>1</v>
      </c>
      <c r="G5441">
        <v>0</v>
      </c>
      <c r="H5441">
        <v>0</v>
      </c>
      <c r="I5441" t="s">
        <v>0</v>
      </c>
      <c r="J5441">
        <v>25783.599999999999</v>
      </c>
      <c r="K5441">
        <v>81760</v>
      </c>
      <c r="L5441">
        <v>148920</v>
      </c>
      <c r="M5441">
        <v>292000</v>
      </c>
      <c r="N5441" t="s">
        <v>238</v>
      </c>
      <c r="O5441" t="s">
        <v>239</v>
      </c>
    </row>
    <row r="5442" spans="1:15" x14ac:dyDescent="0.3">
      <c r="A5442" t="str">
        <f t="shared" si="21"/>
        <v>MEDI0201B_HKD_87_1_0_hk_basic_16000_Outpatient</v>
      </c>
      <c r="B5442" t="s">
        <v>19</v>
      </c>
      <c r="C5442" t="s">
        <v>18</v>
      </c>
      <c r="E5442">
        <v>87</v>
      </c>
      <c r="F5442">
        <v>1</v>
      </c>
      <c r="G5442">
        <v>0</v>
      </c>
      <c r="H5442">
        <v>16000</v>
      </c>
      <c r="I5442" t="s">
        <v>0</v>
      </c>
      <c r="J5442">
        <v>17546.98</v>
      </c>
      <c r="K5442">
        <v>55641.599999999999</v>
      </c>
      <c r="L5442">
        <v>101347.2</v>
      </c>
      <c r="M5442">
        <v>198720</v>
      </c>
      <c r="N5442" t="s">
        <v>238</v>
      </c>
      <c r="O5442" t="s">
        <v>239</v>
      </c>
    </row>
    <row r="5443" spans="1:15" x14ac:dyDescent="0.3">
      <c r="A5443" t="str">
        <f t="shared" si="21"/>
        <v>MEDI0201B_HKD_87_1_0_hk_basic_25000_Outpatient</v>
      </c>
      <c r="B5443" t="s">
        <v>19</v>
      </c>
      <c r="C5443" t="s">
        <v>18</v>
      </c>
      <c r="E5443">
        <v>87</v>
      </c>
      <c r="F5443">
        <v>1</v>
      </c>
      <c r="G5443">
        <v>0</v>
      </c>
      <c r="H5443">
        <v>25000</v>
      </c>
      <c r="I5443" t="s">
        <v>0</v>
      </c>
      <c r="J5443">
        <v>15795.1</v>
      </c>
      <c r="K5443">
        <v>50086.400000000001</v>
      </c>
      <c r="L5443">
        <v>91228.800000000003</v>
      </c>
      <c r="M5443">
        <v>178880</v>
      </c>
      <c r="N5443" t="s">
        <v>238</v>
      </c>
      <c r="O5443" t="s">
        <v>239</v>
      </c>
    </row>
    <row r="5444" spans="1:15" x14ac:dyDescent="0.3">
      <c r="A5444" t="str">
        <f t="shared" si="21"/>
        <v>MEDI0201B_HKD_87_0_1_hk_basic_0_Outpatient</v>
      </c>
      <c r="B5444" t="s">
        <v>19</v>
      </c>
      <c r="C5444" t="s">
        <v>18</v>
      </c>
      <c r="E5444">
        <v>87</v>
      </c>
      <c r="F5444">
        <v>0</v>
      </c>
      <c r="G5444">
        <v>1</v>
      </c>
      <c r="H5444">
        <v>0</v>
      </c>
      <c r="I5444" t="s">
        <v>0</v>
      </c>
      <c r="J5444">
        <v>25783.599999999999</v>
      </c>
      <c r="K5444">
        <v>81760</v>
      </c>
      <c r="L5444">
        <v>148920</v>
      </c>
      <c r="M5444">
        <v>292000</v>
      </c>
      <c r="N5444" t="s">
        <v>238</v>
      </c>
      <c r="O5444" t="s">
        <v>239</v>
      </c>
    </row>
    <row r="5445" spans="1:15" x14ac:dyDescent="0.3">
      <c r="A5445" t="str">
        <f t="shared" si="21"/>
        <v>MEDI0201B_HKD_87_0_1_hk_basic_16000_Outpatient</v>
      </c>
      <c r="B5445" t="s">
        <v>19</v>
      </c>
      <c r="C5445" t="s">
        <v>18</v>
      </c>
      <c r="E5445">
        <v>87</v>
      </c>
      <c r="F5445">
        <v>0</v>
      </c>
      <c r="G5445">
        <v>1</v>
      </c>
      <c r="H5445">
        <v>16000</v>
      </c>
      <c r="I5445" t="s">
        <v>0</v>
      </c>
      <c r="J5445">
        <v>17546.98</v>
      </c>
      <c r="K5445">
        <v>55641.599999999999</v>
      </c>
      <c r="L5445">
        <v>101347.2</v>
      </c>
      <c r="M5445">
        <v>198720</v>
      </c>
      <c r="N5445" t="s">
        <v>238</v>
      </c>
      <c r="O5445" t="s">
        <v>239</v>
      </c>
    </row>
    <row r="5446" spans="1:15" x14ac:dyDescent="0.3">
      <c r="A5446" t="str">
        <f t="shared" si="21"/>
        <v>MEDI0201B_HKD_87_0_1_hk_basic_25000_Outpatient</v>
      </c>
      <c r="B5446" t="s">
        <v>19</v>
      </c>
      <c r="C5446" t="s">
        <v>18</v>
      </c>
      <c r="E5446">
        <v>87</v>
      </c>
      <c r="F5446">
        <v>0</v>
      </c>
      <c r="G5446">
        <v>1</v>
      </c>
      <c r="H5446">
        <v>25000</v>
      </c>
      <c r="I5446" t="s">
        <v>0</v>
      </c>
      <c r="J5446">
        <v>15795.1</v>
      </c>
      <c r="K5446">
        <v>50086.400000000001</v>
      </c>
      <c r="L5446">
        <v>91228.800000000003</v>
      </c>
      <c r="M5446">
        <v>178880</v>
      </c>
      <c r="N5446" t="s">
        <v>238</v>
      </c>
      <c r="O5446" t="s">
        <v>239</v>
      </c>
    </row>
    <row r="5447" spans="1:15" x14ac:dyDescent="0.3">
      <c r="A5447" t="str">
        <f t="shared" si="21"/>
        <v>MEDI0201B_HKD_87_0_0_hk_basic_0_Outpatient</v>
      </c>
      <c r="B5447" t="s">
        <v>19</v>
      </c>
      <c r="C5447" t="s">
        <v>18</v>
      </c>
      <c r="E5447">
        <v>87</v>
      </c>
      <c r="F5447">
        <v>0</v>
      </c>
      <c r="G5447">
        <v>0</v>
      </c>
      <c r="H5447">
        <v>0</v>
      </c>
      <c r="I5447" t="s">
        <v>0</v>
      </c>
      <c r="J5447">
        <v>25783.599999999999</v>
      </c>
      <c r="K5447">
        <v>81760</v>
      </c>
      <c r="L5447">
        <v>148920</v>
      </c>
      <c r="M5447">
        <v>292000</v>
      </c>
      <c r="N5447" t="s">
        <v>238</v>
      </c>
      <c r="O5447" t="s">
        <v>239</v>
      </c>
    </row>
    <row r="5448" spans="1:15" x14ac:dyDescent="0.3">
      <c r="A5448" t="str">
        <f t="shared" si="21"/>
        <v>MEDI0201B_HKD_87_0_0_hk_basic_16000_Outpatient</v>
      </c>
      <c r="B5448" t="s">
        <v>19</v>
      </c>
      <c r="C5448" t="s">
        <v>18</v>
      </c>
      <c r="E5448">
        <v>87</v>
      </c>
      <c r="F5448">
        <v>0</v>
      </c>
      <c r="G5448">
        <v>0</v>
      </c>
      <c r="H5448">
        <v>16000</v>
      </c>
      <c r="I5448" t="s">
        <v>0</v>
      </c>
      <c r="J5448">
        <v>17546.98</v>
      </c>
      <c r="K5448">
        <v>55641.599999999999</v>
      </c>
      <c r="L5448">
        <v>101347.2</v>
      </c>
      <c r="M5448">
        <v>198720</v>
      </c>
      <c r="N5448" t="s">
        <v>238</v>
      </c>
      <c r="O5448" t="s">
        <v>239</v>
      </c>
    </row>
    <row r="5449" spans="1:15" x14ac:dyDescent="0.3">
      <c r="A5449" t="str">
        <f t="shared" si="21"/>
        <v>MEDI0201B_HKD_87_0_0_hk_basic_25000_Outpatient</v>
      </c>
      <c r="B5449" t="s">
        <v>19</v>
      </c>
      <c r="C5449" t="s">
        <v>18</v>
      </c>
      <c r="E5449">
        <v>87</v>
      </c>
      <c r="F5449">
        <v>0</v>
      </c>
      <c r="G5449">
        <v>0</v>
      </c>
      <c r="H5449">
        <v>25000</v>
      </c>
      <c r="I5449" t="s">
        <v>0</v>
      </c>
      <c r="J5449">
        <v>15795.1</v>
      </c>
      <c r="K5449">
        <v>50086.400000000001</v>
      </c>
      <c r="L5449">
        <v>91228.800000000003</v>
      </c>
      <c r="M5449">
        <v>178880</v>
      </c>
      <c r="N5449" t="s">
        <v>238</v>
      </c>
      <c r="O5449" t="s">
        <v>239</v>
      </c>
    </row>
    <row r="5450" spans="1:15" x14ac:dyDescent="0.3">
      <c r="A5450" t="str">
        <f t="shared" si="21"/>
        <v>MEDI0201B_HKD_88_1_1_hk_basic_0_Outpatient</v>
      </c>
      <c r="B5450" t="s">
        <v>19</v>
      </c>
      <c r="C5450" t="s">
        <v>18</v>
      </c>
      <c r="E5450">
        <v>88</v>
      </c>
      <c r="F5450">
        <v>1</v>
      </c>
      <c r="G5450">
        <v>1</v>
      </c>
      <c r="H5450">
        <v>0</v>
      </c>
      <c r="I5450" t="s">
        <v>0</v>
      </c>
      <c r="J5450">
        <v>27168.14</v>
      </c>
      <c r="K5450">
        <v>86150.399999999994</v>
      </c>
      <c r="L5450">
        <v>156916.79999999999</v>
      </c>
      <c r="M5450">
        <v>307680</v>
      </c>
      <c r="N5450" t="s">
        <v>238</v>
      </c>
      <c r="O5450" t="s">
        <v>239</v>
      </c>
    </row>
    <row r="5451" spans="1:15" x14ac:dyDescent="0.3">
      <c r="A5451" t="str">
        <f t="shared" si="21"/>
        <v>MEDI0201B_HKD_88_1_1_hk_basic_16000_Outpatient</v>
      </c>
      <c r="B5451" t="s">
        <v>19</v>
      </c>
      <c r="C5451" t="s">
        <v>18</v>
      </c>
      <c r="E5451">
        <v>88</v>
      </c>
      <c r="F5451">
        <v>1</v>
      </c>
      <c r="G5451">
        <v>1</v>
      </c>
      <c r="H5451">
        <v>16000</v>
      </c>
      <c r="I5451" t="s">
        <v>0</v>
      </c>
      <c r="J5451">
        <v>18380.53</v>
      </c>
      <c r="K5451">
        <v>58284.800000000003</v>
      </c>
      <c r="L5451">
        <v>106161.60000000001</v>
      </c>
      <c r="M5451">
        <v>208160</v>
      </c>
      <c r="N5451" t="s">
        <v>238</v>
      </c>
      <c r="O5451" t="s">
        <v>239</v>
      </c>
    </row>
    <row r="5452" spans="1:15" x14ac:dyDescent="0.3">
      <c r="A5452" t="str">
        <f t="shared" si="21"/>
        <v>MEDI0201B_HKD_88_1_1_hk_basic_25000_Outpatient</v>
      </c>
      <c r="B5452" t="s">
        <v>19</v>
      </c>
      <c r="C5452" t="s">
        <v>18</v>
      </c>
      <c r="E5452">
        <v>88</v>
      </c>
      <c r="F5452">
        <v>1</v>
      </c>
      <c r="G5452">
        <v>1</v>
      </c>
      <c r="H5452">
        <v>25000</v>
      </c>
      <c r="I5452" t="s">
        <v>0</v>
      </c>
      <c r="J5452">
        <v>16543.89</v>
      </c>
      <c r="K5452">
        <v>52460.800000000003</v>
      </c>
      <c r="L5452">
        <v>95553.600000000006</v>
      </c>
      <c r="M5452">
        <v>187360</v>
      </c>
      <c r="N5452" t="s">
        <v>238</v>
      </c>
      <c r="O5452" t="s">
        <v>239</v>
      </c>
    </row>
    <row r="5453" spans="1:15" x14ac:dyDescent="0.3">
      <c r="A5453" t="str">
        <f t="shared" si="21"/>
        <v>MEDI0201B_HKD_88_1_0_hk_basic_0_Outpatient</v>
      </c>
      <c r="B5453" t="s">
        <v>19</v>
      </c>
      <c r="C5453" t="s">
        <v>18</v>
      </c>
      <c r="E5453">
        <v>88</v>
      </c>
      <c r="F5453">
        <v>1</v>
      </c>
      <c r="G5453">
        <v>0</v>
      </c>
      <c r="H5453">
        <v>0</v>
      </c>
      <c r="I5453" t="s">
        <v>0</v>
      </c>
      <c r="J5453">
        <v>27168.14</v>
      </c>
      <c r="K5453">
        <v>86150.399999999994</v>
      </c>
      <c r="L5453">
        <v>156916.79999999999</v>
      </c>
      <c r="M5453">
        <v>307680</v>
      </c>
      <c r="N5453" t="s">
        <v>238</v>
      </c>
      <c r="O5453" t="s">
        <v>239</v>
      </c>
    </row>
    <row r="5454" spans="1:15" x14ac:dyDescent="0.3">
      <c r="A5454" t="str">
        <f t="shared" si="21"/>
        <v>MEDI0201B_HKD_88_1_0_hk_basic_16000_Outpatient</v>
      </c>
      <c r="B5454" t="s">
        <v>19</v>
      </c>
      <c r="C5454" t="s">
        <v>18</v>
      </c>
      <c r="E5454">
        <v>88</v>
      </c>
      <c r="F5454">
        <v>1</v>
      </c>
      <c r="G5454">
        <v>0</v>
      </c>
      <c r="H5454">
        <v>16000</v>
      </c>
      <c r="I5454" t="s">
        <v>0</v>
      </c>
      <c r="J5454">
        <v>18380.53</v>
      </c>
      <c r="K5454">
        <v>58284.800000000003</v>
      </c>
      <c r="L5454">
        <v>106161.60000000001</v>
      </c>
      <c r="M5454">
        <v>208160</v>
      </c>
      <c r="N5454" t="s">
        <v>238</v>
      </c>
      <c r="O5454" t="s">
        <v>239</v>
      </c>
    </row>
    <row r="5455" spans="1:15" x14ac:dyDescent="0.3">
      <c r="A5455" t="str">
        <f t="shared" si="21"/>
        <v>MEDI0201B_HKD_88_1_0_hk_basic_25000_Outpatient</v>
      </c>
      <c r="B5455" t="s">
        <v>19</v>
      </c>
      <c r="C5455" t="s">
        <v>18</v>
      </c>
      <c r="E5455">
        <v>88</v>
      </c>
      <c r="F5455">
        <v>1</v>
      </c>
      <c r="G5455">
        <v>0</v>
      </c>
      <c r="H5455">
        <v>25000</v>
      </c>
      <c r="I5455" t="s">
        <v>0</v>
      </c>
      <c r="J5455">
        <v>16543.89</v>
      </c>
      <c r="K5455">
        <v>52460.800000000003</v>
      </c>
      <c r="L5455">
        <v>95553.600000000006</v>
      </c>
      <c r="M5455">
        <v>187360</v>
      </c>
      <c r="N5455" t="s">
        <v>238</v>
      </c>
      <c r="O5455" t="s">
        <v>239</v>
      </c>
    </row>
    <row r="5456" spans="1:15" x14ac:dyDescent="0.3">
      <c r="A5456" t="str">
        <f t="shared" si="21"/>
        <v>MEDI0201B_HKD_88_0_1_hk_basic_0_Outpatient</v>
      </c>
      <c r="B5456" t="s">
        <v>19</v>
      </c>
      <c r="C5456" t="s">
        <v>18</v>
      </c>
      <c r="E5456">
        <v>88</v>
      </c>
      <c r="F5456">
        <v>0</v>
      </c>
      <c r="G5456">
        <v>1</v>
      </c>
      <c r="H5456">
        <v>0</v>
      </c>
      <c r="I5456" t="s">
        <v>0</v>
      </c>
      <c r="J5456">
        <v>27168.14</v>
      </c>
      <c r="K5456">
        <v>86150.399999999994</v>
      </c>
      <c r="L5456">
        <v>156916.79999999999</v>
      </c>
      <c r="M5456">
        <v>307680</v>
      </c>
      <c r="N5456" t="s">
        <v>238</v>
      </c>
      <c r="O5456" t="s">
        <v>239</v>
      </c>
    </row>
    <row r="5457" spans="1:15" x14ac:dyDescent="0.3">
      <c r="A5457" t="str">
        <f t="shared" si="21"/>
        <v>MEDI0201B_HKD_88_0_1_hk_basic_16000_Outpatient</v>
      </c>
      <c r="B5457" t="s">
        <v>19</v>
      </c>
      <c r="C5457" t="s">
        <v>18</v>
      </c>
      <c r="E5457">
        <v>88</v>
      </c>
      <c r="F5457">
        <v>0</v>
      </c>
      <c r="G5457">
        <v>1</v>
      </c>
      <c r="H5457">
        <v>16000</v>
      </c>
      <c r="I5457" t="s">
        <v>0</v>
      </c>
      <c r="J5457">
        <v>18380.53</v>
      </c>
      <c r="K5457">
        <v>58284.800000000003</v>
      </c>
      <c r="L5457">
        <v>106161.60000000001</v>
      </c>
      <c r="M5457">
        <v>208160</v>
      </c>
      <c r="N5457" t="s">
        <v>238</v>
      </c>
      <c r="O5457" t="s">
        <v>239</v>
      </c>
    </row>
    <row r="5458" spans="1:15" x14ac:dyDescent="0.3">
      <c r="A5458" t="str">
        <f t="shared" si="21"/>
        <v>MEDI0201B_HKD_88_0_1_hk_basic_25000_Outpatient</v>
      </c>
      <c r="B5458" t="s">
        <v>19</v>
      </c>
      <c r="C5458" t="s">
        <v>18</v>
      </c>
      <c r="E5458">
        <v>88</v>
      </c>
      <c r="F5458">
        <v>0</v>
      </c>
      <c r="G5458">
        <v>1</v>
      </c>
      <c r="H5458">
        <v>25000</v>
      </c>
      <c r="I5458" t="s">
        <v>0</v>
      </c>
      <c r="J5458">
        <v>16543.89</v>
      </c>
      <c r="K5458">
        <v>52460.800000000003</v>
      </c>
      <c r="L5458">
        <v>95553.600000000006</v>
      </c>
      <c r="M5458">
        <v>187360</v>
      </c>
      <c r="N5458" t="s">
        <v>238</v>
      </c>
      <c r="O5458" t="s">
        <v>239</v>
      </c>
    </row>
    <row r="5459" spans="1:15" x14ac:dyDescent="0.3">
      <c r="A5459" t="str">
        <f t="shared" si="21"/>
        <v>MEDI0201B_HKD_88_0_0_hk_basic_0_Outpatient</v>
      </c>
      <c r="B5459" t="s">
        <v>19</v>
      </c>
      <c r="C5459" t="s">
        <v>18</v>
      </c>
      <c r="E5459">
        <v>88</v>
      </c>
      <c r="F5459">
        <v>0</v>
      </c>
      <c r="G5459">
        <v>0</v>
      </c>
      <c r="H5459">
        <v>0</v>
      </c>
      <c r="I5459" t="s">
        <v>0</v>
      </c>
      <c r="J5459">
        <v>27168.14</v>
      </c>
      <c r="K5459">
        <v>86150.399999999994</v>
      </c>
      <c r="L5459">
        <v>156916.79999999999</v>
      </c>
      <c r="M5459">
        <v>307680</v>
      </c>
      <c r="N5459" t="s">
        <v>238</v>
      </c>
      <c r="O5459" t="s">
        <v>239</v>
      </c>
    </row>
    <row r="5460" spans="1:15" x14ac:dyDescent="0.3">
      <c r="A5460" t="str">
        <f t="shared" si="21"/>
        <v>MEDI0201B_HKD_88_0_0_hk_basic_16000_Outpatient</v>
      </c>
      <c r="B5460" t="s">
        <v>19</v>
      </c>
      <c r="C5460" t="s">
        <v>18</v>
      </c>
      <c r="E5460">
        <v>88</v>
      </c>
      <c r="F5460">
        <v>0</v>
      </c>
      <c r="G5460">
        <v>0</v>
      </c>
      <c r="H5460">
        <v>16000</v>
      </c>
      <c r="I5460" t="s">
        <v>0</v>
      </c>
      <c r="J5460">
        <v>18380.53</v>
      </c>
      <c r="K5460">
        <v>58284.800000000003</v>
      </c>
      <c r="L5460">
        <v>106161.60000000001</v>
      </c>
      <c r="M5460">
        <v>208160</v>
      </c>
      <c r="N5460" t="s">
        <v>238</v>
      </c>
      <c r="O5460" t="s">
        <v>239</v>
      </c>
    </row>
    <row r="5461" spans="1:15" x14ac:dyDescent="0.3">
      <c r="A5461" t="str">
        <f t="shared" si="21"/>
        <v>MEDI0201B_HKD_88_0_0_hk_basic_25000_Outpatient</v>
      </c>
      <c r="B5461" t="s">
        <v>19</v>
      </c>
      <c r="C5461" t="s">
        <v>18</v>
      </c>
      <c r="E5461">
        <v>88</v>
      </c>
      <c r="F5461">
        <v>0</v>
      </c>
      <c r="G5461">
        <v>0</v>
      </c>
      <c r="H5461">
        <v>25000</v>
      </c>
      <c r="I5461" t="s">
        <v>0</v>
      </c>
      <c r="J5461">
        <v>16543.89</v>
      </c>
      <c r="K5461">
        <v>52460.800000000003</v>
      </c>
      <c r="L5461">
        <v>95553.600000000006</v>
      </c>
      <c r="M5461">
        <v>187360</v>
      </c>
      <c r="N5461" t="s">
        <v>238</v>
      </c>
      <c r="O5461" t="s">
        <v>239</v>
      </c>
    </row>
    <row r="5462" spans="1:15" x14ac:dyDescent="0.3">
      <c r="A5462" t="str">
        <f t="shared" si="21"/>
        <v>MEDI0201B_HKD_89_1_1_hk_basic_0_Outpatient</v>
      </c>
      <c r="B5462" t="s">
        <v>19</v>
      </c>
      <c r="C5462" t="s">
        <v>18</v>
      </c>
      <c r="E5462">
        <v>89</v>
      </c>
      <c r="F5462">
        <v>1</v>
      </c>
      <c r="G5462">
        <v>1</v>
      </c>
      <c r="H5462">
        <v>0</v>
      </c>
      <c r="I5462" t="s">
        <v>0</v>
      </c>
      <c r="J5462">
        <v>28510.3</v>
      </c>
      <c r="K5462">
        <v>90406.399999999994</v>
      </c>
      <c r="L5462">
        <v>164668.79999999999</v>
      </c>
      <c r="M5462">
        <v>322880</v>
      </c>
      <c r="N5462" t="s">
        <v>238</v>
      </c>
      <c r="O5462" t="s">
        <v>239</v>
      </c>
    </row>
    <row r="5463" spans="1:15" x14ac:dyDescent="0.3">
      <c r="A5463" t="str">
        <f t="shared" si="21"/>
        <v>MEDI0201B_HKD_89_1_1_hk_basic_16000_Outpatient</v>
      </c>
      <c r="B5463" t="s">
        <v>19</v>
      </c>
      <c r="C5463" t="s">
        <v>18</v>
      </c>
      <c r="E5463">
        <v>89</v>
      </c>
      <c r="F5463">
        <v>1</v>
      </c>
      <c r="G5463">
        <v>1</v>
      </c>
      <c r="H5463">
        <v>16000</v>
      </c>
      <c r="I5463" t="s">
        <v>0</v>
      </c>
      <c r="J5463">
        <v>19185.82</v>
      </c>
      <c r="K5463">
        <v>60838.400000000001</v>
      </c>
      <c r="L5463">
        <v>110812.8</v>
      </c>
      <c r="M5463">
        <v>217280</v>
      </c>
      <c r="N5463" t="s">
        <v>238</v>
      </c>
      <c r="O5463" t="s">
        <v>239</v>
      </c>
    </row>
    <row r="5464" spans="1:15" x14ac:dyDescent="0.3">
      <c r="A5464" t="str">
        <f t="shared" si="21"/>
        <v>MEDI0201B_HKD_89_1_1_hk_basic_25000_Outpatient</v>
      </c>
      <c r="B5464" t="s">
        <v>19</v>
      </c>
      <c r="C5464" t="s">
        <v>18</v>
      </c>
      <c r="E5464">
        <v>89</v>
      </c>
      <c r="F5464">
        <v>1</v>
      </c>
      <c r="G5464">
        <v>1</v>
      </c>
      <c r="H5464">
        <v>25000</v>
      </c>
      <c r="I5464" t="s">
        <v>0</v>
      </c>
      <c r="J5464">
        <v>17264.419999999998</v>
      </c>
      <c r="K5464">
        <v>54745.599999999999</v>
      </c>
      <c r="L5464">
        <v>99715.199999999997</v>
      </c>
      <c r="M5464">
        <v>195520</v>
      </c>
      <c r="N5464" t="s">
        <v>238</v>
      </c>
      <c r="O5464" t="s">
        <v>239</v>
      </c>
    </row>
    <row r="5465" spans="1:15" x14ac:dyDescent="0.3">
      <c r="A5465" t="str">
        <f t="shared" si="21"/>
        <v>MEDI0201B_HKD_89_1_0_hk_basic_0_Outpatient</v>
      </c>
      <c r="B5465" t="s">
        <v>19</v>
      </c>
      <c r="C5465" t="s">
        <v>18</v>
      </c>
      <c r="E5465">
        <v>89</v>
      </c>
      <c r="F5465">
        <v>1</v>
      </c>
      <c r="G5465">
        <v>0</v>
      </c>
      <c r="H5465">
        <v>0</v>
      </c>
      <c r="I5465" t="s">
        <v>0</v>
      </c>
      <c r="J5465">
        <v>28510.3</v>
      </c>
      <c r="K5465">
        <v>90406.399999999994</v>
      </c>
      <c r="L5465">
        <v>164668.79999999999</v>
      </c>
      <c r="M5465">
        <v>322880</v>
      </c>
      <c r="N5465" t="s">
        <v>238</v>
      </c>
      <c r="O5465" t="s">
        <v>239</v>
      </c>
    </row>
    <row r="5466" spans="1:15" x14ac:dyDescent="0.3">
      <c r="A5466" t="str">
        <f t="shared" si="21"/>
        <v>MEDI0201B_HKD_89_1_0_hk_basic_16000_Outpatient</v>
      </c>
      <c r="B5466" t="s">
        <v>19</v>
      </c>
      <c r="C5466" t="s">
        <v>18</v>
      </c>
      <c r="E5466">
        <v>89</v>
      </c>
      <c r="F5466">
        <v>1</v>
      </c>
      <c r="G5466">
        <v>0</v>
      </c>
      <c r="H5466">
        <v>16000</v>
      </c>
      <c r="I5466" t="s">
        <v>0</v>
      </c>
      <c r="J5466">
        <v>19185.82</v>
      </c>
      <c r="K5466">
        <v>60838.400000000001</v>
      </c>
      <c r="L5466">
        <v>110812.8</v>
      </c>
      <c r="M5466">
        <v>217280</v>
      </c>
      <c r="N5466" t="s">
        <v>238</v>
      </c>
      <c r="O5466" t="s">
        <v>239</v>
      </c>
    </row>
    <row r="5467" spans="1:15" x14ac:dyDescent="0.3">
      <c r="A5467" t="str">
        <f t="shared" si="21"/>
        <v>MEDI0201B_HKD_89_1_0_hk_basic_25000_Outpatient</v>
      </c>
      <c r="B5467" t="s">
        <v>19</v>
      </c>
      <c r="C5467" t="s">
        <v>18</v>
      </c>
      <c r="E5467">
        <v>89</v>
      </c>
      <c r="F5467">
        <v>1</v>
      </c>
      <c r="G5467">
        <v>0</v>
      </c>
      <c r="H5467">
        <v>25000</v>
      </c>
      <c r="I5467" t="s">
        <v>0</v>
      </c>
      <c r="J5467">
        <v>17264.419999999998</v>
      </c>
      <c r="K5467">
        <v>54745.599999999999</v>
      </c>
      <c r="L5467">
        <v>99715.199999999997</v>
      </c>
      <c r="M5467">
        <v>195520</v>
      </c>
      <c r="N5467" t="s">
        <v>238</v>
      </c>
      <c r="O5467" t="s">
        <v>239</v>
      </c>
    </row>
    <row r="5468" spans="1:15" x14ac:dyDescent="0.3">
      <c r="A5468" t="str">
        <f t="shared" si="21"/>
        <v>MEDI0201B_HKD_89_0_1_hk_basic_0_Outpatient</v>
      </c>
      <c r="B5468" t="s">
        <v>19</v>
      </c>
      <c r="C5468" t="s">
        <v>18</v>
      </c>
      <c r="E5468">
        <v>89</v>
      </c>
      <c r="F5468">
        <v>0</v>
      </c>
      <c r="G5468">
        <v>1</v>
      </c>
      <c r="H5468">
        <v>0</v>
      </c>
      <c r="I5468" t="s">
        <v>0</v>
      </c>
      <c r="J5468">
        <v>28510.3</v>
      </c>
      <c r="K5468">
        <v>90406.399999999994</v>
      </c>
      <c r="L5468">
        <v>164668.79999999999</v>
      </c>
      <c r="M5468">
        <v>322880</v>
      </c>
      <c r="N5468" t="s">
        <v>238</v>
      </c>
      <c r="O5468" t="s">
        <v>239</v>
      </c>
    </row>
    <row r="5469" spans="1:15" x14ac:dyDescent="0.3">
      <c r="A5469" t="str">
        <f t="shared" si="21"/>
        <v>MEDI0201B_HKD_89_0_1_hk_basic_16000_Outpatient</v>
      </c>
      <c r="B5469" t="s">
        <v>19</v>
      </c>
      <c r="C5469" t="s">
        <v>18</v>
      </c>
      <c r="E5469">
        <v>89</v>
      </c>
      <c r="F5469">
        <v>0</v>
      </c>
      <c r="G5469">
        <v>1</v>
      </c>
      <c r="H5469">
        <v>16000</v>
      </c>
      <c r="I5469" t="s">
        <v>0</v>
      </c>
      <c r="J5469">
        <v>19185.82</v>
      </c>
      <c r="K5469">
        <v>60838.400000000001</v>
      </c>
      <c r="L5469">
        <v>110812.8</v>
      </c>
      <c r="M5469">
        <v>217280</v>
      </c>
      <c r="N5469" t="s">
        <v>238</v>
      </c>
      <c r="O5469" t="s">
        <v>239</v>
      </c>
    </row>
    <row r="5470" spans="1:15" x14ac:dyDescent="0.3">
      <c r="A5470" t="str">
        <f t="shared" si="21"/>
        <v>MEDI0201B_HKD_89_0_1_hk_basic_25000_Outpatient</v>
      </c>
      <c r="B5470" t="s">
        <v>19</v>
      </c>
      <c r="C5470" t="s">
        <v>18</v>
      </c>
      <c r="E5470">
        <v>89</v>
      </c>
      <c r="F5470">
        <v>0</v>
      </c>
      <c r="G5470">
        <v>1</v>
      </c>
      <c r="H5470">
        <v>25000</v>
      </c>
      <c r="I5470" t="s">
        <v>0</v>
      </c>
      <c r="J5470">
        <v>17264.419999999998</v>
      </c>
      <c r="K5470">
        <v>54745.599999999999</v>
      </c>
      <c r="L5470">
        <v>99715.199999999997</v>
      </c>
      <c r="M5470">
        <v>195520</v>
      </c>
      <c r="N5470" t="s">
        <v>238</v>
      </c>
      <c r="O5470" t="s">
        <v>239</v>
      </c>
    </row>
    <row r="5471" spans="1:15" x14ac:dyDescent="0.3">
      <c r="A5471" t="str">
        <f t="shared" si="21"/>
        <v>MEDI0201B_HKD_89_0_0_hk_basic_0_Outpatient</v>
      </c>
      <c r="B5471" t="s">
        <v>19</v>
      </c>
      <c r="C5471" t="s">
        <v>18</v>
      </c>
      <c r="E5471">
        <v>89</v>
      </c>
      <c r="F5471">
        <v>0</v>
      </c>
      <c r="G5471">
        <v>0</v>
      </c>
      <c r="H5471">
        <v>0</v>
      </c>
      <c r="I5471" t="s">
        <v>0</v>
      </c>
      <c r="J5471">
        <v>28510.3</v>
      </c>
      <c r="K5471">
        <v>90406.399999999994</v>
      </c>
      <c r="L5471">
        <v>164668.79999999999</v>
      </c>
      <c r="M5471">
        <v>322880</v>
      </c>
      <c r="N5471" t="s">
        <v>238</v>
      </c>
      <c r="O5471" t="s">
        <v>239</v>
      </c>
    </row>
    <row r="5472" spans="1:15" x14ac:dyDescent="0.3">
      <c r="A5472" t="str">
        <f t="shared" si="21"/>
        <v>MEDI0201B_HKD_89_0_0_hk_basic_16000_Outpatient</v>
      </c>
      <c r="B5472" t="s">
        <v>19</v>
      </c>
      <c r="C5472" t="s">
        <v>18</v>
      </c>
      <c r="E5472">
        <v>89</v>
      </c>
      <c r="F5472">
        <v>0</v>
      </c>
      <c r="G5472">
        <v>0</v>
      </c>
      <c r="H5472">
        <v>16000</v>
      </c>
      <c r="I5472" t="s">
        <v>0</v>
      </c>
      <c r="J5472">
        <v>19185.82</v>
      </c>
      <c r="K5472">
        <v>60838.400000000001</v>
      </c>
      <c r="L5472">
        <v>110812.8</v>
      </c>
      <c r="M5472">
        <v>217280</v>
      </c>
      <c r="N5472" t="s">
        <v>238</v>
      </c>
      <c r="O5472" t="s">
        <v>239</v>
      </c>
    </row>
    <row r="5473" spans="1:15" x14ac:dyDescent="0.3">
      <c r="A5473" t="str">
        <f t="shared" si="21"/>
        <v>MEDI0201B_HKD_89_0_0_hk_basic_25000_Outpatient</v>
      </c>
      <c r="B5473" t="s">
        <v>19</v>
      </c>
      <c r="C5473" t="s">
        <v>18</v>
      </c>
      <c r="E5473">
        <v>89</v>
      </c>
      <c r="F5473">
        <v>0</v>
      </c>
      <c r="G5473">
        <v>0</v>
      </c>
      <c r="H5473">
        <v>25000</v>
      </c>
      <c r="I5473" t="s">
        <v>0</v>
      </c>
      <c r="J5473">
        <v>17264.419999999998</v>
      </c>
      <c r="K5473">
        <v>54745.599999999999</v>
      </c>
      <c r="L5473">
        <v>99715.199999999997</v>
      </c>
      <c r="M5473">
        <v>195520</v>
      </c>
      <c r="N5473" t="s">
        <v>238</v>
      </c>
      <c r="O5473" t="s">
        <v>239</v>
      </c>
    </row>
    <row r="5474" spans="1:15" x14ac:dyDescent="0.3">
      <c r="A5474" t="str">
        <f t="shared" si="21"/>
        <v>MEDI0201B_HKD_90_1_1_hk_basic_0_Outpatient</v>
      </c>
      <c r="B5474" t="s">
        <v>19</v>
      </c>
      <c r="C5474" t="s">
        <v>18</v>
      </c>
      <c r="E5474">
        <v>90</v>
      </c>
      <c r="F5474">
        <v>1</v>
      </c>
      <c r="G5474">
        <v>1</v>
      </c>
      <c r="H5474">
        <v>0</v>
      </c>
      <c r="I5474" t="s">
        <v>0</v>
      </c>
      <c r="J5474">
        <v>29880.720000000001</v>
      </c>
      <c r="K5474">
        <v>94752</v>
      </c>
      <c r="L5474">
        <v>172584</v>
      </c>
      <c r="M5474">
        <v>338400</v>
      </c>
      <c r="N5474" t="s">
        <v>238</v>
      </c>
      <c r="O5474" t="s">
        <v>239</v>
      </c>
    </row>
    <row r="5475" spans="1:15" x14ac:dyDescent="0.3">
      <c r="A5475" t="str">
        <f t="shared" si="21"/>
        <v>MEDI0201B_HKD_90_1_1_hk_basic_16000_Outpatient</v>
      </c>
      <c r="B5475" t="s">
        <v>19</v>
      </c>
      <c r="C5475" t="s">
        <v>18</v>
      </c>
      <c r="E5475">
        <v>90</v>
      </c>
      <c r="F5475">
        <v>1</v>
      </c>
      <c r="G5475">
        <v>1</v>
      </c>
      <c r="H5475">
        <v>16000</v>
      </c>
      <c r="I5475" t="s">
        <v>0</v>
      </c>
      <c r="J5475">
        <v>20019.38</v>
      </c>
      <c r="K5475">
        <v>63481.599999999999</v>
      </c>
      <c r="L5475">
        <v>115627.2</v>
      </c>
      <c r="M5475">
        <v>226720</v>
      </c>
      <c r="N5475" t="s">
        <v>238</v>
      </c>
      <c r="O5475" t="s">
        <v>239</v>
      </c>
    </row>
    <row r="5476" spans="1:15" x14ac:dyDescent="0.3">
      <c r="A5476" t="str">
        <f t="shared" si="21"/>
        <v>MEDI0201B_HKD_90_1_1_hk_basic_25000_Outpatient</v>
      </c>
      <c r="B5476" t="s">
        <v>19</v>
      </c>
      <c r="C5476" t="s">
        <v>18</v>
      </c>
      <c r="E5476">
        <v>90</v>
      </c>
      <c r="F5476">
        <v>1</v>
      </c>
      <c r="G5476">
        <v>1</v>
      </c>
      <c r="H5476">
        <v>25000</v>
      </c>
      <c r="I5476" t="s">
        <v>0</v>
      </c>
      <c r="J5476">
        <v>18013.2</v>
      </c>
      <c r="K5476">
        <v>57120</v>
      </c>
      <c r="L5476">
        <v>104040</v>
      </c>
      <c r="M5476">
        <v>204000</v>
      </c>
      <c r="N5476" t="s">
        <v>238</v>
      </c>
      <c r="O5476" t="s">
        <v>239</v>
      </c>
    </row>
    <row r="5477" spans="1:15" x14ac:dyDescent="0.3">
      <c r="A5477" t="str">
        <f t="shared" si="21"/>
        <v>MEDI0201B_HKD_90_1_0_hk_basic_0_Outpatient</v>
      </c>
      <c r="B5477" t="s">
        <v>19</v>
      </c>
      <c r="C5477" t="s">
        <v>18</v>
      </c>
      <c r="E5477">
        <v>90</v>
      </c>
      <c r="F5477">
        <v>1</v>
      </c>
      <c r="G5477">
        <v>0</v>
      </c>
      <c r="H5477">
        <v>0</v>
      </c>
      <c r="I5477" t="s">
        <v>0</v>
      </c>
      <c r="J5477">
        <v>29880.720000000001</v>
      </c>
      <c r="K5477">
        <v>94752</v>
      </c>
      <c r="L5477">
        <v>172584</v>
      </c>
      <c r="M5477">
        <v>338400</v>
      </c>
      <c r="N5477" t="s">
        <v>238</v>
      </c>
      <c r="O5477" t="s">
        <v>239</v>
      </c>
    </row>
    <row r="5478" spans="1:15" x14ac:dyDescent="0.3">
      <c r="A5478" t="str">
        <f t="shared" si="21"/>
        <v>MEDI0201B_HKD_90_1_0_hk_basic_16000_Outpatient</v>
      </c>
      <c r="B5478" t="s">
        <v>19</v>
      </c>
      <c r="C5478" t="s">
        <v>18</v>
      </c>
      <c r="E5478">
        <v>90</v>
      </c>
      <c r="F5478">
        <v>1</v>
      </c>
      <c r="G5478">
        <v>0</v>
      </c>
      <c r="H5478">
        <v>16000</v>
      </c>
      <c r="I5478" t="s">
        <v>0</v>
      </c>
      <c r="J5478">
        <v>20019.38</v>
      </c>
      <c r="K5478">
        <v>63481.599999999999</v>
      </c>
      <c r="L5478">
        <v>115627.2</v>
      </c>
      <c r="M5478">
        <v>226720</v>
      </c>
      <c r="N5478" t="s">
        <v>238</v>
      </c>
      <c r="O5478" t="s">
        <v>239</v>
      </c>
    </row>
    <row r="5479" spans="1:15" x14ac:dyDescent="0.3">
      <c r="A5479" t="str">
        <f t="shared" si="21"/>
        <v>MEDI0201B_HKD_90_1_0_hk_basic_25000_Outpatient</v>
      </c>
      <c r="B5479" t="s">
        <v>19</v>
      </c>
      <c r="C5479" t="s">
        <v>18</v>
      </c>
      <c r="E5479">
        <v>90</v>
      </c>
      <c r="F5479">
        <v>1</v>
      </c>
      <c r="G5479">
        <v>0</v>
      </c>
      <c r="H5479">
        <v>25000</v>
      </c>
      <c r="I5479" t="s">
        <v>0</v>
      </c>
      <c r="J5479">
        <v>18013.2</v>
      </c>
      <c r="K5479">
        <v>57120</v>
      </c>
      <c r="L5479">
        <v>104040</v>
      </c>
      <c r="M5479">
        <v>204000</v>
      </c>
      <c r="N5479" t="s">
        <v>238</v>
      </c>
      <c r="O5479" t="s">
        <v>239</v>
      </c>
    </row>
    <row r="5480" spans="1:15" x14ac:dyDescent="0.3">
      <c r="A5480" t="str">
        <f t="shared" si="21"/>
        <v>MEDI0201B_HKD_90_0_1_hk_basic_0_Outpatient</v>
      </c>
      <c r="B5480" t="s">
        <v>19</v>
      </c>
      <c r="C5480" t="s">
        <v>18</v>
      </c>
      <c r="E5480">
        <v>90</v>
      </c>
      <c r="F5480">
        <v>0</v>
      </c>
      <c r="G5480">
        <v>1</v>
      </c>
      <c r="H5480">
        <v>0</v>
      </c>
      <c r="I5480" t="s">
        <v>0</v>
      </c>
      <c r="J5480">
        <v>29880.720000000001</v>
      </c>
      <c r="K5480">
        <v>94752</v>
      </c>
      <c r="L5480">
        <v>172584</v>
      </c>
      <c r="M5480">
        <v>338400</v>
      </c>
      <c r="N5480" t="s">
        <v>238</v>
      </c>
      <c r="O5480" t="s">
        <v>239</v>
      </c>
    </row>
    <row r="5481" spans="1:15" x14ac:dyDescent="0.3">
      <c r="A5481" t="str">
        <f t="shared" si="21"/>
        <v>MEDI0201B_HKD_90_0_1_hk_basic_16000_Outpatient</v>
      </c>
      <c r="B5481" t="s">
        <v>19</v>
      </c>
      <c r="C5481" t="s">
        <v>18</v>
      </c>
      <c r="E5481">
        <v>90</v>
      </c>
      <c r="F5481">
        <v>0</v>
      </c>
      <c r="G5481">
        <v>1</v>
      </c>
      <c r="H5481">
        <v>16000</v>
      </c>
      <c r="I5481" t="s">
        <v>0</v>
      </c>
      <c r="J5481">
        <v>20019.38</v>
      </c>
      <c r="K5481">
        <v>63481.599999999999</v>
      </c>
      <c r="L5481">
        <v>115627.2</v>
      </c>
      <c r="M5481">
        <v>226720</v>
      </c>
      <c r="N5481" t="s">
        <v>238</v>
      </c>
      <c r="O5481" t="s">
        <v>239</v>
      </c>
    </row>
    <row r="5482" spans="1:15" x14ac:dyDescent="0.3">
      <c r="A5482" t="str">
        <f t="shared" si="21"/>
        <v>MEDI0201B_HKD_90_0_1_hk_basic_25000_Outpatient</v>
      </c>
      <c r="B5482" t="s">
        <v>19</v>
      </c>
      <c r="C5482" t="s">
        <v>18</v>
      </c>
      <c r="E5482">
        <v>90</v>
      </c>
      <c r="F5482">
        <v>0</v>
      </c>
      <c r="G5482">
        <v>1</v>
      </c>
      <c r="H5482">
        <v>25000</v>
      </c>
      <c r="I5482" t="s">
        <v>0</v>
      </c>
      <c r="J5482">
        <v>18013.2</v>
      </c>
      <c r="K5482">
        <v>57120</v>
      </c>
      <c r="L5482">
        <v>104040</v>
      </c>
      <c r="M5482">
        <v>204000</v>
      </c>
      <c r="N5482" t="s">
        <v>238</v>
      </c>
      <c r="O5482" t="s">
        <v>239</v>
      </c>
    </row>
    <row r="5483" spans="1:15" x14ac:dyDescent="0.3">
      <c r="A5483" t="str">
        <f t="shared" si="21"/>
        <v>MEDI0201B_HKD_90_0_0_hk_basic_0_Outpatient</v>
      </c>
      <c r="B5483" t="s">
        <v>19</v>
      </c>
      <c r="C5483" t="s">
        <v>18</v>
      </c>
      <c r="E5483">
        <v>90</v>
      </c>
      <c r="F5483">
        <v>0</v>
      </c>
      <c r="G5483">
        <v>0</v>
      </c>
      <c r="H5483">
        <v>0</v>
      </c>
      <c r="I5483" t="s">
        <v>0</v>
      </c>
      <c r="J5483">
        <v>29880.720000000001</v>
      </c>
      <c r="K5483">
        <v>94752</v>
      </c>
      <c r="L5483">
        <v>172584</v>
      </c>
      <c r="M5483">
        <v>338400</v>
      </c>
      <c r="N5483" t="s">
        <v>238</v>
      </c>
      <c r="O5483" t="s">
        <v>239</v>
      </c>
    </row>
    <row r="5484" spans="1:15" x14ac:dyDescent="0.3">
      <c r="A5484" t="str">
        <f t="shared" si="21"/>
        <v>MEDI0201B_HKD_90_0_0_hk_basic_16000_Outpatient</v>
      </c>
      <c r="B5484" t="s">
        <v>19</v>
      </c>
      <c r="C5484" t="s">
        <v>18</v>
      </c>
      <c r="E5484">
        <v>90</v>
      </c>
      <c r="F5484">
        <v>0</v>
      </c>
      <c r="G5484">
        <v>0</v>
      </c>
      <c r="H5484">
        <v>16000</v>
      </c>
      <c r="I5484" t="s">
        <v>0</v>
      </c>
      <c r="J5484">
        <v>20019.38</v>
      </c>
      <c r="K5484">
        <v>63481.599999999999</v>
      </c>
      <c r="L5484">
        <v>115627.2</v>
      </c>
      <c r="M5484">
        <v>226720</v>
      </c>
      <c r="N5484" t="s">
        <v>238</v>
      </c>
      <c r="O5484" t="s">
        <v>239</v>
      </c>
    </row>
    <row r="5485" spans="1:15" x14ac:dyDescent="0.3">
      <c r="A5485" t="str">
        <f t="shared" si="21"/>
        <v>MEDI0201B_HKD_90_0_0_hk_basic_25000_Outpatient</v>
      </c>
      <c r="B5485" t="s">
        <v>19</v>
      </c>
      <c r="C5485" t="s">
        <v>18</v>
      </c>
      <c r="E5485">
        <v>90</v>
      </c>
      <c r="F5485">
        <v>0</v>
      </c>
      <c r="G5485">
        <v>0</v>
      </c>
      <c r="H5485">
        <v>25000</v>
      </c>
      <c r="I5485" t="s">
        <v>0</v>
      </c>
      <c r="J5485">
        <v>18013.2</v>
      </c>
      <c r="K5485">
        <v>57120</v>
      </c>
      <c r="L5485">
        <v>104040</v>
      </c>
      <c r="M5485">
        <v>204000</v>
      </c>
      <c r="N5485" t="s">
        <v>238</v>
      </c>
      <c r="O5485" t="s">
        <v>239</v>
      </c>
    </row>
    <row r="5486" spans="1:15" x14ac:dyDescent="0.3">
      <c r="A5486" t="str">
        <f t="shared" si="21"/>
        <v>MEDI0201B_HKD_91_1_1_hk_basic_0_Outpatient</v>
      </c>
      <c r="B5486" t="s">
        <v>19</v>
      </c>
      <c r="C5486" t="s">
        <v>18</v>
      </c>
      <c r="E5486">
        <v>91</v>
      </c>
      <c r="F5486">
        <v>1</v>
      </c>
      <c r="G5486">
        <v>1</v>
      </c>
      <c r="H5486">
        <v>0</v>
      </c>
      <c r="I5486" t="s">
        <v>0</v>
      </c>
      <c r="J5486">
        <v>31533.7</v>
      </c>
      <c r="K5486">
        <v>99993.600000000006</v>
      </c>
      <c r="L5486">
        <v>182131.20000000001</v>
      </c>
      <c r="M5486">
        <v>357120</v>
      </c>
      <c r="N5486" t="s">
        <v>238</v>
      </c>
      <c r="O5486" t="s">
        <v>239</v>
      </c>
    </row>
    <row r="5487" spans="1:15" x14ac:dyDescent="0.3">
      <c r="A5487" t="str">
        <f t="shared" si="21"/>
        <v>MEDI0201B_HKD_91_1_1_hk_basic_16000_Outpatient</v>
      </c>
      <c r="B5487" t="s">
        <v>19</v>
      </c>
      <c r="C5487" t="s">
        <v>18</v>
      </c>
      <c r="E5487">
        <v>91</v>
      </c>
      <c r="F5487">
        <v>1</v>
      </c>
      <c r="G5487">
        <v>1</v>
      </c>
      <c r="H5487">
        <v>16000</v>
      </c>
      <c r="I5487" t="s">
        <v>0</v>
      </c>
      <c r="J5487">
        <v>21220.26</v>
      </c>
      <c r="K5487">
        <v>67289.600000000006</v>
      </c>
      <c r="L5487">
        <v>122563.2</v>
      </c>
      <c r="M5487">
        <v>240320</v>
      </c>
      <c r="N5487" t="s">
        <v>238</v>
      </c>
      <c r="O5487" t="s">
        <v>239</v>
      </c>
    </row>
    <row r="5488" spans="1:15" x14ac:dyDescent="0.3">
      <c r="A5488" t="str">
        <f t="shared" si="21"/>
        <v>MEDI0201B_HKD_91_1_1_hk_basic_25000_Outpatient</v>
      </c>
      <c r="B5488" t="s">
        <v>19</v>
      </c>
      <c r="C5488" t="s">
        <v>18</v>
      </c>
      <c r="E5488">
        <v>91</v>
      </c>
      <c r="F5488">
        <v>1</v>
      </c>
      <c r="G5488">
        <v>1</v>
      </c>
      <c r="H5488">
        <v>25000</v>
      </c>
      <c r="I5488" t="s">
        <v>0</v>
      </c>
      <c r="J5488">
        <v>19086.93</v>
      </c>
      <c r="K5488">
        <v>60524.800000000003</v>
      </c>
      <c r="L5488">
        <v>110241.60000000001</v>
      </c>
      <c r="M5488">
        <v>216160</v>
      </c>
      <c r="N5488" t="s">
        <v>238</v>
      </c>
      <c r="O5488" t="s">
        <v>239</v>
      </c>
    </row>
    <row r="5489" spans="1:15" x14ac:dyDescent="0.3">
      <c r="A5489" t="str">
        <f t="shared" si="21"/>
        <v>MEDI0201B_HKD_91_1_0_hk_basic_0_Outpatient</v>
      </c>
      <c r="B5489" t="s">
        <v>19</v>
      </c>
      <c r="C5489" t="s">
        <v>18</v>
      </c>
      <c r="E5489">
        <v>91</v>
      </c>
      <c r="F5489">
        <v>1</v>
      </c>
      <c r="G5489">
        <v>0</v>
      </c>
      <c r="H5489">
        <v>0</v>
      </c>
      <c r="I5489" t="s">
        <v>0</v>
      </c>
      <c r="J5489">
        <v>31533.7</v>
      </c>
      <c r="K5489">
        <v>99993.600000000006</v>
      </c>
      <c r="L5489">
        <v>182131.20000000001</v>
      </c>
      <c r="M5489">
        <v>357120</v>
      </c>
      <c r="N5489" t="s">
        <v>238</v>
      </c>
      <c r="O5489" t="s">
        <v>239</v>
      </c>
    </row>
    <row r="5490" spans="1:15" x14ac:dyDescent="0.3">
      <c r="A5490" t="str">
        <f t="shared" si="21"/>
        <v>MEDI0201B_HKD_91_1_0_hk_basic_16000_Outpatient</v>
      </c>
      <c r="B5490" t="s">
        <v>19</v>
      </c>
      <c r="C5490" t="s">
        <v>18</v>
      </c>
      <c r="E5490">
        <v>91</v>
      </c>
      <c r="F5490">
        <v>1</v>
      </c>
      <c r="G5490">
        <v>0</v>
      </c>
      <c r="H5490">
        <v>16000</v>
      </c>
      <c r="I5490" t="s">
        <v>0</v>
      </c>
      <c r="J5490">
        <v>21220.26</v>
      </c>
      <c r="K5490">
        <v>67289.600000000006</v>
      </c>
      <c r="L5490">
        <v>122563.2</v>
      </c>
      <c r="M5490">
        <v>240320</v>
      </c>
      <c r="N5490" t="s">
        <v>238</v>
      </c>
      <c r="O5490" t="s">
        <v>239</v>
      </c>
    </row>
    <row r="5491" spans="1:15" x14ac:dyDescent="0.3">
      <c r="A5491" t="str">
        <f t="shared" si="21"/>
        <v>MEDI0201B_HKD_91_1_0_hk_basic_25000_Outpatient</v>
      </c>
      <c r="B5491" t="s">
        <v>19</v>
      </c>
      <c r="C5491" t="s">
        <v>18</v>
      </c>
      <c r="E5491">
        <v>91</v>
      </c>
      <c r="F5491">
        <v>1</v>
      </c>
      <c r="G5491">
        <v>0</v>
      </c>
      <c r="H5491">
        <v>25000</v>
      </c>
      <c r="I5491" t="s">
        <v>0</v>
      </c>
      <c r="J5491">
        <v>19086.93</v>
      </c>
      <c r="K5491">
        <v>60524.800000000003</v>
      </c>
      <c r="L5491">
        <v>110241.60000000001</v>
      </c>
      <c r="M5491">
        <v>216160</v>
      </c>
      <c r="N5491" t="s">
        <v>238</v>
      </c>
      <c r="O5491" t="s">
        <v>239</v>
      </c>
    </row>
    <row r="5492" spans="1:15" x14ac:dyDescent="0.3">
      <c r="A5492" t="str">
        <f t="shared" si="21"/>
        <v>MEDI0201B_HKD_91_0_1_hk_basic_0_Outpatient</v>
      </c>
      <c r="B5492" t="s">
        <v>19</v>
      </c>
      <c r="C5492" t="s">
        <v>18</v>
      </c>
      <c r="E5492">
        <v>91</v>
      </c>
      <c r="F5492">
        <v>0</v>
      </c>
      <c r="G5492">
        <v>1</v>
      </c>
      <c r="H5492">
        <v>0</v>
      </c>
      <c r="I5492" t="s">
        <v>0</v>
      </c>
      <c r="J5492">
        <v>31533.7</v>
      </c>
      <c r="K5492">
        <v>99993.600000000006</v>
      </c>
      <c r="L5492">
        <v>182131.20000000001</v>
      </c>
      <c r="M5492">
        <v>357120</v>
      </c>
      <c r="N5492" t="s">
        <v>238</v>
      </c>
      <c r="O5492" t="s">
        <v>239</v>
      </c>
    </row>
    <row r="5493" spans="1:15" x14ac:dyDescent="0.3">
      <c r="A5493" t="str">
        <f t="shared" si="21"/>
        <v>MEDI0201B_HKD_91_0_1_hk_basic_16000_Outpatient</v>
      </c>
      <c r="B5493" t="s">
        <v>19</v>
      </c>
      <c r="C5493" t="s">
        <v>18</v>
      </c>
      <c r="E5493">
        <v>91</v>
      </c>
      <c r="F5493">
        <v>0</v>
      </c>
      <c r="G5493">
        <v>1</v>
      </c>
      <c r="H5493">
        <v>16000</v>
      </c>
      <c r="I5493" t="s">
        <v>0</v>
      </c>
      <c r="J5493">
        <v>21220.26</v>
      </c>
      <c r="K5493">
        <v>67289.600000000006</v>
      </c>
      <c r="L5493">
        <v>122563.2</v>
      </c>
      <c r="M5493">
        <v>240320</v>
      </c>
      <c r="N5493" t="s">
        <v>238</v>
      </c>
      <c r="O5493" t="s">
        <v>239</v>
      </c>
    </row>
    <row r="5494" spans="1:15" x14ac:dyDescent="0.3">
      <c r="A5494" t="str">
        <f t="shared" si="21"/>
        <v>MEDI0201B_HKD_91_0_1_hk_basic_25000_Outpatient</v>
      </c>
      <c r="B5494" t="s">
        <v>19</v>
      </c>
      <c r="C5494" t="s">
        <v>18</v>
      </c>
      <c r="E5494">
        <v>91</v>
      </c>
      <c r="F5494">
        <v>0</v>
      </c>
      <c r="G5494">
        <v>1</v>
      </c>
      <c r="H5494">
        <v>25000</v>
      </c>
      <c r="I5494" t="s">
        <v>0</v>
      </c>
      <c r="J5494">
        <v>19086.93</v>
      </c>
      <c r="K5494">
        <v>60524.800000000003</v>
      </c>
      <c r="L5494">
        <v>110241.60000000001</v>
      </c>
      <c r="M5494">
        <v>216160</v>
      </c>
      <c r="N5494" t="s">
        <v>238</v>
      </c>
      <c r="O5494" t="s">
        <v>239</v>
      </c>
    </row>
    <row r="5495" spans="1:15" x14ac:dyDescent="0.3">
      <c r="A5495" t="str">
        <f t="shared" si="21"/>
        <v>MEDI0201B_HKD_91_0_0_hk_basic_0_Outpatient</v>
      </c>
      <c r="B5495" t="s">
        <v>19</v>
      </c>
      <c r="C5495" t="s">
        <v>18</v>
      </c>
      <c r="E5495">
        <v>91</v>
      </c>
      <c r="F5495">
        <v>0</v>
      </c>
      <c r="G5495">
        <v>0</v>
      </c>
      <c r="H5495">
        <v>0</v>
      </c>
      <c r="I5495" t="s">
        <v>0</v>
      </c>
      <c r="J5495">
        <v>31533.7</v>
      </c>
      <c r="K5495">
        <v>99993.600000000006</v>
      </c>
      <c r="L5495">
        <v>182131.20000000001</v>
      </c>
      <c r="M5495">
        <v>357120</v>
      </c>
      <c r="N5495" t="s">
        <v>238</v>
      </c>
      <c r="O5495" t="s">
        <v>239</v>
      </c>
    </row>
    <row r="5496" spans="1:15" x14ac:dyDescent="0.3">
      <c r="A5496" t="str">
        <f t="shared" si="21"/>
        <v>MEDI0201B_HKD_91_0_0_hk_basic_16000_Outpatient</v>
      </c>
      <c r="B5496" t="s">
        <v>19</v>
      </c>
      <c r="C5496" t="s">
        <v>18</v>
      </c>
      <c r="E5496">
        <v>91</v>
      </c>
      <c r="F5496">
        <v>0</v>
      </c>
      <c r="G5496">
        <v>0</v>
      </c>
      <c r="H5496">
        <v>16000</v>
      </c>
      <c r="I5496" t="s">
        <v>0</v>
      </c>
      <c r="J5496">
        <v>21220.26</v>
      </c>
      <c r="K5496">
        <v>67289.600000000006</v>
      </c>
      <c r="L5496">
        <v>122563.2</v>
      </c>
      <c r="M5496">
        <v>240320</v>
      </c>
      <c r="N5496" t="s">
        <v>238</v>
      </c>
      <c r="O5496" t="s">
        <v>239</v>
      </c>
    </row>
    <row r="5497" spans="1:15" x14ac:dyDescent="0.3">
      <c r="A5497" t="str">
        <f t="shared" si="21"/>
        <v>MEDI0201B_HKD_91_0_0_hk_basic_25000_Outpatient</v>
      </c>
      <c r="B5497" t="s">
        <v>19</v>
      </c>
      <c r="C5497" t="s">
        <v>18</v>
      </c>
      <c r="E5497">
        <v>91</v>
      </c>
      <c r="F5497">
        <v>0</v>
      </c>
      <c r="G5497">
        <v>0</v>
      </c>
      <c r="H5497">
        <v>25000</v>
      </c>
      <c r="I5497" t="s">
        <v>0</v>
      </c>
      <c r="J5497">
        <v>19086.93</v>
      </c>
      <c r="K5497">
        <v>60524.800000000003</v>
      </c>
      <c r="L5497">
        <v>110241.60000000001</v>
      </c>
      <c r="M5497">
        <v>216160</v>
      </c>
      <c r="N5497" t="s">
        <v>238</v>
      </c>
      <c r="O5497" t="s">
        <v>239</v>
      </c>
    </row>
    <row r="5498" spans="1:15" x14ac:dyDescent="0.3">
      <c r="A5498" t="str">
        <f t="shared" si="21"/>
        <v>MEDI0201B_HKD_92_1_1_hk_basic_0_Outpatient</v>
      </c>
      <c r="B5498" t="s">
        <v>19</v>
      </c>
      <c r="C5498" t="s">
        <v>18</v>
      </c>
      <c r="E5498">
        <v>92</v>
      </c>
      <c r="F5498">
        <v>1</v>
      </c>
      <c r="G5498">
        <v>1</v>
      </c>
      <c r="H5498">
        <v>0</v>
      </c>
      <c r="I5498" t="s">
        <v>0</v>
      </c>
      <c r="J5498">
        <v>33144.29</v>
      </c>
      <c r="K5498">
        <v>105100.8</v>
      </c>
      <c r="L5498">
        <v>191433.60000000001</v>
      </c>
      <c r="M5498">
        <v>375360</v>
      </c>
      <c r="N5498" t="s">
        <v>238</v>
      </c>
      <c r="O5498" t="s">
        <v>239</v>
      </c>
    </row>
    <row r="5499" spans="1:15" x14ac:dyDescent="0.3">
      <c r="A5499" t="str">
        <f t="shared" si="21"/>
        <v>MEDI0201B_HKD_92_1_1_hk_basic_16000_Outpatient</v>
      </c>
      <c r="B5499" t="s">
        <v>19</v>
      </c>
      <c r="C5499" t="s">
        <v>18</v>
      </c>
      <c r="E5499">
        <v>92</v>
      </c>
      <c r="F5499">
        <v>1</v>
      </c>
      <c r="G5499">
        <v>1</v>
      </c>
      <c r="H5499">
        <v>16000</v>
      </c>
      <c r="I5499" t="s">
        <v>0</v>
      </c>
      <c r="J5499">
        <v>22209.22</v>
      </c>
      <c r="K5499">
        <v>70425.600000000006</v>
      </c>
      <c r="L5499">
        <v>128275.2</v>
      </c>
      <c r="M5499">
        <v>251520</v>
      </c>
      <c r="N5499" t="s">
        <v>238</v>
      </c>
      <c r="O5499" t="s">
        <v>239</v>
      </c>
    </row>
    <row r="5500" spans="1:15" x14ac:dyDescent="0.3">
      <c r="A5500" t="str">
        <f t="shared" si="21"/>
        <v>MEDI0201B_HKD_92_1_1_hk_basic_25000_Outpatient</v>
      </c>
      <c r="B5500" t="s">
        <v>19</v>
      </c>
      <c r="C5500" t="s">
        <v>18</v>
      </c>
      <c r="E5500">
        <v>92</v>
      </c>
      <c r="F5500">
        <v>1</v>
      </c>
      <c r="G5500">
        <v>1</v>
      </c>
      <c r="H5500">
        <v>25000</v>
      </c>
      <c r="I5500" t="s">
        <v>0</v>
      </c>
      <c r="J5500">
        <v>19991.12</v>
      </c>
      <c r="K5500">
        <v>63392</v>
      </c>
      <c r="L5500">
        <v>115464</v>
      </c>
      <c r="M5500">
        <v>226400</v>
      </c>
      <c r="N5500" t="s">
        <v>238</v>
      </c>
      <c r="O5500" t="s">
        <v>239</v>
      </c>
    </row>
    <row r="5501" spans="1:15" x14ac:dyDescent="0.3">
      <c r="A5501" t="str">
        <f t="shared" si="21"/>
        <v>MEDI0201B_HKD_92_1_0_hk_basic_0_Outpatient</v>
      </c>
      <c r="B5501" t="s">
        <v>19</v>
      </c>
      <c r="C5501" t="s">
        <v>18</v>
      </c>
      <c r="E5501">
        <v>92</v>
      </c>
      <c r="F5501">
        <v>1</v>
      </c>
      <c r="G5501">
        <v>0</v>
      </c>
      <c r="H5501">
        <v>0</v>
      </c>
      <c r="I5501" t="s">
        <v>0</v>
      </c>
      <c r="J5501">
        <v>33144.29</v>
      </c>
      <c r="K5501">
        <v>105100.8</v>
      </c>
      <c r="L5501">
        <v>191433.60000000001</v>
      </c>
      <c r="M5501">
        <v>375360</v>
      </c>
      <c r="N5501" t="s">
        <v>238</v>
      </c>
      <c r="O5501" t="s">
        <v>239</v>
      </c>
    </row>
    <row r="5502" spans="1:15" x14ac:dyDescent="0.3">
      <c r="A5502" t="str">
        <f t="shared" si="21"/>
        <v>MEDI0201B_HKD_92_1_0_hk_basic_16000_Outpatient</v>
      </c>
      <c r="B5502" t="s">
        <v>19</v>
      </c>
      <c r="C5502" t="s">
        <v>18</v>
      </c>
      <c r="E5502">
        <v>92</v>
      </c>
      <c r="F5502">
        <v>1</v>
      </c>
      <c r="G5502">
        <v>0</v>
      </c>
      <c r="H5502">
        <v>16000</v>
      </c>
      <c r="I5502" t="s">
        <v>0</v>
      </c>
      <c r="J5502">
        <v>22209.22</v>
      </c>
      <c r="K5502">
        <v>70425.600000000006</v>
      </c>
      <c r="L5502">
        <v>128275.2</v>
      </c>
      <c r="M5502">
        <v>251520</v>
      </c>
      <c r="N5502" t="s">
        <v>238</v>
      </c>
      <c r="O5502" t="s">
        <v>239</v>
      </c>
    </row>
    <row r="5503" spans="1:15" x14ac:dyDescent="0.3">
      <c r="A5503" t="str">
        <f t="shared" si="21"/>
        <v>MEDI0201B_HKD_92_1_0_hk_basic_25000_Outpatient</v>
      </c>
      <c r="B5503" t="s">
        <v>19</v>
      </c>
      <c r="C5503" t="s">
        <v>18</v>
      </c>
      <c r="E5503">
        <v>92</v>
      </c>
      <c r="F5503">
        <v>1</v>
      </c>
      <c r="G5503">
        <v>0</v>
      </c>
      <c r="H5503">
        <v>25000</v>
      </c>
      <c r="I5503" t="s">
        <v>0</v>
      </c>
      <c r="J5503">
        <v>19991.12</v>
      </c>
      <c r="K5503">
        <v>63392</v>
      </c>
      <c r="L5503">
        <v>115464</v>
      </c>
      <c r="M5503">
        <v>226400</v>
      </c>
      <c r="N5503" t="s">
        <v>238</v>
      </c>
      <c r="O5503" t="s">
        <v>239</v>
      </c>
    </row>
    <row r="5504" spans="1:15" x14ac:dyDescent="0.3">
      <c r="A5504" t="str">
        <f t="shared" si="21"/>
        <v>MEDI0201B_HKD_92_0_1_hk_basic_0_Outpatient</v>
      </c>
      <c r="B5504" t="s">
        <v>19</v>
      </c>
      <c r="C5504" t="s">
        <v>18</v>
      </c>
      <c r="E5504">
        <v>92</v>
      </c>
      <c r="F5504">
        <v>0</v>
      </c>
      <c r="G5504">
        <v>1</v>
      </c>
      <c r="H5504">
        <v>0</v>
      </c>
      <c r="I5504" t="s">
        <v>0</v>
      </c>
      <c r="J5504">
        <v>33144.29</v>
      </c>
      <c r="K5504">
        <v>105100.8</v>
      </c>
      <c r="L5504">
        <v>191433.60000000001</v>
      </c>
      <c r="M5504">
        <v>375360</v>
      </c>
      <c r="N5504" t="s">
        <v>238</v>
      </c>
      <c r="O5504" t="s">
        <v>239</v>
      </c>
    </row>
    <row r="5505" spans="1:15" x14ac:dyDescent="0.3">
      <c r="A5505" t="str">
        <f t="shared" si="21"/>
        <v>MEDI0201B_HKD_92_0_1_hk_basic_16000_Outpatient</v>
      </c>
      <c r="B5505" t="s">
        <v>19</v>
      </c>
      <c r="C5505" t="s">
        <v>18</v>
      </c>
      <c r="E5505">
        <v>92</v>
      </c>
      <c r="F5505">
        <v>0</v>
      </c>
      <c r="G5505">
        <v>1</v>
      </c>
      <c r="H5505">
        <v>16000</v>
      </c>
      <c r="I5505" t="s">
        <v>0</v>
      </c>
      <c r="J5505">
        <v>22209.22</v>
      </c>
      <c r="K5505">
        <v>70425.600000000006</v>
      </c>
      <c r="L5505">
        <v>128275.2</v>
      </c>
      <c r="M5505">
        <v>251520</v>
      </c>
      <c r="N5505" t="s">
        <v>238</v>
      </c>
      <c r="O5505" t="s">
        <v>239</v>
      </c>
    </row>
    <row r="5506" spans="1:15" x14ac:dyDescent="0.3">
      <c r="A5506" t="str">
        <f t="shared" si="21"/>
        <v>MEDI0201B_HKD_92_0_1_hk_basic_25000_Outpatient</v>
      </c>
      <c r="B5506" t="s">
        <v>19</v>
      </c>
      <c r="C5506" t="s">
        <v>18</v>
      </c>
      <c r="E5506">
        <v>92</v>
      </c>
      <c r="F5506">
        <v>0</v>
      </c>
      <c r="G5506">
        <v>1</v>
      </c>
      <c r="H5506">
        <v>25000</v>
      </c>
      <c r="I5506" t="s">
        <v>0</v>
      </c>
      <c r="J5506">
        <v>19991.12</v>
      </c>
      <c r="K5506">
        <v>63392</v>
      </c>
      <c r="L5506">
        <v>115464</v>
      </c>
      <c r="M5506">
        <v>226400</v>
      </c>
      <c r="N5506" t="s">
        <v>238</v>
      </c>
      <c r="O5506" t="s">
        <v>239</v>
      </c>
    </row>
    <row r="5507" spans="1:15" x14ac:dyDescent="0.3">
      <c r="A5507" t="str">
        <f t="shared" si="21"/>
        <v>MEDI0201B_HKD_92_0_0_hk_basic_0_Outpatient</v>
      </c>
      <c r="B5507" t="s">
        <v>19</v>
      </c>
      <c r="C5507" t="s">
        <v>18</v>
      </c>
      <c r="E5507">
        <v>92</v>
      </c>
      <c r="F5507">
        <v>0</v>
      </c>
      <c r="G5507">
        <v>0</v>
      </c>
      <c r="H5507">
        <v>0</v>
      </c>
      <c r="I5507" t="s">
        <v>0</v>
      </c>
      <c r="J5507">
        <v>33144.29</v>
      </c>
      <c r="K5507">
        <v>105100.8</v>
      </c>
      <c r="L5507">
        <v>191433.60000000001</v>
      </c>
      <c r="M5507">
        <v>375360</v>
      </c>
      <c r="N5507" t="s">
        <v>238</v>
      </c>
      <c r="O5507" t="s">
        <v>239</v>
      </c>
    </row>
    <row r="5508" spans="1:15" x14ac:dyDescent="0.3">
      <c r="A5508" t="str">
        <f t="shared" si="21"/>
        <v>MEDI0201B_HKD_92_0_0_hk_basic_16000_Outpatient</v>
      </c>
      <c r="B5508" t="s">
        <v>19</v>
      </c>
      <c r="C5508" t="s">
        <v>18</v>
      </c>
      <c r="E5508">
        <v>92</v>
      </c>
      <c r="F5508">
        <v>0</v>
      </c>
      <c r="G5508">
        <v>0</v>
      </c>
      <c r="H5508">
        <v>16000</v>
      </c>
      <c r="I5508" t="s">
        <v>0</v>
      </c>
      <c r="J5508">
        <v>22209.22</v>
      </c>
      <c r="K5508">
        <v>70425.600000000006</v>
      </c>
      <c r="L5508">
        <v>128275.2</v>
      </c>
      <c r="M5508">
        <v>251520</v>
      </c>
      <c r="N5508" t="s">
        <v>238</v>
      </c>
      <c r="O5508" t="s">
        <v>239</v>
      </c>
    </row>
    <row r="5509" spans="1:15" x14ac:dyDescent="0.3">
      <c r="A5509" t="str">
        <f t="shared" si="21"/>
        <v>MEDI0201B_HKD_92_0_0_hk_basic_25000_Outpatient</v>
      </c>
      <c r="B5509" t="s">
        <v>19</v>
      </c>
      <c r="C5509" t="s">
        <v>18</v>
      </c>
      <c r="E5509">
        <v>92</v>
      </c>
      <c r="F5509">
        <v>0</v>
      </c>
      <c r="G5509">
        <v>0</v>
      </c>
      <c r="H5509">
        <v>25000</v>
      </c>
      <c r="I5509" t="s">
        <v>0</v>
      </c>
      <c r="J5509">
        <v>19991.12</v>
      </c>
      <c r="K5509">
        <v>63392</v>
      </c>
      <c r="L5509">
        <v>115464</v>
      </c>
      <c r="M5509">
        <v>226400</v>
      </c>
      <c r="N5509" t="s">
        <v>238</v>
      </c>
      <c r="O5509" t="s">
        <v>239</v>
      </c>
    </row>
    <row r="5510" spans="1:15" x14ac:dyDescent="0.3">
      <c r="A5510" t="str">
        <f t="shared" si="21"/>
        <v>MEDI0201B_HKD_93_1_1_hk_basic_0_Outpatient</v>
      </c>
      <c r="B5510" t="s">
        <v>19</v>
      </c>
      <c r="C5510" t="s">
        <v>18</v>
      </c>
      <c r="E5510">
        <v>93</v>
      </c>
      <c r="F5510">
        <v>1</v>
      </c>
      <c r="G5510">
        <v>1</v>
      </c>
      <c r="H5510">
        <v>0</v>
      </c>
      <c r="I5510" t="s">
        <v>0</v>
      </c>
      <c r="J5510">
        <v>34797.26</v>
      </c>
      <c r="K5510">
        <v>110342.39999999999</v>
      </c>
      <c r="L5510">
        <v>200980.8</v>
      </c>
      <c r="M5510">
        <v>394080</v>
      </c>
      <c r="N5510" t="s">
        <v>238</v>
      </c>
      <c r="O5510" t="s">
        <v>239</v>
      </c>
    </row>
    <row r="5511" spans="1:15" x14ac:dyDescent="0.3">
      <c r="A5511" t="str">
        <f t="shared" si="21"/>
        <v>MEDI0201B_HKD_93_1_1_hk_basic_16000_Outpatient</v>
      </c>
      <c r="B5511" t="s">
        <v>19</v>
      </c>
      <c r="C5511" t="s">
        <v>18</v>
      </c>
      <c r="E5511">
        <v>93</v>
      </c>
      <c r="F5511">
        <v>1</v>
      </c>
      <c r="G5511">
        <v>1</v>
      </c>
      <c r="H5511">
        <v>16000</v>
      </c>
      <c r="I5511" t="s">
        <v>0</v>
      </c>
      <c r="J5511">
        <v>23184.05</v>
      </c>
      <c r="K5511">
        <v>73516.800000000003</v>
      </c>
      <c r="L5511">
        <v>133905.60000000001</v>
      </c>
      <c r="M5511">
        <v>262560</v>
      </c>
      <c r="N5511" t="s">
        <v>238</v>
      </c>
      <c r="O5511" t="s">
        <v>239</v>
      </c>
    </row>
    <row r="5512" spans="1:15" x14ac:dyDescent="0.3">
      <c r="A5512" t="str">
        <f t="shared" si="21"/>
        <v>MEDI0201B_HKD_93_1_1_hk_basic_25000_Outpatient</v>
      </c>
      <c r="B5512" t="s">
        <v>19</v>
      </c>
      <c r="C5512" t="s">
        <v>18</v>
      </c>
      <c r="E5512">
        <v>93</v>
      </c>
      <c r="F5512">
        <v>1</v>
      </c>
      <c r="G5512">
        <v>1</v>
      </c>
      <c r="H5512">
        <v>25000</v>
      </c>
      <c r="I5512" t="s">
        <v>0</v>
      </c>
      <c r="J5512">
        <v>20867.060000000001</v>
      </c>
      <c r="K5512">
        <v>66169.600000000006</v>
      </c>
      <c r="L5512">
        <v>120523.2</v>
      </c>
      <c r="M5512">
        <v>236320</v>
      </c>
      <c r="N5512" t="s">
        <v>238</v>
      </c>
      <c r="O5512" t="s">
        <v>239</v>
      </c>
    </row>
    <row r="5513" spans="1:15" x14ac:dyDescent="0.3">
      <c r="A5513" t="str">
        <f t="shared" si="21"/>
        <v>MEDI0201B_HKD_93_1_0_hk_basic_0_Outpatient</v>
      </c>
      <c r="B5513" t="s">
        <v>19</v>
      </c>
      <c r="C5513" t="s">
        <v>18</v>
      </c>
      <c r="E5513">
        <v>93</v>
      </c>
      <c r="F5513">
        <v>1</v>
      </c>
      <c r="G5513">
        <v>0</v>
      </c>
      <c r="H5513">
        <v>0</v>
      </c>
      <c r="I5513" t="s">
        <v>0</v>
      </c>
      <c r="J5513">
        <v>34797.26</v>
      </c>
      <c r="K5513">
        <v>110342.39999999999</v>
      </c>
      <c r="L5513">
        <v>200980.8</v>
      </c>
      <c r="M5513">
        <v>394080</v>
      </c>
      <c r="N5513" t="s">
        <v>238</v>
      </c>
      <c r="O5513" t="s">
        <v>239</v>
      </c>
    </row>
    <row r="5514" spans="1:15" x14ac:dyDescent="0.3">
      <c r="A5514" t="str">
        <f t="shared" si="21"/>
        <v>MEDI0201B_HKD_93_1_0_hk_basic_16000_Outpatient</v>
      </c>
      <c r="B5514" t="s">
        <v>19</v>
      </c>
      <c r="C5514" t="s">
        <v>18</v>
      </c>
      <c r="E5514">
        <v>93</v>
      </c>
      <c r="F5514">
        <v>1</v>
      </c>
      <c r="G5514">
        <v>0</v>
      </c>
      <c r="H5514">
        <v>16000</v>
      </c>
      <c r="I5514" t="s">
        <v>0</v>
      </c>
      <c r="J5514">
        <v>23184.05</v>
      </c>
      <c r="K5514">
        <v>73516.800000000003</v>
      </c>
      <c r="L5514">
        <v>133905.60000000001</v>
      </c>
      <c r="M5514">
        <v>262560</v>
      </c>
      <c r="N5514" t="s">
        <v>238</v>
      </c>
      <c r="O5514" t="s">
        <v>239</v>
      </c>
    </row>
    <row r="5515" spans="1:15" x14ac:dyDescent="0.3">
      <c r="A5515" t="str">
        <f t="shared" si="21"/>
        <v>MEDI0201B_HKD_93_1_0_hk_basic_25000_Outpatient</v>
      </c>
      <c r="B5515" t="s">
        <v>19</v>
      </c>
      <c r="C5515" t="s">
        <v>18</v>
      </c>
      <c r="E5515">
        <v>93</v>
      </c>
      <c r="F5515">
        <v>1</v>
      </c>
      <c r="G5515">
        <v>0</v>
      </c>
      <c r="H5515">
        <v>25000</v>
      </c>
      <c r="I5515" t="s">
        <v>0</v>
      </c>
      <c r="J5515">
        <v>20867.060000000001</v>
      </c>
      <c r="K5515">
        <v>66169.600000000006</v>
      </c>
      <c r="L5515">
        <v>120523.2</v>
      </c>
      <c r="M5515">
        <v>236320</v>
      </c>
      <c r="N5515" t="s">
        <v>238</v>
      </c>
      <c r="O5515" t="s">
        <v>239</v>
      </c>
    </row>
    <row r="5516" spans="1:15" x14ac:dyDescent="0.3">
      <c r="A5516" t="str">
        <f t="shared" si="21"/>
        <v>MEDI0201B_HKD_93_0_1_hk_basic_0_Outpatient</v>
      </c>
      <c r="B5516" t="s">
        <v>19</v>
      </c>
      <c r="C5516" t="s">
        <v>18</v>
      </c>
      <c r="E5516">
        <v>93</v>
      </c>
      <c r="F5516">
        <v>0</v>
      </c>
      <c r="G5516">
        <v>1</v>
      </c>
      <c r="H5516">
        <v>0</v>
      </c>
      <c r="I5516" t="s">
        <v>0</v>
      </c>
      <c r="J5516">
        <v>34797.26</v>
      </c>
      <c r="K5516">
        <v>110342.39999999999</v>
      </c>
      <c r="L5516">
        <v>200980.8</v>
      </c>
      <c r="M5516">
        <v>394080</v>
      </c>
      <c r="N5516" t="s">
        <v>238</v>
      </c>
      <c r="O5516" t="s">
        <v>239</v>
      </c>
    </row>
    <row r="5517" spans="1:15" x14ac:dyDescent="0.3">
      <c r="A5517" t="str">
        <f t="shared" si="21"/>
        <v>MEDI0201B_HKD_93_0_1_hk_basic_16000_Outpatient</v>
      </c>
      <c r="B5517" t="s">
        <v>19</v>
      </c>
      <c r="C5517" t="s">
        <v>18</v>
      </c>
      <c r="E5517">
        <v>93</v>
      </c>
      <c r="F5517">
        <v>0</v>
      </c>
      <c r="G5517">
        <v>1</v>
      </c>
      <c r="H5517">
        <v>16000</v>
      </c>
      <c r="I5517" t="s">
        <v>0</v>
      </c>
      <c r="J5517">
        <v>23184.05</v>
      </c>
      <c r="K5517">
        <v>73516.800000000003</v>
      </c>
      <c r="L5517">
        <v>133905.60000000001</v>
      </c>
      <c r="M5517">
        <v>262560</v>
      </c>
      <c r="N5517" t="s">
        <v>238</v>
      </c>
      <c r="O5517" t="s">
        <v>239</v>
      </c>
    </row>
    <row r="5518" spans="1:15" x14ac:dyDescent="0.3">
      <c r="A5518" t="str">
        <f t="shared" si="21"/>
        <v>MEDI0201B_HKD_93_0_1_hk_basic_25000_Outpatient</v>
      </c>
      <c r="B5518" t="s">
        <v>19</v>
      </c>
      <c r="C5518" t="s">
        <v>18</v>
      </c>
      <c r="E5518">
        <v>93</v>
      </c>
      <c r="F5518">
        <v>0</v>
      </c>
      <c r="G5518">
        <v>1</v>
      </c>
      <c r="H5518">
        <v>25000</v>
      </c>
      <c r="I5518" t="s">
        <v>0</v>
      </c>
      <c r="J5518">
        <v>20867.060000000001</v>
      </c>
      <c r="K5518">
        <v>66169.600000000006</v>
      </c>
      <c r="L5518">
        <v>120523.2</v>
      </c>
      <c r="M5518">
        <v>236320</v>
      </c>
      <c r="N5518" t="s">
        <v>238</v>
      </c>
      <c r="O5518" t="s">
        <v>239</v>
      </c>
    </row>
    <row r="5519" spans="1:15" x14ac:dyDescent="0.3">
      <c r="A5519" t="str">
        <f t="shared" si="21"/>
        <v>MEDI0201B_HKD_93_0_0_hk_basic_0_Outpatient</v>
      </c>
      <c r="B5519" t="s">
        <v>19</v>
      </c>
      <c r="C5519" t="s">
        <v>18</v>
      </c>
      <c r="E5519">
        <v>93</v>
      </c>
      <c r="F5519">
        <v>0</v>
      </c>
      <c r="G5519">
        <v>0</v>
      </c>
      <c r="H5519">
        <v>0</v>
      </c>
      <c r="I5519" t="s">
        <v>0</v>
      </c>
      <c r="J5519">
        <v>34797.26</v>
      </c>
      <c r="K5519">
        <v>110342.39999999999</v>
      </c>
      <c r="L5519">
        <v>200980.8</v>
      </c>
      <c r="M5519">
        <v>394080</v>
      </c>
      <c r="N5519" t="s">
        <v>238</v>
      </c>
      <c r="O5519" t="s">
        <v>239</v>
      </c>
    </row>
    <row r="5520" spans="1:15" x14ac:dyDescent="0.3">
      <c r="A5520" t="str">
        <f t="shared" si="21"/>
        <v>MEDI0201B_HKD_93_0_0_hk_basic_16000_Outpatient</v>
      </c>
      <c r="B5520" t="s">
        <v>19</v>
      </c>
      <c r="C5520" t="s">
        <v>18</v>
      </c>
      <c r="E5520">
        <v>93</v>
      </c>
      <c r="F5520">
        <v>0</v>
      </c>
      <c r="G5520">
        <v>0</v>
      </c>
      <c r="H5520">
        <v>16000</v>
      </c>
      <c r="I5520" t="s">
        <v>0</v>
      </c>
      <c r="J5520">
        <v>23184.05</v>
      </c>
      <c r="K5520">
        <v>73516.800000000003</v>
      </c>
      <c r="L5520">
        <v>133905.60000000001</v>
      </c>
      <c r="M5520">
        <v>262560</v>
      </c>
      <c r="N5520" t="s">
        <v>238</v>
      </c>
      <c r="O5520" t="s">
        <v>239</v>
      </c>
    </row>
    <row r="5521" spans="1:15" x14ac:dyDescent="0.3">
      <c r="A5521" t="str">
        <f t="shared" si="21"/>
        <v>MEDI0201B_HKD_93_0_0_hk_basic_25000_Outpatient</v>
      </c>
      <c r="B5521" t="s">
        <v>19</v>
      </c>
      <c r="C5521" t="s">
        <v>18</v>
      </c>
      <c r="E5521">
        <v>93</v>
      </c>
      <c r="F5521">
        <v>0</v>
      </c>
      <c r="G5521">
        <v>0</v>
      </c>
      <c r="H5521">
        <v>25000</v>
      </c>
      <c r="I5521" t="s">
        <v>0</v>
      </c>
      <c r="J5521">
        <v>20867.060000000001</v>
      </c>
      <c r="K5521">
        <v>66169.600000000006</v>
      </c>
      <c r="L5521">
        <v>120523.2</v>
      </c>
      <c r="M5521">
        <v>236320</v>
      </c>
      <c r="N5521" t="s">
        <v>238</v>
      </c>
      <c r="O5521" t="s">
        <v>239</v>
      </c>
    </row>
    <row r="5522" spans="1:15" x14ac:dyDescent="0.3">
      <c r="A5522" t="str">
        <f t="shared" si="21"/>
        <v>MEDI0201B_HKD_94_1_1_hk_basic_0_Outpatient</v>
      </c>
      <c r="B5522" t="s">
        <v>19</v>
      </c>
      <c r="C5522" t="s">
        <v>18</v>
      </c>
      <c r="E5522">
        <v>94</v>
      </c>
      <c r="F5522">
        <v>1</v>
      </c>
      <c r="G5522">
        <v>1</v>
      </c>
      <c r="H5522">
        <v>0</v>
      </c>
      <c r="I5522" t="s">
        <v>0</v>
      </c>
      <c r="J5522">
        <v>36407.86</v>
      </c>
      <c r="K5522">
        <v>115449.60000000001</v>
      </c>
      <c r="L5522">
        <v>210283.2</v>
      </c>
      <c r="M5522">
        <v>412320</v>
      </c>
      <c r="N5522" t="s">
        <v>238</v>
      </c>
      <c r="O5522" t="s">
        <v>239</v>
      </c>
    </row>
    <row r="5523" spans="1:15" x14ac:dyDescent="0.3">
      <c r="A5523" t="str">
        <f t="shared" si="21"/>
        <v>MEDI0201B_HKD_94_1_1_hk_basic_16000_Outpatient</v>
      </c>
      <c r="B5523" t="s">
        <v>19</v>
      </c>
      <c r="C5523" t="s">
        <v>18</v>
      </c>
      <c r="E5523">
        <v>94</v>
      </c>
      <c r="F5523">
        <v>1</v>
      </c>
      <c r="G5523">
        <v>1</v>
      </c>
      <c r="H5523">
        <v>16000</v>
      </c>
      <c r="I5523" t="s">
        <v>0</v>
      </c>
      <c r="J5523">
        <v>24144.75</v>
      </c>
      <c r="K5523">
        <v>76563.199999999997</v>
      </c>
      <c r="L5523">
        <v>139454.39999999999</v>
      </c>
      <c r="M5523">
        <v>273440</v>
      </c>
      <c r="N5523" t="s">
        <v>238</v>
      </c>
      <c r="O5523" t="s">
        <v>239</v>
      </c>
    </row>
    <row r="5524" spans="1:15" x14ac:dyDescent="0.3">
      <c r="A5524" t="str">
        <f t="shared" si="21"/>
        <v>MEDI0201B_HKD_94_1_1_hk_basic_25000_Outpatient</v>
      </c>
      <c r="B5524" t="s">
        <v>19</v>
      </c>
      <c r="C5524" t="s">
        <v>18</v>
      </c>
      <c r="E5524">
        <v>94</v>
      </c>
      <c r="F5524">
        <v>1</v>
      </c>
      <c r="G5524">
        <v>1</v>
      </c>
      <c r="H5524">
        <v>25000</v>
      </c>
      <c r="I5524" t="s">
        <v>0</v>
      </c>
      <c r="J5524">
        <v>21728.86</v>
      </c>
      <c r="K5524">
        <v>68902.399999999994</v>
      </c>
      <c r="L5524">
        <v>125500.8</v>
      </c>
      <c r="M5524">
        <v>246080</v>
      </c>
      <c r="N5524" t="s">
        <v>238</v>
      </c>
      <c r="O5524" t="s">
        <v>239</v>
      </c>
    </row>
    <row r="5525" spans="1:15" x14ac:dyDescent="0.3">
      <c r="A5525" t="str">
        <f t="shared" si="21"/>
        <v>MEDI0201B_HKD_94_1_0_hk_basic_0_Outpatient</v>
      </c>
      <c r="B5525" t="s">
        <v>19</v>
      </c>
      <c r="C5525" t="s">
        <v>18</v>
      </c>
      <c r="E5525">
        <v>94</v>
      </c>
      <c r="F5525">
        <v>1</v>
      </c>
      <c r="G5525">
        <v>0</v>
      </c>
      <c r="H5525">
        <v>0</v>
      </c>
      <c r="I5525" t="s">
        <v>0</v>
      </c>
      <c r="J5525">
        <v>36407.86</v>
      </c>
      <c r="K5525">
        <v>115449.60000000001</v>
      </c>
      <c r="L5525">
        <v>210283.2</v>
      </c>
      <c r="M5525">
        <v>412320</v>
      </c>
      <c r="N5525" t="s">
        <v>238</v>
      </c>
      <c r="O5525" t="s">
        <v>239</v>
      </c>
    </row>
    <row r="5526" spans="1:15" x14ac:dyDescent="0.3">
      <c r="A5526" t="str">
        <f t="shared" si="21"/>
        <v>MEDI0201B_HKD_94_1_0_hk_basic_16000_Outpatient</v>
      </c>
      <c r="B5526" t="s">
        <v>19</v>
      </c>
      <c r="C5526" t="s">
        <v>18</v>
      </c>
      <c r="E5526">
        <v>94</v>
      </c>
      <c r="F5526">
        <v>1</v>
      </c>
      <c r="G5526">
        <v>0</v>
      </c>
      <c r="H5526">
        <v>16000</v>
      </c>
      <c r="I5526" t="s">
        <v>0</v>
      </c>
      <c r="J5526">
        <v>24144.75</v>
      </c>
      <c r="K5526">
        <v>76563.199999999997</v>
      </c>
      <c r="L5526">
        <v>139454.39999999999</v>
      </c>
      <c r="M5526">
        <v>273440</v>
      </c>
      <c r="N5526" t="s">
        <v>238</v>
      </c>
      <c r="O5526" t="s">
        <v>239</v>
      </c>
    </row>
    <row r="5527" spans="1:15" x14ac:dyDescent="0.3">
      <c r="A5527" t="str">
        <f t="shared" si="21"/>
        <v>MEDI0201B_HKD_94_1_0_hk_basic_25000_Outpatient</v>
      </c>
      <c r="B5527" t="s">
        <v>19</v>
      </c>
      <c r="C5527" t="s">
        <v>18</v>
      </c>
      <c r="E5527">
        <v>94</v>
      </c>
      <c r="F5527">
        <v>1</v>
      </c>
      <c r="G5527">
        <v>0</v>
      </c>
      <c r="H5527">
        <v>25000</v>
      </c>
      <c r="I5527" t="s">
        <v>0</v>
      </c>
      <c r="J5527">
        <v>21728.86</v>
      </c>
      <c r="K5527">
        <v>68902.399999999994</v>
      </c>
      <c r="L5527">
        <v>125500.8</v>
      </c>
      <c r="M5527">
        <v>246080</v>
      </c>
      <c r="N5527" t="s">
        <v>238</v>
      </c>
      <c r="O5527" t="s">
        <v>239</v>
      </c>
    </row>
    <row r="5528" spans="1:15" x14ac:dyDescent="0.3">
      <c r="A5528" t="str">
        <f t="shared" si="21"/>
        <v>MEDI0201B_HKD_94_0_1_hk_basic_0_Outpatient</v>
      </c>
      <c r="B5528" t="s">
        <v>19</v>
      </c>
      <c r="C5528" t="s">
        <v>18</v>
      </c>
      <c r="E5528">
        <v>94</v>
      </c>
      <c r="F5528">
        <v>0</v>
      </c>
      <c r="G5528">
        <v>1</v>
      </c>
      <c r="H5528">
        <v>0</v>
      </c>
      <c r="I5528" t="s">
        <v>0</v>
      </c>
      <c r="J5528">
        <v>36407.86</v>
      </c>
      <c r="K5528">
        <v>115449.60000000001</v>
      </c>
      <c r="L5528">
        <v>210283.2</v>
      </c>
      <c r="M5528">
        <v>412320</v>
      </c>
      <c r="N5528" t="s">
        <v>238</v>
      </c>
      <c r="O5528" t="s">
        <v>239</v>
      </c>
    </row>
    <row r="5529" spans="1:15" x14ac:dyDescent="0.3">
      <c r="A5529" t="str">
        <f t="shared" si="21"/>
        <v>MEDI0201B_HKD_94_0_1_hk_basic_16000_Outpatient</v>
      </c>
      <c r="B5529" t="s">
        <v>19</v>
      </c>
      <c r="C5529" t="s">
        <v>18</v>
      </c>
      <c r="E5529">
        <v>94</v>
      </c>
      <c r="F5529">
        <v>0</v>
      </c>
      <c r="G5529">
        <v>1</v>
      </c>
      <c r="H5529">
        <v>16000</v>
      </c>
      <c r="I5529" t="s">
        <v>0</v>
      </c>
      <c r="J5529">
        <v>24144.75</v>
      </c>
      <c r="K5529">
        <v>76563.199999999997</v>
      </c>
      <c r="L5529">
        <v>139454.39999999999</v>
      </c>
      <c r="M5529">
        <v>273440</v>
      </c>
      <c r="N5529" t="s">
        <v>238</v>
      </c>
      <c r="O5529" t="s">
        <v>239</v>
      </c>
    </row>
    <row r="5530" spans="1:15" x14ac:dyDescent="0.3">
      <c r="A5530" t="str">
        <f t="shared" si="21"/>
        <v>MEDI0201B_HKD_94_0_1_hk_basic_25000_Outpatient</v>
      </c>
      <c r="B5530" t="s">
        <v>19</v>
      </c>
      <c r="C5530" t="s">
        <v>18</v>
      </c>
      <c r="E5530">
        <v>94</v>
      </c>
      <c r="F5530">
        <v>0</v>
      </c>
      <c r="G5530">
        <v>1</v>
      </c>
      <c r="H5530">
        <v>25000</v>
      </c>
      <c r="I5530" t="s">
        <v>0</v>
      </c>
      <c r="J5530">
        <v>21728.86</v>
      </c>
      <c r="K5530">
        <v>68902.399999999994</v>
      </c>
      <c r="L5530">
        <v>125500.8</v>
      </c>
      <c r="M5530">
        <v>246080</v>
      </c>
      <c r="N5530" t="s">
        <v>238</v>
      </c>
      <c r="O5530" t="s">
        <v>239</v>
      </c>
    </row>
    <row r="5531" spans="1:15" x14ac:dyDescent="0.3">
      <c r="A5531" t="str">
        <f t="shared" si="21"/>
        <v>MEDI0201B_HKD_94_0_0_hk_basic_0_Outpatient</v>
      </c>
      <c r="B5531" t="s">
        <v>19</v>
      </c>
      <c r="C5531" t="s">
        <v>18</v>
      </c>
      <c r="E5531">
        <v>94</v>
      </c>
      <c r="F5531">
        <v>0</v>
      </c>
      <c r="G5531">
        <v>0</v>
      </c>
      <c r="H5531">
        <v>0</v>
      </c>
      <c r="I5531" t="s">
        <v>0</v>
      </c>
      <c r="J5531">
        <v>36407.86</v>
      </c>
      <c r="K5531">
        <v>115449.60000000001</v>
      </c>
      <c r="L5531">
        <v>210283.2</v>
      </c>
      <c r="M5531">
        <v>412320</v>
      </c>
      <c r="N5531" t="s">
        <v>238</v>
      </c>
      <c r="O5531" t="s">
        <v>239</v>
      </c>
    </row>
    <row r="5532" spans="1:15" x14ac:dyDescent="0.3">
      <c r="A5532" t="str">
        <f t="shared" si="21"/>
        <v>MEDI0201B_HKD_94_0_0_hk_basic_16000_Outpatient</v>
      </c>
      <c r="B5532" t="s">
        <v>19</v>
      </c>
      <c r="C5532" t="s">
        <v>18</v>
      </c>
      <c r="E5532">
        <v>94</v>
      </c>
      <c r="F5532">
        <v>0</v>
      </c>
      <c r="G5532">
        <v>0</v>
      </c>
      <c r="H5532">
        <v>16000</v>
      </c>
      <c r="I5532" t="s">
        <v>0</v>
      </c>
      <c r="J5532">
        <v>24144.75</v>
      </c>
      <c r="K5532">
        <v>76563.199999999997</v>
      </c>
      <c r="L5532">
        <v>139454.39999999999</v>
      </c>
      <c r="M5532">
        <v>273440</v>
      </c>
      <c r="N5532" t="s">
        <v>238</v>
      </c>
      <c r="O5532" t="s">
        <v>239</v>
      </c>
    </row>
    <row r="5533" spans="1:15" x14ac:dyDescent="0.3">
      <c r="A5533" t="str">
        <f t="shared" si="21"/>
        <v>MEDI0201B_HKD_94_0_0_hk_basic_25000_Outpatient</v>
      </c>
      <c r="B5533" t="s">
        <v>19</v>
      </c>
      <c r="C5533" t="s">
        <v>18</v>
      </c>
      <c r="E5533">
        <v>94</v>
      </c>
      <c r="F5533">
        <v>0</v>
      </c>
      <c r="G5533">
        <v>0</v>
      </c>
      <c r="H5533">
        <v>25000</v>
      </c>
      <c r="I5533" t="s">
        <v>0</v>
      </c>
      <c r="J5533">
        <v>21728.86</v>
      </c>
      <c r="K5533">
        <v>68902.399999999994</v>
      </c>
      <c r="L5533">
        <v>125500.8</v>
      </c>
      <c r="M5533">
        <v>246080</v>
      </c>
      <c r="N5533" t="s">
        <v>238</v>
      </c>
      <c r="O5533" t="s">
        <v>239</v>
      </c>
    </row>
    <row r="5534" spans="1:15" x14ac:dyDescent="0.3">
      <c r="A5534" t="str">
        <f t="shared" si="21"/>
        <v>MEDI0201B_HKD_95_1_1_hk_basic_0_Outpatient</v>
      </c>
      <c r="B5534" t="s">
        <v>19</v>
      </c>
      <c r="C5534" t="s">
        <v>18</v>
      </c>
      <c r="E5534">
        <v>95</v>
      </c>
      <c r="F5534">
        <v>1</v>
      </c>
      <c r="G5534">
        <v>1</v>
      </c>
      <c r="H5534">
        <v>0</v>
      </c>
      <c r="I5534" t="s">
        <v>0</v>
      </c>
      <c r="J5534">
        <v>38032.58</v>
      </c>
      <c r="K5534">
        <v>120601.60000000001</v>
      </c>
      <c r="L5534">
        <v>219667.20000000001</v>
      </c>
      <c r="M5534">
        <v>430720</v>
      </c>
      <c r="N5534" t="s">
        <v>238</v>
      </c>
      <c r="O5534" t="s">
        <v>239</v>
      </c>
    </row>
    <row r="5535" spans="1:15" x14ac:dyDescent="0.3">
      <c r="A5535" t="str">
        <f t="shared" si="21"/>
        <v>MEDI0201B_HKD_95_1_1_hk_basic_16000_Outpatient</v>
      </c>
      <c r="B5535" t="s">
        <v>19</v>
      </c>
      <c r="C5535" t="s">
        <v>18</v>
      </c>
      <c r="E5535">
        <v>95</v>
      </c>
      <c r="F5535">
        <v>1</v>
      </c>
      <c r="G5535">
        <v>1</v>
      </c>
      <c r="H5535">
        <v>16000</v>
      </c>
      <c r="I5535" t="s">
        <v>0</v>
      </c>
      <c r="J5535">
        <v>25105.46</v>
      </c>
      <c r="K5535">
        <v>79609.600000000006</v>
      </c>
      <c r="L5535">
        <v>145003.20000000001</v>
      </c>
      <c r="M5535">
        <v>284320</v>
      </c>
      <c r="N5535" t="s">
        <v>238</v>
      </c>
      <c r="O5535" t="s">
        <v>239</v>
      </c>
    </row>
    <row r="5536" spans="1:15" x14ac:dyDescent="0.3">
      <c r="A5536" t="str">
        <f t="shared" si="21"/>
        <v>MEDI0201B_HKD_95_1_1_hk_basic_25000_Outpatient</v>
      </c>
      <c r="B5536" t="s">
        <v>19</v>
      </c>
      <c r="C5536" t="s">
        <v>18</v>
      </c>
      <c r="E5536">
        <v>95</v>
      </c>
      <c r="F5536">
        <v>1</v>
      </c>
      <c r="G5536">
        <v>1</v>
      </c>
      <c r="H5536">
        <v>25000</v>
      </c>
      <c r="I5536" t="s">
        <v>0</v>
      </c>
      <c r="J5536">
        <v>22604.799999999999</v>
      </c>
      <c r="K5536">
        <v>71680</v>
      </c>
      <c r="L5536">
        <v>130560</v>
      </c>
      <c r="M5536">
        <v>256000</v>
      </c>
      <c r="N5536" t="s">
        <v>238</v>
      </c>
      <c r="O5536" t="s">
        <v>239</v>
      </c>
    </row>
    <row r="5537" spans="1:15" x14ac:dyDescent="0.3">
      <c r="A5537" t="str">
        <f t="shared" si="21"/>
        <v>MEDI0201B_HKD_95_1_0_hk_basic_0_Outpatient</v>
      </c>
      <c r="B5537" t="s">
        <v>19</v>
      </c>
      <c r="C5537" t="s">
        <v>18</v>
      </c>
      <c r="E5537">
        <v>95</v>
      </c>
      <c r="F5537">
        <v>1</v>
      </c>
      <c r="G5537">
        <v>0</v>
      </c>
      <c r="H5537">
        <v>0</v>
      </c>
      <c r="I5537" t="s">
        <v>0</v>
      </c>
      <c r="J5537">
        <v>38032.58</v>
      </c>
      <c r="K5537">
        <v>120601.60000000001</v>
      </c>
      <c r="L5537">
        <v>219667.20000000001</v>
      </c>
      <c r="M5537">
        <v>430720</v>
      </c>
      <c r="N5537" t="s">
        <v>238</v>
      </c>
      <c r="O5537" t="s">
        <v>239</v>
      </c>
    </row>
    <row r="5538" spans="1:15" x14ac:dyDescent="0.3">
      <c r="A5538" t="str">
        <f t="shared" si="21"/>
        <v>MEDI0201B_HKD_95_1_0_hk_basic_16000_Outpatient</v>
      </c>
      <c r="B5538" t="s">
        <v>19</v>
      </c>
      <c r="C5538" t="s">
        <v>18</v>
      </c>
      <c r="E5538">
        <v>95</v>
      </c>
      <c r="F5538">
        <v>1</v>
      </c>
      <c r="G5538">
        <v>0</v>
      </c>
      <c r="H5538">
        <v>16000</v>
      </c>
      <c r="I5538" t="s">
        <v>0</v>
      </c>
      <c r="J5538">
        <v>25105.46</v>
      </c>
      <c r="K5538">
        <v>79609.600000000006</v>
      </c>
      <c r="L5538">
        <v>145003.20000000001</v>
      </c>
      <c r="M5538">
        <v>284320</v>
      </c>
      <c r="N5538" t="s">
        <v>238</v>
      </c>
      <c r="O5538" t="s">
        <v>239</v>
      </c>
    </row>
    <row r="5539" spans="1:15" x14ac:dyDescent="0.3">
      <c r="A5539" t="str">
        <f t="shared" si="21"/>
        <v>MEDI0201B_HKD_95_1_0_hk_basic_25000_Outpatient</v>
      </c>
      <c r="B5539" t="s">
        <v>19</v>
      </c>
      <c r="C5539" t="s">
        <v>18</v>
      </c>
      <c r="E5539">
        <v>95</v>
      </c>
      <c r="F5539">
        <v>1</v>
      </c>
      <c r="G5539">
        <v>0</v>
      </c>
      <c r="H5539">
        <v>25000</v>
      </c>
      <c r="I5539" t="s">
        <v>0</v>
      </c>
      <c r="J5539">
        <v>22604.799999999999</v>
      </c>
      <c r="K5539">
        <v>71680</v>
      </c>
      <c r="L5539">
        <v>130560</v>
      </c>
      <c r="M5539">
        <v>256000</v>
      </c>
      <c r="N5539" t="s">
        <v>238</v>
      </c>
      <c r="O5539" t="s">
        <v>239</v>
      </c>
    </row>
    <row r="5540" spans="1:15" x14ac:dyDescent="0.3">
      <c r="A5540" t="str">
        <f t="shared" si="21"/>
        <v>MEDI0201B_HKD_95_0_1_hk_basic_0_Outpatient</v>
      </c>
      <c r="B5540" t="s">
        <v>19</v>
      </c>
      <c r="C5540" t="s">
        <v>18</v>
      </c>
      <c r="E5540">
        <v>95</v>
      </c>
      <c r="F5540">
        <v>0</v>
      </c>
      <c r="G5540">
        <v>1</v>
      </c>
      <c r="H5540">
        <v>0</v>
      </c>
      <c r="I5540" t="s">
        <v>0</v>
      </c>
      <c r="J5540">
        <v>38032.58</v>
      </c>
      <c r="K5540">
        <v>120601.60000000001</v>
      </c>
      <c r="L5540">
        <v>219667.20000000001</v>
      </c>
      <c r="M5540">
        <v>430720</v>
      </c>
      <c r="N5540" t="s">
        <v>238</v>
      </c>
      <c r="O5540" t="s">
        <v>239</v>
      </c>
    </row>
    <row r="5541" spans="1:15" x14ac:dyDescent="0.3">
      <c r="A5541" t="str">
        <f t="shared" si="21"/>
        <v>MEDI0201B_HKD_95_0_1_hk_basic_16000_Outpatient</v>
      </c>
      <c r="B5541" t="s">
        <v>19</v>
      </c>
      <c r="C5541" t="s">
        <v>18</v>
      </c>
      <c r="E5541">
        <v>95</v>
      </c>
      <c r="F5541">
        <v>0</v>
      </c>
      <c r="G5541">
        <v>1</v>
      </c>
      <c r="H5541">
        <v>16000</v>
      </c>
      <c r="I5541" t="s">
        <v>0</v>
      </c>
      <c r="J5541">
        <v>25105.46</v>
      </c>
      <c r="K5541">
        <v>79609.600000000006</v>
      </c>
      <c r="L5541">
        <v>145003.20000000001</v>
      </c>
      <c r="M5541">
        <v>284320</v>
      </c>
      <c r="N5541" t="s">
        <v>238</v>
      </c>
      <c r="O5541" t="s">
        <v>239</v>
      </c>
    </row>
    <row r="5542" spans="1:15" x14ac:dyDescent="0.3">
      <c r="A5542" t="str">
        <f t="shared" si="21"/>
        <v>MEDI0201B_HKD_95_0_1_hk_basic_25000_Outpatient</v>
      </c>
      <c r="B5542" t="s">
        <v>19</v>
      </c>
      <c r="C5542" t="s">
        <v>18</v>
      </c>
      <c r="E5542">
        <v>95</v>
      </c>
      <c r="F5542">
        <v>0</v>
      </c>
      <c r="G5542">
        <v>1</v>
      </c>
      <c r="H5542">
        <v>25000</v>
      </c>
      <c r="I5542" t="s">
        <v>0</v>
      </c>
      <c r="J5542">
        <v>22604.799999999999</v>
      </c>
      <c r="K5542">
        <v>71680</v>
      </c>
      <c r="L5542">
        <v>130560</v>
      </c>
      <c r="M5542">
        <v>256000</v>
      </c>
      <c r="N5542" t="s">
        <v>238</v>
      </c>
      <c r="O5542" t="s">
        <v>239</v>
      </c>
    </row>
    <row r="5543" spans="1:15" x14ac:dyDescent="0.3">
      <c r="A5543" t="str">
        <f t="shared" si="21"/>
        <v>MEDI0201B_HKD_95_0_0_hk_basic_0_Outpatient</v>
      </c>
      <c r="B5543" t="s">
        <v>19</v>
      </c>
      <c r="C5543" t="s">
        <v>18</v>
      </c>
      <c r="E5543">
        <v>95</v>
      </c>
      <c r="F5543">
        <v>0</v>
      </c>
      <c r="G5543">
        <v>0</v>
      </c>
      <c r="H5543">
        <v>0</v>
      </c>
      <c r="I5543" t="s">
        <v>0</v>
      </c>
      <c r="J5543">
        <v>38032.58</v>
      </c>
      <c r="K5543">
        <v>120601.60000000001</v>
      </c>
      <c r="L5543">
        <v>219667.20000000001</v>
      </c>
      <c r="M5543">
        <v>430720</v>
      </c>
      <c r="N5543" t="s">
        <v>238</v>
      </c>
      <c r="O5543" t="s">
        <v>239</v>
      </c>
    </row>
    <row r="5544" spans="1:15" x14ac:dyDescent="0.3">
      <c r="A5544" t="str">
        <f t="shared" si="21"/>
        <v>MEDI0201B_HKD_95_0_0_hk_basic_16000_Outpatient</v>
      </c>
      <c r="B5544" t="s">
        <v>19</v>
      </c>
      <c r="C5544" t="s">
        <v>18</v>
      </c>
      <c r="E5544">
        <v>95</v>
      </c>
      <c r="F5544">
        <v>0</v>
      </c>
      <c r="G5544">
        <v>0</v>
      </c>
      <c r="H5544">
        <v>16000</v>
      </c>
      <c r="I5544" t="s">
        <v>0</v>
      </c>
      <c r="J5544">
        <v>25105.46</v>
      </c>
      <c r="K5544">
        <v>79609.600000000006</v>
      </c>
      <c r="L5544">
        <v>145003.20000000001</v>
      </c>
      <c r="M5544">
        <v>284320</v>
      </c>
      <c r="N5544" t="s">
        <v>238</v>
      </c>
      <c r="O5544" t="s">
        <v>239</v>
      </c>
    </row>
    <row r="5545" spans="1:15" x14ac:dyDescent="0.3">
      <c r="A5545" t="str">
        <f t="shared" si="21"/>
        <v>MEDI0201B_HKD_95_0_0_hk_basic_25000_Outpatient</v>
      </c>
      <c r="B5545" t="s">
        <v>19</v>
      </c>
      <c r="C5545" t="s">
        <v>18</v>
      </c>
      <c r="E5545">
        <v>95</v>
      </c>
      <c r="F5545">
        <v>0</v>
      </c>
      <c r="G5545">
        <v>0</v>
      </c>
      <c r="H5545">
        <v>25000</v>
      </c>
      <c r="I5545" t="s">
        <v>0</v>
      </c>
      <c r="J5545">
        <v>22604.799999999999</v>
      </c>
      <c r="K5545">
        <v>71680</v>
      </c>
      <c r="L5545">
        <v>130560</v>
      </c>
      <c r="M5545">
        <v>256000</v>
      </c>
      <c r="N5545" t="s">
        <v>238</v>
      </c>
      <c r="O5545" t="s">
        <v>239</v>
      </c>
    </row>
    <row r="5546" spans="1:15" x14ac:dyDescent="0.3">
      <c r="A5546" t="str">
        <f t="shared" si="21"/>
        <v>MEDI0201B_HKD_96_1_1_hk_basic_0_Outpatient</v>
      </c>
      <c r="B5546" t="s">
        <v>19</v>
      </c>
      <c r="C5546" t="s">
        <v>18</v>
      </c>
      <c r="E5546">
        <v>96</v>
      </c>
      <c r="F5546">
        <v>1</v>
      </c>
      <c r="G5546">
        <v>1</v>
      </c>
      <c r="H5546">
        <v>0</v>
      </c>
      <c r="I5546" t="s">
        <v>0</v>
      </c>
      <c r="J5546">
        <v>39925.730000000003</v>
      </c>
      <c r="K5546">
        <v>126604.8</v>
      </c>
      <c r="L5546">
        <v>230601.60000000001</v>
      </c>
      <c r="M5546">
        <v>452160</v>
      </c>
      <c r="N5546" t="s">
        <v>238</v>
      </c>
      <c r="O5546" t="s">
        <v>239</v>
      </c>
    </row>
    <row r="5547" spans="1:15" x14ac:dyDescent="0.3">
      <c r="A5547" t="str">
        <f t="shared" si="21"/>
        <v>MEDI0201B_HKD_96_1_1_hk_basic_16000_Outpatient</v>
      </c>
      <c r="B5547" t="s">
        <v>19</v>
      </c>
      <c r="C5547" t="s">
        <v>18</v>
      </c>
      <c r="E5547">
        <v>96</v>
      </c>
      <c r="F5547">
        <v>1</v>
      </c>
      <c r="G5547">
        <v>1</v>
      </c>
      <c r="H5547">
        <v>16000</v>
      </c>
      <c r="I5547" t="s">
        <v>0</v>
      </c>
      <c r="J5547">
        <v>26235.7</v>
      </c>
      <c r="K5547">
        <v>83193.600000000006</v>
      </c>
      <c r="L5547">
        <v>151531.20000000001</v>
      </c>
      <c r="M5547">
        <v>297120</v>
      </c>
      <c r="N5547" t="s">
        <v>238</v>
      </c>
      <c r="O5547" t="s">
        <v>239</v>
      </c>
    </row>
    <row r="5548" spans="1:15" x14ac:dyDescent="0.3">
      <c r="A5548" t="str">
        <f t="shared" si="21"/>
        <v>MEDI0201B_HKD_96_1_1_hk_basic_25000_Outpatient</v>
      </c>
      <c r="B5548" t="s">
        <v>19</v>
      </c>
      <c r="C5548" t="s">
        <v>18</v>
      </c>
      <c r="E5548">
        <v>96</v>
      </c>
      <c r="F5548">
        <v>1</v>
      </c>
      <c r="G5548">
        <v>1</v>
      </c>
      <c r="H5548">
        <v>25000</v>
      </c>
      <c r="I5548" t="s">
        <v>0</v>
      </c>
      <c r="J5548">
        <v>23622.02</v>
      </c>
      <c r="K5548">
        <v>74905.600000000006</v>
      </c>
      <c r="L5548">
        <v>136435.20000000001</v>
      </c>
      <c r="M5548">
        <v>267520</v>
      </c>
      <c r="N5548" t="s">
        <v>238</v>
      </c>
      <c r="O5548" t="s">
        <v>239</v>
      </c>
    </row>
    <row r="5549" spans="1:15" x14ac:dyDescent="0.3">
      <c r="A5549" t="str">
        <f t="shared" si="21"/>
        <v>MEDI0201B_HKD_96_1_0_hk_basic_0_Outpatient</v>
      </c>
      <c r="B5549" t="s">
        <v>19</v>
      </c>
      <c r="C5549" t="s">
        <v>18</v>
      </c>
      <c r="E5549">
        <v>96</v>
      </c>
      <c r="F5549">
        <v>1</v>
      </c>
      <c r="G5549">
        <v>0</v>
      </c>
      <c r="H5549">
        <v>0</v>
      </c>
      <c r="I5549" t="s">
        <v>0</v>
      </c>
      <c r="J5549">
        <v>39925.730000000003</v>
      </c>
      <c r="K5549">
        <v>126604.8</v>
      </c>
      <c r="L5549">
        <v>230601.60000000001</v>
      </c>
      <c r="M5549">
        <v>452160</v>
      </c>
      <c r="N5549" t="s">
        <v>238</v>
      </c>
      <c r="O5549" t="s">
        <v>239</v>
      </c>
    </row>
    <row r="5550" spans="1:15" x14ac:dyDescent="0.3">
      <c r="A5550" t="str">
        <f t="shared" si="21"/>
        <v>MEDI0201B_HKD_96_1_0_hk_basic_16000_Outpatient</v>
      </c>
      <c r="B5550" t="s">
        <v>19</v>
      </c>
      <c r="C5550" t="s">
        <v>18</v>
      </c>
      <c r="E5550">
        <v>96</v>
      </c>
      <c r="F5550">
        <v>1</v>
      </c>
      <c r="G5550">
        <v>0</v>
      </c>
      <c r="H5550">
        <v>16000</v>
      </c>
      <c r="I5550" t="s">
        <v>0</v>
      </c>
      <c r="J5550">
        <v>26235.7</v>
      </c>
      <c r="K5550">
        <v>83193.600000000006</v>
      </c>
      <c r="L5550">
        <v>151531.20000000001</v>
      </c>
      <c r="M5550">
        <v>297120</v>
      </c>
      <c r="N5550" t="s">
        <v>238</v>
      </c>
      <c r="O5550" t="s">
        <v>239</v>
      </c>
    </row>
    <row r="5551" spans="1:15" x14ac:dyDescent="0.3">
      <c r="A5551" t="str">
        <f t="shared" si="21"/>
        <v>MEDI0201B_HKD_96_1_0_hk_basic_25000_Outpatient</v>
      </c>
      <c r="B5551" t="s">
        <v>19</v>
      </c>
      <c r="C5551" t="s">
        <v>18</v>
      </c>
      <c r="E5551">
        <v>96</v>
      </c>
      <c r="F5551">
        <v>1</v>
      </c>
      <c r="G5551">
        <v>0</v>
      </c>
      <c r="H5551">
        <v>25000</v>
      </c>
      <c r="I5551" t="s">
        <v>0</v>
      </c>
      <c r="J5551">
        <v>23622.02</v>
      </c>
      <c r="K5551">
        <v>74905.600000000006</v>
      </c>
      <c r="L5551">
        <v>136435.20000000001</v>
      </c>
      <c r="M5551">
        <v>267520</v>
      </c>
      <c r="N5551" t="s">
        <v>238</v>
      </c>
      <c r="O5551" t="s">
        <v>239</v>
      </c>
    </row>
    <row r="5552" spans="1:15" x14ac:dyDescent="0.3">
      <c r="A5552" t="str">
        <f t="shared" si="21"/>
        <v>MEDI0201B_HKD_96_0_1_hk_basic_0_Outpatient</v>
      </c>
      <c r="B5552" t="s">
        <v>19</v>
      </c>
      <c r="C5552" t="s">
        <v>18</v>
      </c>
      <c r="E5552">
        <v>96</v>
      </c>
      <c r="F5552">
        <v>0</v>
      </c>
      <c r="G5552">
        <v>1</v>
      </c>
      <c r="H5552">
        <v>0</v>
      </c>
      <c r="I5552" t="s">
        <v>0</v>
      </c>
      <c r="J5552">
        <v>39925.730000000003</v>
      </c>
      <c r="K5552">
        <v>126604.8</v>
      </c>
      <c r="L5552">
        <v>230601.60000000001</v>
      </c>
      <c r="M5552">
        <v>452160</v>
      </c>
      <c r="N5552" t="s">
        <v>238</v>
      </c>
      <c r="O5552" t="s">
        <v>239</v>
      </c>
    </row>
    <row r="5553" spans="1:15" x14ac:dyDescent="0.3">
      <c r="A5553" t="str">
        <f t="shared" si="21"/>
        <v>MEDI0201B_HKD_96_0_1_hk_basic_16000_Outpatient</v>
      </c>
      <c r="B5553" t="s">
        <v>19</v>
      </c>
      <c r="C5553" t="s">
        <v>18</v>
      </c>
      <c r="E5553">
        <v>96</v>
      </c>
      <c r="F5553">
        <v>0</v>
      </c>
      <c r="G5553">
        <v>1</v>
      </c>
      <c r="H5553">
        <v>16000</v>
      </c>
      <c r="I5553" t="s">
        <v>0</v>
      </c>
      <c r="J5553">
        <v>26235.7</v>
      </c>
      <c r="K5553">
        <v>83193.600000000006</v>
      </c>
      <c r="L5553">
        <v>151531.20000000001</v>
      </c>
      <c r="M5553">
        <v>297120</v>
      </c>
      <c r="N5553" t="s">
        <v>238</v>
      </c>
      <c r="O5553" t="s">
        <v>239</v>
      </c>
    </row>
    <row r="5554" spans="1:15" x14ac:dyDescent="0.3">
      <c r="A5554" t="str">
        <f t="shared" si="21"/>
        <v>MEDI0201B_HKD_96_0_1_hk_basic_25000_Outpatient</v>
      </c>
      <c r="B5554" t="s">
        <v>19</v>
      </c>
      <c r="C5554" t="s">
        <v>18</v>
      </c>
      <c r="E5554">
        <v>96</v>
      </c>
      <c r="F5554">
        <v>0</v>
      </c>
      <c r="G5554">
        <v>1</v>
      </c>
      <c r="H5554">
        <v>25000</v>
      </c>
      <c r="I5554" t="s">
        <v>0</v>
      </c>
      <c r="J5554">
        <v>23622.02</v>
      </c>
      <c r="K5554">
        <v>74905.600000000006</v>
      </c>
      <c r="L5554">
        <v>136435.20000000001</v>
      </c>
      <c r="M5554">
        <v>267520</v>
      </c>
      <c r="N5554" t="s">
        <v>238</v>
      </c>
      <c r="O5554" t="s">
        <v>239</v>
      </c>
    </row>
    <row r="5555" spans="1:15" x14ac:dyDescent="0.3">
      <c r="A5555" t="str">
        <f t="shared" si="21"/>
        <v>MEDI0201B_HKD_96_0_0_hk_basic_0_Outpatient</v>
      </c>
      <c r="B5555" t="s">
        <v>19</v>
      </c>
      <c r="C5555" t="s">
        <v>18</v>
      </c>
      <c r="E5555">
        <v>96</v>
      </c>
      <c r="F5555">
        <v>0</v>
      </c>
      <c r="G5555">
        <v>0</v>
      </c>
      <c r="H5555">
        <v>0</v>
      </c>
      <c r="I5555" t="s">
        <v>0</v>
      </c>
      <c r="J5555">
        <v>39925.730000000003</v>
      </c>
      <c r="K5555">
        <v>126604.8</v>
      </c>
      <c r="L5555">
        <v>230601.60000000001</v>
      </c>
      <c r="M5555">
        <v>452160</v>
      </c>
      <c r="N5555" t="s">
        <v>238</v>
      </c>
      <c r="O5555" t="s">
        <v>239</v>
      </c>
    </row>
    <row r="5556" spans="1:15" x14ac:dyDescent="0.3">
      <c r="A5556" t="str">
        <f t="shared" si="21"/>
        <v>MEDI0201B_HKD_96_0_0_hk_basic_16000_Outpatient</v>
      </c>
      <c r="B5556" t="s">
        <v>19</v>
      </c>
      <c r="C5556" t="s">
        <v>18</v>
      </c>
      <c r="E5556">
        <v>96</v>
      </c>
      <c r="F5556">
        <v>0</v>
      </c>
      <c r="G5556">
        <v>0</v>
      </c>
      <c r="H5556">
        <v>16000</v>
      </c>
      <c r="I5556" t="s">
        <v>0</v>
      </c>
      <c r="J5556">
        <v>26235.7</v>
      </c>
      <c r="K5556">
        <v>83193.600000000006</v>
      </c>
      <c r="L5556">
        <v>151531.20000000001</v>
      </c>
      <c r="M5556">
        <v>297120</v>
      </c>
      <c r="N5556" t="s">
        <v>238</v>
      </c>
      <c r="O5556" t="s">
        <v>239</v>
      </c>
    </row>
    <row r="5557" spans="1:15" x14ac:dyDescent="0.3">
      <c r="A5557" t="str">
        <f t="shared" si="21"/>
        <v>MEDI0201B_HKD_96_0_0_hk_basic_25000_Outpatient</v>
      </c>
      <c r="B5557" t="s">
        <v>19</v>
      </c>
      <c r="C5557" t="s">
        <v>18</v>
      </c>
      <c r="E5557">
        <v>96</v>
      </c>
      <c r="F5557">
        <v>0</v>
      </c>
      <c r="G5557">
        <v>0</v>
      </c>
      <c r="H5557">
        <v>25000</v>
      </c>
      <c r="I5557" t="s">
        <v>0</v>
      </c>
      <c r="J5557">
        <v>23622.02</v>
      </c>
      <c r="K5557">
        <v>74905.600000000006</v>
      </c>
      <c r="L5557">
        <v>136435.20000000001</v>
      </c>
      <c r="M5557">
        <v>267520</v>
      </c>
      <c r="N5557" t="s">
        <v>238</v>
      </c>
      <c r="O5557" t="s">
        <v>239</v>
      </c>
    </row>
    <row r="5558" spans="1:15" x14ac:dyDescent="0.3">
      <c r="A5558" t="str">
        <f t="shared" si="21"/>
        <v>MEDI0201B_HKD_97_1_1_hk_basic_0_Outpatient</v>
      </c>
      <c r="B5558" t="s">
        <v>19</v>
      </c>
      <c r="C5558" t="s">
        <v>18</v>
      </c>
      <c r="E5558">
        <v>97</v>
      </c>
      <c r="F5558">
        <v>1</v>
      </c>
      <c r="G5558">
        <v>1</v>
      </c>
      <c r="H5558">
        <v>0</v>
      </c>
      <c r="I5558" t="s">
        <v>0</v>
      </c>
      <c r="J5558">
        <v>41804.75</v>
      </c>
      <c r="K5558">
        <v>132563.20000000001</v>
      </c>
      <c r="L5558">
        <v>241454.4</v>
      </c>
      <c r="M5558">
        <v>473440</v>
      </c>
      <c r="N5558" t="s">
        <v>238</v>
      </c>
      <c r="O5558" t="s">
        <v>239</v>
      </c>
    </row>
    <row r="5559" spans="1:15" x14ac:dyDescent="0.3">
      <c r="A5559" t="str">
        <f t="shared" si="21"/>
        <v>MEDI0201B_HKD_97_1_1_hk_basic_16000_Outpatient</v>
      </c>
      <c r="B5559" t="s">
        <v>19</v>
      </c>
      <c r="C5559" t="s">
        <v>18</v>
      </c>
      <c r="E5559">
        <v>97</v>
      </c>
      <c r="F5559">
        <v>1</v>
      </c>
      <c r="G5559">
        <v>1</v>
      </c>
      <c r="H5559">
        <v>16000</v>
      </c>
      <c r="I5559" t="s">
        <v>0</v>
      </c>
      <c r="J5559">
        <v>27323.55</v>
      </c>
      <c r="K5559">
        <v>86643.199999999997</v>
      </c>
      <c r="L5559">
        <v>157814.39999999999</v>
      </c>
      <c r="M5559">
        <v>309440</v>
      </c>
      <c r="N5559" t="s">
        <v>238</v>
      </c>
      <c r="O5559" t="s">
        <v>239</v>
      </c>
    </row>
    <row r="5560" spans="1:15" x14ac:dyDescent="0.3">
      <c r="A5560" t="str">
        <f t="shared" si="21"/>
        <v>MEDI0201B_HKD_97_1_1_hk_basic_25000_Outpatient</v>
      </c>
      <c r="B5560" t="s">
        <v>19</v>
      </c>
      <c r="C5560" t="s">
        <v>18</v>
      </c>
      <c r="E5560">
        <v>97</v>
      </c>
      <c r="F5560">
        <v>1</v>
      </c>
      <c r="G5560">
        <v>1</v>
      </c>
      <c r="H5560">
        <v>25000</v>
      </c>
      <c r="I5560" t="s">
        <v>0</v>
      </c>
      <c r="J5560">
        <v>24596.85</v>
      </c>
      <c r="K5560">
        <v>77996.800000000003</v>
      </c>
      <c r="L5560">
        <v>142065.60000000001</v>
      </c>
      <c r="M5560">
        <v>278560</v>
      </c>
      <c r="N5560" t="s">
        <v>238</v>
      </c>
      <c r="O5560" t="s">
        <v>239</v>
      </c>
    </row>
    <row r="5561" spans="1:15" x14ac:dyDescent="0.3">
      <c r="A5561" t="str">
        <f t="shared" si="21"/>
        <v>MEDI0201B_HKD_97_1_0_hk_basic_0_Outpatient</v>
      </c>
      <c r="B5561" t="s">
        <v>19</v>
      </c>
      <c r="C5561" t="s">
        <v>18</v>
      </c>
      <c r="E5561">
        <v>97</v>
      </c>
      <c r="F5561">
        <v>1</v>
      </c>
      <c r="G5561">
        <v>0</v>
      </c>
      <c r="H5561">
        <v>0</v>
      </c>
      <c r="I5561" t="s">
        <v>0</v>
      </c>
      <c r="J5561">
        <v>41804.75</v>
      </c>
      <c r="K5561">
        <v>132563.20000000001</v>
      </c>
      <c r="L5561">
        <v>241454.4</v>
      </c>
      <c r="M5561">
        <v>473440</v>
      </c>
      <c r="N5561" t="s">
        <v>238</v>
      </c>
      <c r="O5561" t="s">
        <v>239</v>
      </c>
    </row>
    <row r="5562" spans="1:15" x14ac:dyDescent="0.3">
      <c r="A5562" t="str">
        <f t="shared" si="21"/>
        <v>MEDI0201B_HKD_97_1_0_hk_basic_16000_Outpatient</v>
      </c>
      <c r="B5562" t="s">
        <v>19</v>
      </c>
      <c r="C5562" t="s">
        <v>18</v>
      </c>
      <c r="E5562">
        <v>97</v>
      </c>
      <c r="F5562">
        <v>1</v>
      </c>
      <c r="G5562">
        <v>0</v>
      </c>
      <c r="H5562">
        <v>16000</v>
      </c>
      <c r="I5562" t="s">
        <v>0</v>
      </c>
      <c r="J5562">
        <v>27323.55</v>
      </c>
      <c r="K5562">
        <v>86643.199999999997</v>
      </c>
      <c r="L5562">
        <v>157814.39999999999</v>
      </c>
      <c r="M5562">
        <v>309440</v>
      </c>
      <c r="N5562" t="s">
        <v>238</v>
      </c>
      <c r="O5562" t="s">
        <v>239</v>
      </c>
    </row>
    <row r="5563" spans="1:15" x14ac:dyDescent="0.3">
      <c r="A5563" t="str">
        <f t="shared" si="21"/>
        <v>MEDI0201B_HKD_97_1_0_hk_basic_25000_Outpatient</v>
      </c>
      <c r="B5563" t="s">
        <v>19</v>
      </c>
      <c r="C5563" t="s">
        <v>18</v>
      </c>
      <c r="E5563">
        <v>97</v>
      </c>
      <c r="F5563">
        <v>1</v>
      </c>
      <c r="G5563">
        <v>0</v>
      </c>
      <c r="H5563">
        <v>25000</v>
      </c>
      <c r="I5563" t="s">
        <v>0</v>
      </c>
      <c r="J5563">
        <v>24596.85</v>
      </c>
      <c r="K5563">
        <v>77996.800000000003</v>
      </c>
      <c r="L5563">
        <v>142065.60000000001</v>
      </c>
      <c r="M5563">
        <v>278560</v>
      </c>
      <c r="N5563" t="s">
        <v>238</v>
      </c>
      <c r="O5563" t="s">
        <v>239</v>
      </c>
    </row>
    <row r="5564" spans="1:15" x14ac:dyDescent="0.3">
      <c r="A5564" t="str">
        <f t="shared" si="21"/>
        <v>MEDI0201B_HKD_97_0_1_hk_basic_0_Outpatient</v>
      </c>
      <c r="B5564" t="s">
        <v>19</v>
      </c>
      <c r="C5564" t="s">
        <v>18</v>
      </c>
      <c r="E5564">
        <v>97</v>
      </c>
      <c r="F5564">
        <v>0</v>
      </c>
      <c r="G5564">
        <v>1</v>
      </c>
      <c r="H5564">
        <v>0</v>
      </c>
      <c r="I5564" t="s">
        <v>0</v>
      </c>
      <c r="J5564">
        <v>41804.75</v>
      </c>
      <c r="K5564">
        <v>132563.20000000001</v>
      </c>
      <c r="L5564">
        <v>241454.4</v>
      </c>
      <c r="M5564">
        <v>473440</v>
      </c>
      <c r="N5564" t="s">
        <v>238</v>
      </c>
      <c r="O5564" t="s">
        <v>239</v>
      </c>
    </row>
    <row r="5565" spans="1:15" x14ac:dyDescent="0.3">
      <c r="A5565" t="str">
        <f t="shared" si="21"/>
        <v>MEDI0201B_HKD_97_0_1_hk_basic_16000_Outpatient</v>
      </c>
      <c r="B5565" t="s">
        <v>19</v>
      </c>
      <c r="C5565" t="s">
        <v>18</v>
      </c>
      <c r="E5565">
        <v>97</v>
      </c>
      <c r="F5565">
        <v>0</v>
      </c>
      <c r="G5565">
        <v>1</v>
      </c>
      <c r="H5565">
        <v>16000</v>
      </c>
      <c r="I5565" t="s">
        <v>0</v>
      </c>
      <c r="J5565">
        <v>27323.55</v>
      </c>
      <c r="K5565">
        <v>86643.199999999997</v>
      </c>
      <c r="L5565">
        <v>157814.39999999999</v>
      </c>
      <c r="M5565">
        <v>309440</v>
      </c>
      <c r="N5565" t="s">
        <v>238</v>
      </c>
      <c r="O5565" t="s">
        <v>239</v>
      </c>
    </row>
    <row r="5566" spans="1:15" x14ac:dyDescent="0.3">
      <c r="A5566" t="str">
        <f t="shared" si="21"/>
        <v>MEDI0201B_HKD_97_0_1_hk_basic_25000_Outpatient</v>
      </c>
      <c r="B5566" t="s">
        <v>19</v>
      </c>
      <c r="C5566" t="s">
        <v>18</v>
      </c>
      <c r="E5566">
        <v>97</v>
      </c>
      <c r="F5566">
        <v>0</v>
      </c>
      <c r="G5566">
        <v>1</v>
      </c>
      <c r="H5566">
        <v>25000</v>
      </c>
      <c r="I5566" t="s">
        <v>0</v>
      </c>
      <c r="J5566">
        <v>24596.85</v>
      </c>
      <c r="K5566">
        <v>77996.800000000003</v>
      </c>
      <c r="L5566">
        <v>142065.60000000001</v>
      </c>
      <c r="M5566">
        <v>278560</v>
      </c>
      <c r="N5566" t="s">
        <v>238</v>
      </c>
      <c r="O5566" t="s">
        <v>239</v>
      </c>
    </row>
    <row r="5567" spans="1:15" x14ac:dyDescent="0.3">
      <c r="A5567" t="str">
        <f t="shared" si="21"/>
        <v>MEDI0201B_HKD_97_0_0_hk_basic_0_Outpatient</v>
      </c>
      <c r="B5567" t="s">
        <v>19</v>
      </c>
      <c r="C5567" t="s">
        <v>18</v>
      </c>
      <c r="E5567">
        <v>97</v>
      </c>
      <c r="F5567">
        <v>0</v>
      </c>
      <c r="G5567">
        <v>0</v>
      </c>
      <c r="H5567">
        <v>0</v>
      </c>
      <c r="I5567" t="s">
        <v>0</v>
      </c>
      <c r="J5567">
        <v>41804.75</v>
      </c>
      <c r="K5567">
        <v>132563.20000000001</v>
      </c>
      <c r="L5567">
        <v>241454.4</v>
      </c>
      <c r="M5567">
        <v>473440</v>
      </c>
      <c r="N5567" t="s">
        <v>238</v>
      </c>
      <c r="O5567" t="s">
        <v>239</v>
      </c>
    </row>
    <row r="5568" spans="1:15" x14ac:dyDescent="0.3">
      <c r="A5568" t="str">
        <f t="shared" si="21"/>
        <v>MEDI0201B_HKD_97_0_0_hk_basic_16000_Outpatient</v>
      </c>
      <c r="B5568" t="s">
        <v>19</v>
      </c>
      <c r="C5568" t="s">
        <v>18</v>
      </c>
      <c r="E5568">
        <v>97</v>
      </c>
      <c r="F5568">
        <v>0</v>
      </c>
      <c r="G5568">
        <v>0</v>
      </c>
      <c r="H5568">
        <v>16000</v>
      </c>
      <c r="I5568" t="s">
        <v>0</v>
      </c>
      <c r="J5568">
        <v>27323.55</v>
      </c>
      <c r="K5568">
        <v>86643.199999999997</v>
      </c>
      <c r="L5568">
        <v>157814.39999999999</v>
      </c>
      <c r="M5568">
        <v>309440</v>
      </c>
      <c r="N5568" t="s">
        <v>238</v>
      </c>
      <c r="O5568" t="s">
        <v>239</v>
      </c>
    </row>
    <row r="5569" spans="1:15" x14ac:dyDescent="0.3">
      <c r="A5569" t="str">
        <f t="shared" si="21"/>
        <v>MEDI0201B_HKD_97_0_0_hk_basic_25000_Outpatient</v>
      </c>
      <c r="B5569" t="s">
        <v>19</v>
      </c>
      <c r="C5569" t="s">
        <v>18</v>
      </c>
      <c r="E5569">
        <v>97</v>
      </c>
      <c r="F5569">
        <v>0</v>
      </c>
      <c r="G5569">
        <v>0</v>
      </c>
      <c r="H5569">
        <v>25000</v>
      </c>
      <c r="I5569" t="s">
        <v>0</v>
      </c>
      <c r="J5569">
        <v>24596.85</v>
      </c>
      <c r="K5569">
        <v>77996.800000000003</v>
      </c>
      <c r="L5569">
        <v>142065.60000000001</v>
      </c>
      <c r="M5569">
        <v>278560</v>
      </c>
      <c r="N5569" t="s">
        <v>238</v>
      </c>
      <c r="O5569" t="s">
        <v>239</v>
      </c>
    </row>
    <row r="5570" spans="1:15" x14ac:dyDescent="0.3">
      <c r="A5570" t="str">
        <f t="shared" si="21"/>
        <v>MEDI0201B_HKD_98_1_1_hk_basic_0_Outpatient</v>
      </c>
      <c r="B5570" t="s">
        <v>19</v>
      </c>
      <c r="C5570" t="s">
        <v>18</v>
      </c>
      <c r="E5570">
        <v>98</v>
      </c>
      <c r="F5570">
        <v>1</v>
      </c>
      <c r="G5570">
        <v>1</v>
      </c>
      <c r="H5570">
        <v>0</v>
      </c>
      <c r="I5570" t="s">
        <v>0</v>
      </c>
      <c r="J5570">
        <v>43669.65</v>
      </c>
      <c r="K5570">
        <v>138476.79999999999</v>
      </c>
      <c r="L5570">
        <v>252225.6</v>
      </c>
      <c r="M5570">
        <v>494560</v>
      </c>
      <c r="N5570" t="s">
        <v>238</v>
      </c>
      <c r="O5570" t="s">
        <v>239</v>
      </c>
    </row>
    <row r="5571" spans="1:15" x14ac:dyDescent="0.3">
      <c r="A5571" t="str">
        <f t="shared" si="21"/>
        <v>MEDI0201B_HKD_98_1_1_hk_basic_16000_Outpatient</v>
      </c>
      <c r="B5571" t="s">
        <v>19</v>
      </c>
      <c r="C5571" t="s">
        <v>18</v>
      </c>
      <c r="E5571">
        <v>98</v>
      </c>
      <c r="F5571">
        <v>1</v>
      </c>
      <c r="G5571">
        <v>1</v>
      </c>
      <c r="H5571">
        <v>16000</v>
      </c>
      <c r="I5571" t="s">
        <v>0</v>
      </c>
      <c r="J5571">
        <v>28439.66</v>
      </c>
      <c r="K5571">
        <v>90182.399999999994</v>
      </c>
      <c r="L5571">
        <v>164260.79999999999</v>
      </c>
      <c r="M5571">
        <v>322080</v>
      </c>
      <c r="N5571" t="s">
        <v>238</v>
      </c>
      <c r="O5571" t="s">
        <v>239</v>
      </c>
    </row>
    <row r="5572" spans="1:15" x14ac:dyDescent="0.3">
      <c r="A5572" t="str">
        <f t="shared" si="21"/>
        <v>MEDI0201B_HKD_98_1_1_hk_basic_25000_Outpatient</v>
      </c>
      <c r="B5572" t="s">
        <v>19</v>
      </c>
      <c r="C5572" t="s">
        <v>18</v>
      </c>
      <c r="E5572">
        <v>98</v>
      </c>
      <c r="F5572">
        <v>1</v>
      </c>
      <c r="G5572">
        <v>1</v>
      </c>
      <c r="H5572">
        <v>25000</v>
      </c>
      <c r="I5572" t="s">
        <v>0</v>
      </c>
      <c r="J5572">
        <v>25585.81</v>
      </c>
      <c r="K5572">
        <v>81132.800000000003</v>
      </c>
      <c r="L5572">
        <v>147777.60000000001</v>
      </c>
      <c r="M5572">
        <v>289760</v>
      </c>
      <c r="N5572" t="s">
        <v>238</v>
      </c>
      <c r="O5572" t="s">
        <v>239</v>
      </c>
    </row>
    <row r="5573" spans="1:15" x14ac:dyDescent="0.3">
      <c r="A5573" t="str">
        <f t="shared" si="21"/>
        <v>MEDI0201B_HKD_98_1_0_hk_basic_0_Outpatient</v>
      </c>
      <c r="B5573" t="s">
        <v>19</v>
      </c>
      <c r="C5573" t="s">
        <v>18</v>
      </c>
      <c r="E5573">
        <v>98</v>
      </c>
      <c r="F5573">
        <v>1</v>
      </c>
      <c r="G5573">
        <v>0</v>
      </c>
      <c r="H5573">
        <v>0</v>
      </c>
      <c r="I5573" t="s">
        <v>0</v>
      </c>
      <c r="J5573">
        <v>43669.65</v>
      </c>
      <c r="K5573">
        <v>138476.79999999999</v>
      </c>
      <c r="L5573">
        <v>252225.6</v>
      </c>
      <c r="M5573">
        <v>494560</v>
      </c>
      <c r="N5573" t="s">
        <v>238</v>
      </c>
      <c r="O5573" t="s">
        <v>239</v>
      </c>
    </row>
    <row r="5574" spans="1:15" x14ac:dyDescent="0.3">
      <c r="A5574" t="str">
        <f t="shared" si="21"/>
        <v>MEDI0201B_HKD_98_1_0_hk_basic_16000_Outpatient</v>
      </c>
      <c r="B5574" t="s">
        <v>19</v>
      </c>
      <c r="C5574" t="s">
        <v>18</v>
      </c>
      <c r="E5574">
        <v>98</v>
      </c>
      <c r="F5574">
        <v>1</v>
      </c>
      <c r="G5574">
        <v>0</v>
      </c>
      <c r="H5574">
        <v>16000</v>
      </c>
      <c r="I5574" t="s">
        <v>0</v>
      </c>
      <c r="J5574">
        <v>28439.66</v>
      </c>
      <c r="K5574">
        <v>90182.399999999994</v>
      </c>
      <c r="L5574">
        <v>164260.79999999999</v>
      </c>
      <c r="M5574">
        <v>322080</v>
      </c>
      <c r="N5574" t="s">
        <v>238</v>
      </c>
      <c r="O5574" t="s">
        <v>239</v>
      </c>
    </row>
    <row r="5575" spans="1:15" x14ac:dyDescent="0.3">
      <c r="A5575" t="str">
        <f t="shared" si="21"/>
        <v>MEDI0201B_HKD_98_1_0_hk_basic_25000_Outpatient</v>
      </c>
      <c r="B5575" t="s">
        <v>19</v>
      </c>
      <c r="C5575" t="s">
        <v>18</v>
      </c>
      <c r="E5575">
        <v>98</v>
      </c>
      <c r="F5575">
        <v>1</v>
      </c>
      <c r="G5575">
        <v>0</v>
      </c>
      <c r="H5575">
        <v>25000</v>
      </c>
      <c r="I5575" t="s">
        <v>0</v>
      </c>
      <c r="J5575">
        <v>25585.81</v>
      </c>
      <c r="K5575">
        <v>81132.800000000003</v>
      </c>
      <c r="L5575">
        <v>147777.60000000001</v>
      </c>
      <c r="M5575">
        <v>289760</v>
      </c>
      <c r="N5575" t="s">
        <v>238</v>
      </c>
      <c r="O5575" t="s">
        <v>239</v>
      </c>
    </row>
    <row r="5576" spans="1:15" x14ac:dyDescent="0.3">
      <c r="A5576" t="str">
        <f t="shared" si="21"/>
        <v>MEDI0201B_HKD_98_0_1_hk_basic_0_Outpatient</v>
      </c>
      <c r="B5576" t="s">
        <v>19</v>
      </c>
      <c r="C5576" t="s">
        <v>18</v>
      </c>
      <c r="E5576">
        <v>98</v>
      </c>
      <c r="F5576">
        <v>0</v>
      </c>
      <c r="G5576">
        <v>1</v>
      </c>
      <c r="H5576">
        <v>0</v>
      </c>
      <c r="I5576" t="s">
        <v>0</v>
      </c>
      <c r="J5576">
        <v>43669.65</v>
      </c>
      <c r="K5576">
        <v>138476.79999999999</v>
      </c>
      <c r="L5576">
        <v>252225.6</v>
      </c>
      <c r="M5576">
        <v>494560</v>
      </c>
      <c r="N5576" t="s">
        <v>238</v>
      </c>
      <c r="O5576" t="s">
        <v>239</v>
      </c>
    </row>
    <row r="5577" spans="1:15" x14ac:dyDescent="0.3">
      <c r="A5577" t="str">
        <f t="shared" si="21"/>
        <v>MEDI0201B_HKD_98_0_1_hk_basic_16000_Outpatient</v>
      </c>
      <c r="B5577" t="s">
        <v>19</v>
      </c>
      <c r="C5577" t="s">
        <v>18</v>
      </c>
      <c r="E5577">
        <v>98</v>
      </c>
      <c r="F5577">
        <v>0</v>
      </c>
      <c r="G5577">
        <v>1</v>
      </c>
      <c r="H5577">
        <v>16000</v>
      </c>
      <c r="I5577" t="s">
        <v>0</v>
      </c>
      <c r="J5577">
        <v>28439.66</v>
      </c>
      <c r="K5577">
        <v>90182.399999999994</v>
      </c>
      <c r="L5577">
        <v>164260.79999999999</v>
      </c>
      <c r="M5577">
        <v>322080</v>
      </c>
      <c r="N5577" t="s">
        <v>238</v>
      </c>
      <c r="O5577" t="s">
        <v>239</v>
      </c>
    </row>
    <row r="5578" spans="1:15" x14ac:dyDescent="0.3">
      <c r="A5578" t="str">
        <f t="shared" si="21"/>
        <v>MEDI0201B_HKD_98_0_1_hk_basic_25000_Outpatient</v>
      </c>
      <c r="B5578" t="s">
        <v>19</v>
      </c>
      <c r="C5578" t="s">
        <v>18</v>
      </c>
      <c r="E5578">
        <v>98</v>
      </c>
      <c r="F5578">
        <v>0</v>
      </c>
      <c r="G5578">
        <v>1</v>
      </c>
      <c r="H5578">
        <v>25000</v>
      </c>
      <c r="I5578" t="s">
        <v>0</v>
      </c>
      <c r="J5578">
        <v>25585.81</v>
      </c>
      <c r="K5578">
        <v>81132.800000000003</v>
      </c>
      <c r="L5578">
        <v>147777.60000000001</v>
      </c>
      <c r="M5578">
        <v>289760</v>
      </c>
      <c r="N5578" t="s">
        <v>238</v>
      </c>
      <c r="O5578" t="s">
        <v>239</v>
      </c>
    </row>
    <row r="5579" spans="1:15" x14ac:dyDescent="0.3">
      <c r="A5579" t="str">
        <f t="shared" si="21"/>
        <v>MEDI0201B_HKD_98_0_0_hk_basic_0_Outpatient</v>
      </c>
      <c r="B5579" t="s">
        <v>19</v>
      </c>
      <c r="C5579" t="s">
        <v>18</v>
      </c>
      <c r="E5579">
        <v>98</v>
      </c>
      <c r="F5579">
        <v>0</v>
      </c>
      <c r="G5579">
        <v>0</v>
      </c>
      <c r="H5579">
        <v>0</v>
      </c>
      <c r="I5579" t="s">
        <v>0</v>
      </c>
      <c r="J5579">
        <v>43669.65</v>
      </c>
      <c r="K5579">
        <v>138476.79999999999</v>
      </c>
      <c r="L5579">
        <v>252225.6</v>
      </c>
      <c r="M5579">
        <v>494560</v>
      </c>
      <c r="N5579" t="s">
        <v>238</v>
      </c>
      <c r="O5579" t="s">
        <v>239</v>
      </c>
    </row>
    <row r="5580" spans="1:15" x14ac:dyDescent="0.3">
      <c r="A5580" t="str">
        <f t="shared" si="21"/>
        <v>MEDI0201B_HKD_98_0_0_hk_basic_16000_Outpatient</v>
      </c>
      <c r="B5580" t="s">
        <v>19</v>
      </c>
      <c r="C5580" t="s">
        <v>18</v>
      </c>
      <c r="E5580">
        <v>98</v>
      </c>
      <c r="F5580">
        <v>0</v>
      </c>
      <c r="G5580">
        <v>0</v>
      </c>
      <c r="H5580">
        <v>16000</v>
      </c>
      <c r="I5580" t="s">
        <v>0</v>
      </c>
      <c r="J5580">
        <v>28439.66</v>
      </c>
      <c r="K5580">
        <v>90182.399999999994</v>
      </c>
      <c r="L5580">
        <v>164260.79999999999</v>
      </c>
      <c r="M5580">
        <v>322080</v>
      </c>
      <c r="N5580" t="s">
        <v>238</v>
      </c>
      <c r="O5580" t="s">
        <v>239</v>
      </c>
    </row>
    <row r="5581" spans="1:15" x14ac:dyDescent="0.3">
      <c r="A5581" t="str">
        <f t="shared" si="21"/>
        <v>MEDI0201B_HKD_98_0_0_hk_basic_25000_Outpatient</v>
      </c>
      <c r="B5581" t="s">
        <v>19</v>
      </c>
      <c r="C5581" t="s">
        <v>18</v>
      </c>
      <c r="E5581">
        <v>98</v>
      </c>
      <c r="F5581">
        <v>0</v>
      </c>
      <c r="G5581">
        <v>0</v>
      </c>
      <c r="H5581">
        <v>25000</v>
      </c>
      <c r="I5581" t="s">
        <v>0</v>
      </c>
      <c r="J5581">
        <v>25585.81</v>
      </c>
      <c r="K5581">
        <v>81132.800000000003</v>
      </c>
      <c r="L5581">
        <v>147777.60000000001</v>
      </c>
      <c r="M5581">
        <v>289760</v>
      </c>
      <c r="N5581" t="s">
        <v>238</v>
      </c>
      <c r="O5581" t="s">
        <v>239</v>
      </c>
    </row>
    <row r="5582" spans="1:15" x14ac:dyDescent="0.3">
      <c r="A5582" t="str">
        <f t="shared" si="21"/>
        <v>MEDI0201B_HKD_99_1_1_hk_basic_0_Outpatient</v>
      </c>
      <c r="B5582" t="s">
        <v>19</v>
      </c>
      <c r="C5582" t="s">
        <v>18</v>
      </c>
      <c r="E5582">
        <v>99</v>
      </c>
      <c r="F5582">
        <v>1</v>
      </c>
      <c r="G5582">
        <v>1</v>
      </c>
      <c r="H5582">
        <v>0</v>
      </c>
      <c r="I5582" t="s">
        <v>0</v>
      </c>
      <c r="J5582">
        <v>45562.8</v>
      </c>
      <c r="K5582">
        <v>144480</v>
      </c>
      <c r="L5582">
        <v>263160</v>
      </c>
      <c r="M5582">
        <v>516000</v>
      </c>
      <c r="N5582" t="s">
        <v>238</v>
      </c>
      <c r="O5582" t="s">
        <v>239</v>
      </c>
    </row>
    <row r="5583" spans="1:15" x14ac:dyDescent="0.3">
      <c r="A5583" t="str">
        <f t="shared" si="21"/>
        <v>MEDI0201B_HKD_99_1_1_hk_basic_16000_Outpatient</v>
      </c>
      <c r="B5583" t="s">
        <v>19</v>
      </c>
      <c r="C5583" t="s">
        <v>18</v>
      </c>
      <c r="E5583">
        <v>99</v>
      </c>
      <c r="F5583">
        <v>1</v>
      </c>
      <c r="G5583">
        <v>1</v>
      </c>
      <c r="H5583">
        <v>16000</v>
      </c>
      <c r="I5583" t="s">
        <v>0</v>
      </c>
      <c r="J5583">
        <v>29569.9</v>
      </c>
      <c r="K5583">
        <v>93766.399999999994</v>
      </c>
      <c r="L5583">
        <v>170788.8</v>
      </c>
      <c r="M5583">
        <v>334880</v>
      </c>
      <c r="N5583" t="s">
        <v>238</v>
      </c>
      <c r="O5583" t="s">
        <v>239</v>
      </c>
    </row>
    <row r="5584" spans="1:15" x14ac:dyDescent="0.3">
      <c r="A5584" t="str">
        <f t="shared" si="21"/>
        <v>MEDI0201B_HKD_99_1_1_hk_basic_25000_Outpatient</v>
      </c>
      <c r="B5584" t="s">
        <v>19</v>
      </c>
      <c r="C5584" t="s">
        <v>18</v>
      </c>
      <c r="E5584">
        <v>99</v>
      </c>
      <c r="F5584">
        <v>1</v>
      </c>
      <c r="G5584">
        <v>1</v>
      </c>
      <c r="H5584">
        <v>25000</v>
      </c>
      <c r="I5584" t="s">
        <v>0</v>
      </c>
      <c r="J5584">
        <v>26617.15</v>
      </c>
      <c r="K5584">
        <v>84403.199999999997</v>
      </c>
      <c r="L5584">
        <v>153734.39999999999</v>
      </c>
      <c r="M5584">
        <v>301440</v>
      </c>
      <c r="N5584" t="s">
        <v>238</v>
      </c>
      <c r="O5584" t="s">
        <v>239</v>
      </c>
    </row>
    <row r="5585" spans="1:15" x14ac:dyDescent="0.3">
      <c r="A5585" t="str">
        <f t="shared" si="21"/>
        <v>MEDI0201B_HKD_99_1_0_hk_basic_0_Outpatient</v>
      </c>
      <c r="B5585" t="s">
        <v>19</v>
      </c>
      <c r="C5585" t="s">
        <v>18</v>
      </c>
      <c r="E5585">
        <v>99</v>
      </c>
      <c r="F5585">
        <v>1</v>
      </c>
      <c r="G5585">
        <v>0</v>
      </c>
      <c r="H5585">
        <v>0</v>
      </c>
      <c r="I5585" t="s">
        <v>0</v>
      </c>
      <c r="J5585">
        <v>45562.8</v>
      </c>
      <c r="K5585">
        <v>144480</v>
      </c>
      <c r="L5585">
        <v>263160</v>
      </c>
      <c r="M5585">
        <v>516000</v>
      </c>
      <c r="N5585" t="s">
        <v>238</v>
      </c>
      <c r="O5585" t="s">
        <v>239</v>
      </c>
    </row>
    <row r="5586" spans="1:15" x14ac:dyDescent="0.3">
      <c r="A5586" t="str">
        <f t="shared" si="21"/>
        <v>MEDI0201B_HKD_99_1_0_hk_basic_16000_Outpatient</v>
      </c>
      <c r="B5586" t="s">
        <v>19</v>
      </c>
      <c r="C5586" t="s">
        <v>18</v>
      </c>
      <c r="E5586">
        <v>99</v>
      </c>
      <c r="F5586">
        <v>1</v>
      </c>
      <c r="G5586">
        <v>0</v>
      </c>
      <c r="H5586">
        <v>16000</v>
      </c>
      <c r="I5586" t="s">
        <v>0</v>
      </c>
      <c r="J5586">
        <v>29569.9</v>
      </c>
      <c r="K5586">
        <v>93766.399999999994</v>
      </c>
      <c r="L5586">
        <v>170788.8</v>
      </c>
      <c r="M5586">
        <v>334880</v>
      </c>
      <c r="N5586" t="s">
        <v>238</v>
      </c>
      <c r="O5586" t="s">
        <v>239</v>
      </c>
    </row>
    <row r="5587" spans="1:15" x14ac:dyDescent="0.3">
      <c r="A5587" t="str">
        <f t="shared" si="21"/>
        <v>MEDI0201B_HKD_99_1_0_hk_basic_25000_Outpatient</v>
      </c>
      <c r="B5587" t="s">
        <v>19</v>
      </c>
      <c r="C5587" t="s">
        <v>18</v>
      </c>
      <c r="E5587">
        <v>99</v>
      </c>
      <c r="F5587">
        <v>1</v>
      </c>
      <c r="G5587">
        <v>0</v>
      </c>
      <c r="H5587">
        <v>25000</v>
      </c>
      <c r="I5587" t="s">
        <v>0</v>
      </c>
      <c r="J5587">
        <v>26617.15</v>
      </c>
      <c r="K5587">
        <v>84403.199999999997</v>
      </c>
      <c r="L5587">
        <v>153734.39999999999</v>
      </c>
      <c r="M5587">
        <v>301440</v>
      </c>
      <c r="N5587" t="s">
        <v>238</v>
      </c>
      <c r="O5587" t="s">
        <v>239</v>
      </c>
    </row>
    <row r="5588" spans="1:15" x14ac:dyDescent="0.3">
      <c r="A5588" t="str">
        <f t="shared" si="21"/>
        <v>MEDI0201B_HKD_99_0_1_hk_basic_0_Outpatient</v>
      </c>
      <c r="B5588" t="s">
        <v>19</v>
      </c>
      <c r="C5588" t="s">
        <v>18</v>
      </c>
      <c r="E5588">
        <v>99</v>
      </c>
      <c r="F5588">
        <v>0</v>
      </c>
      <c r="G5588">
        <v>1</v>
      </c>
      <c r="H5588">
        <v>0</v>
      </c>
      <c r="I5588" t="s">
        <v>0</v>
      </c>
      <c r="J5588">
        <v>45562.8</v>
      </c>
      <c r="K5588">
        <v>144480</v>
      </c>
      <c r="L5588">
        <v>263160</v>
      </c>
      <c r="M5588">
        <v>516000</v>
      </c>
      <c r="N5588" t="s">
        <v>238</v>
      </c>
      <c r="O5588" t="s">
        <v>239</v>
      </c>
    </row>
    <row r="5589" spans="1:15" x14ac:dyDescent="0.3">
      <c r="A5589" t="str">
        <f t="shared" si="21"/>
        <v>MEDI0201B_HKD_99_0_1_hk_basic_16000_Outpatient</v>
      </c>
      <c r="B5589" t="s">
        <v>19</v>
      </c>
      <c r="C5589" t="s">
        <v>18</v>
      </c>
      <c r="E5589">
        <v>99</v>
      </c>
      <c r="F5589">
        <v>0</v>
      </c>
      <c r="G5589">
        <v>1</v>
      </c>
      <c r="H5589">
        <v>16000</v>
      </c>
      <c r="I5589" t="s">
        <v>0</v>
      </c>
      <c r="J5589">
        <v>29569.9</v>
      </c>
      <c r="K5589">
        <v>93766.399999999994</v>
      </c>
      <c r="L5589">
        <v>170788.8</v>
      </c>
      <c r="M5589">
        <v>334880</v>
      </c>
      <c r="N5589" t="s">
        <v>238</v>
      </c>
      <c r="O5589" t="s">
        <v>239</v>
      </c>
    </row>
    <row r="5590" spans="1:15" x14ac:dyDescent="0.3">
      <c r="A5590" t="str">
        <f t="shared" si="21"/>
        <v>MEDI0201B_HKD_99_0_1_hk_basic_25000_Outpatient</v>
      </c>
      <c r="B5590" t="s">
        <v>19</v>
      </c>
      <c r="C5590" t="s">
        <v>18</v>
      </c>
      <c r="E5590">
        <v>99</v>
      </c>
      <c r="F5590">
        <v>0</v>
      </c>
      <c r="G5590">
        <v>1</v>
      </c>
      <c r="H5590">
        <v>25000</v>
      </c>
      <c r="I5590" t="s">
        <v>0</v>
      </c>
      <c r="J5590">
        <v>26617.15</v>
      </c>
      <c r="K5590">
        <v>84403.199999999997</v>
      </c>
      <c r="L5590">
        <v>153734.39999999999</v>
      </c>
      <c r="M5590">
        <v>301440</v>
      </c>
      <c r="N5590" t="s">
        <v>238</v>
      </c>
      <c r="O5590" t="s">
        <v>239</v>
      </c>
    </row>
    <row r="5591" spans="1:15" x14ac:dyDescent="0.3">
      <c r="A5591" t="str">
        <f t="shared" si="21"/>
        <v>MEDI0201B_HKD_99_0_0_hk_basic_0_Outpatient</v>
      </c>
      <c r="B5591" t="s">
        <v>19</v>
      </c>
      <c r="C5591" t="s">
        <v>18</v>
      </c>
      <c r="E5591">
        <v>99</v>
      </c>
      <c r="F5591">
        <v>0</v>
      </c>
      <c r="G5591">
        <v>0</v>
      </c>
      <c r="H5591">
        <v>0</v>
      </c>
      <c r="I5591" t="s">
        <v>0</v>
      </c>
      <c r="J5591">
        <v>45562.8</v>
      </c>
      <c r="K5591">
        <v>144480</v>
      </c>
      <c r="L5591">
        <v>263160</v>
      </c>
      <c r="M5591">
        <v>516000</v>
      </c>
      <c r="N5591" t="s">
        <v>238</v>
      </c>
      <c r="O5591" t="s">
        <v>239</v>
      </c>
    </row>
    <row r="5592" spans="1:15" x14ac:dyDescent="0.3">
      <c r="A5592" t="str">
        <f t="shared" si="21"/>
        <v>MEDI0201B_HKD_99_0_0_hk_basic_16000_Outpatient</v>
      </c>
      <c r="B5592" t="s">
        <v>19</v>
      </c>
      <c r="C5592" t="s">
        <v>18</v>
      </c>
      <c r="E5592">
        <v>99</v>
      </c>
      <c r="F5592">
        <v>0</v>
      </c>
      <c r="G5592">
        <v>0</v>
      </c>
      <c r="H5592">
        <v>16000</v>
      </c>
      <c r="I5592" t="s">
        <v>0</v>
      </c>
      <c r="J5592">
        <v>29569.9</v>
      </c>
      <c r="K5592">
        <v>93766.399999999994</v>
      </c>
      <c r="L5592">
        <v>170788.8</v>
      </c>
      <c r="M5592">
        <v>334880</v>
      </c>
      <c r="N5592" t="s">
        <v>238</v>
      </c>
      <c r="O5592" t="s">
        <v>239</v>
      </c>
    </row>
    <row r="5593" spans="1:15" x14ac:dyDescent="0.3">
      <c r="A5593" t="str">
        <f t="shared" si="21"/>
        <v>MEDI0201B_HKD_99_0_0_hk_basic_25000_Outpatient</v>
      </c>
      <c r="B5593" t="s">
        <v>19</v>
      </c>
      <c r="C5593" t="s">
        <v>18</v>
      </c>
      <c r="E5593">
        <v>99</v>
      </c>
      <c r="F5593">
        <v>0</v>
      </c>
      <c r="G5593">
        <v>0</v>
      </c>
      <c r="H5593">
        <v>25000</v>
      </c>
      <c r="I5593" t="s">
        <v>0</v>
      </c>
      <c r="J5593">
        <v>26617.15</v>
      </c>
      <c r="K5593">
        <v>84403.199999999997</v>
      </c>
      <c r="L5593">
        <v>153734.39999999999</v>
      </c>
      <c r="M5593">
        <v>301440</v>
      </c>
      <c r="N5593" t="s">
        <v>238</v>
      </c>
      <c r="O5593" t="s">
        <v>239</v>
      </c>
    </row>
    <row r="5594" spans="1:15" x14ac:dyDescent="0.3">
      <c r="A5594" t="str">
        <f t="shared" si="21"/>
        <v>MEDI0201B_HKD_0_1_1_hk_basic_0_Dental</v>
      </c>
      <c r="B5594" t="s">
        <v>19</v>
      </c>
      <c r="C5594" t="s">
        <v>18</v>
      </c>
      <c r="E5594">
        <v>0</v>
      </c>
      <c r="F5594">
        <v>1</v>
      </c>
      <c r="G5594">
        <v>1</v>
      </c>
      <c r="H5594">
        <v>0</v>
      </c>
      <c r="I5594" t="s">
        <v>156</v>
      </c>
      <c r="J5594">
        <v>484.59</v>
      </c>
      <c r="K5594">
        <v>1536.64</v>
      </c>
      <c r="L5594">
        <v>2798.88</v>
      </c>
      <c r="M5594">
        <v>5488</v>
      </c>
      <c r="N5594" t="s">
        <v>238</v>
      </c>
      <c r="O5594" t="s">
        <v>239</v>
      </c>
    </row>
    <row r="5595" spans="1:15" x14ac:dyDescent="0.3">
      <c r="A5595" t="str">
        <f t="shared" si="21"/>
        <v>MEDI0201B_HKD_0_1_1_hk_basic_16000_Dental</v>
      </c>
      <c r="B5595" t="s">
        <v>19</v>
      </c>
      <c r="C5595" t="s">
        <v>18</v>
      </c>
      <c r="E5595">
        <v>0</v>
      </c>
      <c r="F5595">
        <v>1</v>
      </c>
      <c r="G5595">
        <v>1</v>
      </c>
      <c r="H5595">
        <v>16000</v>
      </c>
      <c r="I5595" t="s">
        <v>156</v>
      </c>
      <c r="J5595">
        <v>484.59</v>
      </c>
      <c r="K5595">
        <v>1536.64</v>
      </c>
      <c r="L5595">
        <v>2798.88</v>
      </c>
      <c r="M5595">
        <v>5488</v>
      </c>
      <c r="N5595" t="s">
        <v>238</v>
      </c>
      <c r="O5595" t="s">
        <v>239</v>
      </c>
    </row>
    <row r="5596" spans="1:15" x14ac:dyDescent="0.3">
      <c r="A5596" t="str">
        <f t="shared" si="21"/>
        <v>MEDI0201B_HKD_0_1_1_hk_basic_25000_Dental</v>
      </c>
      <c r="B5596" t="s">
        <v>19</v>
      </c>
      <c r="C5596" t="s">
        <v>18</v>
      </c>
      <c r="E5596">
        <v>0</v>
      </c>
      <c r="F5596">
        <v>1</v>
      </c>
      <c r="G5596">
        <v>1</v>
      </c>
      <c r="H5596">
        <v>25000</v>
      </c>
      <c r="I5596" t="s">
        <v>156</v>
      </c>
      <c r="J5596">
        <v>484.59</v>
      </c>
      <c r="K5596">
        <v>1536.64</v>
      </c>
      <c r="L5596">
        <v>2798.88</v>
      </c>
      <c r="M5596">
        <v>5488</v>
      </c>
      <c r="N5596" t="s">
        <v>238</v>
      </c>
      <c r="O5596" t="s">
        <v>239</v>
      </c>
    </row>
    <row r="5597" spans="1:15" x14ac:dyDescent="0.3">
      <c r="A5597" t="str">
        <f t="shared" si="21"/>
        <v>MEDI0201B_HKD_0_1_0_hk_basic_0_Dental</v>
      </c>
      <c r="B5597" t="s">
        <v>19</v>
      </c>
      <c r="C5597" t="s">
        <v>18</v>
      </c>
      <c r="E5597">
        <v>0</v>
      </c>
      <c r="F5597">
        <v>1</v>
      </c>
      <c r="G5597">
        <v>0</v>
      </c>
      <c r="H5597">
        <v>0</v>
      </c>
      <c r="I5597" t="s">
        <v>156</v>
      </c>
      <c r="J5597">
        <v>484.59</v>
      </c>
      <c r="K5597">
        <v>1536.64</v>
      </c>
      <c r="L5597">
        <v>2798.88</v>
      </c>
      <c r="M5597">
        <v>5488</v>
      </c>
      <c r="N5597" t="s">
        <v>238</v>
      </c>
      <c r="O5597" t="s">
        <v>239</v>
      </c>
    </row>
    <row r="5598" spans="1:15" x14ac:dyDescent="0.3">
      <c r="A5598" t="str">
        <f t="shared" si="21"/>
        <v>MEDI0201B_HKD_0_1_0_hk_basic_16000_Dental</v>
      </c>
      <c r="B5598" t="s">
        <v>19</v>
      </c>
      <c r="C5598" t="s">
        <v>18</v>
      </c>
      <c r="E5598">
        <v>0</v>
      </c>
      <c r="F5598">
        <v>1</v>
      </c>
      <c r="G5598">
        <v>0</v>
      </c>
      <c r="H5598">
        <v>16000</v>
      </c>
      <c r="I5598" t="s">
        <v>156</v>
      </c>
      <c r="J5598">
        <v>484.59</v>
      </c>
      <c r="K5598">
        <v>1536.64</v>
      </c>
      <c r="L5598">
        <v>2798.88</v>
      </c>
      <c r="M5598">
        <v>5488</v>
      </c>
      <c r="N5598" t="s">
        <v>238</v>
      </c>
      <c r="O5598" t="s">
        <v>239</v>
      </c>
    </row>
    <row r="5599" spans="1:15" x14ac:dyDescent="0.3">
      <c r="A5599" t="str">
        <f t="shared" si="21"/>
        <v>MEDI0201B_HKD_0_1_0_hk_basic_25000_Dental</v>
      </c>
      <c r="B5599" t="s">
        <v>19</v>
      </c>
      <c r="C5599" t="s">
        <v>18</v>
      </c>
      <c r="E5599">
        <v>0</v>
      </c>
      <c r="F5599">
        <v>1</v>
      </c>
      <c r="G5599">
        <v>0</v>
      </c>
      <c r="H5599">
        <v>25000</v>
      </c>
      <c r="I5599" t="s">
        <v>156</v>
      </c>
      <c r="J5599">
        <v>484.59</v>
      </c>
      <c r="K5599">
        <v>1536.64</v>
      </c>
      <c r="L5599">
        <v>2798.88</v>
      </c>
      <c r="M5599">
        <v>5488</v>
      </c>
      <c r="N5599" t="s">
        <v>238</v>
      </c>
      <c r="O5599" t="s">
        <v>239</v>
      </c>
    </row>
    <row r="5600" spans="1:15" x14ac:dyDescent="0.3">
      <c r="A5600" t="str">
        <f t="shared" si="21"/>
        <v>MEDI0201B_HKD_0_0_1_hk_basic_0_Dental</v>
      </c>
      <c r="B5600" t="s">
        <v>19</v>
      </c>
      <c r="C5600" t="s">
        <v>18</v>
      </c>
      <c r="E5600">
        <v>0</v>
      </c>
      <c r="F5600">
        <v>0</v>
      </c>
      <c r="G5600">
        <v>1</v>
      </c>
      <c r="H5600">
        <v>0</v>
      </c>
      <c r="I5600" t="s">
        <v>156</v>
      </c>
      <c r="J5600">
        <v>484.59</v>
      </c>
      <c r="K5600">
        <v>1536.64</v>
      </c>
      <c r="L5600">
        <v>2798.88</v>
      </c>
      <c r="M5600">
        <v>5488</v>
      </c>
      <c r="N5600" t="s">
        <v>238</v>
      </c>
      <c r="O5600" t="s">
        <v>239</v>
      </c>
    </row>
    <row r="5601" spans="1:15" x14ac:dyDescent="0.3">
      <c r="A5601" t="str">
        <f t="shared" si="21"/>
        <v>MEDI0201B_HKD_0_0_1_hk_basic_16000_Dental</v>
      </c>
      <c r="B5601" t="s">
        <v>19</v>
      </c>
      <c r="C5601" t="s">
        <v>18</v>
      </c>
      <c r="E5601">
        <v>0</v>
      </c>
      <c r="F5601">
        <v>0</v>
      </c>
      <c r="G5601">
        <v>1</v>
      </c>
      <c r="H5601">
        <v>16000</v>
      </c>
      <c r="I5601" t="s">
        <v>156</v>
      </c>
      <c r="J5601">
        <v>484.59</v>
      </c>
      <c r="K5601">
        <v>1536.64</v>
      </c>
      <c r="L5601">
        <v>2798.88</v>
      </c>
      <c r="M5601">
        <v>5488</v>
      </c>
      <c r="N5601" t="s">
        <v>238</v>
      </c>
      <c r="O5601" t="s">
        <v>239</v>
      </c>
    </row>
    <row r="5602" spans="1:15" x14ac:dyDescent="0.3">
      <c r="A5602" t="str">
        <f t="shared" si="21"/>
        <v>MEDI0201B_HKD_0_0_1_hk_basic_25000_Dental</v>
      </c>
      <c r="B5602" t="s">
        <v>19</v>
      </c>
      <c r="C5602" t="s">
        <v>18</v>
      </c>
      <c r="E5602">
        <v>0</v>
      </c>
      <c r="F5602">
        <v>0</v>
      </c>
      <c r="G5602">
        <v>1</v>
      </c>
      <c r="H5602">
        <v>25000</v>
      </c>
      <c r="I5602" t="s">
        <v>156</v>
      </c>
      <c r="J5602">
        <v>484.59</v>
      </c>
      <c r="K5602">
        <v>1536.64</v>
      </c>
      <c r="L5602">
        <v>2798.88</v>
      </c>
      <c r="M5602">
        <v>5488</v>
      </c>
      <c r="N5602" t="s">
        <v>238</v>
      </c>
      <c r="O5602" t="s">
        <v>239</v>
      </c>
    </row>
    <row r="5603" spans="1:15" x14ac:dyDescent="0.3">
      <c r="A5603" t="str">
        <f t="shared" si="21"/>
        <v>MEDI0201B_HKD_0_0_0_hk_basic_0_Dental</v>
      </c>
      <c r="B5603" t="s">
        <v>19</v>
      </c>
      <c r="C5603" t="s">
        <v>18</v>
      </c>
      <c r="E5603">
        <v>0</v>
      </c>
      <c r="F5603">
        <v>0</v>
      </c>
      <c r="G5603">
        <v>0</v>
      </c>
      <c r="H5603">
        <v>0</v>
      </c>
      <c r="I5603" t="s">
        <v>156</v>
      </c>
      <c r="J5603">
        <v>484.59</v>
      </c>
      <c r="K5603">
        <v>1536.64</v>
      </c>
      <c r="L5603">
        <v>2798.88</v>
      </c>
      <c r="M5603">
        <v>5488</v>
      </c>
      <c r="N5603" t="s">
        <v>238</v>
      </c>
      <c r="O5603" t="s">
        <v>239</v>
      </c>
    </row>
    <row r="5604" spans="1:15" x14ac:dyDescent="0.3">
      <c r="A5604" t="str">
        <f t="shared" si="21"/>
        <v>MEDI0201B_HKD_0_0_0_hk_basic_16000_Dental</v>
      </c>
      <c r="B5604" t="s">
        <v>19</v>
      </c>
      <c r="C5604" t="s">
        <v>18</v>
      </c>
      <c r="E5604">
        <v>0</v>
      </c>
      <c r="F5604">
        <v>0</v>
      </c>
      <c r="G5604">
        <v>0</v>
      </c>
      <c r="H5604">
        <v>16000</v>
      </c>
      <c r="I5604" t="s">
        <v>156</v>
      </c>
      <c r="J5604">
        <v>484.59</v>
      </c>
      <c r="K5604">
        <v>1536.64</v>
      </c>
      <c r="L5604">
        <v>2798.88</v>
      </c>
      <c r="M5604">
        <v>5488</v>
      </c>
      <c r="N5604" t="s">
        <v>238</v>
      </c>
      <c r="O5604" t="s">
        <v>239</v>
      </c>
    </row>
    <row r="5605" spans="1:15" x14ac:dyDescent="0.3">
      <c r="A5605" t="str">
        <f t="shared" si="21"/>
        <v>MEDI0201B_HKD_0_0_0_hk_basic_25000_Dental</v>
      </c>
      <c r="B5605" t="s">
        <v>19</v>
      </c>
      <c r="C5605" t="s">
        <v>18</v>
      </c>
      <c r="E5605">
        <v>0</v>
      </c>
      <c r="F5605">
        <v>0</v>
      </c>
      <c r="G5605">
        <v>0</v>
      </c>
      <c r="H5605">
        <v>25000</v>
      </c>
      <c r="I5605" t="s">
        <v>156</v>
      </c>
      <c r="J5605">
        <v>484.59</v>
      </c>
      <c r="K5605">
        <v>1536.64</v>
      </c>
      <c r="L5605">
        <v>2798.88</v>
      </c>
      <c r="M5605">
        <v>5488</v>
      </c>
      <c r="N5605" t="s">
        <v>238</v>
      </c>
      <c r="O5605" t="s">
        <v>239</v>
      </c>
    </row>
    <row r="5606" spans="1:15" x14ac:dyDescent="0.3">
      <c r="A5606" t="str">
        <f t="shared" si="21"/>
        <v>MEDI0201B_HKD_1_1_1_hk_basic_0_Dental</v>
      </c>
      <c r="B5606" t="s">
        <v>19</v>
      </c>
      <c r="C5606" t="s">
        <v>18</v>
      </c>
      <c r="E5606">
        <v>1</v>
      </c>
      <c r="F5606">
        <v>1</v>
      </c>
      <c r="G5606">
        <v>1</v>
      </c>
      <c r="H5606">
        <v>0</v>
      </c>
      <c r="I5606" t="s">
        <v>156</v>
      </c>
      <c r="J5606">
        <v>484.59</v>
      </c>
      <c r="K5606">
        <v>1536.64</v>
      </c>
      <c r="L5606">
        <v>2798.88</v>
      </c>
      <c r="M5606">
        <v>5488</v>
      </c>
      <c r="N5606" t="s">
        <v>238</v>
      </c>
      <c r="O5606" t="s">
        <v>239</v>
      </c>
    </row>
    <row r="5607" spans="1:15" x14ac:dyDescent="0.3">
      <c r="A5607" t="str">
        <f t="shared" si="21"/>
        <v>MEDI0201B_HKD_1_1_1_hk_basic_16000_Dental</v>
      </c>
      <c r="B5607" t="s">
        <v>19</v>
      </c>
      <c r="C5607" t="s">
        <v>18</v>
      </c>
      <c r="E5607">
        <v>1</v>
      </c>
      <c r="F5607">
        <v>1</v>
      </c>
      <c r="G5607">
        <v>1</v>
      </c>
      <c r="H5607">
        <v>16000</v>
      </c>
      <c r="I5607" t="s">
        <v>156</v>
      </c>
      <c r="J5607">
        <v>484.59</v>
      </c>
      <c r="K5607">
        <v>1536.64</v>
      </c>
      <c r="L5607">
        <v>2798.88</v>
      </c>
      <c r="M5607">
        <v>5488</v>
      </c>
      <c r="N5607" t="s">
        <v>238</v>
      </c>
      <c r="O5607" t="s">
        <v>239</v>
      </c>
    </row>
    <row r="5608" spans="1:15" x14ac:dyDescent="0.3">
      <c r="A5608" t="str">
        <f t="shared" si="21"/>
        <v>MEDI0201B_HKD_1_1_1_hk_basic_25000_Dental</v>
      </c>
      <c r="B5608" t="s">
        <v>19</v>
      </c>
      <c r="C5608" t="s">
        <v>18</v>
      </c>
      <c r="E5608">
        <v>1</v>
      </c>
      <c r="F5608">
        <v>1</v>
      </c>
      <c r="G5608">
        <v>1</v>
      </c>
      <c r="H5608">
        <v>25000</v>
      </c>
      <c r="I5608" t="s">
        <v>156</v>
      </c>
      <c r="J5608">
        <v>484.59</v>
      </c>
      <c r="K5608">
        <v>1536.64</v>
      </c>
      <c r="L5608">
        <v>2798.88</v>
      </c>
      <c r="M5608">
        <v>5488</v>
      </c>
      <c r="N5608" t="s">
        <v>238</v>
      </c>
      <c r="O5608" t="s">
        <v>239</v>
      </c>
    </row>
    <row r="5609" spans="1:15" x14ac:dyDescent="0.3">
      <c r="A5609" t="str">
        <f t="shared" si="21"/>
        <v>MEDI0201B_HKD_1_1_0_hk_basic_0_Dental</v>
      </c>
      <c r="B5609" t="s">
        <v>19</v>
      </c>
      <c r="C5609" t="s">
        <v>18</v>
      </c>
      <c r="E5609">
        <v>1</v>
      </c>
      <c r="F5609">
        <v>1</v>
      </c>
      <c r="G5609">
        <v>0</v>
      </c>
      <c r="H5609">
        <v>0</v>
      </c>
      <c r="I5609" t="s">
        <v>156</v>
      </c>
      <c r="J5609">
        <v>484.59</v>
      </c>
      <c r="K5609">
        <v>1536.64</v>
      </c>
      <c r="L5609">
        <v>2798.88</v>
      </c>
      <c r="M5609">
        <v>5488</v>
      </c>
      <c r="N5609" t="s">
        <v>238</v>
      </c>
      <c r="O5609" t="s">
        <v>239</v>
      </c>
    </row>
    <row r="5610" spans="1:15" x14ac:dyDescent="0.3">
      <c r="A5610" t="str">
        <f t="shared" si="21"/>
        <v>MEDI0201B_HKD_1_1_0_hk_basic_16000_Dental</v>
      </c>
      <c r="B5610" t="s">
        <v>19</v>
      </c>
      <c r="C5610" t="s">
        <v>18</v>
      </c>
      <c r="E5610">
        <v>1</v>
      </c>
      <c r="F5610">
        <v>1</v>
      </c>
      <c r="G5610">
        <v>0</v>
      </c>
      <c r="H5610">
        <v>16000</v>
      </c>
      <c r="I5610" t="s">
        <v>156</v>
      </c>
      <c r="J5610">
        <v>484.59</v>
      </c>
      <c r="K5610">
        <v>1536.64</v>
      </c>
      <c r="L5610">
        <v>2798.88</v>
      </c>
      <c r="M5610">
        <v>5488</v>
      </c>
      <c r="N5610" t="s">
        <v>238</v>
      </c>
      <c r="O5610" t="s">
        <v>239</v>
      </c>
    </row>
    <row r="5611" spans="1:15" x14ac:dyDescent="0.3">
      <c r="A5611" t="str">
        <f t="shared" si="21"/>
        <v>MEDI0201B_HKD_1_1_0_hk_basic_25000_Dental</v>
      </c>
      <c r="B5611" t="s">
        <v>19</v>
      </c>
      <c r="C5611" t="s">
        <v>18</v>
      </c>
      <c r="E5611">
        <v>1</v>
      </c>
      <c r="F5611">
        <v>1</v>
      </c>
      <c r="G5611">
        <v>0</v>
      </c>
      <c r="H5611">
        <v>25000</v>
      </c>
      <c r="I5611" t="s">
        <v>156</v>
      </c>
      <c r="J5611">
        <v>484.59</v>
      </c>
      <c r="K5611">
        <v>1536.64</v>
      </c>
      <c r="L5611">
        <v>2798.88</v>
      </c>
      <c r="M5611">
        <v>5488</v>
      </c>
      <c r="N5611" t="s">
        <v>238</v>
      </c>
      <c r="O5611" t="s">
        <v>239</v>
      </c>
    </row>
    <row r="5612" spans="1:15" x14ac:dyDescent="0.3">
      <c r="A5612" t="str">
        <f t="shared" ref="A5612:A5866" si="22">CONCATENATE(B5612,"_",E5612, "_", F5612,"_",G5612,"_",N5612,"_",O5612,"_",H5612,"_",I5612)</f>
        <v>MEDI0201B_HKD_1_0_1_hk_basic_0_Dental</v>
      </c>
      <c r="B5612" t="s">
        <v>19</v>
      </c>
      <c r="C5612" t="s">
        <v>18</v>
      </c>
      <c r="E5612">
        <v>1</v>
      </c>
      <c r="F5612">
        <v>0</v>
      </c>
      <c r="G5612">
        <v>1</v>
      </c>
      <c r="H5612">
        <v>0</v>
      </c>
      <c r="I5612" t="s">
        <v>156</v>
      </c>
      <c r="J5612">
        <v>484.59</v>
      </c>
      <c r="K5612">
        <v>1536.64</v>
      </c>
      <c r="L5612">
        <v>2798.88</v>
      </c>
      <c r="M5612">
        <v>5488</v>
      </c>
      <c r="N5612" t="s">
        <v>238</v>
      </c>
      <c r="O5612" t="s">
        <v>239</v>
      </c>
    </row>
    <row r="5613" spans="1:15" x14ac:dyDescent="0.3">
      <c r="A5613" t="str">
        <f t="shared" si="22"/>
        <v>MEDI0201B_HKD_1_0_1_hk_basic_16000_Dental</v>
      </c>
      <c r="B5613" t="s">
        <v>19</v>
      </c>
      <c r="C5613" t="s">
        <v>18</v>
      </c>
      <c r="E5613">
        <v>1</v>
      </c>
      <c r="F5613">
        <v>0</v>
      </c>
      <c r="G5613">
        <v>1</v>
      </c>
      <c r="H5613">
        <v>16000</v>
      </c>
      <c r="I5613" t="s">
        <v>156</v>
      </c>
      <c r="J5613">
        <v>484.59</v>
      </c>
      <c r="K5613">
        <v>1536.64</v>
      </c>
      <c r="L5613">
        <v>2798.88</v>
      </c>
      <c r="M5613">
        <v>5488</v>
      </c>
      <c r="N5613" t="s">
        <v>238</v>
      </c>
      <c r="O5613" t="s">
        <v>239</v>
      </c>
    </row>
    <row r="5614" spans="1:15" x14ac:dyDescent="0.3">
      <c r="A5614" t="str">
        <f t="shared" si="22"/>
        <v>MEDI0201B_HKD_1_0_1_hk_basic_25000_Dental</v>
      </c>
      <c r="B5614" t="s">
        <v>19</v>
      </c>
      <c r="C5614" t="s">
        <v>18</v>
      </c>
      <c r="E5614">
        <v>1</v>
      </c>
      <c r="F5614">
        <v>0</v>
      </c>
      <c r="G5614">
        <v>1</v>
      </c>
      <c r="H5614">
        <v>25000</v>
      </c>
      <c r="I5614" t="s">
        <v>156</v>
      </c>
      <c r="J5614">
        <v>484.59</v>
      </c>
      <c r="K5614">
        <v>1536.64</v>
      </c>
      <c r="L5614">
        <v>2798.88</v>
      </c>
      <c r="M5614">
        <v>5488</v>
      </c>
      <c r="N5614" t="s">
        <v>238</v>
      </c>
      <c r="O5614" t="s">
        <v>239</v>
      </c>
    </row>
    <row r="5615" spans="1:15" x14ac:dyDescent="0.3">
      <c r="A5615" t="str">
        <f t="shared" si="22"/>
        <v>MEDI0201B_HKD_1_0_0_hk_basic_0_Dental</v>
      </c>
      <c r="B5615" t="s">
        <v>19</v>
      </c>
      <c r="C5615" t="s">
        <v>18</v>
      </c>
      <c r="E5615">
        <v>1</v>
      </c>
      <c r="F5615">
        <v>0</v>
      </c>
      <c r="G5615">
        <v>0</v>
      </c>
      <c r="H5615">
        <v>0</v>
      </c>
      <c r="I5615" t="s">
        <v>156</v>
      </c>
      <c r="J5615">
        <v>484.59</v>
      </c>
      <c r="K5615">
        <v>1536.64</v>
      </c>
      <c r="L5615">
        <v>2798.88</v>
      </c>
      <c r="M5615">
        <v>5488</v>
      </c>
      <c r="N5615" t="s">
        <v>238</v>
      </c>
      <c r="O5615" t="s">
        <v>239</v>
      </c>
    </row>
    <row r="5616" spans="1:15" x14ac:dyDescent="0.3">
      <c r="A5616" t="str">
        <f t="shared" si="22"/>
        <v>MEDI0201B_HKD_1_0_0_hk_basic_16000_Dental</v>
      </c>
      <c r="B5616" t="s">
        <v>19</v>
      </c>
      <c r="C5616" t="s">
        <v>18</v>
      </c>
      <c r="E5616">
        <v>1</v>
      </c>
      <c r="F5616">
        <v>0</v>
      </c>
      <c r="G5616">
        <v>0</v>
      </c>
      <c r="H5616">
        <v>16000</v>
      </c>
      <c r="I5616" t="s">
        <v>156</v>
      </c>
      <c r="J5616">
        <v>484.59</v>
      </c>
      <c r="K5616">
        <v>1536.64</v>
      </c>
      <c r="L5616">
        <v>2798.88</v>
      </c>
      <c r="M5616">
        <v>5488</v>
      </c>
      <c r="N5616" t="s">
        <v>238</v>
      </c>
      <c r="O5616" t="s">
        <v>239</v>
      </c>
    </row>
    <row r="5617" spans="1:15" x14ac:dyDescent="0.3">
      <c r="A5617" t="str">
        <f t="shared" si="22"/>
        <v>MEDI0201B_HKD_1_0_0_hk_basic_25000_Dental</v>
      </c>
      <c r="B5617" t="s">
        <v>19</v>
      </c>
      <c r="C5617" t="s">
        <v>18</v>
      </c>
      <c r="E5617">
        <v>1</v>
      </c>
      <c r="F5617">
        <v>0</v>
      </c>
      <c r="G5617">
        <v>0</v>
      </c>
      <c r="H5617">
        <v>25000</v>
      </c>
      <c r="I5617" t="s">
        <v>156</v>
      </c>
      <c r="J5617">
        <v>484.59</v>
      </c>
      <c r="K5617">
        <v>1536.64</v>
      </c>
      <c r="L5617">
        <v>2798.88</v>
      </c>
      <c r="M5617">
        <v>5488</v>
      </c>
      <c r="N5617" t="s">
        <v>238</v>
      </c>
      <c r="O5617" t="s">
        <v>239</v>
      </c>
    </row>
    <row r="5618" spans="1:15" x14ac:dyDescent="0.3">
      <c r="A5618" t="str">
        <f t="shared" si="22"/>
        <v>MEDI0201B_HKD_2_1_1_hk_basic_0_Dental</v>
      </c>
      <c r="B5618" t="s">
        <v>19</v>
      </c>
      <c r="C5618" t="s">
        <v>18</v>
      </c>
      <c r="E5618">
        <v>2</v>
      </c>
      <c r="F5618">
        <v>1</v>
      </c>
      <c r="G5618">
        <v>1</v>
      </c>
      <c r="H5618">
        <v>0</v>
      </c>
      <c r="I5618" t="s">
        <v>156</v>
      </c>
      <c r="J5618">
        <v>484.59</v>
      </c>
      <c r="K5618">
        <v>1536.64</v>
      </c>
      <c r="L5618">
        <v>2798.88</v>
      </c>
      <c r="M5618">
        <v>5488</v>
      </c>
      <c r="N5618" t="s">
        <v>238</v>
      </c>
      <c r="O5618" t="s">
        <v>239</v>
      </c>
    </row>
    <row r="5619" spans="1:15" x14ac:dyDescent="0.3">
      <c r="A5619" t="str">
        <f t="shared" si="22"/>
        <v>MEDI0201B_HKD_2_1_1_hk_basic_16000_Dental</v>
      </c>
      <c r="B5619" t="s">
        <v>19</v>
      </c>
      <c r="C5619" t="s">
        <v>18</v>
      </c>
      <c r="E5619">
        <v>2</v>
      </c>
      <c r="F5619">
        <v>1</v>
      </c>
      <c r="G5619">
        <v>1</v>
      </c>
      <c r="H5619">
        <v>16000</v>
      </c>
      <c r="I5619" t="s">
        <v>156</v>
      </c>
      <c r="J5619">
        <v>484.59</v>
      </c>
      <c r="K5619">
        <v>1536.64</v>
      </c>
      <c r="L5619">
        <v>2798.88</v>
      </c>
      <c r="M5619">
        <v>5488</v>
      </c>
      <c r="N5619" t="s">
        <v>238</v>
      </c>
      <c r="O5619" t="s">
        <v>239</v>
      </c>
    </row>
    <row r="5620" spans="1:15" x14ac:dyDescent="0.3">
      <c r="A5620" t="str">
        <f t="shared" si="22"/>
        <v>MEDI0201B_HKD_2_1_1_hk_basic_25000_Dental</v>
      </c>
      <c r="B5620" t="s">
        <v>19</v>
      </c>
      <c r="C5620" t="s">
        <v>18</v>
      </c>
      <c r="E5620">
        <v>2</v>
      </c>
      <c r="F5620">
        <v>1</v>
      </c>
      <c r="G5620">
        <v>1</v>
      </c>
      <c r="H5620">
        <v>25000</v>
      </c>
      <c r="I5620" t="s">
        <v>156</v>
      </c>
      <c r="J5620">
        <v>484.59</v>
      </c>
      <c r="K5620">
        <v>1536.64</v>
      </c>
      <c r="L5620">
        <v>2798.88</v>
      </c>
      <c r="M5620">
        <v>5488</v>
      </c>
      <c r="N5620" t="s">
        <v>238</v>
      </c>
      <c r="O5620" t="s">
        <v>239</v>
      </c>
    </row>
    <row r="5621" spans="1:15" x14ac:dyDescent="0.3">
      <c r="A5621" t="str">
        <f t="shared" si="22"/>
        <v>MEDI0201B_HKD_2_1_0_hk_basic_0_Dental</v>
      </c>
      <c r="B5621" t="s">
        <v>19</v>
      </c>
      <c r="C5621" t="s">
        <v>18</v>
      </c>
      <c r="E5621">
        <v>2</v>
      </c>
      <c r="F5621">
        <v>1</v>
      </c>
      <c r="G5621">
        <v>0</v>
      </c>
      <c r="H5621">
        <v>0</v>
      </c>
      <c r="I5621" t="s">
        <v>156</v>
      </c>
      <c r="J5621">
        <v>484.59</v>
      </c>
      <c r="K5621">
        <v>1536.64</v>
      </c>
      <c r="L5621">
        <v>2798.88</v>
      </c>
      <c r="M5621">
        <v>5488</v>
      </c>
      <c r="N5621" t="s">
        <v>238</v>
      </c>
      <c r="O5621" t="s">
        <v>239</v>
      </c>
    </row>
    <row r="5622" spans="1:15" x14ac:dyDescent="0.3">
      <c r="A5622" t="str">
        <f t="shared" si="22"/>
        <v>MEDI0201B_HKD_2_1_0_hk_basic_16000_Dental</v>
      </c>
      <c r="B5622" t="s">
        <v>19</v>
      </c>
      <c r="C5622" t="s">
        <v>18</v>
      </c>
      <c r="E5622">
        <v>2</v>
      </c>
      <c r="F5622">
        <v>1</v>
      </c>
      <c r="G5622">
        <v>0</v>
      </c>
      <c r="H5622">
        <v>16000</v>
      </c>
      <c r="I5622" t="s">
        <v>156</v>
      </c>
      <c r="J5622">
        <v>484.59</v>
      </c>
      <c r="K5622">
        <v>1536.64</v>
      </c>
      <c r="L5622">
        <v>2798.88</v>
      </c>
      <c r="M5622">
        <v>5488</v>
      </c>
      <c r="N5622" t="s">
        <v>238</v>
      </c>
      <c r="O5622" t="s">
        <v>239</v>
      </c>
    </row>
    <row r="5623" spans="1:15" x14ac:dyDescent="0.3">
      <c r="A5623" t="str">
        <f t="shared" si="22"/>
        <v>MEDI0201B_HKD_2_1_0_hk_basic_25000_Dental</v>
      </c>
      <c r="B5623" t="s">
        <v>19</v>
      </c>
      <c r="C5623" t="s">
        <v>18</v>
      </c>
      <c r="E5623">
        <v>2</v>
      </c>
      <c r="F5623">
        <v>1</v>
      </c>
      <c r="G5623">
        <v>0</v>
      </c>
      <c r="H5623">
        <v>25000</v>
      </c>
      <c r="I5623" t="s">
        <v>156</v>
      </c>
      <c r="J5623">
        <v>484.59</v>
      </c>
      <c r="K5623">
        <v>1536.64</v>
      </c>
      <c r="L5623">
        <v>2798.88</v>
      </c>
      <c r="M5623">
        <v>5488</v>
      </c>
      <c r="N5623" t="s">
        <v>238</v>
      </c>
      <c r="O5623" t="s">
        <v>239</v>
      </c>
    </row>
    <row r="5624" spans="1:15" x14ac:dyDescent="0.3">
      <c r="A5624" t="str">
        <f t="shared" si="22"/>
        <v>MEDI0201B_HKD_2_0_1_hk_basic_0_Dental</v>
      </c>
      <c r="B5624" t="s">
        <v>19</v>
      </c>
      <c r="C5624" t="s">
        <v>18</v>
      </c>
      <c r="E5624">
        <v>2</v>
      </c>
      <c r="F5624">
        <v>0</v>
      </c>
      <c r="G5624">
        <v>1</v>
      </c>
      <c r="H5624">
        <v>0</v>
      </c>
      <c r="I5624" t="s">
        <v>156</v>
      </c>
      <c r="J5624">
        <v>484.59</v>
      </c>
      <c r="K5624">
        <v>1536.64</v>
      </c>
      <c r="L5624">
        <v>2798.88</v>
      </c>
      <c r="M5624">
        <v>5488</v>
      </c>
      <c r="N5624" t="s">
        <v>238</v>
      </c>
      <c r="O5624" t="s">
        <v>239</v>
      </c>
    </row>
    <row r="5625" spans="1:15" x14ac:dyDescent="0.3">
      <c r="A5625" t="str">
        <f t="shared" si="22"/>
        <v>MEDI0201B_HKD_2_0_1_hk_basic_16000_Dental</v>
      </c>
      <c r="B5625" t="s">
        <v>19</v>
      </c>
      <c r="C5625" t="s">
        <v>18</v>
      </c>
      <c r="E5625">
        <v>2</v>
      </c>
      <c r="F5625">
        <v>0</v>
      </c>
      <c r="G5625">
        <v>1</v>
      </c>
      <c r="H5625">
        <v>16000</v>
      </c>
      <c r="I5625" t="s">
        <v>156</v>
      </c>
      <c r="J5625">
        <v>484.59</v>
      </c>
      <c r="K5625">
        <v>1536.64</v>
      </c>
      <c r="L5625">
        <v>2798.88</v>
      </c>
      <c r="M5625">
        <v>5488</v>
      </c>
      <c r="N5625" t="s">
        <v>238</v>
      </c>
      <c r="O5625" t="s">
        <v>239</v>
      </c>
    </row>
    <row r="5626" spans="1:15" x14ac:dyDescent="0.3">
      <c r="A5626" t="str">
        <f t="shared" si="22"/>
        <v>MEDI0201B_HKD_2_0_1_hk_basic_25000_Dental</v>
      </c>
      <c r="B5626" t="s">
        <v>19</v>
      </c>
      <c r="C5626" t="s">
        <v>18</v>
      </c>
      <c r="E5626">
        <v>2</v>
      </c>
      <c r="F5626">
        <v>0</v>
      </c>
      <c r="G5626">
        <v>1</v>
      </c>
      <c r="H5626">
        <v>25000</v>
      </c>
      <c r="I5626" t="s">
        <v>156</v>
      </c>
      <c r="J5626">
        <v>484.59</v>
      </c>
      <c r="K5626">
        <v>1536.64</v>
      </c>
      <c r="L5626">
        <v>2798.88</v>
      </c>
      <c r="M5626">
        <v>5488</v>
      </c>
      <c r="N5626" t="s">
        <v>238</v>
      </c>
      <c r="O5626" t="s">
        <v>239</v>
      </c>
    </row>
    <row r="5627" spans="1:15" x14ac:dyDescent="0.3">
      <c r="A5627" t="str">
        <f t="shared" si="22"/>
        <v>MEDI0201B_HKD_2_0_0_hk_basic_0_Dental</v>
      </c>
      <c r="B5627" t="s">
        <v>19</v>
      </c>
      <c r="C5627" t="s">
        <v>18</v>
      </c>
      <c r="E5627">
        <v>2</v>
      </c>
      <c r="F5627">
        <v>0</v>
      </c>
      <c r="G5627">
        <v>0</v>
      </c>
      <c r="H5627">
        <v>0</v>
      </c>
      <c r="I5627" t="s">
        <v>156</v>
      </c>
      <c r="J5627">
        <v>484.59</v>
      </c>
      <c r="K5627">
        <v>1536.64</v>
      </c>
      <c r="L5627">
        <v>2798.88</v>
      </c>
      <c r="M5627">
        <v>5488</v>
      </c>
      <c r="N5627" t="s">
        <v>238</v>
      </c>
      <c r="O5627" t="s">
        <v>239</v>
      </c>
    </row>
    <row r="5628" spans="1:15" x14ac:dyDescent="0.3">
      <c r="A5628" t="str">
        <f t="shared" si="22"/>
        <v>MEDI0201B_HKD_2_0_0_hk_basic_16000_Dental</v>
      </c>
      <c r="B5628" t="s">
        <v>19</v>
      </c>
      <c r="C5628" t="s">
        <v>18</v>
      </c>
      <c r="E5628">
        <v>2</v>
      </c>
      <c r="F5628">
        <v>0</v>
      </c>
      <c r="G5628">
        <v>0</v>
      </c>
      <c r="H5628">
        <v>16000</v>
      </c>
      <c r="I5628" t="s">
        <v>156</v>
      </c>
      <c r="J5628">
        <v>484.59</v>
      </c>
      <c r="K5628">
        <v>1536.64</v>
      </c>
      <c r="L5628">
        <v>2798.88</v>
      </c>
      <c r="M5628">
        <v>5488</v>
      </c>
      <c r="N5628" t="s">
        <v>238</v>
      </c>
      <c r="O5628" t="s">
        <v>239</v>
      </c>
    </row>
    <row r="5629" spans="1:15" x14ac:dyDescent="0.3">
      <c r="A5629" t="str">
        <f t="shared" si="22"/>
        <v>MEDI0201B_HKD_2_0_0_hk_basic_25000_Dental</v>
      </c>
      <c r="B5629" t="s">
        <v>19</v>
      </c>
      <c r="C5629" t="s">
        <v>18</v>
      </c>
      <c r="E5629">
        <v>2</v>
      </c>
      <c r="F5629">
        <v>0</v>
      </c>
      <c r="G5629">
        <v>0</v>
      </c>
      <c r="H5629">
        <v>25000</v>
      </c>
      <c r="I5629" t="s">
        <v>156</v>
      </c>
      <c r="J5629">
        <v>484.59</v>
      </c>
      <c r="K5629">
        <v>1536.64</v>
      </c>
      <c r="L5629">
        <v>2798.88</v>
      </c>
      <c r="M5629">
        <v>5488</v>
      </c>
      <c r="N5629" t="s">
        <v>238</v>
      </c>
      <c r="O5629" t="s">
        <v>239</v>
      </c>
    </row>
    <row r="5630" spans="1:15" x14ac:dyDescent="0.3">
      <c r="A5630" t="str">
        <f t="shared" si="22"/>
        <v>MEDI0201B_HKD_3_1_1_hk_basic_0_Dental</v>
      </c>
      <c r="B5630" t="s">
        <v>19</v>
      </c>
      <c r="C5630" t="s">
        <v>18</v>
      </c>
      <c r="E5630">
        <v>3</v>
      </c>
      <c r="F5630">
        <v>1</v>
      </c>
      <c r="G5630">
        <v>1</v>
      </c>
      <c r="H5630">
        <v>0</v>
      </c>
      <c r="I5630" t="s">
        <v>156</v>
      </c>
      <c r="J5630">
        <v>484.59</v>
      </c>
      <c r="K5630">
        <v>1536.64</v>
      </c>
      <c r="L5630">
        <v>2798.88</v>
      </c>
      <c r="M5630">
        <v>5488</v>
      </c>
      <c r="N5630" t="s">
        <v>238</v>
      </c>
      <c r="O5630" t="s">
        <v>239</v>
      </c>
    </row>
    <row r="5631" spans="1:15" x14ac:dyDescent="0.3">
      <c r="A5631" t="str">
        <f t="shared" si="22"/>
        <v>MEDI0201B_HKD_3_1_1_hk_basic_16000_Dental</v>
      </c>
      <c r="B5631" t="s">
        <v>19</v>
      </c>
      <c r="C5631" t="s">
        <v>18</v>
      </c>
      <c r="E5631">
        <v>3</v>
      </c>
      <c r="F5631">
        <v>1</v>
      </c>
      <c r="G5631">
        <v>1</v>
      </c>
      <c r="H5631">
        <v>16000</v>
      </c>
      <c r="I5631" t="s">
        <v>156</v>
      </c>
      <c r="J5631">
        <v>484.59</v>
      </c>
      <c r="K5631">
        <v>1536.64</v>
      </c>
      <c r="L5631">
        <v>2798.88</v>
      </c>
      <c r="M5631">
        <v>5488</v>
      </c>
      <c r="N5631" t="s">
        <v>238</v>
      </c>
      <c r="O5631" t="s">
        <v>239</v>
      </c>
    </row>
    <row r="5632" spans="1:15" x14ac:dyDescent="0.3">
      <c r="A5632" t="str">
        <f t="shared" si="22"/>
        <v>MEDI0201B_HKD_3_1_1_hk_basic_25000_Dental</v>
      </c>
      <c r="B5632" t="s">
        <v>19</v>
      </c>
      <c r="C5632" t="s">
        <v>18</v>
      </c>
      <c r="E5632">
        <v>3</v>
      </c>
      <c r="F5632">
        <v>1</v>
      </c>
      <c r="G5632">
        <v>1</v>
      </c>
      <c r="H5632">
        <v>25000</v>
      </c>
      <c r="I5632" t="s">
        <v>156</v>
      </c>
      <c r="J5632">
        <v>484.59</v>
      </c>
      <c r="K5632">
        <v>1536.64</v>
      </c>
      <c r="L5632">
        <v>2798.88</v>
      </c>
      <c r="M5632">
        <v>5488</v>
      </c>
      <c r="N5632" t="s">
        <v>238</v>
      </c>
      <c r="O5632" t="s">
        <v>239</v>
      </c>
    </row>
    <row r="5633" spans="1:15" x14ac:dyDescent="0.3">
      <c r="A5633" t="str">
        <f t="shared" si="22"/>
        <v>MEDI0201B_HKD_3_1_0_hk_basic_0_Dental</v>
      </c>
      <c r="B5633" t="s">
        <v>19</v>
      </c>
      <c r="C5633" t="s">
        <v>18</v>
      </c>
      <c r="E5633">
        <v>3</v>
      </c>
      <c r="F5633">
        <v>1</v>
      </c>
      <c r="G5633">
        <v>0</v>
      </c>
      <c r="H5633">
        <v>0</v>
      </c>
      <c r="I5633" t="s">
        <v>156</v>
      </c>
      <c r="J5633">
        <v>484.59</v>
      </c>
      <c r="K5633">
        <v>1536.64</v>
      </c>
      <c r="L5633">
        <v>2798.88</v>
      </c>
      <c r="M5633">
        <v>5488</v>
      </c>
      <c r="N5633" t="s">
        <v>238</v>
      </c>
      <c r="O5633" t="s">
        <v>239</v>
      </c>
    </row>
    <row r="5634" spans="1:15" x14ac:dyDescent="0.3">
      <c r="A5634" t="str">
        <f t="shared" si="22"/>
        <v>MEDI0201B_HKD_3_1_0_hk_basic_16000_Dental</v>
      </c>
      <c r="B5634" t="s">
        <v>19</v>
      </c>
      <c r="C5634" t="s">
        <v>18</v>
      </c>
      <c r="E5634">
        <v>3</v>
      </c>
      <c r="F5634">
        <v>1</v>
      </c>
      <c r="G5634">
        <v>0</v>
      </c>
      <c r="H5634">
        <v>16000</v>
      </c>
      <c r="I5634" t="s">
        <v>156</v>
      </c>
      <c r="J5634">
        <v>484.59</v>
      </c>
      <c r="K5634">
        <v>1536.64</v>
      </c>
      <c r="L5634">
        <v>2798.88</v>
      </c>
      <c r="M5634">
        <v>5488</v>
      </c>
      <c r="N5634" t="s">
        <v>238</v>
      </c>
      <c r="O5634" t="s">
        <v>239</v>
      </c>
    </row>
    <row r="5635" spans="1:15" x14ac:dyDescent="0.3">
      <c r="A5635" t="str">
        <f t="shared" si="22"/>
        <v>MEDI0201B_HKD_3_1_0_hk_basic_25000_Dental</v>
      </c>
      <c r="B5635" t="s">
        <v>19</v>
      </c>
      <c r="C5635" t="s">
        <v>18</v>
      </c>
      <c r="E5635">
        <v>3</v>
      </c>
      <c r="F5635">
        <v>1</v>
      </c>
      <c r="G5635">
        <v>0</v>
      </c>
      <c r="H5635">
        <v>25000</v>
      </c>
      <c r="I5635" t="s">
        <v>156</v>
      </c>
      <c r="J5635">
        <v>484.59</v>
      </c>
      <c r="K5635">
        <v>1536.64</v>
      </c>
      <c r="L5635">
        <v>2798.88</v>
      </c>
      <c r="M5635">
        <v>5488</v>
      </c>
      <c r="N5635" t="s">
        <v>238</v>
      </c>
      <c r="O5635" t="s">
        <v>239</v>
      </c>
    </row>
    <row r="5636" spans="1:15" x14ac:dyDescent="0.3">
      <c r="A5636" t="str">
        <f t="shared" si="22"/>
        <v>MEDI0201B_HKD_3_0_1_hk_basic_0_Dental</v>
      </c>
      <c r="B5636" t="s">
        <v>19</v>
      </c>
      <c r="C5636" t="s">
        <v>18</v>
      </c>
      <c r="E5636">
        <v>3</v>
      </c>
      <c r="F5636">
        <v>0</v>
      </c>
      <c r="G5636">
        <v>1</v>
      </c>
      <c r="H5636">
        <v>0</v>
      </c>
      <c r="I5636" t="s">
        <v>156</v>
      </c>
      <c r="J5636">
        <v>484.59</v>
      </c>
      <c r="K5636">
        <v>1536.64</v>
      </c>
      <c r="L5636">
        <v>2798.88</v>
      </c>
      <c r="M5636">
        <v>5488</v>
      </c>
      <c r="N5636" t="s">
        <v>238</v>
      </c>
      <c r="O5636" t="s">
        <v>239</v>
      </c>
    </row>
    <row r="5637" spans="1:15" x14ac:dyDescent="0.3">
      <c r="A5637" t="str">
        <f t="shared" si="22"/>
        <v>MEDI0201B_HKD_3_0_1_hk_basic_16000_Dental</v>
      </c>
      <c r="B5637" t="s">
        <v>19</v>
      </c>
      <c r="C5637" t="s">
        <v>18</v>
      </c>
      <c r="E5637">
        <v>3</v>
      </c>
      <c r="F5637">
        <v>0</v>
      </c>
      <c r="G5637">
        <v>1</v>
      </c>
      <c r="H5637">
        <v>16000</v>
      </c>
      <c r="I5637" t="s">
        <v>156</v>
      </c>
      <c r="J5637">
        <v>484.59</v>
      </c>
      <c r="K5637">
        <v>1536.64</v>
      </c>
      <c r="L5637">
        <v>2798.88</v>
      </c>
      <c r="M5637">
        <v>5488</v>
      </c>
      <c r="N5637" t="s">
        <v>238</v>
      </c>
      <c r="O5637" t="s">
        <v>239</v>
      </c>
    </row>
    <row r="5638" spans="1:15" x14ac:dyDescent="0.3">
      <c r="A5638" t="str">
        <f t="shared" si="22"/>
        <v>MEDI0201B_HKD_3_0_1_hk_basic_25000_Dental</v>
      </c>
      <c r="B5638" t="s">
        <v>19</v>
      </c>
      <c r="C5638" t="s">
        <v>18</v>
      </c>
      <c r="E5638">
        <v>3</v>
      </c>
      <c r="F5638">
        <v>0</v>
      </c>
      <c r="G5638">
        <v>1</v>
      </c>
      <c r="H5638">
        <v>25000</v>
      </c>
      <c r="I5638" t="s">
        <v>156</v>
      </c>
      <c r="J5638">
        <v>484.59</v>
      </c>
      <c r="K5638">
        <v>1536.64</v>
      </c>
      <c r="L5638">
        <v>2798.88</v>
      </c>
      <c r="M5638">
        <v>5488</v>
      </c>
      <c r="N5638" t="s">
        <v>238</v>
      </c>
      <c r="O5638" t="s">
        <v>239</v>
      </c>
    </row>
    <row r="5639" spans="1:15" x14ac:dyDescent="0.3">
      <c r="A5639" t="str">
        <f t="shared" si="22"/>
        <v>MEDI0201B_HKD_3_0_0_hk_basic_0_Dental</v>
      </c>
      <c r="B5639" t="s">
        <v>19</v>
      </c>
      <c r="C5639" t="s">
        <v>18</v>
      </c>
      <c r="E5639">
        <v>3</v>
      </c>
      <c r="F5639">
        <v>0</v>
      </c>
      <c r="G5639">
        <v>0</v>
      </c>
      <c r="H5639">
        <v>0</v>
      </c>
      <c r="I5639" t="s">
        <v>156</v>
      </c>
      <c r="J5639">
        <v>484.59</v>
      </c>
      <c r="K5639">
        <v>1536.64</v>
      </c>
      <c r="L5639">
        <v>2798.88</v>
      </c>
      <c r="M5639">
        <v>5488</v>
      </c>
      <c r="N5639" t="s">
        <v>238</v>
      </c>
      <c r="O5639" t="s">
        <v>239</v>
      </c>
    </row>
    <row r="5640" spans="1:15" x14ac:dyDescent="0.3">
      <c r="A5640" t="str">
        <f t="shared" si="22"/>
        <v>MEDI0201B_HKD_3_0_0_hk_basic_16000_Dental</v>
      </c>
      <c r="B5640" t="s">
        <v>19</v>
      </c>
      <c r="C5640" t="s">
        <v>18</v>
      </c>
      <c r="E5640">
        <v>3</v>
      </c>
      <c r="F5640">
        <v>0</v>
      </c>
      <c r="G5640">
        <v>0</v>
      </c>
      <c r="H5640">
        <v>16000</v>
      </c>
      <c r="I5640" t="s">
        <v>156</v>
      </c>
      <c r="J5640">
        <v>484.59</v>
      </c>
      <c r="K5640">
        <v>1536.64</v>
      </c>
      <c r="L5640">
        <v>2798.88</v>
      </c>
      <c r="M5640">
        <v>5488</v>
      </c>
      <c r="N5640" t="s">
        <v>238</v>
      </c>
      <c r="O5640" t="s">
        <v>239</v>
      </c>
    </row>
    <row r="5641" spans="1:15" x14ac:dyDescent="0.3">
      <c r="A5641" t="str">
        <f t="shared" si="22"/>
        <v>MEDI0201B_HKD_3_0_0_hk_basic_25000_Dental</v>
      </c>
      <c r="B5641" t="s">
        <v>19</v>
      </c>
      <c r="C5641" t="s">
        <v>18</v>
      </c>
      <c r="E5641">
        <v>3</v>
      </c>
      <c r="F5641">
        <v>0</v>
      </c>
      <c r="G5641">
        <v>0</v>
      </c>
      <c r="H5641">
        <v>25000</v>
      </c>
      <c r="I5641" t="s">
        <v>156</v>
      </c>
      <c r="J5641">
        <v>484.59</v>
      </c>
      <c r="K5641">
        <v>1536.64</v>
      </c>
      <c r="L5641">
        <v>2798.88</v>
      </c>
      <c r="M5641">
        <v>5488</v>
      </c>
      <c r="N5641" t="s">
        <v>238</v>
      </c>
      <c r="O5641" t="s">
        <v>239</v>
      </c>
    </row>
    <row r="5642" spans="1:15" x14ac:dyDescent="0.3">
      <c r="A5642" t="str">
        <f t="shared" si="22"/>
        <v>MEDI0201B_HKD_4_1_1_hk_basic_0_Dental</v>
      </c>
      <c r="B5642" t="s">
        <v>19</v>
      </c>
      <c r="C5642" t="s">
        <v>18</v>
      </c>
      <c r="E5642">
        <v>4</v>
      </c>
      <c r="F5642">
        <v>1</v>
      </c>
      <c r="G5642">
        <v>1</v>
      </c>
      <c r="H5642">
        <v>0</v>
      </c>
      <c r="I5642" t="s">
        <v>156</v>
      </c>
      <c r="J5642">
        <v>484.59</v>
      </c>
      <c r="K5642">
        <v>1536.64</v>
      </c>
      <c r="L5642">
        <v>2798.88</v>
      </c>
      <c r="M5642">
        <v>5488</v>
      </c>
      <c r="N5642" t="s">
        <v>238</v>
      </c>
      <c r="O5642" t="s">
        <v>239</v>
      </c>
    </row>
    <row r="5643" spans="1:15" x14ac:dyDescent="0.3">
      <c r="A5643" t="str">
        <f t="shared" si="22"/>
        <v>MEDI0201B_HKD_4_1_1_hk_basic_16000_Dental</v>
      </c>
      <c r="B5643" t="s">
        <v>19</v>
      </c>
      <c r="C5643" t="s">
        <v>18</v>
      </c>
      <c r="E5643">
        <v>4</v>
      </c>
      <c r="F5643">
        <v>1</v>
      </c>
      <c r="G5643">
        <v>1</v>
      </c>
      <c r="H5643">
        <v>16000</v>
      </c>
      <c r="I5643" t="s">
        <v>156</v>
      </c>
      <c r="J5643">
        <v>484.59</v>
      </c>
      <c r="K5643">
        <v>1536.64</v>
      </c>
      <c r="L5643">
        <v>2798.88</v>
      </c>
      <c r="M5643">
        <v>5488</v>
      </c>
      <c r="N5643" t="s">
        <v>238</v>
      </c>
      <c r="O5643" t="s">
        <v>239</v>
      </c>
    </row>
    <row r="5644" spans="1:15" x14ac:dyDescent="0.3">
      <c r="A5644" t="str">
        <f t="shared" si="22"/>
        <v>MEDI0201B_HKD_4_1_1_hk_basic_25000_Dental</v>
      </c>
      <c r="B5644" t="s">
        <v>19</v>
      </c>
      <c r="C5644" t="s">
        <v>18</v>
      </c>
      <c r="E5644">
        <v>4</v>
      </c>
      <c r="F5644">
        <v>1</v>
      </c>
      <c r="G5644">
        <v>1</v>
      </c>
      <c r="H5644">
        <v>25000</v>
      </c>
      <c r="I5644" t="s">
        <v>156</v>
      </c>
      <c r="J5644">
        <v>484.59</v>
      </c>
      <c r="K5644">
        <v>1536.64</v>
      </c>
      <c r="L5644">
        <v>2798.88</v>
      </c>
      <c r="M5644">
        <v>5488</v>
      </c>
      <c r="N5644" t="s">
        <v>238</v>
      </c>
      <c r="O5644" t="s">
        <v>239</v>
      </c>
    </row>
    <row r="5645" spans="1:15" x14ac:dyDescent="0.3">
      <c r="A5645" t="str">
        <f t="shared" si="22"/>
        <v>MEDI0201B_HKD_4_1_0_hk_basic_0_Dental</v>
      </c>
      <c r="B5645" t="s">
        <v>19</v>
      </c>
      <c r="C5645" t="s">
        <v>18</v>
      </c>
      <c r="E5645">
        <v>4</v>
      </c>
      <c r="F5645">
        <v>1</v>
      </c>
      <c r="G5645">
        <v>0</v>
      </c>
      <c r="H5645">
        <v>0</v>
      </c>
      <c r="I5645" t="s">
        <v>156</v>
      </c>
      <c r="J5645">
        <v>484.59</v>
      </c>
      <c r="K5645">
        <v>1536.64</v>
      </c>
      <c r="L5645">
        <v>2798.88</v>
      </c>
      <c r="M5645">
        <v>5488</v>
      </c>
      <c r="N5645" t="s">
        <v>238</v>
      </c>
      <c r="O5645" t="s">
        <v>239</v>
      </c>
    </row>
    <row r="5646" spans="1:15" x14ac:dyDescent="0.3">
      <c r="A5646" t="str">
        <f t="shared" si="22"/>
        <v>MEDI0201B_HKD_4_1_0_hk_basic_16000_Dental</v>
      </c>
      <c r="B5646" t="s">
        <v>19</v>
      </c>
      <c r="C5646" t="s">
        <v>18</v>
      </c>
      <c r="E5646">
        <v>4</v>
      </c>
      <c r="F5646">
        <v>1</v>
      </c>
      <c r="G5646">
        <v>0</v>
      </c>
      <c r="H5646">
        <v>16000</v>
      </c>
      <c r="I5646" t="s">
        <v>156</v>
      </c>
      <c r="J5646">
        <v>484.59</v>
      </c>
      <c r="K5646">
        <v>1536.64</v>
      </c>
      <c r="L5646">
        <v>2798.88</v>
      </c>
      <c r="M5646">
        <v>5488</v>
      </c>
      <c r="N5646" t="s">
        <v>238</v>
      </c>
      <c r="O5646" t="s">
        <v>239</v>
      </c>
    </row>
    <row r="5647" spans="1:15" x14ac:dyDescent="0.3">
      <c r="A5647" t="str">
        <f t="shared" si="22"/>
        <v>MEDI0201B_HKD_4_1_0_hk_basic_25000_Dental</v>
      </c>
      <c r="B5647" t="s">
        <v>19</v>
      </c>
      <c r="C5647" t="s">
        <v>18</v>
      </c>
      <c r="E5647">
        <v>4</v>
      </c>
      <c r="F5647">
        <v>1</v>
      </c>
      <c r="G5647">
        <v>0</v>
      </c>
      <c r="H5647">
        <v>25000</v>
      </c>
      <c r="I5647" t="s">
        <v>156</v>
      </c>
      <c r="J5647">
        <v>484.59</v>
      </c>
      <c r="K5647">
        <v>1536.64</v>
      </c>
      <c r="L5647">
        <v>2798.88</v>
      </c>
      <c r="M5647">
        <v>5488</v>
      </c>
      <c r="N5647" t="s">
        <v>238</v>
      </c>
      <c r="O5647" t="s">
        <v>239</v>
      </c>
    </row>
    <row r="5648" spans="1:15" x14ac:dyDescent="0.3">
      <c r="A5648" t="str">
        <f t="shared" si="22"/>
        <v>MEDI0201B_HKD_4_0_1_hk_basic_0_Dental</v>
      </c>
      <c r="B5648" t="s">
        <v>19</v>
      </c>
      <c r="C5648" t="s">
        <v>18</v>
      </c>
      <c r="E5648">
        <v>4</v>
      </c>
      <c r="F5648">
        <v>0</v>
      </c>
      <c r="G5648">
        <v>1</v>
      </c>
      <c r="H5648">
        <v>0</v>
      </c>
      <c r="I5648" t="s">
        <v>156</v>
      </c>
      <c r="J5648">
        <v>484.59</v>
      </c>
      <c r="K5648">
        <v>1536.64</v>
      </c>
      <c r="L5648">
        <v>2798.88</v>
      </c>
      <c r="M5648">
        <v>5488</v>
      </c>
      <c r="N5648" t="s">
        <v>238</v>
      </c>
      <c r="O5648" t="s">
        <v>239</v>
      </c>
    </row>
    <row r="5649" spans="1:15" x14ac:dyDescent="0.3">
      <c r="A5649" t="str">
        <f t="shared" si="22"/>
        <v>MEDI0201B_HKD_4_0_1_hk_basic_16000_Dental</v>
      </c>
      <c r="B5649" t="s">
        <v>19</v>
      </c>
      <c r="C5649" t="s">
        <v>18</v>
      </c>
      <c r="E5649">
        <v>4</v>
      </c>
      <c r="F5649">
        <v>0</v>
      </c>
      <c r="G5649">
        <v>1</v>
      </c>
      <c r="H5649">
        <v>16000</v>
      </c>
      <c r="I5649" t="s">
        <v>156</v>
      </c>
      <c r="J5649">
        <v>484.59</v>
      </c>
      <c r="K5649">
        <v>1536.64</v>
      </c>
      <c r="L5649">
        <v>2798.88</v>
      </c>
      <c r="M5649">
        <v>5488</v>
      </c>
      <c r="N5649" t="s">
        <v>238</v>
      </c>
      <c r="O5649" t="s">
        <v>239</v>
      </c>
    </row>
    <row r="5650" spans="1:15" x14ac:dyDescent="0.3">
      <c r="A5650" t="str">
        <f t="shared" si="22"/>
        <v>MEDI0201B_HKD_4_0_1_hk_basic_25000_Dental</v>
      </c>
      <c r="B5650" t="s">
        <v>19</v>
      </c>
      <c r="C5650" t="s">
        <v>18</v>
      </c>
      <c r="E5650">
        <v>4</v>
      </c>
      <c r="F5650">
        <v>0</v>
      </c>
      <c r="G5650">
        <v>1</v>
      </c>
      <c r="H5650">
        <v>25000</v>
      </c>
      <c r="I5650" t="s">
        <v>156</v>
      </c>
      <c r="J5650">
        <v>484.59</v>
      </c>
      <c r="K5650">
        <v>1536.64</v>
      </c>
      <c r="L5650">
        <v>2798.88</v>
      </c>
      <c r="M5650">
        <v>5488</v>
      </c>
      <c r="N5650" t="s">
        <v>238</v>
      </c>
      <c r="O5650" t="s">
        <v>239</v>
      </c>
    </row>
    <row r="5651" spans="1:15" x14ac:dyDescent="0.3">
      <c r="A5651" t="str">
        <f t="shared" si="22"/>
        <v>MEDI0201B_HKD_4_0_0_hk_basic_0_Dental</v>
      </c>
      <c r="B5651" t="s">
        <v>19</v>
      </c>
      <c r="C5651" t="s">
        <v>18</v>
      </c>
      <c r="E5651">
        <v>4</v>
      </c>
      <c r="F5651">
        <v>0</v>
      </c>
      <c r="G5651">
        <v>0</v>
      </c>
      <c r="H5651">
        <v>0</v>
      </c>
      <c r="I5651" t="s">
        <v>156</v>
      </c>
      <c r="J5651">
        <v>484.59</v>
      </c>
      <c r="K5651">
        <v>1536.64</v>
      </c>
      <c r="L5651">
        <v>2798.88</v>
      </c>
      <c r="M5651">
        <v>5488</v>
      </c>
      <c r="N5651" t="s">
        <v>238</v>
      </c>
      <c r="O5651" t="s">
        <v>239</v>
      </c>
    </row>
    <row r="5652" spans="1:15" x14ac:dyDescent="0.3">
      <c r="A5652" t="str">
        <f t="shared" si="22"/>
        <v>MEDI0201B_HKD_4_0_0_hk_basic_16000_Dental</v>
      </c>
      <c r="B5652" t="s">
        <v>19</v>
      </c>
      <c r="C5652" t="s">
        <v>18</v>
      </c>
      <c r="E5652">
        <v>4</v>
      </c>
      <c r="F5652">
        <v>0</v>
      </c>
      <c r="G5652">
        <v>0</v>
      </c>
      <c r="H5652">
        <v>16000</v>
      </c>
      <c r="I5652" t="s">
        <v>156</v>
      </c>
      <c r="J5652">
        <v>484.59</v>
      </c>
      <c r="K5652">
        <v>1536.64</v>
      </c>
      <c r="L5652">
        <v>2798.88</v>
      </c>
      <c r="M5652">
        <v>5488</v>
      </c>
      <c r="N5652" t="s">
        <v>238</v>
      </c>
      <c r="O5652" t="s">
        <v>239</v>
      </c>
    </row>
    <row r="5653" spans="1:15" x14ac:dyDescent="0.3">
      <c r="A5653" t="str">
        <f t="shared" si="22"/>
        <v>MEDI0201B_HKD_4_0_0_hk_basic_25000_Dental</v>
      </c>
      <c r="B5653" t="s">
        <v>19</v>
      </c>
      <c r="C5653" t="s">
        <v>18</v>
      </c>
      <c r="E5653">
        <v>4</v>
      </c>
      <c r="F5653">
        <v>0</v>
      </c>
      <c r="G5653">
        <v>0</v>
      </c>
      <c r="H5653">
        <v>25000</v>
      </c>
      <c r="I5653" t="s">
        <v>156</v>
      </c>
      <c r="J5653">
        <v>484.59</v>
      </c>
      <c r="K5653">
        <v>1536.64</v>
      </c>
      <c r="L5653">
        <v>2798.88</v>
      </c>
      <c r="M5653">
        <v>5488</v>
      </c>
      <c r="N5653" t="s">
        <v>238</v>
      </c>
      <c r="O5653" t="s">
        <v>239</v>
      </c>
    </row>
    <row r="5654" spans="1:15" x14ac:dyDescent="0.3">
      <c r="A5654" t="str">
        <f t="shared" si="22"/>
        <v>MEDI0201B_HKD_5_1_1_hk_basic_0_Dental</v>
      </c>
      <c r="B5654" t="s">
        <v>19</v>
      </c>
      <c r="C5654" t="s">
        <v>18</v>
      </c>
      <c r="E5654">
        <v>5</v>
      </c>
      <c r="F5654">
        <v>1</v>
      </c>
      <c r="G5654">
        <v>1</v>
      </c>
      <c r="H5654">
        <v>0</v>
      </c>
      <c r="I5654" t="s">
        <v>156</v>
      </c>
      <c r="J5654">
        <v>484.59</v>
      </c>
      <c r="K5654">
        <v>1536.64</v>
      </c>
      <c r="L5654">
        <v>2798.88</v>
      </c>
      <c r="M5654">
        <v>5488</v>
      </c>
      <c r="N5654" t="s">
        <v>238</v>
      </c>
      <c r="O5654" t="s">
        <v>239</v>
      </c>
    </row>
    <row r="5655" spans="1:15" x14ac:dyDescent="0.3">
      <c r="A5655" t="str">
        <f t="shared" si="22"/>
        <v>MEDI0201B_HKD_5_1_1_hk_basic_16000_Dental</v>
      </c>
      <c r="B5655" t="s">
        <v>19</v>
      </c>
      <c r="C5655" t="s">
        <v>18</v>
      </c>
      <c r="E5655">
        <v>5</v>
      </c>
      <c r="F5655">
        <v>1</v>
      </c>
      <c r="G5655">
        <v>1</v>
      </c>
      <c r="H5655">
        <v>16000</v>
      </c>
      <c r="I5655" t="s">
        <v>156</v>
      </c>
      <c r="J5655">
        <v>484.59</v>
      </c>
      <c r="K5655">
        <v>1536.64</v>
      </c>
      <c r="L5655">
        <v>2798.88</v>
      </c>
      <c r="M5655">
        <v>5488</v>
      </c>
      <c r="N5655" t="s">
        <v>238</v>
      </c>
      <c r="O5655" t="s">
        <v>239</v>
      </c>
    </row>
    <row r="5656" spans="1:15" x14ac:dyDescent="0.3">
      <c r="A5656" t="str">
        <f t="shared" si="22"/>
        <v>MEDI0201B_HKD_5_1_1_hk_basic_25000_Dental</v>
      </c>
      <c r="B5656" t="s">
        <v>19</v>
      </c>
      <c r="C5656" t="s">
        <v>18</v>
      </c>
      <c r="E5656">
        <v>5</v>
      </c>
      <c r="F5656">
        <v>1</v>
      </c>
      <c r="G5656">
        <v>1</v>
      </c>
      <c r="H5656">
        <v>25000</v>
      </c>
      <c r="I5656" t="s">
        <v>156</v>
      </c>
      <c r="J5656">
        <v>484.59</v>
      </c>
      <c r="K5656">
        <v>1536.64</v>
      </c>
      <c r="L5656">
        <v>2798.88</v>
      </c>
      <c r="M5656">
        <v>5488</v>
      </c>
      <c r="N5656" t="s">
        <v>238</v>
      </c>
      <c r="O5656" t="s">
        <v>239</v>
      </c>
    </row>
    <row r="5657" spans="1:15" x14ac:dyDescent="0.3">
      <c r="A5657" t="str">
        <f t="shared" si="22"/>
        <v>MEDI0201B_HKD_5_1_0_hk_basic_0_Dental</v>
      </c>
      <c r="B5657" t="s">
        <v>19</v>
      </c>
      <c r="C5657" t="s">
        <v>18</v>
      </c>
      <c r="E5657">
        <v>5</v>
      </c>
      <c r="F5657">
        <v>1</v>
      </c>
      <c r="G5657">
        <v>0</v>
      </c>
      <c r="H5657">
        <v>0</v>
      </c>
      <c r="I5657" t="s">
        <v>156</v>
      </c>
      <c r="J5657">
        <v>484.59</v>
      </c>
      <c r="K5657">
        <v>1536.64</v>
      </c>
      <c r="L5657">
        <v>2798.88</v>
      </c>
      <c r="M5657">
        <v>5488</v>
      </c>
      <c r="N5657" t="s">
        <v>238</v>
      </c>
      <c r="O5657" t="s">
        <v>239</v>
      </c>
    </row>
    <row r="5658" spans="1:15" x14ac:dyDescent="0.3">
      <c r="A5658" t="str">
        <f t="shared" si="22"/>
        <v>MEDI0201B_HKD_5_1_0_hk_basic_16000_Dental</v>
      </c>
      <c r="B5658" t="s">
        <v>19</v>
      </c>
      <c r="C5658" t="s">
        <v>18</v>
      </c>
      <c r="E5658">
        <v>5</v>
      </c>
      <c r="F5658">
        <v>1</v>
      </c>
      <c r="G5658">
        <v>0</v>
      </c>
      <c r="H5658">
        <v>16000</v>
      </c>
      <c r="I5658" t="s">
        <v>156</v>
      </c>
      <c r="J5658">
        <v>484.59</v>
      </c>
      <c r="K5658">
        <v>1536.64</v>
      </c>
      <c r="L5658">
        <v>2798.88</v>
      </c>
      <c r="M5658">
        <v>5488</v>
      </c>
      <c r="N5658" t="s">
        <v>238</v>
      </c>
      <c r="O5658" t="s">
        <v>239</v>
      </c>
    </row>
    <row r="5659" spans="1:15" x14ac:dyDescent="0.3">
      <c r="A5659" t="str">
        <f t="shared" si="22"/>
        <v>MEDI0201B_HKD_5_1_0_hk_basic_25000_Dental</v>
      </c>
      <c r="B5659" t="s">
        <v>19</v>
      </c>
      <c r="C5659" t="s">
        <v>18</v>
      </c>
      <c r="E5659">
        <v>5</v>
      </c>
      <c r="F5659">
        <v>1</v>
      </c>
      <c r="G5659">
        <v>0</v>
      </c>
      <c r="H5659">
        <v>25000</v>
      </c>
      <c r="I5659" t="s">
        <v>156</v>
      </c>
      <c r="J5659">
        <v>484.59</v>
      </c>
      <c r="K5659">
        <v>1536.64</v>
      </c>
      <c r="L5659">
        <v>2798.88</v>
      </c>
      <c r="M5659">
        <v>5488</v>
      </c>
      <c r="N5659" t="s">
        <v>238</v>
      </c>
      <c r="O5659" t="s">
        <v>239</v>
      </c>
    </row>
    <row r="5660" spans="1:15" x14ac:dyDescent="0.3">
      <c r="A5660" t="str">
        <f t="shared" si="22"/>
        <v>MEDI0201B_HKD_5_0_1_hk_basic_0_Dental</v>
      </c>
      <c r="B5660" t="s">
        <v>19</v>
      </c>
      <c r="C5660" t="s">
        <v>18</v>
      </c>
      <c r="E5660">
        <v>5</v>
      </c>
      <c r="F5660">
        <v>0</v>
      </c>
      <c r="G5660">
        <v>1</v>
      </c>
      <c r="H5660">
        <v>0</v>
      </c>
      <c r="I5660" t="s">
        <v>156</v>
      </c>
      <c r="J5660">
        <v>484.59</v>
      </c>
      <c r="K5660">
        <v>1536.64</v>
      </c>
      <c r="L5660">
        <v>2798.88</v>
      </c>
      <c r="M5660">
        <v>5488</v>
      </c>
      <c r="N5660" t="s">
        <v>238</v>
      </c>
      <c r="O5660" t="s">
        <v>239</v>
      </c>
    </row>
    <row r="5661" spans="1:15" x14ac:dyDescent="0.3">
      <c r="A5661" t="str">
        <f t="shared" si="22"/>
        <v>MEDI0201B_HKD_5_0_1_hk_basic_16000_Dental</v>
      </c>
      <c r="B5661" t="s">
        <v>19</v>
      </c>
      <c r="C5661" t="s">
        <v>18</v>
      </c>
      <c r="E5661">
        <v>5</v>
      </c>
      <c r="F5661">
        <v>0</v>
      </c>
      <c r="G5661">
        <v>1</v>
      </c>
      <c r="H5661">
        <v>16000</v>
      </c>
      <c r="I5661" t="s">
        <v>156</v>
      </c>
      <c r="J5661">
        <v>484.59</v>
      </c>
      <c r="K5661">
        <v>1536.64</v>
      </c>
      <c r="L5661">
        <v>2798.88</v>
      </c>
      <c r="M5661">
        <v>5488</v>
      </c>
      <c r="N5661" t="s">
        <v>238</v>
      </c>
      <c r="O5661" t="s">
        <v>239</v>
      </c>
    </row>
    <row r="5662" spans="1:15" x14ac:dyDescent="0.3">
      <c r="A5662" t="str">
        <f t="shared" si="22"/>
        <v>MEDI0201B_HKD_5_0_1_hk_basic_25000_Dental</v>
      </c>
      <c r="B5662" t="s">
        <v>19</v>
      </c>
      <c r="C5662" t="s">
        <v>18</v>
      </c>
      <c r="E5662">
        <v>5</v>
      </c>
      <c r="F5662">
        <v>0</v>
      </c>
      <c r="G5662">
        <v>1</v>
      </c>
      <c r="H5662">
        <v>25000</v>
      </c>
      <c r="I5662" t="s">
        <v>156</v>
      </c>
      <c r="J5662">
        <v>484.59</v>
      </c>
      <c r="K5662">
        <v>1536.64</v>
      </c>
      <c r="L5662">
        <v>2798.88</v>
      </c>
      <c r="M5662">
        <v>5488</v>
      </c>
      <c r="N5662" t="s">
        <v>238</v>
      </c>
      <c r="O5662" t="s">
        <v>239</v>
      </c>
    </row>
    <row r="5663" spans="1:15" x14ac:dyDescent="0.3">
      <c r="A5663" t="str">
        <f t="shared" si="22"/>
        <v>MEDI0201B_HKD_5_0_0_hk_basic_0_Dental</v>
      </c>
      <c r="B5663" t="s">
        <v>19</v>
      </c>
      <c r="C5663" t="s">
        <v>18</v>
      </c>
      <c r="E5663">
        <v>5</v>
      </c>
      <c r="F5663">
        <v>0</v>
      </c>
      <c r="G5663">
        <v>0</v>
      </c>
      <c r="H5663">
        <v>0</v>
      </c>
      <c r="I5663" t="s">
        <v>156</v>
      </c>
      <c r="J5663">
        <v>484.59</v>
      </c>
      <c r="K5663">
        <v>1536.64</v>
      </c>
      <c r="L5663">
        <v>2798.88</v>
      </c>
      <c r="M5663">
        <v>5488</v>
      </c>
      <c r="N5663" t="s">
        <v>238</v>
      </c>
      <c r="O5663" t="s">
        <v>239</v>
      </c>
    </row>
    <row r="5664" spans="1:15" x14ac:dyDescent="0.3">
      <c r="A5664" t="str">
        <f t="shared" si="22"/>
        <v>MEDI0201B_HKD_5_0_0_hk_basic_16000_Dental</v>
      </c>
      <c r="B5664" t="s">
        <v>19</v>
      </c>
      <c r="C5664" t="s">
        <v>18</v>
      </c>
      <c r="E5664">
        <v>5</v>
      </c>
      <c r="F5664">
        <v>0</v>
      </c>
      <c r="G5664">
        <v>0</v>
      </c>
      <c r="H5664">
        <v>16000</v>
      </c>
      <c r="I5664" t="s">
        <v>156</v>
      </c>
      <c r="J5664">
        <v>484.59</v>
      </c>
      <c r="K5664">
        <v>1536.64</v>
      </c>
      <c r="L5664">
        <v>2798.88</v>
      </c>
      <c r="M5664">
        <v>5488</v>
      </c>
      <c r="N5664" t="s">
        <v>238</v>
      </c>
      <c r="O5664" t="s">
        <v>239</v>
      </c>
    </row>
    <row r="5665" spans="1:15" x14ac:dyDescent="0.3">
      <c r="A5665" t="str">
        <f t="shared" si="22"/>
        <v>MEDI0201B_HKD_5_0_0_hk_basic_25000_Dental</v>
      </c>
      <c r="B5665" t="s">
        <v>19</v>
      </c>
      <c r="C5665" t="s">
        <v>18</v>
      </c>
      <c r="E5665">
        <v>5</v>
      </c>
      <c r="F5665">
        <v>0</v>
      </c>
      <c r="G5665">
        <v>0</v>
      </c>
      <c r="H5665">
        <v>25000</v>
      </c>
      <c r="I5665" t="s">
        <v>156</v>
      </c>
      <c r="J5665">
        <v>484.59</v>
      </c>
      <c r="K5665">
        <v>1536.64</v>
      </c>
      <c r="L5665">
        <v>2798.88</v>
      </c>
      <c r="M5665">
        <v>5488</v>
      </c>
      <c r="N5665" t="s">
        <v>238</v>
      </c>
      <c r="O5665" t="s">
        <v>239</v>
      </c>
    </row>
    <row r="5666" spans="1:15" x14ac:dyDescent="0.3">
      <c r="A5666" t="str">
        <f t="shared" si="22"/>
        <v>MEDI0201B_HKD_6_1_1_hk_basic_0_Dental</v>
      </c>
      <c r="B5666" t="s">
        <v>19</v>
      </c>
      <c r="C5666" t="s">
        <v>18</v>
      </c>
      <c r="E5666">
        <v>6</v>
      </c>
      <c r="F5666">
        <v>1</v>
      </c>
      <c r="G5666">
        <v>1</v>
      </c>
      <c r="H5666">
        <v>0</v>
      </c>
      <c r="I5666" t="s">
        <v>156</v>
      </c>
      <c r="J5666">
        <v>484.59</v>
      </c>
      <c r="K5666">
        <v>1536.64</v>
      </c>
      <c r="L5666">
        <v>2798.88</v>
      </c>
      <c r="M5666">
        <v>5488</v>
      </c>
      <c r="N5666" t="s">
        <v>238</v>
      </c>
      <c r="O5666" t="s">
        <v>239</v>
      </c>
    </row>
    <row r="5667" spans="1:15" x14ac:dyDescent="0.3">
      <c r="A5667" t="str">
        <f t="shared" si="22"/>
        <v>MEDI0201B_HKD_6_1_1_hk_basic_16000_Dental</v>
      </c>
      <c r="B5667" t="s">
        <v>19</v>
      </c>
      <c r="C5667" t="s">
        <v>18</v>
      </c>
      <c r="E5667">
        <v>6</v>
      </c>
      <c r="F5667">
        <v>1</v>
      </c>
      <c r="G5667">
        <v>1</v>
      </c>
      <c r="H5667">
        <v>16000</v>
      </c>
      <c r="I5667" t="s">
        <v>156</v>
      </c>
      <c r="J5667">
        <v>484.59</v>
      </c>
      <c r="K5667">
        <v>1536.64</v>
      </c>
      <c r="L5667">
        <v>2798.88</v>
      </c>
      <c r="M5667">
        <v>5488</v>
      </c>
      <c r="N5667" t="s">
        <v>238</v>
      </c>
      <c r="O5667" t="s">
        <v>239</v>
      </c>
    </row>
    <row r="5668" spans="1:15" x14ac:dyDescent="0.3">
      <c r="A5668" t="str">
        <f t="shared" si="22"/>
        <v>MEDI0201B_HKD_6_1_1_hk_basic_25000_Dental</v>
      </c>
      <c r="B5668" t="s">
        <v>19</v>
      </c>
      <c r="C5668" t="s">
        <v>18</v>
      </c>
      <c r="E5668">
        <v>6</v>
      </c>
      <c r="F5668">
        <v>1</v>
      </c>
      <c r="G5668">
        <v>1</v>
      </c>
      <c r="H5668">
        <v>25000</v>
      </c>
      <c r="I5668" t="s">
        <v>156</v>
      </c>
      <c r="J5668">
        <v>484.59</v>
      </c>
      <c r="K5668">
        <v>1536.64</v>
      </c>
      <c r="L5668">
        <v>2798.88</v>
      </c>
      <c r="M5668">
        <v>5488</v>
      </c>
      <c r="N5668" t="s">
        <v>238</v>
      </c>
      <c r="O5668" t="s">
        <v>239</v>
      </c>
    </row>
    <row r="5669" spans="1:15" x14ac:dyDescent="0.3">
      <c r="A5669" t="str">
        <f t="shared" si="22"/>
        <v>MEDI0201B_HKD_6_1_0_hk_basic_0_Dental</v>
      </c>
      <c r="B5669" t="s">
        <v>19</v>
      </c>
      <c r="C5669" t="s">
        <v>18</v>
      </c>
      <c r="E5669">
        <v>6</v>
      </c>
      <c r="F5669">
        <v>1</v>
      </c>
      <c r="G5669">
        <v>0</v>
      </c>
      <c r="H5669">
        <v>0</v>
      </c>
      <c r="I5669" t="s">
        <v>156</v>
      </c>
      <c r="J5669">
        <v>484.59</v>
      </c>
      <c r="K5669">
        <v>1536.64</v>
      </c>
      <c r="L5669">
        <v>2798.88</v>
      </c>
      <c r="M5669">
        <v>5488</v>
      </c>
      <c r="N5669" t="s">
        <v>238</v>
      </c>
      <c r="O5669" t="s">
        <v>239</v>
      </c>
    </row>
    <row r="5670" spans="1:15" x14ac:dyDescent="0.3">
      <c r="A5670" t="str">
        <f t="shared" si="22"/>
        <v>MEDI0201B_HKD_6_1_0_hk_basic_16000_Dental</v>
      </c>
      <c r="B5670" t="s">
        <v>19</v>
      </c>
      <c r="C5670" t="s">
        <v>18</v>
      </c>
      <c r="E5670">
        <v>6</v>
      </c>
      <c r="F5670">
        <v>1</v>
      </c>
      <c r="G5670">
        <v>0</v>
      </c>
      <c r="H5670">
        <v>16000</v>
      </c>
      <c r="I5670" t="s">
        <v>156</v>
      </c>
      <c r="J5670">
        <v>484.59</v>
      </c>
      <c r="K5670">
        <v>1536.64</v>
      </c>
      <c r="L5670">
        <v>2798.88</v>
      </c>
      <c r="M5670">
        <v>5488</v>
      </c>
      <c r="N5670" t="s">
        <v>238</v>
      </c>
      <c r="O5670" t="s">
        <v>239</v>
      </c>
    </row>
    <row r="5671" spans="1:15" x14ac:dyDescent="0.3">
      <c r="A5671" t="str">
        <f t="shared" si="22"/>
        <v>MEDI0201B_HKD_6_1_0_hk_basic_25000_Dental</v>
      </c>
      <c r="B5671" t="s">
        <v>19</v>
      </c>
      <c r="C5671" t="s">
        <v>18</v>
      </c>
      <c r="E5671">
        <v>6</v>
      </c>
      <c r="F5671">
        <v>1</v>
      </c>
      <c r="G5671">
        <v>0</v>
      </c>
      <c r="H5671">
        <v>25000</v>
      </c>
      <c r="I5671" t="s">
        <v>156</v>
      </c>
      <c r="J5671">
        <v>484.59</v>
      </c>
      <c r="K5671">
        <v>1536.64</v>
      </c>
      <c r="L5671">
        <v>2798.88</v>
      </c>
      <c r="M5671">
        <v>5488</v>
      </c>
      <c r="N5671" t="s">
        <v>238</v>
      </c>
      <c r="O5671" t="s">
        <v>239</v>
      </c>
    </row>
    <row r="5672" spans="1:15" x14ac:dyDescent="0.3">
      <c r="A5672" t="str">
        <f t="shared" si="22"/>
        <v>MEDI0201B_HKD_6_0_1_hk_basic_0_Dental</v>
      </c>
      <c r="B5672" t="s">
        <v>19</v>
      </c>
      <c r="C5672" t="s">
        <v>18</v>
      </c>
      <c r="E5672">
        <v>6</v>
      </c>
      <c r="F5672">
        <v>0</v>
      </c>
      <c r="G5672">
        <v>1</v>
      </c>
      <c r="H5672">
        <v>0</v>
      </c>
      <c r="I5672" t="s">
        <v>156</v>
      </c>
      <c r="J5672">
        <v>484.59</v>
      </c>
      <c r="K5672">
        <v>1536.64</v>
      </c>
      <c r="L5672">
        <v>2798.88</v>
      </c>
      <c r="M5672">
        <v>5488</v>
      </c>
      <c r="N5672" t="s">
        <v>238</v>
      </c>
      <c r="O5672" t="s">
        <v>239</v>
      </c>
    </row>
    <row r="5673" spans="1:15" x14ac:dyDescent="0.3">
      <c r="A5673" t="str">
        <f t="shared" si="22"/>
        <v>MEDI0201B_HKD_6_0_1_hk_basic_16000_Dental</v>
      </c>
      <c r="B5673" t="s">
        <v>19</v>
      </c>
      <c r="C5673" t="s">
        <v>18</v>
      </c>
      <c r="E5673">
        <v>6</v>
      </c>
      <c r="F5673">
        <v>0</v>
      </c>
      <c r="G5673">
        <v>1</v>
      </c>
      <c r="H5673">
        <v>16000</v>
      </c>
      <c r="I5673" t="s">
        <v>156</v>
      </c>
      <c r="J5673">
        <v>484.59</v>
      </c>
      <c r="K5673">
        <v>1536.64</v>
      </c>
      <c r="L5673">
        <v>2798.88</v>
      </c>
      <c r="M5673">
        <v>5488</v>
      </c>
      <c r="N5673" t="s">
        <v>238</v>
      </c>
      <c r="O5673" t="s">
        <v>239</v>
      </c>
    </row>
    <row r="5674" spans="1:15" x14ac:dyDescent="0.3">
      <c r="A5674" t="str">
        <f t="shared" si="22"/>
        <v>MEDI0201B_HKD_6_0_1_hk_basic_25000_Dental</v>
      </c>
      <c r="B5674" t="s">
        <v>19</v>
      </c>
      <c r="C5674" t="s">
        <v>18</v>
      </c>
      <c r="E5674">
        <v>6</v>
      </c>
      <c r="F5674">
        <v>0</v>
      </c>
      <c r="G5674">
        <v>1</v>
      </c>
      <c r="H5674">
        <v>25000</v>
      </c>
      <c r="I5674" t="s">
        <v>156</v>
      </c>
      <c r="J5674">
        <v>484.59</v>
      </c>
      <c r="K5674">
        <v>1536.64</v>
      </c>
      <c r="L5674">
        <v>2798.88</v>
      </c>
      <c r="M5674">
        <v>5488</v>
      </c>
      <c r="N5674" t="s">
        <v>238</v>
      </c>
      <c r="O5674" t="s">
        <v>239</v>
      </c>
    </row>
    <row r="5675" spans="1:15" x14ac:dyDescent="0.3">
      <c r="A5675" t="str">
        <f t="shared" si="22"/>
        <v>MEDI0201B_HKD_6_0_0_hk_basic_0_Dental</v>
      </c>
      <c r="B5675" t="s">
        <v>19</v>
      </c>
      <c r="C5675" t="s">
        <v>18</v>
      </c>
      <c r="E5675">
        <v>6</v>
      </c>
      <c r="F5675">
        <v>0</v>
      </c>
      <c r="G5675">
        <v>0</v>
      </c>
      <c r="H5675">
        <v>0</v>
      </c>
      <c r="I5675" t="s">
        <v>156</v>
      </c>
      <c r="J5675">
        <v>484.59</v>
      </c>
      <c r="K5675">
        <v>1536.64</v>
      </c>
      <c r="L5675">
        <v>2798.88</v>
      </c>
      <c r="M5675">
        <v>5488</v>
      </c>
      <c r="N5675" t="s">
        <v>238</v>
      </c>
      <c r="O5675" t="s">
        <v>239</v>
      </c>
    </row>
    <row r="5676" spans="1:15" x14ac:dyDescent="0.3">
      <c r="A5676" t="str">
        <f t="shared" si="22"/>
        <v>MEDI0201B_HKD_6_0_0_hk_basic_16000_Dental</v>
      </c>
      <c r="B5676" t="s">
        <v>19</v>
      </c>
      <c r="C5676" t="s">
        <v>18</v>
      </c>
      <c r="E5676">
        <v>6</v>
      </c>
      <c r="F5676">
        <v>0</v>
      </c>
      <c r="G5676">
        <v>0</v>
      </c>
      <c r="H5676">
        <v>16000</v>
      </c>
      <c r="I5676" t="s">
        <v>156</v>
      </c>
      <c r="J5676">
        <v>484.59</v>
      </c>
      <c r="K5676">
        <v>1536.64</v>
      </c>
      <c r="L5676">
        <v>2798.88</v>
      </c>
      <c r="M5676">
        <v>5488</v>
      </c>
      <c r="N5676" t="s">
        <v>238</v>
      </c>
      <c r="O5676" t="s">
        <v>239</v>
      </c>
    </row>
    <row r="5677" spans="1:15" x14ac:dyDescent="0.3">
      <c r="A5677" t="str">
        <f t="shared" si="22"/>
        <v>MEDI0201B_HKD_6_0_0_hk_basic_25000_Dental</v>
      </c>
      <c r="B5677" t="s">
        <v>19</v>
      </c>
      <c r="C5677" t="s">
        <v>18</v>
      </c>
      <c r="E5677">
        <v>6</v>
      </c>
      <c r="F5677">
        <v>0</v>
      </c>
      <c r="G5677">
        <v>0</v>
      </c>
      <c r="H5677">
        <v>25000</v>
      </c>
      <c r="I5677" t="s">
        <v>156</v>
      </c>
      <c r="J5677">
        <v>484.59</v>
      </c>
      <c r="K5677">
        <v>1536.64</v>
      </c>
      <c r="L5677">
        <v>2798.88</v>
      </c>
      <c r="M5677">
        <v>5488</v>
      </c>
      <c r="N5677" t="s">
        <v>238</v>
      </c>
      <c r="O5677" t="s">
        <v>239</v>
      </c>
    </row>
    <row r="5678" spans="1:15" x14ac:dyDescent="0.3">
      <c r="A5678" t="str">
        <f t="shared" si="22"/>
        <v>MEDI0201B_HKD_7_1_1_hk_basic_0_Dental</v>
      </c>
      <c r="B5678" t="s">
        <v>19</v>
      </c>
      <c r="C5678" t="s">
        <v>18</v>
      </c>
      <c r="E5678">
        <v>7</v>
      </c>
      <c r="F5678">
        <v>1</v>
      </c>
      <c r="G5678">
        <v>1</v>
      </c>
      <c r="H5678">
        <v>0</v>
      </c>
      <c r="I5678" t="s">
        <v>156</v>
      </c>
      <c r="J5678">
        <v>484.59</v>
      </c>
      <c r="K5678">
        <v>1536.64</v>
      </c>
      <c r="L5678">
        <v>2798.88</v>
      </c>
      <c r="M5678">
        <v>5488</v>
      </c>
      <c r="N5678" t="s">
        <v>238</v>
      </c>
      <c r="O5678" t="s">
        <v>239</v>
      </c>
    </row>
    <row r="5679" spans="1:15" x14ac:dyDescent="0.3">
      <c r="A5679" t="str">
        <f t="shared" si="22"/>
        <v>MEDI0201B_HKD_7_1_1_hk_basic_16000_Dental</v>
      </c>
      <c r="B5679" t="s">
        <v>19</v>
      </c>
      <c r="C5679" t="s">
        <v>18</v>
      </c>
      <c r="E5679">
        <v>7</v>
      </c>
      <c r="F5679">
        <v>1</v>
      </c>
      <c r="G5679">
        <v>1</v>
      </c>
      <c r="H5679">
        <v>16000</v>
      </c>
      <c r="I5679" t="s">
        <v>156</v>
      </c>
      <c r="J5679">
        <v>484.59</v>
      </c>
      <c r="K5679">
        <v>1536.64</v>
      </c>
      <c r="L5679">
        <v>2798.88</v>
      </c>
      <c r="M5679">
        <v>5488</v>
      </c>
      <c r="N5679" t="s">
        <v>238</v>
      </c>
      <c r="O5679" t="s">
        <v>239</v>
      </c>
    </row>
    <row r="5680" spans="1:15" x14ac:dyDescent="0.3">
      <c r="A5680" t="str">
        <f t="shared" si="22"/>
        <v>MEDI0201B_HKD_7_1_1_hk_basic_25000_Dental</v>
      </c>
      <c r="B5680" t="s">
        <v>19</v>
      </c>
      <c r="C5680" t="s">
        <v>18</v>
      </c>
      <c r="E5680">
        <v>7</v>
      </c>
      <c r="F5680">
        <v>1</v>
      </c>
      <c r="G5680">
        <v>1</v>
      </c>
      <c r="H5680">
        <v>25000</v>
      </c>
      <c r="I5680" t="s">
        <v>156</v>
      </c>
      <c r="J5680">
        <v>484.59</v>
      </c>
      <c r="K5680">
        <v>1536.64</v>
      </c>
      <c r="L5680">
        <v>2798.88</v>
      </c>
      <c r="M5680">
        <v>5488</v>
      </c>
      <c r="N5680" t="s">
        <v>238</v>
      </c>
      <c r="O5680" t="s">
        <v>239</v>
      </c>
    </row>
    <row r="5681" spans="1:15" x14ac:dyDescent="0.3">
      <c r="A5681" t="str">
        <f t="shared" si="22"/>
        <v>MEDI0201B_HKD_7_1_0_hk_basic_0_Dental</v>
      </c>
      <c r="B5681" t="s">
        <v>19</v>
      </c>
      <c r="C5681" t="s">
        <v>18</v>
      </c>
      <c r="E5681">
        <v>7</v>
      </c>
      <c r="F5681">
        <v>1</v>
      </c>
      <c r="G5681">
        <v>0</v>
      </c>
      <c r="H5681">
        <v>0</v>
      </c>
      <c r="I5681" t="s">
        <v>156</v>
      </c>
      <c r="J5681">
        <v>484.59</v>
      </c>
      <c r="K5681">
        <v>1536.64</v>
      </c>
      <c r="L5681">
        <v>2798.88</v>
      </c>
      <c r="M5681">
        <v>5488</v>
      </c>
      <c r="N5681" t="s">
        <v>238</v>
      </c>
      <c r="O5681" t="s">
        <v>239</v>
      </c>
    </row>
    <row r="5682" spans="1:15" x14ac:dyDescent="0.3">
      <c r="A5682" t="str">
        <f t="shared" si="22"/>
        <v>MEDI0201B_HKD_7_1_0_hk_basic_16000_Dental</v>
      </c>
      <c r="B5682" t="s">
        <v>19</v>
      </c>
      <c r="C5682" t="s">
        <v>18</v>
      </c>
      <c r="E5682">
        <v>7</v>
      </c>
      <c r="F5682">
        <v>1</v>
      </c>
      <c r="G5682">
        <v>0</v>
      </c>
      <c r="H5682">
        <v>16000</v>
      </c>
      <c r="I5682" t="s">
        <v>156</v>
      </c>
      <c r="J5682">
        <v>484.59</v>
      </c>
      <c r="K5682">
        <v>1536.64</v>
      </c>
      <c r="L5682">
        <v>2798.88</v>
      </c>
      <c r="M5682">
        <v>5488</v>
      </c>
      <c r="N5682" t="s">
        <v>238</v>
      </c>
      <c r="O5682" t="s">
        <v>239</v>
      </c>
    </row>
    <row r="5683" spans="1:15" x14ac:dyDescent="0.3">
      <c r="A5683" t="str">
        <f t="shared" si="22"/>
        <v>MEDI0201B_HKD_7_1_0_hk_basic_25000_Dental</v>
      </c>
      <c r="B5683" t="s">
        <v>19</v>
      </c>
      <c r="C5683" t="s">
        <v>18</v>
      </c>
      <c r="E5683">
        <v>7</v>
      </c>
      <c r="F5683">
        <v>1</v>
      </c>
      <c r="G5683">
        <v>0</v>
      </c>
      <c r="H5683">
        <v>25000</v>
      </c>
      <c r="I5683" t="s">
        <v>156</v>
      </c>
      <c r="J5683">
        <v>484.59</v>
      </c>
      <c r="K5683">
        <v>1536.64</v>
      </c>
      <c r="L5683">
        <v>2798.88</v>
      </c>
      <c r="M5683">
        <v>5488</v>
      </c>
      <c r="N5683" t="s">
        <v>238</v>
      </c>
      <c r="O5683" t="s">
        <v>239</v>
      </c>
    </row>
    <row r="5684" spans="1:15" x14ac:dyDescent="0.3">
      <c r="A5684" t="str">
        <f t="shared" si="22"/>
        <v>MEDI0201B_HKD_7_0_1_hk_basic_0_Dental</v>
      </c>
      <c r="B5684" t="s">
        <v>19</v>
      </c>
      <c r="C5684" t="s">
        <v>18</v>
      </c>
      <c r="E5684">
        <v>7</v>
      </c>
      <c r="F5684">
        <v>0</v>
      </c>
      <c r="G5684">
        <v>1</v>
      </c>
      <c r="H5684">
        <v>0</v>
      </c>
      <c r="I5684" t="s">
        <v>156</v>
      </c>
      <c r="J5684">
        <v>484.59</v>
      </c>
      <c r="K5684">
        <v>1536.64</v>
      </c>
      <c r="L5684">
        <v>2798.88</v>
      </c>
      <c r="M5684">
        <v>5488</v>
      </c>
      <c r="N5684" t="s">
        <v>238</v>
      </c>
      <c r="O5684" t="s">
        <v>239</v>
      </c>
    </row>
    <row r="5685" spans="1:15" x14ac:dyDescent="0.3">
      <c r="A5685" t="str">
        <f t="shared" si="22"/>
        <v>MEDI0201B_HKD_7_0_1_hk_basic_16000_Dental</v>
      </c>
      <c r="B5685" t="s">
        <v>19</v>
      </c>
      <c r="C5685" t="s">
        <v>18</v>
      </c>
      <c r="E5685">
        <v>7</v>
      </c>
      <c r="F5685">
        <v>0</v>
      </c>
      <c r="G5685">
        <v>1</v>
      </c>
      <c r="H5685">
        <v>16000</v>
      </c>
      <c r="I5685" t="s">
        <v>156</v>
      </c>
      <c r="J5685">
        <v>484.59</v>
      </c>
      <c r="K5685">
        <v>1536.64</v>
      </c>
      <c r="L5685">
        <v>2798.88</v>
      </c>
      <c r="M5685">
        <v>5488</v>
      </c>
      <c r="N5685" t="s">
        <v>238</v>
      </c>
      <c r="O5685" t="s">
        <v>239</v>
      </c>
    </row>
    <row r="5686" spans="1:15" x14ac:dyDescent="0.3">
      <c r="A5686" t="str">
        <f t="shared" si="22"/>
        <v>MEDI0201B_HKD_7_0_1_hk_basic_25000_Dental</v>
      </c>
      <c r="B5686" t="s">
        <v>19</v>
      </c>
      <c r="C5686" t="s">
        <v>18</v>
      </c>
      <c r="E5686">
        <v>7</v>
      </c>
      <c r="F5686">
        <v>0</v>
      </c>
      <c r="G5686">
        <v>1</v>
      </c>
      <c r="H5686">
        <v>25000</v>
      </c>
      <c r="I5686" t="s">
        <v>156</v>
      </c>
      <c r="J5686">
        <v>484.59</v>
      </c>
      <c r="K5686">
        <v>1536.64</v>
      </c>
      <c r="L5686">
        <v>2798.88</v>
      </c>
      <c r="M5686">
        <v>5488</v>
      </c>
      <c r="N5686" t="s">
        <v>238</v>
      </c>
      <c r="O5686" t="s">
        <v>239</v>
      </c>
    </row>
    <row r="5687" spans="1:15" x14ac:dyDescent="0.3">
      <c r="A5687" t="str">
        <f t="shared" si="22"/>
        <v>MEDI0201B_HKD_7_0_0_hk_basic_0_Dental</v>
      </c>
      <c r="B5687" t="s">
        <v>19</v>
      </c>
      <c r="C5687" t="s">
        <v>18</v>
      </c>
      <c r="E5687">
        <v>7</v>
      </c>
      <c r="F5687">
        <v>0</v>
      </c>
      <c r="G5687">
        <v>0</v>
      </c>
      <c r="H5687">
        <v>0</v>
      </c>
      <c r="I5687" t="s">
        <v>156</v>
      </c>
      <c r="J5687">
        <v>484.59</v>
      </c>
      <c r="K5687">
        <v>1536.64</v>
      </c>
      <c r="L5687">
        <v>2798.88</v>
      </c>
      <c r="M5687">
        <v>5488</v>
      </c>
      <c r="N5687" t="s">
        <v>238</v>
      </c>
      <c r="O5687" t="s">
        <v>239</v>
      </c>
    </row>
    <row r="5688" spans="1:15" x14ac:dyDescent="0.3">
      <c r="A5688" t="str">
        <f t="shared" si="22"/>
        <v>MEDI0201B_HKD_7_0_0_hk_basic_16000_Dental</v>
      </c>
      <c r="B5688" t="s">
        <v>19</v>
      </c>
      <c r="C5688" t="s">
        <v>18</v>
      </c>
      <c r="E5688">
        <v>7</v>
      </c>
      <c r="F5688">
        <v>0</v>
      </c>
      <c r="G5688">
        <v>0</v>
      </c>
      <c r="H5688">
        <v>16000</v>
      </c>
      <c r="I5688" t="s">
        <v>156</v>
      </c>
      <c r="J5688">
        <v>484.59</v>
      </c>
      <c r="K5688">
        <v>1536.64</v>
      </c>
      <c r="L5688">
        <v>2798.88</v>
      </c>
      <c r="M5688">
        <v>5488</v>
      </c>
      <c r="N5688" t="s">
        <v>238</v>
      </c>
      <c r="O5688" t="s">
        <v>239</v>
      </c>
    </row>
    <row r="5689" spans="1:15" x14ac:dyDescent="0.3">
      <c r="A5689" t="str">
        <f t="shared" si="22"/>
        <v>MEDI0201B_HKD_7_0_0_hk_basic_25000_Dental</v>
      </c>
      <c r="B5689" t="s">
        <v>19</v>
      </c>
      <c r="C5689" t="s">
        <v>18</v>
      </c>
      <c r="E5689">
        <v>7</v>
      </c>
      <c r="F5689">
        <v>0</v>
      </c>
      <c r="G5689">
        <v>0</v>
      </c>
      <c r="H5689">
        <v>25000</v>
      </c>
      <c r="I5689" t="s">
        <v>156</v>
      </c>
      <c r="J5689">
        <v>484.59</v>
      </c>
      <c r="K5689">
        <v>1536.64</v>
      </c>
      <c r="L5689">
        <v>2798.88</v>
      </c>
      <c r="M5689">
        <v>5488</v>
      </c>
      <c r="N5689" t="s">
        <v>238</v>
      </c>
      <c r="O5689" t="s">
        <v>239</v>
      </c>
    </row>
    <row r="5690" spans="1:15" x14ac:dyDescent="0.3">
      <c r="A5690" t="str">
        <f t="shared" si="22"/>
        <v>MEDI0201B_HKD_8_1_1_hk_basic_0_Dental</v>
      </c>
      <c r="B5690" t="s">
        <v>19</v>
      </c>
      <c r="C5690" t="s">
        <v>18</v>
      </c>
      <c r="E5690">
        <v>8</v>
      </c>
      <c r="F5690">
        <v>1</v>
      </c>
      <c r="G5690">
        <v>1</v>
      </c>
      <c r="H5690">
        <v>0</v>
      </c>
      <c r="I5690" t="s">
        <v>156</v>
      </c>
      <c r="J5690">
        <v>484.59</v>
      </c>
      <c r="K5690">
        <v>1536.64</v>
      </c>
      <c r="L5690">
        <v>2798.88</v>
      </c>
      <c r="M5690">
        <v>5488</v>
      </c>
      <c r="N5690" t="s">
        <v>238</v>
      </c>
      <c r="O5690" t="s">
        <v>239</v>
      </c>
    </row>
    <row r="5691" spans="1:15" x14ac:dyDescent="0.3">
      <c r="A5691" t="str">
        <f t="shared" si="22"/>
        <v>MEDI0201B_HKD_8_1_1_hk_basic_16000_Dental</v>
      </c>
      <c r="B5691" t="s">
        <v>19</v>
      </c>
      <c r="C5691" t="s">
        <v>18</v>
      </c>
      <c r="E5691">
        <v>8</v>
      </c>
      <c r="F5691">
        <v>1</v>
      </c>
      <c r="G5691">
        <v>1</v>
      </c>
      <c r="H5691">
        <v>16000</v>
      </c>
      <c r="I5691" t="s">
        <v>156</v>
      </c>
      <c r="J5691">
        <v>484.59</v>
      </c>
      <c r="K5691">
        <v>1536.64</v>
      </c>
      <c r="L5691">
        <v>2798.88</v>
      </c>
      <c r="M5691">
        <v>5488</v>
      </c>
      <c r="N5691" t="s">
        <v>238</v>
      </c>
      <c r="O5691" t="s">
        <v>239</v>
      </c>
    </row>
    <row r="5692" spans="1:15" x14ac:dyDescent="0.3">
      <c r="A5692" t="str">
        <f t="shared" si="22"/>
        <v>MEDI0201B_HKD_8_1_1_hk_basic_25000_Dental</v>
      </c>
      <c r="B5692" t="s">
        <v>19</v>
      </c>
      <c r="C5692" t="s">
        <v>18</v>
      </c>
      <c r="E5692">
        <v>8</v>
      </c>
      <c r="F5692">
        <v>1</v>
      </c>
      <c r="G5692">
        <v>1</v>
      </c>
      <c r="H5692">
        <v>25000</v>
      </c>
      <c r="I5692" t="s">
        <v>156</v>
      </c>
      <c r="J5692">
        <v>484.59</v>
      </c>
      <c r="K5692">
        <v>1536.64</v>
      </c>
      <c r="L5692">
        <v>2798.88</v>
      </c>
      <c r="M5692">
        <v>5488</v>
      </c>
      <c r="N5692" t="s">
        <v>238</v>
      </c>
      <c r="O5692" t="s">
        <v>239</v>
      </c>
    </row>
    <row r="5693" spans="1:15" x14ac:dyDescent="0.3">
      <c r="A5693" t="str">
        <f t="shared" si="22"/>
        <v>MEDI0201B_HKD_8_1_0_hk_basic_0_Dental</v>
      </c>
      <c r="B5693" t="s">
        <v>19</v>
      </c>
      <c r="C5693" t="s">
        <v>18</v>
      </c>
      <c r="E5693">
        <v>8</v>
      </c>
      <c r="F5693">
        <v>1</v>
      </c>
      <c r="G5693">
        <v>0</v>
      </c>
      <c r="H5693">
        <v>0</v>
      </c>
      <c r="I5693" t="s">
        <v>156</v>
      </c>
      <c r="J5693">
        <v>484.59</v>
      </c>
      <c r="K5693">
        <v>1536.64</v>
      </c>
      <c r="L5693">
        <v>2798.88</v>
      </c>
      <c r="M5693">
        <v>5488</v>
      </c>
      <c r="N5693" t="s">
        <v>238</v>
      </c>
      <c r="O5693" t="s">
        <v>239</v>
      </c>
    </row>
    <row r="5694" spans="1:15" x14ac:dyDescent="0.3">
      <c r="A5694" t="str">
        <f t="shared" si="22"/>
        <v>MEDI0201B_HKD_8_1_0_hk_basic_16000_Dental</v>
      </c>
      <c r="B5694" t="s">
        <v>19</v>
      </c>
      <c r="C5694" t="s">
        <v>18</v>
      </c>
      <c r="E5694">
        <v>8</v>
      </c>
      <c r="F5694">
        <v>1</v>
      </c>
      <c r="G5694">
        <v>0</v>
      </c>
      <c r="H5694">
        <v>16000</v>
      </c>
      <c r="I5694" t="s">
        <v>156</v>
      </c>
      <c r="J5694">
        <v>484.59</v>
      </c>
      <c r="K5694">
        <v>1536.64</v>
      </c>
      <c r="L5694">
        <v>2798.88</v>
      </c>
      <c r="M5694">
        <v>5488</v>
      </c>
      <c r="N5694" t="s">
        <v>238</v>
      </c>
      <c r="O5694" t="s">
        <v>239</v>
      </c>
    </row>
    <row r="5695" spans="1:15" x14ac:dyDescent="0.3">
      <c r="A5695" t="str">
        <f t="shared" si="22"/>
        <v>MEDI0201B_HKD_8_1_0_hk_basic_25000_Dental</v>
      </c>
      <c r="B5695" t="s">
        <v>19</v>
      </c>
      <c r="C5695" t="s">
        <v>18</v>
      </c>
      <c r="E5695">
        <v>8</v>
      </c>
      <c r="F5695">
        <v>1</v>
      </c>
      <c r="G5695">
        <v>0</v>
      </c>
      <c r="H5695">
        <v>25000</v>
      </c>
      <c r="I5695" t="s">
        <v>156</v>
      </c>
      <c r="J5695">
        <v>484.59</v>
      </c>
      <c r="K5695">
        <v>1536.64</v>
      </c>
      <c r="L5695">
        <v>2798.88</v>
      </c>
      <c r="M5695">
        <v>5488</v>
      </c>
      <c r="N5695" t="s">
        <v>238</v>
      </c>
      <c r="O5695" t="s">
        <v>239</v>
      </c>
    </row>
    <row r="5696" spans="1:15" x14ac:dyDescent="0.3">
      <c r="A5696" t="str">
        <f t="shared" si="22"/>
        <v>MEDI0201B_HKD_8_0_1_hk_basic_0_Dental</v>
      </c>
      <c r="B5696" t="s">
        <v>19</v>
      </c>
      <c r="C5696" t="s">
        <v>18</v>
      </c>
      <c r="E5696">
        <v>8</v>
      </c>
      <c r="F5696">
        <v>0</v>
      </c>
      <c r="G5696">
        <v>1</v>
      </c>
      <c r="H5696">
        <v>0</v>
      </c>
      <c r="I5696" t="s">
        <v>156</v>
      </c>
      <c r="J5696">
        <v>484.59</v>
      </c>
      <c r="K5696">
        <v>1536.64</v>
      </c>
      <c r="L5696">
        <v>2798.88</v>
      </c>
      <c r="M5696">
        <v>5488</v>
      </c>
      <c r="N5696" t="s">
        <v>238</v>
      </c>
      <c r="O5696" t="s">
        <v>239</v>
      </c>
    </row>
    <row r="5697" spans="1:15" x14ac:dyDescent="0.3">
      <c r="A5697" t="str">
        <f t="shared" si="22"/>
        <v>MEDI0201B_HKD_8_0_1_hk_basic_16000_Dental</v>
      </c>
      <c r="B5697" t="s">
        <v>19</v>
      </c>
      <c r="C5697" t="s">
        <v>18</v>
      </c>
      <c r="E5697">
        <v>8</v>
      </c>
      <c r="F5697">
        <v>0</v>
      </c>
      <c r="G5697">
        <v>1</v>
      </c>
      <c r="H5697">
        <v>16000</v>
      </c>
      <c r="I5697" t="s">
        <v>156</v>
      </c>
      <c r="J5697">
        <v>484.59</v>
      </c>
      <c r="K5697">
        <v>1536.64</v>
      </c>
      <c r="L5697">
        <v>2798.88</v>
      </c>
      <c r="M5697">
        <v>5488</v>
      </c>
      <c r="N5697" t="s">
        <v>238</v>
      </c>
      <c r="O5697" t="s">
        <v>239</v>
      </c>
    </row>
    <row r="5698" spans="1:15" x14ac:dyDescent="0.3">
      <c r="A5698" t="str">
        <f t="shared" si="22"/>
        <v>MEDI0201B_HKD_8_0_1_hk_basic_25000_Dental</v>
      </c>
      <c r="B5698" t="s">
        <v>19</v>
      </c>
      <c r="C5698" t="s">
        <v>18</v>
      </c>
      <c r="E5698">
        <v>8</v>
      </c>
      <c r="F5698">
        <v>0</v>
      </c>
      <c r="G5698">
        <v>1</v>
      </c>
      <c r="H5698">
        <v>25000</v>
      </c>
      <c r="I5698" t="s">
        <v>156</v>
      </c>
      <c r="J5698">
        <v>484.59</v>
      </c>
      <c r="K5698">
        <v>1536.64</v>
      </c>
      <c r="L5698">
        <v>2798.88</v>
      </c>
      <c r="M5698">
        <v>5488</v>
      </c>
      <c r="N5698" t="s">
        <v>238</v>
      </c>
      <c r="O5698" t="s">
        <v>239</v>
      </c>
    </row>
    <row r="5699" spans="1:15" x14ac:dyDescent="0.3">
      <c r="A5699" t="str">
        <f t="shared" si="22"/>
        <v>MEDI0201B_HKD_8_0_0_hk_basic_0_Dental</v>
      </c>
      <c r="B5699" t="s">
        <v>19</v>
      </c>
      <c r="C5699" t="s">
        <v>18</v>
      </c>
      <c r="E5699">
        <v>8</v>
      </c>
      <c r="F5699">
        <v>0</v>
      </c>
      <c r="G5699">
        <v>0</v>
      </c>
      <c r="H5699">
        <v>0</v>
      </c>
      <c r="I5699" t="s">
        <v>156</v>
      </c>
      <c r="J5699">
        <v>484.59</v>
      </c>
      <c r="K5699">
        <v>1536.64</v>
      </c>
      <c r="L5699">
        <v>2798.88</v>
      </c>
      <c r="M5699">
        <v>5488</v>
      </c>
      <c r="N5699" t="s">
        <v>238</v>
      </c>
      <c r="O5699" t="s">
        <v>239</v>
      </c>
    </row>
    <row r="5700" spans="1:15" x14ac:dyDescent="0.3">
      <c r="A5700" t="str">
        <f t="shared" si="22"/>
        <v>MEDI0201B_HKD_8_0_0_hk_basic_16000_Dental</v>
      </c>
      <c r="B5700" t="s">
        <v>19</v>
      </c>
      <c r="C5700" t="s">
        <v>18</v>
      </c>
      <c r="E5700">
        <v>8</v>
      </c>
      <c r="F5700">
        <v>0</v>
      </c>
      <c r="G5700">
        <v>0</v>
      </c>
      <c r="H5700">
        <v>16000</v>
      </c>
      <c r="I5700" t="s">
        <v>156</v>
      </c>
      <c r="J5700">
        <v>484.59</v>
      </c>
      <c r="K5700">
        <v>1536.64</v>
      </c>
      <c r="L5700">
        <v>2798.88</v>
      </c>
      <c r="M5700">
        <v>5488</v>
      </c>
      <c r="N5700" t="s">
        <v>238</v>
      </c>
      <c r="O5700" t="s">
        <v>239</v>
      </c>
    </row>
    <row r="5701" spans="1:15" x14ac:dyDescent="0.3">
      <c r="A5701" t="str">
        <f t="shared" si="22"/>
        <v>MEDI0201B_HKD_8_0_0_hk_basic_25000_Dental</v>
      </c>
      <c r="B5701" t="s">
        <v>19</v>
      </c>
      <c r="C5701" t="s">
        <v>18</v>
      </c>
      <c r="E5701">
        <v>8</v>
      </c>
      <c r="F5701">
        <v>0</v>
      </c>
      <c r="G5701">
        <v>0</v>
      </c>
      <c r="H5701">
        <v>25000</v>
      </c>
      <c r="I5701" t="s">
        <v>156</v>
      </c>
      <c r="J5701">
        <v>484.59</v>
      </c>
      <c r="K5701">
        <v>1536.64</v>
      </c>
      <c r="L5701">
        <v>2798.88</v>
      </c>
      <c r="M5701">
        <v>5488</v>
      </c>
      <c r="N5701" t="s">
        <v>238</v>
      </c>
      <c r="O5701" t="s">
        <v>239</v>
      </c>
    </row>
    <row r="5702" spans="1:15" x14ac:dyDescent="0.3">
      <c r="A5702" t="str">
        <f t="shared" si="22"/>
        <v>MEDI0201B_HKD_9_1_1_hk_basic_0_Dental</v>
      </c>
      <c r="B5702" t="s">
        <v>19</v>
      </c>
      <c r="C5702" t="s">
        <v>18</v>
      </c>
      <c r="E5702">
        <v>9</v>
      </c>
      <c r="F5702">
        <v>1</v>
      </c>
      <c r="G5702">
        <v>1</v>
      </c>
      <c r="H5702">
        <v>0</v>
      </c>
      <c r="I5702" t="s">
        <v>156</v>
      </c>
      <c r="J5702">
        <v>484.59</v>
      </c>
      <c r="K5702">
        <v>1536.64</v>
      </c>
      <c r="L5702">
        <v>2798.88</v>
      </c>
      <c r="M5702">
        <v>5488</v>
      </c>
      <c r="N5702" t="s">
        <v>238</v>
      </c>
      <c r="O5702" t="s">
        <v>239</v>
      </c>
    </row>
    <row r="5703" spans="1:15" x14ac:dyDescent="0.3">
      <c r="A5703" t="str">
        <f t="shared" si="22"/>
        <v>MEDI0201B_HKD_9_1_1_hk_basic_16000_Dental</v>
      </c>
      <c r="B5703" t="s">
        <v>19</v>
      </c>
      <c r="C5703" t="s">
        <v>18</v>
      </c>
      <c r="E5703">
        <v>9</v>
      </c>
      <c r="F5703">
        <v>1</v>
      </c>
      <c r="G5703">
        <v>1</v>
      </c>
      <c r="H5703">
        <v>16000</v>
      </c>
      <c r="I5703" t="s">
        <v>156</v>
      </c>
      <c r="J5703">
        <v>484.59</v>
      </c>
      <c r="K5703">
        <v>1536.64</v>
      </c>
      <c r="L5703">
        <v>2798.88</v>
      </c>
      <c r="M5703">
        <v>5488</v>
      </c>
      <c r="N5703" t="s">
        <v>238</v>
      </c>
      <c r="O5703" t="s">
        <v>239</v>
      </c>
    </row>
    <row r="5704" spans="1:15" x14ac:dyDescent="0.3">
      <c r="A5704" t="str">
        <f t="shared" si="22"/>
        <v>MEDI0201B_HKD_9_1_1_hk_basic_25000_Dental</v>
      </c>
      <c r="B5704" t="s">
        <v>19</v>
      </c>
      <c r="C5704" t="s">
        <v>18</v>
      </c>
      <c r="E5704">
        <v>9</v>
      </c>
      <c r="F5704">
        <v>1</v>
      </c>
      <c r="G5704">
        <v>1</v>
      </c>
      <c r="H5704">
        <v>25000</v>
      </c>
      <c r="I5704" t="s">
        <v>156</v>
      </c>
      <c r="J5704">
        <v>484.59</v>
      </c>
      <c r="K5704">
        <v>1536.64</v>
      </c>
      <c r="L5704">
        <v>2798.88</v>
      </c>
      <c r="M5704">
        <v>5488</v>
      </c>
      <c r="N5704" t="s">
        <v>238</v>
      </c>
      <c r="O5704" t="s">
        <v>239</v>
      </c>
    </row>
    <row r="5705" spans="1:15" x14ac:dyDescent="0.3">
      <c r="A5705" t="str">
        <f t="shared" si="22"/>
        <v>MEDI0201B_HKD_9_1_0_hk_basic_0_Dental</v>
      </c>
      <c r="B5705" t="s">
        <v>19</v>
      </c>
      <c r="C5705" t="s">
        <v>18</v>
      </c>
      <c r="E5705">
        <v>9</v>
      </c>
      <c r="F5705">
        <v>1</v>
      </c>
      <c r="G5705">
        <v>0</v>
      </c>
      <c r="H5705">
        <v>0</v>
      </c>
      <c r="I5705" t="s">
        <v>156</v>
      </c>
      <c r="J5705">
        <v>484.59</v>
      </c>
      <c r="K5705">
        <v>1536.64</v>
      </c>
      <c r="L5705">
        <v>2798.88</v>
      </c>
      <c r="M5705">
        <v>5488</v>
      </c>
      <c r="N5705" t="s">
        <v>238</v>
      </c>
      <c r="O5705" t="s">
        <v>239</v>
      </c>
    </row>
    <row r="5706" spans="1:15" x14ac:dyDescent="0.3">
      <c r="A5706" t="str">
        <f t="shared" si="22"/>
        <v>MEDI0201B_HKD_9_1_0_hk_basic_16000_Dental</v>
      </c>
      <c r="B5706" t="s">
        <v>19</v>
      </c>
      <c r="C5706" t="s">
        <v>18</v>
      </c>
      <c r="E5706">
        <v>9</v>
      </c>
      <c r="F5706">
        <v>1</v>
      </c>
      <c r="G5706">
        <v>0</v>
      </c>
      <c r="H5706">
        <v>16000</v>
      </c>
      <c r="I5706" t="s">
        <v>156</v>
      </c>
      <c r="J5706">
        <v>484.59</v>
      </c>
      <c r="K5706">
        <v>1536.64</v>
      </c>
      <c r="L5706">
        <v>2798.88</v>
      </c>
      <c r="M5706">
        <v>5488</v>
      </c>
      <c r="N5706" t="s">
        <v>238</v>
      </c>
      <c r="O5706" t="s">
        <v>239</v>
      </c>
    </row>
    <row r="5707" spans="1:15" x14ac:dyDescent="0.3">
      <c r="A5707" t="str">
        <f t="shared" si="22"/>
        <v>MEDI0201B_HKD_9_1_0_hk_basic_25000_Dental</v>
      </c>
      <c r="B5707" t="s">
        <v>19</v>
      </c>
      <c r="C5707" t="s">
        <v>18</v>
      </c>
      <c r="E5707">
        <v>9</v>
      </c>
      <c r="F5707">
        <v>1</v>
      </c>
      <c r="G5707">
        <v>0</v>
      </c>
      <c r="H5707">
        <v>25000</v>
      </c>
      <c r="I5707" t="s">
        <v>156</v>
      </c>
      <c r="J5707">
        <v>484.59</v>
      </c>
      <c r="K5707">
        <v>1536.64</v>
      </c>
      <c r="L5707">
        <v>2798.88</v>
      </c>
      <c r="M5707">
        <v>5488</v>
      </c>
      <c r="N5707" t="s">
        <v>238</v>
      </c>
      <c r="O5707" t="s">
        <v>239</v>
      </c>
    </row>
    <row r="5708" spans="1:15" x14ac:dyDescent="0.3">
      <c r="A5708" t="str">
        <f t="shared" si="22"/>
        <v>MEDI0201B_HKD_9_0_1_hk_basic_0_Dental</v>
      </c>
      <c r="B5708" t="s">
        <v>19</v>
      </c>
      <c r="C5708" t="s">
        <v>18</v>
      </c>
      <c r="E5708">
        <v>9</v>
      </c>
      <c r="F5708">
        <v>0</v>
      </c>
      <c r="G5708">
        <v>1</v>
      </c>
      <c r="H5708">
        <v>0</v>
      </c>
      <c r="I5708" t="s">
        <v>156</v>
      </c>
      <c r="J5708">
        <v>484.59</v>
      </c>
      <c r="K5708">
        <v>1536.64</v>
      </c>
      <c r="L5708">
        <v>2798.88</v>
      </c>
      <c r="M5708">
        <v>5488</v>
      </c>
      <c r="N5708" t="s">
        <v>238</v>
      </c>
      <c r="O5708" t="s">
        <v>239</v>
      </c>
    </row>
    <row r="5709" spans="1:15" x14ac:dyDescent="0.3">
      <c r="A5709" t="str">
        <f t="shared" si="22"/>
        <v>MEDI0201B_HKD_9_0_1_hk_basic_16000_Dental</v>
      </c>
      <c r="B5709" t="s">
        <v>19</v>
      </c>
      <c r="C5709" t="s">
        <v>18</v>
      </c>
      <c r="E5709">
        <v>9</v>
      </c>
      <c r="F5709">
        <v>0</v>
      </c>
      <c r="G5709">
        <v>1</v>
      </c>
      <c r="H5709">
        <v>16000</v>
      </c>
      <c r="I5709" t="s">
        <v>156</v>
      </c>
      <c r="J5709">
        <v>484.59</v>
      </c>
      <c r="K5709">
        <v>1536.64</v>
      </c>
      <c r="L5709">
        <v>2798.88</v>
      </c>
      <c r="M5709">
        <v>5488</v>
      </c>
      <c r="N5709" t="s">
        <v>238</v>
      </c>
      <c r="O5709" t="s">
        <v>239</v>
      </c>
    </row>
    <row r="5710" spans="1:15" x14ac:dyDescent="0.3">
      <c r="A5710" t="str">
        <f t="shared" si="22"/>
        <v>MEDI0201B_HKD_9_0_1_hk_basic_25000_Dental</v>
      </c>
      <c r="B5710" t="s">
        <v>19</v>
      </c>
      <c r="C5710" t="s">
        <v>18</v>
      </c>
      <c r="E5710">
        <v>9</v>
      </c>
      <c r="F5710">
        <v>0</v>
      </c>
      <c r="G5710">
        <v>1</v>
      </c>
      <c r="H5710">
        <v>25000</v>
      </c>
      <c r="I5710" t="s">
        <v>156</v>
      </c>
      <c r="J5710">
        <v>484.59</v>
      </c>
      <c r="K5710">
        <v>1536.64</v>
      </c>
      <c r="L5710">
        <v>2798.88</v>
      </c>
      <c r="M5710">
        <v>5488</v>
      </c>
      <c r="N5710" t="s">
        <v>238</v>
      </c>
      <c r="O5710" t="s">
        <v>239</v>
      </c>
    </row>
    <row r="5711" spans="1:15" x14ac:dyDescent="0.3">
      <c r="A5711" t="str">
        <f t="shared" si="22"/>
        <v>MEDI0201B_HKD_9_0_0_hk_basic_0_Dental</v>
      </c>
      <c r="B5711" t="s">
        <v>19</v>
      </c>
      <c r="C5711" t="s">
        <v>18</v>
      </c>
      <c r="E5711">
        <v>9</v>
      </c>
      <c r="F5711">
        <v>0</v>
      </c>
      <c r="G5711">
        <v>0</v>
      </c>
      <c r="H5711">
        <v>0</v>
      </c>
      <c r="I5711" t="s">
        <v>156</v>
      </c>
      <c r="J5711">
        <v>484.59</v>
      </c>
      <c r="K5711">
        <v>1536.64</v>
      </c>
      <c r="L5711">
        <v>2798.88</v>
      </c>
      <c r="M5711">
        <v>5488</v>
      </c>
      <c r="N5711" t="s">
        <v>238</v>
      </c>
      <c r="O5711" t="s">
        <v>239</v>
      </c>
    </row>
    <row r="5712" spans="1:15" x14ac:dyDescent="0.3">
      <c r="A5712" t="str">
        <f t="shared" si="22"/>
        <v>MEDI0201B_HKD_9_0_0_hk_basic_16000_Dental</v>
      </c>
      <c r="B5712" t="s">
        <v>19</v>
      </c>
      <c r="C5712" t="s">
        <v>18</v>
      </c>
      <c r="E5712">
        <v>9</v>
      </c>
      <c r="F5712">
        <v>0</v>
      </c>
      <c r="G5712">
        <v>0</v>
      </c>
      <c r="H5712">
        <v>16000</v>
      </c>
      <c r="I5712" t="s">
        <v>156</v>
      </c>
      <c r="J5712">
        <v>484.59</v>
      </c>
      <c r="K5712">
        <v>1536.64</v>
      </c>
      <c r="L5712">
        <v>2798.88</v>
      </c>
      <c r="M5712">
        <v>5488</v>
      </c>
      <c r="N5712" t="s">
        <v>238</v>
      </c>
      <c r="O5712" t="s">
        <v>239</v>
      </c>
    </row>
    <row r="5713" spans="1:15" x14ac:dyDescent="0.3">
      <c r="A5713" t="str">
        <f t="shared" si="22"/>
        <v>MEDI0201B_HKD_9_0_0_hk_basic_25000_Dental</v>
      </c>
      <c r="B5713" t="s">
        <v>19</v>
      </c>
      <c r="C5713" t="s">
        <v>18</v>
      </c>
      <c r="E5713">
        <v>9</v>
      </c>
      <c r="F5713">
        <v>0</v>
      </c>
      <c r="G5713">
        <v>0</v>
      </c>
      <c r="H5713">
        <v>25000</v>
      </c>
      <c r="I5713" t="s">
        <v>156</v>
      </c>
      <c r="J5713">
        <v>484.59</v>
      </c>
      <c r="K5713">
        <v>1536.64</v>
      </c>
      <c r="L5713">
        <v>2798.88</v>
      </c>
      <c r="M5713">
        <v>5488</v>
      </c>
      <c r="N5713" t="s">
        <v>238</v>
      </c>
      <c r="O5713" t="s">
        <v>239</v>
      </c>
    </row>
    <row r="5714" spans="1:15" x14ac:dyDescent="0.3">
      <c r="A5714" t="str">
        <f t="shared" si="22"/>
        <v>MEDI0201B_HKD_10_1_1_hk_basic_0_Dental</v>
      </c>
      <c r="B5714" t="s">
        <v>19</v>
      </c>
      <c r="C5714" t="s">
        <v>18</v>
      </c>
      <c r="E5714">
        <v>10</v>
      </c>
      <c r="F5714">
        <v>1</v>
      </c>
      <c r="G5714">
        <v>1</v>
      </c>
      <c r="H5714">
        <v>0</v>
      </c>
      <c r="I5714" t="s">
        <v>156</v>
      </c>
      <c r="J5714">
        <v>484.59</v>
      </c>
      <c r="K5714">
        <v>1536.64</v>
      </c>
      <c r="L5714">
        <v>2798.88</v>
      </c>
      <c r="M5714">
        <v>5488</v>
      </c>
      <c r="N5714" t="s">
        <v>238</v>
      </c>
      <c r="O5714" t="s">
        <v>239</v>
      </c>
    </row>
    <row r="5715" spans="1:15" x14ac:dyDescent="0.3">
      <c r="A5715" t="str">
        <f t="shared" si="22"/>
        <v>MEDI0201B_HKD_10_1_1_hk_basic_16000_Dental</v>
      </c>
      <c r="B5715" t="s">
        <v>19</v>
      </c>
      <c r="C5715" t="s">
        <v>18</v>
      </c>
      <c r="E5715">
        <v>10</v>
      </c>
      <c r="F5715">
        <v>1</v>
      </c>
      <c r="G5715">
        <v>1</v>
      </c>
      <c r="H5715">
        <v>16000</v>
      </c>
      <c r="I5715" t="s">
        <v>156</v>
      </c>
      <c r="J5715">
        <v>484.59</v>
      </c>
      <c r="K5715">
        <v>1536.64</v>
      </c>
      <c r="L5715">
        <v>2798.88</v>
      </c>
      <c r="M5715">
        <v>5488</v>
      </c>
      <c r="N5715" t="s">
        <v>238</v>
      </c>
      <c r="O5715" t="s">
        <v>239</v>
      </c>
    </row>
    <row r="5716" spans="1:15" x14ac:dyDescent="0.3">
      <c r="A5716" t="str">
        <f t="shared" si="22"/>
        <v>MEDI0201B_HKD_10_1_1_hk_basic_25000_Dental</v>
      </c>
      <c r="B5716" t="s">
        <v>19</v>
      </c>
      <c r="C5716" t="s">
        <v>18</v>
      </c>
      <c r="E5716">
        <v>10</v>
      </c>
      <c r="F5716">
        <v>1</v>
      </c>
      <c r="G5716">
        <v>1</v>
      </c>
      <c r="H5716">
        <v>25000</v>
      </c>
      <c r="I5716" t="s">
        <v>156</v>
      </c>
      <c r="J5716">
        <v>484.59</v>
      </c>
      <c r="K5716">
        <v>1536.64</v>
      </c>
      <c r="L5716">
        <v>2798.88</v>
      </c>
      <c r="M5716">
        <v>5488</v>
      </c>
      <c r="N5716" t="s">
        <v>238</v>
      </c>
      <c r="O5716" t="s">
        <v>239</v>
      </c>
    </row>
    <row r="5717" spans="1:15" x14ac:dyDescent="0.3">
      <c r="A5717" t="str">
        <f t="shared" si="22"/>
        <v>MEDI0201B_HKD_10_1_0_hk_basic_0_Dental</v>
      </c>
      <c r="B5717" t="s">
        <v>19</v>
      </c>
      <c r="C5717" t="s">
        <v>18</v>
      </c>
      <c r="E5717">
        <v>10</v>
      </c>
      <c r="F5717">
        <v>1</v>
      </c>
      <c r="G5717">
        <v>0</v>
      </c>
      <c r="H5717">
        <v>0</v>
      </c>
      <c r="I5717" t="s">
        <v>156</v>
      </c>
      <c r="J5717">
        <v>484.59</v>
      </c>
      <c r="K5717">
        <v>1536.64</v>
      </c>
      <c r="L5717">
        <v>2798.88</v>
      </c>
      <c r="M5717">
        <v>5488</v>
      </c>
      <c r="N5717" t="s">
        <v>238</v>
      </c>
      <c r="O5717" t="s">
        <v>239</v>
      </c>
    </row>
    <row r="5718" spans="1:15" x14ac:dyDescent="0.3">
      <c r="A5718" t="str">
        <f t="shared" si="22"/>
        <v>MEDI0201B_HKD_10_1_0_hk_basic_16000_Dental</v>
      </c>
      <c r="B5718" t="s">
        <v>19</v>
      </c>
      <c r="C5718" t="s">
        <v>18</v>
      </c>
      <c r="E5718">
        <v>10</v>
      </c>
      <c r="F5718">
        <v>1</v>
      </c>
      <c r="G5718">
        <v>0</v>
      </c>
      <c r="H5718">
        <v>16000</v>
      </c>
      <c r="I5718" t="s">
        <v>156</v>
      </c>
      <c r="J5718">
        <v>484.59</v>
      </c>
      <c r="K5718">
        <v>1536.64</v>
      </c>
      <c r="L5718">
        <v>2798.88</v>
      </c>
      <c r="M5718">
        <v>5488</v>
      </c>
      <c r="N5718" t="s">
        <v>238</v>
      </c>
      <c r="O5718" t="s">
        <v>239</v>
      </c>
    </row>
    <row r="5719" spans="1:15" x14ac:dyDescent="0.3">
      <c r="A5719" t="str">
        <f t="shared" si="22"/>
        <v>MEDI0201B_HKD_10_1_0_hk_basic_25000_Dental</v>
      </c>
      <c r="B5719" t="s">
        <v>19</v>
      </c>
      <c r="C5719" t="s">
        <v>18</v>
      </c>
      <c r="E5719">
        <v>10</v>
      </c>
      <c r="F5719">
        <v>1</v>
      </c>
      <c r="G5719">
        <v>0</v>
      </c>
      <c r="H5719">
        <v>25000</v>
      </c>
      <c r="I5719" t="s">
        <v>156</v>
      </c>
      <c r="J5719">
        <v>484.59</v>
      </c>
      <c r="K5719">
        <v>1536.64</v>
      </c>
      <c r="L5719">
        <v>2798.88</v>
      </c>
      <c r="M5719">
        <v>5488</v>
      </c>
      <c r="N5719" t="s">
        <v>238</v>
      </c>
      <c r="O5719" t="s">
        <v>239</v>
      </c>
    </row>
    <row r="5720" spans="1:15" x14ac:dyDescent="0.3">
      <c r="A5720" t="str">
        <f t="shared" si="22"/>
        <v>MEDI0201B_HKD_10_0_1_hk_basic_0_Dental</v>
      </c>
      <c r="B5720" t="s">
        <v>19</v>
      </c>
      <c r="C5720" t="s">
        <v>18</v>
      </c>
      <c r="E5720">
        <v>10</v>
      </c>
      <c r="F5720">
        <v>0</v>
      </c>
      <c r="G5720">
        <v>1</v>
      </c>
      <c r="H5720">
        <v>0</v>
      </c>
      <c r="I5720" t="s">
        <v>156</v>
      </c>
      <c r="J5720">
        <v>484.59</v>
      </c>
      <c r="K5720">
        <v>1536.64</v>
      </c>
      <c r="L5720">
        <v>2798.88</v>
      </c>
      <c r="M5720">
        <v>5488</v>
      </c>
      <c r="N5720" t="s">
        <v>238</v>
      </c>
      <c r="O5720" t="s">
        <v>239</v>
      </c>
    </row>
    <row r="5721" spans="1:15" x14ac:dyDescent="0.3">
      <c r="A5721" t="str">
        <f t="shared" si="22"/>
        <v>MEDI0201B_HKD_10_0_1_hk_basic_16000_Dental</v>
      </c>
      <c r="B5721" t="s">
        <v>19</v>
      </c>
      <c r="C5721" t="s">
        <v>18</v>
      </c>
      <c r="E5721">
        <v>10</v>
      </c>
      <c r="F5721">
        <v>0</v>
      </c>
      <c r="G5721">
        <v>1</v>
      </c>
      <c r="H5721">
        <v>16000</v>
      </c>
      <c r="I5721" t="s">
        <v>156</v>
      </c>
      <c r="J5721">
        <v>484.59</v>
      </c>
      <c r="K5721">
        <v>1536.64</v>
      </c>
      <c r="L5721">
        <v>2798.88</v>
      </c>
      <c r="M5721">
        <v>5488</v>
      </c>
      <c r="N5721" t="s">
        <v>238</v>
      </c>
      <c r="O5721" t="s">
        <v>239</v>
      </c>
    </row>
    <row r="5722" spans="1:15" x14ac:dyDescent="0.3">
      <c r="A5722" t="str">
        <f t="shared" si="22"/>
        <v>MEDI0201B_HKD_10_0_1_hk_basic_25000_Dental</v>
      </c>
      <c r="B5722" t="s">
        <v>19</v>
      </c>
      <c r="C5722" t="s">
        <v>18</v>
      </c>
      <c r="E5722">
        <v>10</v>
      </c>
      <c r="F5722">
        <v>0</v>
      </c>
      <c r="G5722">
        <v>1</v>
      </c>
      <c r="H5722">
        <v>25000</v>
      </c>
      <c r="I5722" t="s">
        <v>156</v>
      </c>
      <c r="J5722">
        <v>484.59</v>
      </c>
      <c r="K5722">
        <v>1536.64</v>
      </c>
      <c r="L5722">
        <v>2798.88</v>
      </c>
      <c r="M5722">
        <v>5488</v>
      </c>
      <c r="N5722" t="s">
        <v>238</v>
      </c>
      <c r="O5722" t="s">
        <v>239</v>
      </c>
    </row>
    <row r="5723" spans="1:15" x14ac:dyDescent="0.3">
      <c r="A5723" t="str">
        <f t="shared" si="22"/>
        <v>MEDI0201B_HKD_10_0_0_hk_basic_0_Dental</v>
      </c>
      <c r="B5723" t="s">
        <v>19</v>
      </c>
      <c r="C5723" t="s">
        <v>18</v>
      </c>
      <c r="E5723">
        <v>10</v>
      </c>
      <c r="F5723">
        <v>0</v>
      </c>
      <c r="G5723">
        <v>0</v>
      </c>
      <c r="H5723">
        <v>0</v>
      </c>
      <c r="I5723" t="s">
        <v>156</v>
      </c>
      <c r="J5723">
        <v>484.59</v>
      </c>
      <c r="K5723">
        <v>1536.64</v>
      </c>
      <c r="L5723">
        <v>2798.88</v>
      </c>
      <c r="M5723">
        <v>5488</v>
      </c>
      <c r="N5723" t="s">
        <v>238</v>
      </c>
      <c r="O5723" t="s">
        <v>239</v>
      </c>
    </row>
    <row r="5724" spans="1:15" x14ac:dyDescent="0.3">
      <c r="A5724" t="str">
        <f t="shared" si="22"/>
        <v>MEDI0201B_HKD_10_0_0_hk_basic_16000_Dental</v>
      </c>
      <c r="B5724" t="s">
        <v>19</v>
      </c>
      <c r="C5724" t="s">
        <v>18</v>
      </c>
      <c r="E5724">
        <v>10</v>
      </c>
      <c r="F5724">
        <v>0</v>
      </c>
      <c r="G5724">
        <v>0</v>
      </c>
      <c r="H5724">
        <v>16000</v>
      </c>
      <c r="I5724" t="s">
        <v>156</v>
      </c>
      <c r="J5724">
        <v>484.59</v>
      </c>
      <c r="K5724">
        <v>1536.64</v>
      </c>
      <c r="L5724">
        <v>2798.88</v>
      </c>
      <c r="M5724">
        <v>5488</v>
      </c>
      <c r="N5724" t="s">
        <v>238</v>
      </c>
      <c r="O5724" t="s">
        <v>239</v>
      </c>
    </row>
    <row r="5725" spans="1:15" x14ac:dyDescent="0.3">
      <c r="A5725" t="str">
        <f t="shared" si="22"/>
        <v>MEDI0201B_HKD_10_0_0_hk_basic_25000_Dental</v>
      </c>
      <c r="B5725" t="s">
        <v>19</v>
      </c>
      <c r="C5725" t="s">
        <v>18</v>
      </c>
      <c r="E5725">
        <v>10</v>
      </c>
      <c r="F5725">
        <v>0</v>
      </c>
      <c r="G5725">
        <v>0</v>
      </c>
      <c r="H5725">
        <v>25000</v>
      </c>
      <c r="I5725" t="s">
        <v>156</v>
      </c>
      <c r="J5725">
        <v>484.59</v>
      </c>
      <c r="K5725">
        <v>1536.64</v>
      </c>
      <c r="L5725">
        <v>2798.88</v>
      </c>
      <c r="M5725">
        <v>5488</v>
      </c>
      <c r="N5725" t="s">
        <v>238</v>
      </c>
      <c r="O5725" t="s">
        <v>239</v>
      </c>
    </row>
    <row r="5726" spans="1:15" x14ac:dyDescent="0.3">
      <c r="A5726" t="str">
        <f t="shared" si="22"/>
        <v>MEDI0201B_HKD_11_1_1_hk_basic_0_Dental</v>
      </c>
      <c r="B5726" t="s">
        <v>19</v>
      </c>
      <c r="C5726" t="s">
        <v>18</v>
      </c>
      <c r="E5726">
        <v>11</v>
      </c>
      <c r="F5726">
        <v>1</v>
      </c>
      <c r="G5726">
        <v>1</v>
      </c>
      <c r="H5726">
        <v>0</v>
      </c>
      <c r="I5726" t="s">
        <v>156</v>
      </c>
      <c r="J5726">
        <v>484.59</v>
      </c>
      <c r="K5726">
        <v>1536.64</v>
      </c>
      <c r="L5726">
        <v>2798.88</v>
      </c>
      <c r="M5726">
        <v>5488</v>
      </c>
      <c r="N5726" t="s">
        <v>238</v>
      </c>
      <c r="O5726" t="s">
        <v>239</v>
      </c>
    </row>
    <row r="5727" spans="1:15" x14ac:dyDescent="0.3">
      <c r="A5727" t="str">
        <f t="shared" si="22"/>
        <v>MEDI0201B_HKD_11_1_1_hk_basic_16000_Dental</v>
      </c>
      <c r="B5727" t="s">
        <v>19</v>
      </c>
      <c r="C5727" t="s">
        <v>18</v>
      </c>
      <c r="E5727">
        <v>11</v>
      </c>
      <c r="F5727">
        <v>1</v>
      </c>
      <c r="G5727">
        <v>1</v>
      </c>
      <c r="H5727">
        <v>16000</v>
      </c>
      <c r="I5727" t="s">
        <v>156</v>
      </c>
      <c r="J5727">
        <v>484.59</v>
      </c>
      <c r="K5727">
        <v>1536.64</v>
      </c>
      <c r="L5727">
        <v>2798.88</v>
      </c>
      <c r="M5727">
        <v>5488</v>
      </c>
      <c r="N5727" t="s">
        <v>238</v>
      </c>
      <c r="O5727" t="s">
        <v>239</v>
      </c>
    </row>
    <row r="5728" spans="1:15" x14ac:dyDescent="0.3">
      <c r="A5728" t="str">
        <f t="shared" si="22"/>
        <v>MEDI0201B_HKD_11_1_1_hk_basic_25000_Dental</v>
      </c>
      <c r="B5728" t="s">
        <v>19</v>
      </c>
      <c r="C5728" t="s">
        <v>18</v>
      </c>
      <c r="E5728">
        <v>11</v>
      </c>
      <c r="F5728">
        <v>1</v>
      </c>
      <c r="G5728">
        <v>1</v>
      </c>
      <c r="H5728">
        <v>25000</v>
      </c>
      <c r="I5728" t="s">
        <v>156</v>
      </c>
      <c r="J5728">
        <v>484.59</v>
      </c>
      <c r="K5728">
        <v>1536.64</v>
      </c>
      <c r="L5728">
        <v>2798.88</v>
      </c>
      <c r="M5728">
        <v>5488</v>
      </c>
      <c r="N5728" t="s">
        <v>238</v>
      </c>
      <c r="O5728" t="s">
        <v>239</v>
      </c>
    </row>
    <row r="5729" spans="1:15" x14ac:dyDescent="0.3">
      <c r="A5729" t="str">
        <f t="shared" si="22"/>
        <v>MEDI0201B_HKD_11_1_0_hk_basic_0_Dental</v>
      </c>
      <c r="B5729" t="s">
        <v>19</v>
      </c>
      <c r="C5729" t="s">
        <v>18</v>
      </c>
      <c r="E5729">
        <v>11</v>
      </c>
      <c r="F5729">
        <v>1</v>
      </c>
      <c r="G5729">
        <v>0</v>
      </c>
      <c r="H5729">
        <v>0</v>
      </c>
      <c r="I5729" t="s">
        <v>156</v>
      </c>
      <c r="J5729">
        <v>484.59</v>
      </c>
      <c r="K5729">
        <v>1536.64</v>
      </c>
      <c r="L5729">
        <v>2798.88</v>
      </c>
      <c r="M5729">
        <v>5488</v>
      </c>
      <c r="N5729" t="s">
        <v>238</v>
      </c>
      <c r="O5729" t="s">
        <v>239</v>
      </c>
    </row>
    <row r="5730" spans="1:15" x14ac:dyDescent="0.3">
      <c r="A5730" t="str">
        <f t="shared" si="22"/>
        <v>MEDI0201B_HKD_11_1_0_hk_basic_16000_Dental</v>
      </c>
      <c r="B5730" t="s">
        <v>19</v>
      </c>
      <c r="C5730" t="s">
        <v>18</v>
      </c>
      <c r="E5730">
        <v>11</v>
      </c>
      <c r="F5730">
        <v>1</v>
      </c>
      <c r="G5730">
        <v>0</v>
      </c>
      <c r="H5730">
        <v>16000</v>
      </c>
      <c r="I5730" t="s">
        <v>156</v>
      </c>
      <c r="J5730">
        <v>484.59</v>
      </c>
      <c r="K5730">
        <v>1536.64</v>
      </c>
      <c r="L5730">
        <v>2798.88</v>
      </c>
      <c r="M5730">
        <v>5488</v>
      </c>
      <c r="N5730" t="s">
        <v>238</v>
      </c>
      <c r="O5730" t="s">
        <v>239</v>
      </c>
    </row>
    <row r="5731" spans="1:15" x14ac:dyDescent="0.3">
      <c r="A5731" t="str">
        <f t="shared" si="22"/>
        <v>MEDI0201B_HKD_11_1_0_hk_basic_25000_Dental</v>
      </c>
      <c r="B5731" t="s">
        <v>19</v>
      </c>
      <c r="C5731" t="s">
        <v>18</v>
      </c>
      <c r="E5731">
        <v>11</v>
      </c>
      <c r="F5731">
        <v>1</v>
      </c>
      <c r="G5731">
        <v>0</v>
      </c>
      <c r="H5731">
        <v>25000</v>
      </c>
      <c r="I5731" t="s">
        <v>156</v>
      </c>
      <c r="J5731">
        <v>484.59</v>
      </c>
      <c r="K5731">
        <v>1536.64</v>
      </c>
      <c r="L5731">
        <v>2798.88</v>
      </c>
      <c r="M5731">
        <v>5488</v>
      </c>
      <c r="N5731" t="s">
        <v>238</v>
      </c>
      <c r="O5731" t="s">
        <v>239</v>
      </c>
    </row>
    <row r="5732" spans="1:15" x14ac:dyDescent="0.3">
      <c r="A5732" t="str">
        <f t="shared" si="22"/>
        <v>MEDI0201B_HKD_11_0_1_hk_basic_0_Dental</v>
      </c>
      <c r="B5732" t="s">
        <v>19</v>
      </c>
      <c r="C5732" t="s">
        <v>18</v>
      </c>
      <c r="E5732">
        <v>11</v>
      </c>
      <c r="F5732">
        <v>0</v>
      </c>
      <c r="G5732">
        <v>1</v>
      </c>
      <c r="H5732">
        <v>0</v>
      </c>
      <c r="I5732" t="s">
        <v>156</v>
      </c>
      <c r="J5732">
        <v>484.59</v>
      </c>
      <c r="K5732">
        <v>1536.64</v>
      </c>
      <c r="L5732">
        <v>2798.88</v>
      </c>
      <c r="M5732">
        <v>5488</v>
      </c>
      <c r="N5732" t="s">
        <v>238</v>
      </c>
      <c r="O5732" t="s">
        <v>239</v>
      </c>
    </row>
    <row r="5733" spans="1:15" x14ac:dyDescent="0.3">
      <c r="A5733" t="str">
        <f t="shared" si="22"/>
        <v>MEDI0201B_HKD_11_0_1_hk_basic_16000_Dental</v>
      </c>
      <c r="B5733" t="s">
        <v>19</v>
      </c>
      <c r="C5733" t="s">
        <v>18</v>
      </c>
      <c r="E5733">
        <v>11</v>
      </c>
      <c r="F5733">
        <v>0</v>
      </c>
      <c r="G5733">
        <v>1</v>
      </c>
      <c r="H5733">
        <v>16000</v>
      </c>
      <c r="I5733" t="s">
        <v>156</v>
      </c>
      <c r="J5733">
        <v>484.59</v>
      </c>
      <c r="K5733">
        <v>1536.64</v>
      </c>
      <c r="L5733">
        <v>2798.88</v>
      </c>
      <c r="M5733">
        <v>5488</v>
      </c>
      <c r="N5733" t="s">
        <v>238</v>
      </c>
      <c r="O5733" t="s">
        <v>239</v>
      </c>
    </row>
    <row r="5734" spans="1:15" x14ac:dyDescent="0.3">
      <c r="A5734" t="str">
        <f t="shared" si="22"/>
        <v>MEDI0201B_HKD_11_0_1_hk_basic_25000_Dental</v>
      </c>
      <c r="B5734" t="s">
        <v>19</v>
      </c>
      <c r="C5734" t="s">
        <v>18</v>
      </c>
      <c r="E5734">
        <v>11</v>
      </c>
      <c r="F5734">
        <v>0</v>
      </c>
      <c r="G5734">
        <v>1</v>
      </c>
      <c r="H5734">
        <v>25000</v>
      </c>
      <c r="I5734" t="s">
        <v>156</v>
      </c>
      <c r="J5734">
        <v>484.59</v>
      </c>
      <c r="K5734">
        <v>1536.64</v>
      </c>
      <c r="L5734">
        <v>2798.88</v>
      </c>
      <c r="M5734">
        <v>5488</v>
      </c>
      <c r="N5734" t="s">
        <v>238</v>
      </c>
      <c r="O5734" t="s">
        <v>239</v>
      </c>
    </row>
    <row r="5735" spans="1:15" x14ac:dyDescent="0.3">
      <c r="A5735" t="str">
        <f t="shared" si="22"/>
        <v>MEDI0201B_HKD_11_0_0_hk_basic_0_Dental</v>
      </c>
      <c r="B5735" t="s">
        <v>19</v>
      </c>
      <c r="C5735" t="s">
        <v>18</v>
      </c>
      <c r="E5735">
        <v>11</v>
      </c>
      <c r="F5735">
        <v>0</v>
      </c>
      <c r="G5735">
        <v>0</v>
      </c>
      <c r="H5735">
        <v>0</v>
      </c>
      <c r="I5735" t="s">
        <v>156</v>
      </c>
      <c r="J5735">
        <v>484.59</v>
      </c>
      <c r="K5735">
        <v>1536.64</v>
      </c>
      <c r="L5735">
        <v>2798.88</v>
      </c>
      <c r="M5735">
        <v>5488</v>
      </c>
      <c r="N5735" t="s">
        <v>238</v>
      </c>
      <c r="O5735" t="s">
        <v>239</v>
      </c>
    </row>
    <row r="5736" spans="1:15" x14ac:dyDescent="0.3">
      <c r="A5736" t="str">
        <f t="shared" si="22"/>
        <v>MEDI0201B_HKD_11_0_0_hk_basic_16000_Dental</v>
      </c>
      <c r="B5736" t="s">
        <v>19</v>
      </c>
      <c r="C5736" t="s">
        <v>18</v>
      </c>
      <c r="E5736">
        <v>11</v>
      </c>
      <c r="F5736">
        <v>0</v>
      </c>
      <c r="G5736">
        <v>0</v>
      </c>
      <c r="H5736">
        <v>16000</v>
      </c>
      <c r="I5736" t="s">
        <v>156</v>
      </c>
      <c r="J5736">
        <v>484.59</v>
      </c>
      <c r="K5736">
        <v>1536.64</v>
      </c>
      <c r="L5736">
        <v>2798.88</v>
      </c>
      <c r="M5736">
        <v>5488</v>
      </c>
      <c r="N5736" t="s">
        <v>238</v>
      </c>
      <c r="O5736" t="s">
        <v>239</v>
      </c>
    </row>
    <row r="5737" spans="1:15" x14ac:dyDescent="0.3">
      <c r="A5737" t="str">
        <f t="shared" si="22"/>
        <v>MEDI0201B_HKD_11_0_0_hk_basic_25000_Dental</v>
      </c>
      <c r="B5737" t="s">
        <v>19</v>
      </c>
      <c r="C5737" t="s">
        <v>18</v>
      </c>
      <c r="E5737">
        <v>11</v>
      </c>
      <c r="F5737">
        <v>0</v>
      </c>
      <c r="G5737">
        <v>0</v>
      </c>
      <c r="H5737">
        <v>25000</v>
      </c>
      <c r="I5737" t="s">
        <v>156</v>
      </c>
      <c r="J5737">
        <v>484.59</v>
      </c>
      <c r="K5737">
        <v>1536.64</v>
      </c>
      <c r="L5737">
        <v>2798.88</v>
      </c>
      <c r="M5737">
        <v>5488</v>
      </c>
      <c r="N5737" t="s">
        <v>238</v>
      </c>
      <c r="O5737" t="s">
        <v>239</v>
      </c>
    </row>
    <row r="5738" spans="1:15" x14ac:dyDescent="0.3">
      <c r="A5738" t="str">
        <f t="shared" si="22"/>
        <v>MEDI0201B_HKD_12_1_1_hk_basic_0_Dental</v>
      </c>
      <c r="B5738" t="s">
        <v>19</v>
      </c>
      <c r="C5738" t="s">
        <v>18</v>
      </c>
      <c r="E5738">
        <v>12</v>
      </c>
      <c r="F5738">
        <v>1</v>
      </c>
      <c r="G5738">
        <v>1</v>
      </c>
      <c r="H5738">
        <v>0</v>
      </c>
      <c r="I5738" t="s">
        <v>156</v>
      </c>
      <c r="J5738">
        <v>484.59</v>
      </c>
      <c r="K5738">
        <v>1536.64</v>
      </c>
      <c r="L5738">
        <v>2798.88</v>
      </c>
      <c r="M5738">
        <v>5488</v>
      </c>
      <c r="N5738" t="s">
        <v>238</v>
      </c>
      <c r="O5738" t="s">
        <v>239</v>
      </c>
    </row>
    <row r="5739" spans="1:15" x14ac:dyDescent="0.3">
      <c r="A5739" t="str">
        <f t="shared" si="22"/>
        <v>MEDI0201B_HKD_12_1_1_hk_basic_16000_Dental</v>
      </c>
      <c r="B5739" t="s">
        <v>19</v>
      </c>
      <c r="C5739" t="s">
        <v>18</v>
      </c>
      <c r="E5739">
        <v>12</v>
      </c>
      <c r="F5739">
        <v>1</v>
      </c>
      <c r="G5739">
        <v>1</v>
      </c>
      <c r="H5739">
        <v>16000</v>
      </c>
      <c r="I5739" t="s">
        <v>156</v>
      </c>
      <c r="J5739">
        <v>484.59</v>
      </c>
      <c r="K5739">
        <v>1536.64</v>
      </c>
      <c r="L5739">
        <v>2798.88</v>
      </c>
      <c r="M5739">
        <v>5488</v>
      </c>
      <c r="N5739" t="s">
        <v>238</v>
      </c>
      <c r="O5739" t="s">
        <v>239</v>
      </c>
    </row>
    <row r="5740" spans="1:15" x14ac:dyDescent="0.3">
      <c r="A5740" t="str">
        <f t="shared" si="22"/>
        <v>MEDI0201B_HKD_12_1_1_hk_basic_25000_Dental</v>
      </c>
      <c r="B5740" t="s">
        <v>19</v>
      </c>
      <c r="C5740" t="s">
        <v>18</v>
      </c>
      <c r="E5740">
        <v>12</v>
      </c>
      <c r="F5740">
        <v>1</v>
      </c>
      <c r="G5740">
        <v>1</v>
      </c>
      <c r="H5740">
        <v>25000</v>
      </c>
      <c r="I5740" t="s">
        <v>156</v>
      </c>
      <c r="J5740">
        <v>484.59</v>
      </c>
      <c r="K5740">
        <v>1536.64</v>
      </c>
      <c r="L5740">
        <v>2798.88</v>
      </c>
      <c r="M5740">
        <v>5488</v>
      </c>
      <c r="N5740" t="s">
        <v>238</v>
      </c>
      <c r="O5740" t="s">
        <v>239</v>
      </c>
    </row>
    <row r="5741" spans="1:15" x14ac:dyDescent="0.3">
      <c r="A5741" t="str">
        <f t="shared" si="22"/>
        <v>MEDI0201B_HKD_12_1_0_hk_basic_0_Dental</v>
      </c>
      <c r="B5741" t="s">
        <v>19</v>
      </c>
      <c r="C5741" t="s">
        <v>18</v>
      </c>
      <c r="E5741">
        <v>12</v>
      </c>
      <c r="F5741">
        <v>1</v>
      </c>
      <c r="G5741">
        <v>0</v>
      </c>
      <c r="H5741">
        <v>0</v>
      </c>
      <c r="I5741" t="s">
        <v>156</v>
      </c>
      <c r="J5741">
        <v>484.59</v>
      </c>
      <c r="K5741">
        <v>1536.64</v>
      </c>
      <c r="L5741">
        <v>2798.88</v>
      </c>
      <c r="M5741">
        <v>5488</v>
      </c>
      <c r="N5741" t="s">
        <v>238</v>
      </c>
      <c r="O5741" t="s">
        <v>239</v>
      </c>
    </row>
    <row r="5742" spans="1:15" x14ac:dyDescent="0.3">
      <c r="A5742" t="str">
        <f t="shared" si="22"/>
        <v>MEDI0201B_HKD_12_1_0_hk_basic_16000_Dental</v>
      </c>
      <c r="B5742" t="s">
        <v>19</v>
      </c>
      <c r="C5742" t="s">
        <v>18</v>
      </c>
      <c r="E5742">
        <v>12</v>
      </c>
      <c r="F5742">
        <v>1</v>
      </c>
      <c r="G5742">
        <v>0</v>
      </c>
      <c r="H5742">
        <v>16000</v>
      </c>
      <c r="I5742" t="s">
        <v>156</v>
      </c>
      <c r="J5742">
        <v>484.59</v>
      </c>
      <c r="K5742">
        <v>1536.64</v>
      </c>
      <c r="L5742">
        <v>2798.88</v>
      </c>
      <c r="M5742">
        <v>5488</v>
      </c>
      <c r="N5742" t="s">
        <v>238</v>
      </c>
      <c r="O5742" t="s">
        <v>239</v>
      </c>
    </row>
    <row r="5743" spans="1:15" x14ac:dyDescent="0.3">
      <c r="A5743" t="str">
        <f t="shared" si="22"/>
        <v>MEDI0201B_HKD_12_1_0_hk_basic_25000_Dental</v>
      </c>
      <c r="B5743" t="s">
        <v>19</v>
      </c>
      <c r="C5743" t="s">
        <v>18</v>
      </c>
      <c r="E5743">
        <v>12</v>
      </c>
      <c r="F5743">
        <v>1</v>
      </c>
      <c r="G5743">
        <v>0</v>
      </c>
      <c r="H5743">
        <v>25000</v>
      </c>
      <c r="I5743" t="s">
        <v>156</v>
      </c>
      <c r="J5743">
        <v>484.59</v>
      </c>
      <c r="K5743">
        <v>1536.64</v>
      </c>
      <c r="L5743">
        <v>2798.88</v>
      </c>
      <c r="M5743">
        <v>5488</v>
      </c>
      <c r="N5743" t="s">
        <v>238</v>
      </c>
      <c r="O5743" t="s">
        <v>239</v>
      </c>
    </row>
    <row r="5744" spans="1:15" x14ac:dyDescent="0.3">
      <c r="A5744" t="str">
        <f t="shared" si="22"/>
        <v>MEDI0201B_HKD_12_0_1_hk_basic_0_Dental</v>
      </c>
      <c r="B5744" t="s">
        <v>19</v>
      </c>
      <c r="C5744" t="s">
        <v>18</v>
      </c>
      <c r="E5744">
        <v>12</v>
      </c>
      <c r="F5744">
        <v>0</v>
      </c>
      <c r="G5744">
        <v>1</v>
      </c>
      <c r="H5744">
        <v>0</v>
      </c>
      <c r="I5744" t="s">
        <v>156</v>
      </c>
      <c r="J5744">
        <v>484.59</v>
      </c>
      <c r="K5744">
        <v>1536.64</v>
      </c>
      <c r="L5744">
        <v>2798.88</v>
      </c>
      <c r="M5744">
        <v>5488</v>
      </c>
      <c r="N5744" t="s">
        <v>238</v>
      </c>
      <c r="O5744" t="s">
        <v>239</v>
      </c>
    </row>
    <row r="5745" spans="1:15" x14ac:dyDescent="0.3">
      <c r="A5745" t="str">
        <f t="shared" si="22"/>
        <v>MEDI0201B_HKD_12_0_1_hk_basic_16000_Dental</v>
      </c>
      <c r="B5745" t="s">
        <v>19</v>
      </c>
      <c r="C5745" t="s">
        <v>18</v>
      </c>
      <c r="E5745">
        <v>12</v>
      </c>
      <c r="F5745">
        <v>0</v>
      </c>
      <c r="G5745">
        <v>1</v>
      </c>
      <c r="H5745">
        <v>16000</v>
      </c>
      <c r="I5745" t="s">
        <v>156</v>
      </c>
      <c r="J5745">
        <v>484.59</v>
      </c>
      <c r="K5745">
        <v>1536.64</v>
      </c>
      <c r="L5745">
        <v>2798.88</v>
      </c>
      <c r="M5745">
        <v>5488</v>
      </c>
      <c r="N5745" t="s">
        <v>238</v>
      </c>
      <c r="O5745" t="s">
        <v>239</v>
      </c>
    </row>
    <row r="5746" spans="1:15" x14ac:dyDescent="0.3">
      <c r="A5746" t="str">
        <f t="shared" si="22"/>
        <v>MEDI0201B_HKD_12_0_1_hk_basic_25000_Dental</v>
      </c>
      <c r="B5746" t="s">
        <v>19</v>
      </c>
      <c r="C5746" t="s">
        <v>18</v>
      </c>
      <c r="E5746">
        <v>12</v>
      </c>
      <c r="F5746">
        <v>0</v>
      </c>
      <c r="G5746">
        <v>1</v>
      </c>
      <c r="H5746">
        <v>25000</v>
      </c>
      <c r="I5746" t="s">
        <v>156</v>
      </c>
      <c r="J5746">
        <v>484.59</v>
      </c>
      <c r="K5746">
        <v>1536.64</v>
      </c>
      <c r="L5746">
        <v>2798.88</v>
      </c>
      <c r="M5746">
        <v>5488</v>
      </c>
      <c r="N5746" t="s">
        <v>238</v>
      </c>
      <c r="O5746" t="s">
        <v>239</v>
      </c>
    </row>
    <row r="5747" spans="1:15" x14ac:dyDescent="0.3">
      <c r="A5747" t="str">
        <f t="shared" si="22"/>
        <v>MEDI0201B_HKD_12_0_0_hk_basic_0_Dental</v>
      </c>
      <c r="B5747" t="s">
        <v>19</v>
      </c>
      <c r="C5747" t="s">
        <v>18</v>
      </c>
      <c r="E5747">
        <v>12</v>
      </c>
      <c r="F5747">
        <v>0</v>
      </c>
      <c r="G5747">
        <v>0</v>
      </c>
      <c r="H5747">
        <v>0</v>
      </c>
      <c r="I5747" t="s">
        <v>156</v>
      </c>
      <c r="J5747">
        <v>484.59</v>
      </c>
      <c r="K5747">
        <v>1536.64</v>
      </c>
      <c r="L5747">
        <v>2798.88</v>
      </c>
      <c r="M5747">
        <v>5488</v>
      </c>
      <c r="N5747" t="s">
        <v>238</v>
      </c>
      <c r="O5747" t="s">
        <v>239</v>
      </c>
    </row>
    <row r="5748" spans="1:15" x14ac:dyDescent="0.3">
      <c r="A5748" t="str">
        <f t="shared" si="22"/>
        <v>MEDI0201B_HKD_12_0_0_hk_basic_16000_Dental</v>
      </c>
      <c r="B5748" t="s">
        <v>19</v>
      </c>
      <c r="C5748" t="s">
        <v>18</v>
      </c>
      <c r="E5748">
        <v>12</v>
      </c>
      <c r="F5748">
        <v>0</v>
      </c>
      <c r="G5748">
        <v>0</v>
      </c>
      <c r="H5748">
        <v>16000</v>
      </c>
      <c r="I5748" t="s">
        <v>156</v>
      </c>
      <c r="J5748">
        <v>484.59</v>
      </c>
      <c r="K5748">
        <v>1536.64</v>
      </c>
      <c r="L5748">
        <v>2798.88</v>
      </c>
      <c r="M5748">
        <v>5488</v>
      </c>
      <c r="N5748" t="s">
        <v>238</v>
      </c>
      <c r="O5748" t="s">
        <v>239</v>
      </c>
    </row>
    <row r="5749" spans="1:15" x14ac:dyDescent="0.3">
      <c r="A5749" t="str">
        <f t="shared" si="22"/>
        <v>MEDI0201B_HKD_12_0_0_hk_basic_25000_Dental</v>
      </c>
      <c r="B5749" t="s">
        <v>19</v>
      </c>
      <c r="C5749" t="s">
        <v>18</v>
      </c>
      <c r="E5749">
        <v>12</v>
      </c>
      <c r="F5749">
        <v>0</v>
      </c>
      <c r="G5749">
        <v>0</v>
      </c>
      <c r="H5749">
        <v>25000</v>
      </c>
      <c r="I5749" t="s">
        <v>156</v>
      </c>
      <c r="J5749">
        <v>484.59</v>
      </c>
      <c r="K5749">
        <v>1536.64</v>
      </c>
      <c r="L5749">
        <v>2798.88</v>
      </c>
      <c r="M5749">
        <v>5488</v>
      </c>
      <c r="N5749" t="s">
        <v>238</v>
      </c>
      <c r="O5749" t="s">
        <v>239</v>
      </c>
    </row>
    <row r="5750" spans="1:15" x14ac:dyDescent="0.3">
      <c r="A5750" t="str">
        <f t="shared" si="22"/>
        <v>MEDI0201B_HKD_13_1_1_hk_basic_0_Dental</v>
      </c>
      <c r="B5750" t="s">
        <v>19</v>
      </c>
      <c r="C5750" t="s">
        <v>18</v>
      </c>
      <c r="E5750">
        <v>13</v>
      </c>
      <c r="F5750">
        <v>1</v>
      </c>
      <c r="G5750">
        <v>1</v>
      </c>
      <c r="H5750">
        <v>0</v>
      </c>
      <c r="I5750" t="s">
        <v>156</v>
      </c>
      <c r="J5750">
        <v>484.59</v>
      </c>
      <c r="K5750">
        <v>1536.64</v>
      </c>
      <c r="L5750">
        <v>2798.88</v>
      </c>
      <c r="M5750">
        <v>5488</v>
      </c>
      <c r="N5750" t="s">
        <v>238</v>
      </c>
      <c r="O5750" t="s">
        <v>239</v>
      </c>
    </row>
    <row r="5751" spans="1:15" x14ac:dyDescent="0.3">
      <c r="A5751" t="str">
        <f t="shared" si="22"/>
        <v>MEDI0201B_HKD_13_1_1_hk_basic_16000_Dental</v>
      </c>
      <c r="B5751" t="s">
        <v>19</v>
      </c>
      <c r="C5751" t="s">
        <v>18</v>
      </c>
      <c r="E5751">
        <v>13</v>
      </c>
      <c r="F5751">
        <v>1</v>
      </c>
      <c r="G5751">
        <v>1</v>
      </c>
      <c r="H5751">
        <v>16000</v>
      </c>
      <c r="I5751" t="s">
        <v>156</v>
      </c>
      <c r="J5751">
        <v>484.59</v>
      </c>
      <c r="K5751">
        <v>1536.64</v>
      </c>
      <c r="L5751">
        <v>2798.88</v>
      </c>
      <c r="M5751">
        <v>5488</v>
      </c>
      <c r="N5751" t="s">
        <v>238</v>
      </c>
      <c r="O5751" t="s">
        <v>239</v>
      </c>
    </row>
    <row r="5752" spans="1:15" x14ac:dyDescent="0.3">
      <c r="A5752" t="str">
        <f t="shared" si="22"/>
        <v>MEDI0201B_HKD_13_1_1_hk_basic_25000_Dental</v>
      </c>
      <c r="B5752" t="s">
        <v>19</v>
      </c>
      <c r="C5752" t="s">
        <v>18</v>
      </c>
      <c r="E5752">
        <v>13</v>
      </c>
      <c r="F5752">
        <v>1</v>
      </c>
      <c r="G5752">
        <v>1</v>
      </c>
      <c r="H5752">
        <v>25000</v>
      </c>
      <c r="I5752" t="s">
        <v>156</v>
      </c>
      <c r="J5752">
        <v>484.59</v>
      </c>
      <c r="K5752">
        <v>1536.64</v>
      </c>
      <c r="L5752">
        <v>2798.88</v>
      </c>
      <c r="M5752">
        <v>5488</v>
      </c>
      <c r="N5752" t="s">
        <v>238</v>
      </c>
      <c r="O5752" t="s">
        <v>239</v>
      </c>
    </row>
    <row r="5753" spans="1:15" x14ac:dyDescent="0.3">
      <c r="A5753" t="str">
        <f t="shared" si="22"/>
        <v>MEDI0201B_HKD_13_1_0_hk_basic_0_Dental</v>
      </c>
      <c r="B5753" t="s">
        <v>19</v>
      </c>
      <c r="C5753" t="s">
        <v>18</v>
      </c>
      <c r="E5753">
        <v>13</v>
      </c>
      <c r="F5753">
        <v>1</v>
      </c>
      <c r="G5753">
        <v>0</v>
      </c>
      <c r="H5753">
        <v>0</v>
      </c>
      <c r="I5753" t="s">
        <v>156</v>
      </c>
      <c r="J5753">
        <v>484.59</v>
      </c>
      <c r="K5753">
        <v>1536.64</v>
      </c>
      <c r="L5753">
        <v>2798.88</v>
      </c>
      <c r="M5753">
        <v>5488</v>
      </c>
      <c r="N5753" t="s">
        <v>238</v>
      </c>
      <c r="O5753" t="s">
        <v>239</v>
      </c>
    </row>
    <row r="5754" spans="1:15" x14ac:dyDescent="0.3">
      <c r="A5754" t="str">
        <f t="shared" si="22"/>
        <v>MEDI0201B_HKD_13_1_0_hk_basic_16000_Dental</v>
      </c>
      <c r="B5754" t="s">
        <v>19</v>
      </c>
      <c r="C5754" t="s">
        <v>18</v>
      </c>
      <c r="E5754">
        <v>13</v>
      </c>
      <c r="F5754">
        <v>1</v>
      </c>
      <c r="G5754">
        <v>0</v>
      </c>
      <c r="H5754">
        <v>16000</v>
      </c>
      <c r="I5754" t="s">
        <v>156</v>
      </c>
      <c r="J5754">
        <v>484.59</v>
      </c>
      <c r="K5754">
        <v>1536.64</v>
      </c>
      <c r="L5754">
        <v>2798.88</v>
      </c>
      <c r="M5754">
        <v>5488</v>
      </c>
      <c r="N5754" t="s">
        <v>238</v>
      </c>
      <c r="O5754" t="s">
        <v>239</v>
      </c>
    </row>
    <row r="5755" spans="1:15" x14ac:dyDescent="0.3">
      <c r="A5755" t="str">
        <f t="shared" si="22"/>
        <v>MEDI0201B_HKD_13_1_0_hk_basic_25000_Dental</v>
      </c>
      <c r="B5755" t="s">
        <v>19</v>
      </c>
      <c r="C5755" t="s">
        <v>18</v>
      </c>
      <c r="E5755">
        <v>13</v>
      </c>
      <c r="F5755">
        <v>1</v>
      </c>
      <c r="G5755">
        <v>0</v>
      </c>
      <c r="H5755">
        <v>25000</v>
      </c>
      <c r="I5755" t="s">
        <v>156</v>
      </c>
      <c r="J5755">
        <v>484.59</v>
      </c>
      <c r="K5755">
        <v>1536.64</v>
      </c>
      <c r="L5755">
        <v>2798.88</v>
      </c>
      <c r="M5755">
        <v>5488</v>
      </c>
      <c r="N5755" t="s">
        <v>238</v>
      </c>
      <c r="O5755" t="s">
        <v>239</v>
      </c>
    </row>
    <row r="5756" spans="1:15" x14ac:dyDescent="0.3">
      <c r="A5756" t="str">
        <f t="shared" si="22"/>
        <v>MEDI0201B_HKD_13_0_1_hk_basic_0_Dental</v>
      </c>
      <c r="B5756" t="s">
        <v>19</v>
      </c>
      <c r="C5756" t="s">
        <v>18</v>
      </c>
      <c r="E5756">
        <v>13</v>
      </c>
      <c r="F5756">
        <v>0</v>
      </c>
      <c r="G5756">
        <v>1</v>
      </c>
      <c r="H5756">
        <v>0</v>
      </c>
      <c r="I5756" t="s">
        <v>156</v>
      </c>
      <c r="J5756">
        <v>484.59</v>
      </c>
      <c r="K5756">
        <v>1536.64</v>
      </c>
      <c r="L5756">
        <v>2798.88</v>
      </c>
      <c r="M5756">
        <v>5488</v>
      </c>
      <c r="N5756" t="s">
        <v>238</v>
      </c>
      <c r="O5756" t="s">
        <v>239</v>
      </c>
    </row>
    <row r="5757" spans="1:15" x14ac:dyDescent="0.3">
      <c r="A5757" t="str">
        <f t="shared" si="22"/>
        <v>MEDI0201B_HKD_13_0_1_hk_basic_16000_Dental</v>
      </c>
      <c r="B5757" t="s">
        <v>19</v>
      </c>
      <c r="C5757" t="s">
        <v>18</v>
      </c>
      <c r="E5757">
        <v>13</v>
      </c>
      <c r="F5757">
        <v>0</v>
      </c>
      <c r="G5757">
        <v>1</v>
      </c>
      <c r="H5757">
        <v>16000</v>
      </c>
      <c r="I5757" t="s">
        <v>156</v>
      </c>
      <c r="J5757">
        <v>484.59</v>
      </c>
      <c r="K5757">
        <v>1536.64</v>
      </c>
      <c r="L5757">
        <v>2798.88</v>
      </c>
      <c r="M5757">
        <v>5488</v>
      </c>
      <c r="N5757" t="s">
        <v>238</v>
      </c>
      <c r="O5757" t="s">
        <v>239</v>
      </c>
    </row>
    <row r="5758" spans="1:15" x14ac:dyDescent="0.3">
      <c r="A5758" t="str">
        <f t="shared" si="22"/>
        <v>MEDI0201B_HKD_13_0_1_hk_basic_25000_Dental</v>
      </c>
      <c r="B5758" t="s">
        <v>19</v>
      </c>
      <c r="C5758" t="s">
        <v>18</v>
      </c>
      <c r="E5758">
        <v>13</v>
      </c>
      <c r="F5758">
        <v>0</v>
      </c>
      <c r="G5758">
        <v>1</v>
      </c>
      <c r="H5758">
        <v>25000</v>
      </c>
      <c r="I5758" t="s">
        <v>156</v>
      </c>
      <c r="J5758">
        <v>484.59</v>
      </c>
      <c r="K5758">
        <v>1536.64</v>
      </c>
      <c r="L5758">
        <v>2798.88</v>
      </c>
      <c r="M5758">
        <v>5488</v>
      </c>
      <c r="N5758" t="s">
        <v>238</v>
      </c>
      <c r="O5758" t="s">
        <v>239</v>
      </c>
    </row>
    <row r="5759" spans="1:15" x14ac:dyDescent="0.3">
      <c r="A5759" t="str">
        <f t="shared" si="22"/>
        <v>MEDI0201B_HKD_13_0_0_hk_basic_0_Dental</v>
      </c>
      <c r="B5759" t="s">
        <v>19</v>
      </c>
      <c r="C5759" t="s">
        <v>18</v>
      </c>
      <c r="E5759">
        <v>13</v>
      </c>
      <c r="F5759">
        <v>0</v>
      </c>
      <c r="G5759">
        <v>0</v>
      </c>
      <c r="H5759">
        <v>0</v>
      </c>
      <c r="I5759" t="s">
        <v>156</v>
      </c>
      <c r="J5759">
        <v>484.59</v>
      </c>
      <c r="K5759">
        <v>1536.64</v>
      </c>
      <c r="L5759">
        <v>2798.88</v>
      </c>
      <c r="M5759">
        <v>5488</v>
      </c>
      <c r="N5759" t="s">
        <v>238</v>
      </c>
      <c r="O5759" t="s">
        <v>239</v>
      </c>
    </row>
    <row r="5760" spans="1:15" x14ac:dyDescent="0.3">
      <c r="A5760" t="str">
        <f t="shared" si="22"/>
        <v>MEDI0201B_HKD_13_0_0_hk_basic_16000_Dental</v>
      </c>
      <c r="B5760" t="s">
        <v>19</v>
      </c>
      <c r="C5760" t="s">
        <v>18</v>
      </c>
      <c r="E5760">
        <v>13</v>
      </c>
      <c r="F5760">
        <v>0</v>
      </c>
      <c r="G5760">
        <v>0</v>
      </c>
      <c r="H5760">
        <v>16000</v>
      </c>
      <c r="I5760" t="s">
        <v>156</v>
      </c>
      <c r="J5760">
        <v>484.59</v>
      </c>
      <c r="K5760">
        <v>1536.64</v>
      </c>
      <c r="L5760">
        <v>2798.88</v>
      </c>
      <c r="M5760">
        <v>5488</v>
      </c>
      <c r="N5760" t="s">
        <v>238</v>
      </c>
      <c r="O5760" t="s">
        <v>239</v>
      </c>
    </row>
    <row r="5761" spans="1:15" x14ac:dyDescent="0.3">
      <c r="A5761" t="str">
        <f t="shared" si="22"/>
        <v>MEDI0201B_HKD_13_0_0_hk_basic_25000_Dental</v>
      </c>
      <c r="B5761" t="s">
        <v>19</v>
      </c>
      <c r="C5761" t="s">
        <v>18</v>
      </c>
      <c r="E5761">
        <v>13</v>
      </c>
      <c r="F5761">
        <v>0</v>
      </c>
      <c r="G5761">
        <v>0</v>
      </c>
      <c r="H5761">
        <v>25000</v>
      </c>
      <c r="I5761" t="s">
        <v>156</v>
      </c>
      <c r="J5761">
        <v>484.59</v>
      </c>
      <c r="K5761">
        <v>1536.64</v>
      </c>
      <c r="L5761">
        <v>2798.88</v>
      </c>
      <c r="M5761">
        <v>5488</v>
      </c>
      <c r="N5761" t="s">
        <v>238</v>
      </c>
      <c r="O5761" t="s">
        <v>239</v>
      </c>
    </row>
    <row r="5762" spans="1:15" x14ac:dyDescent="0.3">
      <c r="A5762" t="str">
        <f t="shared" si="22"/>
        <v>MEDI0201B_HKD_14_1_1_hk_basic_0_Dental</v>
      </c>
      <c r="B5762" t="s">
        <v>19</v>
      </c>
      <c r="C5762" t="s">
        <v>18</v>
      </c>
      <c r="E5762">
        <v>14</v>
      </c>
      <c r="F5762">
        <v>1</v>
      </c>
      <c r="G5762">
        <v>1</v>
      </c>
      <c r="H5762">
        <v>0</v>
      </c>
      <c r="I5762" t="s">
        <v>156</v>
      </c>
      <c r="J5762">
        <v>484.59</v>
      </c>
      <c r="K5762">
        <v>1536.64</v>
      </c>
      <c r="L5762">
        <v>2798.88</v>
      </c>
      <c r="M5762">
        <v>5488</v>
      </c>
      <c r="N5762" t="s">
        <v>238</v>
      </c>
      <c r="O5762" t="s">
        <v>239</v>
      </c>
    </row>
    <row r="5763" spans="1:15" x14ac:dyDescent="0.3">
      <c r="A5763" t="str">
        <f t="shared" si="22"/>
        <v>MEDI0201B_HKD_14_1_1_hk_basic_16000_Dental</v>
      </c>
      <c r="B5763" t="s">
        <v>19</v>
      </c>
      <c r="C5763" t="s">
        <v>18</v>
      </c>
      <c r="E5763">
        <v>14</v>
      </c>
      <c r="F5763">
        <v>1</v>
      </c>
      <c r="G5763">
        <v>1</v>
      </c>
      <c r="H5763">
        <v>16000</v>
      </c>
      <c r="I5763" t="s">
        <v>156</v>
      </c>
      <c r="J5763">
        <v>484.59</v>
      </c>
      <c r="K5763">
        <v>1536.64</v>
      </c>
      <c r="L5763">
        <v>2798.88</v>
      </c>
      <c r="M5763">
        <v>5488</v>
      </c>
      <c r="N5763" t="s">
        <v>238</v>
      </c>
      <c r="O5763" t="s">
        <v>239</v>
      </c>
    </row>
    <row r="5764" spans="1:15" x14ac:dyDescent="0.3">
      <c r="A5764" t="str">
        <f t="shared" si="22"/>
        <v>MEDI0201B_HKD_14_1_1_hk_basic_25000_Dental</v>
      </c>
      <c r="B5764" t="s">
        <v>19</v>
      </c>
      <c r="C5764" t="s">
        <v>18</v>
      </c>
      <c r="E5764">
        <v>14</v>
      </c>
      <c r="F5764">
        <v>1</v>
      </c>
      <c r="G5764">
        <v>1</v>
      </c>
      <c r="H5764">
        <v>25000</v>
      </c>
      <c r="I5764" t="s">
        <v>156</v>
      </c>
      <c r="J5764">
        <v>484.59</v>
      </c>
      <c r="K5764">
        <v>1536.64</v>
      </c>
      <c r="L5764">
        <v>2798.88</v>
      </c>
      <c r="M5764">
        <v>5488</v>
      </c>
      <c r="N5764" t="s">
        <v>238</v>
      </c>
      <c r="O5764" t="s">
        <v>239</v>
      </c>
    </row>
    <row r="5765" spans="1:15" x14ac:dyDescent="0.3">
      <c r="A5765" t="str">
        <f t="shared" si="22"/>
        <v>MEDI0201B_HKD_14_1_0_hk_basic_0_Dental</v>
      </c>
      <c r="B5765" t="s">
        <v>19</v>
      </c>
      <c r="C5765" t="s">
        <v>18</v>
      </c>
      <c r="E5765">
        <v>14</v>
      </c>
      <c r="F5765">
        <v>1</v>
      </c>
      <c r="G5765">
        <v>0</v>
      </c>
      <c r="H5765">
        <v>0</v>
      </c>
      <c r="I5765" t="s">
        <v>156</v>
      </c>
      <c r="J5765">
        <v>484.59</v>
      </c>
      <c r="K5765">
        <v>1536.64</v>
      </c>
      <c r="L5765">
        <v>2798.88</v>
      </c>
      <c r="M5765">
        <v>5488</v>
      </c>
      <c r="N5765" t="s">
        <v>238</v>
      </c>
      <c r="O5765" t="s">
        <v>239</v>
      </c>
    </row>
    <row r="5766" spans="1:15" x14ac:dyDescent="0.3">
      <c r="A5766" t="str">
        <f t="shared" si="22"/>
        <v>MEDI0201B_HKD_14_1_0_hk_basic_16000_Dental</v>
      </c>
      <c r="B5766" t="s">
        <v>19</v>
      </c>
      <c r="C5766" t="s">
        <v>18</v>
      </c>
      <c r="E5766">
        <v>14</v>
      </c>
      <c r="F5766">
        <v>1</v>
      </c>
      <c r="G5766">
        <v>0</v>
      </c>
      <c r="H5766">
        <v>16000</v>
      </c>
      <c r="I5766" t="s">
        <v>156</v>
      </c>
      <c r="J5766">
        <v>484.59</v>
      </c>
      <c r="K5766">
        <v>1536.64</v>
      </c>
      <c r="L5766">
        <v>2798.88</v>
      </c>
      <c r="M5766">
        <v>5488</v>
      </c>
      <c r="N5766" t="s">
        <v>238</v>
      </c>
      <c r="O5766" t="s">
        <v>239</v>
      </c>
    </row>
    <row r="5767" spans="1:15" x14ac:dyDescent="0.3">
      <c r="A5767" t="str">
        <f t="shared" si="22"/>
        <v>MEDI0201B_HKD_14_1_0_hk_basic_25000_Dental</v>
      </c>
      <c r="B5767" t="s">
        <v>19</v>
      </c>
      <c r="C5767" t="s">
        <v>18</v>
      </c>
      <c r="E5767">
        <v>14</v>
      </c>
      <c r="F5767">
        <v>1</v>
      </c>
      <c r="G5767">
        <v>0</v>
      </c>
      <c r="H5767">
        <v>25000</v>
      </c>
      <c r="I5767" t="s">
        <v>156</v>
      </c>
      <c r="J5767">
        <v>484.59</v>
      </c>
      <c r="K5767">
        <v>1536.64</v>
      </c>
      <c r="L5767">
        <v>2798.88</v>
      </c>
      <c r="M5767">
        <v>5488</v>
      </c>
      <c r="N5767" t="s">
        <v>238</v>
      </c>
      <c r="O5767" t="s">
        <v>239</v>
      </c>
    </row>
    <row r="5768" spans="1:15" x14ac:dyDescent="0.3">
      <c r="A5768" t="str">
        <f t="shared" si="22"/>
        <v>MEDI0201B_HKD_14_0_1_hk_basic_0_Dental</v>
      </c>
      <c r="B5768" t="s">
        <v>19</v>
      </c>
      <c r="C5768" t="s">
        <v>18</v>
      </c>
      <c r="E5768">
        <v>14</v>
      </c>
      <c r="F5768">
        <v>0</v>
      </c>
      <c r="G5768">
        <v>1</v>
      </c>
      <c r="H5768">
        <v>0</v>
      </c>
      <c r="I5768" t="s">
        <v>156</v>
      </c>
      <c r="J5768">
        <v>484.59</v>
      </c>
      <c r="K5768">
        <v>1536.64</v>
      </c>
      <c r="L5768">
        <v>2798.88</v>
      </c>
      <c r="M5768">
        <v>5488</v>
      </c>
      <c r="N5768" t="s">
        <v>238</v>
      </c>
      <c r="O5768" t="s">
        <v>239</v>
      </c>
    </row>
    <row r="5769" spans="1:15" x14ac:dyDescent="0.3">
      <c r="A5769" t="str">
        <f t="shared" si="22"/>
        <v>MEDI0201B_HKD_14_0_1_hk_basic_16000_Dental</v>
      </c>
      <c r="B5769" t="s">
        <v>19</v>
      </c>
      <c r="C5769" t="s">
        <v>18</v>
      </c>
      <c r="E5769">
        <v>14</v>
      </c>
      <c r="F5769">
        <v>0</v>
      </c>
      <c r="G5769">
        <v>1</v>
      </c>
      <c r="H5769">
        <v>16000</v>
      </c>
      <c r="I5769" t="s">
        <v>156</v>
      </c>
      <c r="J5769">
        <v>484.59</v>
      </c>
      <c r="K5769">
        <v>1536.64</v>
      </c>
      <c r="L5769">
        <v>2798.88</v>
      </c>
      <c r="M5769">
        <v>5488</v>
      </c>
      <c r="N5769" t="s">
        <v>238</v>
      </c>
      <c r="O5769" t="s">
        <v>239</v>
      </c>
    </row>
    <row r="5770" spans="1:15" x14ac:dyDescent="0.3">
      <c r="A5770" t="str">
        <f t="shared" si="22"/>
        <v>MEDI0201B_HKD_14_0_1_hk_basic_25000_Dental</v>
      </c>
      <c r="B5770" t="s">
        <v>19</v>
      </c>
      <c r="C5770" t="s">
        <v>18</v>
      </c>
      <c r="E5770">
        <v>14</v>
      </c>
      <c r="F5770">
        <v>0</v>
      </c>
      <c r="G5770">
        <v>1</v>
      </c>
      <c r="H5770">
        <v>25000</v>
      </c>
      <c r="I5770" t="s">
        <v>156</v>
      </c>
      <c r="J5770">
        <v>484.59</v>
      </c>
      <c r="K5770">
        <v>1536.64</v>
      </c>
      <c r="L5770">
        <v>2798.88</v>
      </c>
      <c r="M5770">
        <v>5488</v>
      </c>
      <c r="N5770" t="s">
        <v>238</v>
      </c>
      <c r="O5770" t="s">
        <v>239</v>
      </c>
    </row>
    <row r="5771" spans="1:15" x14ac:dyDescent="0.3">
      <c r="A5771" t="str">
        <f t="shared" si="22"/>
        <v>MEDI0201B_HKD_14_0_0_hk_basic_0_Dental</v>
      </c>
      <c r="B5771" t="s">
        <v>19</v>
      </c>
      <c r="C5771" t="s">
        <v>18</v>
      </c>
      <c r="E5771">
        <v>14</v>
      </c>
      <c r="F5771">
        <v>0</v>
      </c>
      <c r="G5771">
        <v>0</v>
      </c>
      <c r="H5771">
        <v>0</v>
      </c>
      <c r="I5771" t="s">
        <v>156</v>
      </c>
      <c r="J5771">
        <v>484.59</v>
      </c>
      <c r="K5771">
        <v>1536.64</v>
      </c>
      <c r="L5771">
        <v>2798.88</v>
      </c>
      <c r="M5771">
        <v>5488</v>
      </c>
      <c r="N5771" t="s">
        <v>238</v>
      </c>
      <c r="O5771" t="s">
        <v>239</v>
      </c>
    </row>
    <row r="5772" spans="1:15" x14ac:dyDescent="0.3">
      <c r="A5772" t="str">
        <f t="shared" si="22"/>
        <v>MEDI0201B_HKD_14_0_0_hk_basic_16000_Dental</v>
      </c>
      <c r="B5772" t="s">
        <v>19</v>
      </c>
      <c r="C5772" t="s">
        <v>18</v>
      </c>
      <c r="E5772">
        <v>14</v>
      </c>
      <c r="F5772">
        <v>0</v>
      </c>
      <c r="G5772">
        <v>0</v>
      </c>
      <c r="H5772">
        <v>16000</v>
      </c>
      <c r="I5772" t="s">
        <v>156</v>
      </c>
      <c r="J5772">
        <v>484.59</v>
      </c>
      <c r="K5772">
        <v>1536.64</v>
      </c>
      <c r="L5772">
        <v>2798.88</v>
      </c>
      <c r="M5772">
        <v>5488</v>
      </c>
      <c r="N5772" t="s">
        <v>238</v>
      </c>
      <c r="O5772" t="s">
        <v>239</v>
      </c>
    </row>
    <row r="5773" spans="1:15" x14ac:dyDescent="0.3">
      <c r="A5773" t="str">
        <f t="shared" si="22"/>
        <v>MEDI0201B_HKD_14_0_0_hk_basic_25000_Dental</v>
      </c>
      <c r="B5773" t="s">
        <v>19</v>
      </c>
      <c r="C5773" t="s">
        <v>18</v>
      </c>
      <c r="E5773">
        <v>14</v>
      </c>
      <c r="F5773">
        <v>0</v>
      </c>
      <c r="G5773">
        <v>0</v>
      </c>
      <c r="H5773">
        <v>25000</v>
      </c>
      <c r="I5773" t="s">
        <v>156</v>
      </c>
      <c r="J5773">
        <v>484.59</v>
      </c>
      <c r="K5773">
        <v>1536.64</v>
      </c>
      <c r="L5773">
        <v>2798.88</v>
      </c>
      <c r="M5773">
        <v>5488</v>
      </c>
      <c r="N5773" t="s">
        <v>238</v>
      </c>
      <c r="O5773" t="s">
        <v>239</v>
      </c>
    </row>
    <row r="5774" spans="1:15" x14ac:dyDescent="0.3">
      <c r="A5774" t="str">
        <f t="shared" si="22"/>
        <v>MEDI0201B_HKD_15_1_1_hk_basic_0_Dental</v>
      </c>
      <c r="B5774" t="s">
        <v>19</v>
      </c>
      <c r="C5774" t="s">
        <v>18</v>
      </c>
      <c r="E5774">
        <v>15</v>
      </c>
      <c r="F5774">
        <v>1</v>
      </c>
      <c r="G5774">
        <v>1</v>
      </c>
      <c r="H5774">
        <v>0</v>
      </c>
      <c r="I5774" t="s">
        <v>156</v>
      </c>
      <c r="J5774">
        <v>484.59</v>
      </c>
      <c r="K5774">
        <v>1536.64</v>
      </c>
      <c r="L5774">
        <v>2798.88</v>
      </c>
      <c r="M5774">
        <v>5488</v>
      </c>
      <c r="N5774" t="s">
        <v>238</v>
      </c>
      <c r="O5774" t="s">
        <v>239</v>
      </c>
    </row>
    <row r="5775" spans="1:15" x14ac:dyDescent="0.3">
      <c r="A5775" t="str">
        <f t="shared" si="22"/>
        <v>MEDI0201B_HKD_15_1_1_hk_basic_16000_Dental</v>
      </c>
      <c r="B5775" t="s">
        <v>19</v>
      </c>
      <c r="C5775" t="s">
        <v>18</v>
      </c>
      <c r="E5775">
        <v>15</v>
      </c>
      <c r="F5775">
        <v>1</v>
      </c>
      <c r="G5775">
        <v>1</v>
      </c>
      <c r="H5775">
        <v>16000</v>
      </c>
      <c r="I5775" t="s">
        <v>156</v>
      </c>
      <c r="J5775">
        <v>484.59</v>
      </c>
      <c r="K5775">
        <v>1536.64</v>
      </c>
      <c r="L5775">
        <v>2798.88</v>
      </c>
      <c r="M5775">
        <v>5488</v>
      </c>
      <c r="N5775" t="s">
        <v>238</v>
      </c>
      <c r="O5775" t="s">
        <v>239</v>
      </c>
    </row>
    <row r="5776" spans="1:15" x14ac:dyDescent="0.3">
      <c r="A5776" t="str">
        <f t="shared" si="22"/>
        <v>MEDI0201B_HKD_15_1_1_hk_basic_25000_Dental</v>
      </c>
      <c r="B5776" t="s">
        <v>19</v>
      </c>
      <c r="C5776" t="s">
        <v>18</v>
      </c>
      <c r="E5776">
        <v>15</v>
      </c>
      <c r="F5776">
        <v>1</v>
      </c>
      <c r="G5776">
        <v>1</v>
      </c>
      <c r="H5776">
        <v>25000</v>
      </c>
      <c r="I5776" t="s">
        <v>156</v>
      </c>
      <c r="J5776">
        <v>484.59</v>
      </c>
      <c r="K5776">
        <v>1536.64</v>
      </c>
      <c r="L5776">
        <v>2798.88</v>
      </c>
      <c r="M5776">
        <v>5488</v>
      </c>
      <c r="N5776" t="s">
        <v>238</v>
      </c>
      <c r="O5776" t="s">
        <v>239</v>
      </c>
    </row>
    <row r="5777" spans="1:15" x14ac:dyDescent="0.3">
      <c r="A5777" t="str">
        <f t="shared" si="22"/>
        <v>MEDI0201B_HKD_15_1_0_hk_basic_0_Dental</v>
      </c>
      <c r="B5777" t="s">
        <v>19</v>
      </c>
      <c r="C5777" t="s">
        <v>18</v>
      </c>
      <c r="E5777">
        <v>15</v>
      </c>
      <c r="F5777">
        <v>1</v>
      </c>
      <c r="G5777">
        <v>0</v>
      </c>
      <c r="H5777">
        <v>0</v>
      </c>
      <c r="I5777" t="s">
        <v>156</v>
      </c>
      <c r="J5777">
        <v>484.59</v>
      </c>
      <c r="K5777">
        <v>1536.64</v>
      </c>
      <c r="L5777">
        <v>2798.88</v>
      </c>
      <c r="M5777">
        <v>5488</v>
      </c>
      <c r="N5777" t="s">
        <v>238</v>
      </c>
      <c r="O5777" t="s">
        <v>239</v>
      </c>
    </row>
    <row r="5778" spans="1:15" x14ac:dyDescent="0.3">
      <c r="A5778" t="str">
        <f t="shared" si="22"/>
        <v>MEDI0201B_HKD_15_1_0_hk_basic_16000_Dental</v>
      </c>
      <c r="B5778" t="s">
        <v>19</v>
      </c>
      <c r="C5778" t="s">
        <v>18</v>
      </c>
      <c r="E5778">
        <v>15</v>
      </c>
      <c r="F5778">
        <v>1</v>
      </c>
      <c r="G5778">
        <v>0</v>
      </c>
      <c r="H5778">
        <v>16000</v>
      </c>
      <c r="I5778" t="s">
        <v>156</v>
      </c>
      <c r="J5778">
        <v>484.59</v>
      </c>
      <c r="K5778">
        <v>1536.64</v>
      </c>
      <c r="L5778">
        <v>2798.88</v>
      </c>
      <c r="M5778">
        <v>5488</v>
      </c>
      <c r="N5778" t="s">
        <v>238</v>
      </c>
      <c r="O5778" t="s">
        <v>239</v>
      </c>
    </row>
    <row r="5779" spans="1:15" x14ac:dyDescent="0.3">
      <c r="A5779" t="str">
        <f t="shared" si="22"/>
        <v>MEDI0201B_HKD_15_1_0_hk_basic_25000_Dental</v>
      </c>
      <c r="B5779" t="s">
        <v>19</v>
      </c>
      <c r="C5779" t="s">
        <v>18</v>
      </c>
      <c r="E5779">
        <v>15</v>
      </c>
      <c r="F5779">
        <v>1</v>
      </c>
      <c r="G5779">
        <v>0</v>
      </c>
      <c r="H5779">
        <v>25000</v>
      </c>
      <c r="I5779" t="s">
        <v>156</v>
      </c>
      <c r="J5779">
        <v>484.59</v>
      </c>
      <c r="K5779">
        <v>1536.64</v>
      </c>
      <c r="L5779">
        <v>2798.88</v>
      </c>
      <c r="M5779">
        <v>5488</v>
      </c>
      <c r="N5779" t="s">
        <v>238</v>
      </c>
      <c r="O5779" t="s">
        <v>239</v>
      </c>
    </row>
    <row r="5780" spans="1:15" x14ac:dyDescent="0.3">
      <c r="A5780" t="str">
        <f t="shared" si="22"/>
        <v>MEDI0201B_HKD_15_0_1_hk_basic_0_Dental</v>
      </c>
      <c r="B5780" t="s">
        <v>19</v>
      </c>
      <c r="C5780" t="s">
        <v>18</v>
      </c>
      <c r="E5780">
        <v>15</v>
      </c>
      <c r="F5780">
        <v>0</v>
      </c>
      <c r="G5780">
        <v>1</v>
      </c>
      <c r="H5780">
        <v>0</v>
      </c>
      <c r="I5780" t="s">
        <v>156</v>
      </c>
      <c r="J5780">
        <v>484.59</v>
      </c>
      <c r="K5780">
        <v>1536.64</v>
      </c>
      <c r="L5780">
        <v>2798.88</v>
      </c>
      <c r="M5780">
        <v>5488</v>
      </c>
      <c r="N5780" t="s">
        <v>238</v>
      </c>
      <c r="O5780" t="s">
        <v>239</v>
      </c>
    </row>
    <row r="5781" spans="1:15" x14ac:dyDescent="0.3">
      <c r="A5781" t="str">
        <f t="shared" si="22"/>
        <v>MEDI0201B_HKD_15_0_1_hk_basic_16000_Dental</v>
      </c>
      <c r="B5781" t="s">
        <v>19</v>
      </c>
      <c r="C5781" t="s">
        <v>18</v>
      </c>
      <c r="E5781">
        <v>15</v>
      </c>
      <c r="F5781">
        <v>0</v>
      </c>
      <c r="G5781">
        <v>1</v>
      </c>
      <c r="H5781">
        <v>16000</v>
      </c>
      <c r="I5781" t="s">
        <v>156</v>
      </c>
      <c r="J5781">
        <v>484.59</v>
      </c>
      <c r="K5781">
        <v>1536.64</v>
      </c>
      <c r="L5781">
        <v>2798.88</v>
      </c>
      <c r="M5781">
        <v>5488</v>
      </c>
      <c r="N5781" t="s">
        <v>238</v>
      </c>
      <c r="O5781" t="s">
        <v>239</v>
      </c>
    </row>
    <row r="5782" spans="1:15" x14ac:dyDescent="0.3">
      <c r="A5782" t="str">
        <f t="shared" si="22"/>
        <v>MEDI0201B_HKD_15_0_1_hk_basic_25000_Dental</v>
      </c>
      <c r="B5782" t="s">
        <v>19</v>
      </c>
      <c r="C5782" t="s">
        <v>18</v>
      </c>
      <c r="E5782">
        <v>15</v>
      </c>
      <c r="F5782">
        <v>0</v>
      </c>
      <c r="G5782">
        <v>1</v>
      </c>
      <c r="H5782">
        <v>25000</v>
      </c>
      <c r="I5782" t="s">
        <v>156</v>
      </c>
      <c r="J5782">
        <v>484.59</v>
      </c>
      <c r="K5782">
        <v>1536.64</v>
      </c>
      <c r="L5782">
        <v>2798.88</v>
      </c>
      <c r="M5782">
        <v>5488</v>
      </c>
      <c r="N5782" t="s">
        <v>238</v>
      </c>
      <c r="O5782" t="s">
        <v>239</v>
      </c>
    </row>
    <row r="5783" spans="1:15" x14ac:dyDescent="0.3">
      <c r="A5783" t="str">
        <f t="shared" si="22"/>
        <v>MEDI0201B_HKD_15_0_0_hk_basic_0_Dental</v>
      </c>
      <c r="B5783" t="s">
        <v>19</v>
      </c>
      <c r="C5783" t="s">
        <v>18</v>
      </c>
      <c r="E5783">
        <v>15</v>
      </c>
      <c r="F5783">
        <v>0</v>
      </c>
      <c r="G5783">
        <v>0</v>
      </c>
      <c r="H5783">
        <v>0</v>
      </c>
      <c r="I5783" t="s">
        <v>156</v>
      </c>
      <c r="J5783">
        <v>484.59</v>
      </c>
      <c r="K5783">
        <v>1536.64</v>
      </c>
      <c r="L5783">
        <v>2798.88</v>
      </c>
      <c r="M5783">
        <v>5488</v>
      </c>
      <c r="N5783" t="s">
        <v>238</v>
      </c>
      <c r="O5783" t="s">
        <v>239</v>
      </c>
    </row>
    <row r="5784" spans="1:15" x14ac:dyDescent="0.3">
      <c r="A5784" t="str">
        <f t="shared" si="22"/>
        <v>MEDI0201B_HKD_15_0_0_hk_basic_16000_Dental</v>
      </c>
      <c r="B5784" t="s">
        <v>19</v>
      </c>
      <c r="C5784" t="s">
        <v>18</v>
      </c>
      <c r="E5784">
        <v>15</v>
      </c>
      <c r="F5784">
        <v>0</v>
      </c>
      <c r="G5784">
        <v>0</v>
      </c>
      <c r="H5784">
        <v>16000</v>
      </c>
      <c r="I5784" t="s">
        <v>156</v>
      </c>
      <c r="J5784">
        <v>484.59</v>
      </c>
      <c r="K5784">
        <v>1536.64</v>
      </c>
      <c r="L5784">
        <v>2798.88</v>
      </c>
      <c r="M5784">
        <v>5488</v>
      </c>
      <c r="N5784" t="s">
        <v>238</v>
      </c>
      <c r="O5784" t="s">
        <v>239</v>
      </c>
    </row>
    <row r="5785" spans="1:15" x14ac:dyDescent="0.3">
      <c r="A5785" t="str">
        <f t="shared" si="22"/>
        <v>MEDI0201B_HKD_15_0_0_hk_basic_25000_Dental</v>
      </c>
      <c r="B5785" t="s">
        <v>19</v>
      </c>
      <c r="C5785" t="s">
        <v>18</v>
      </c>
      <c r="E5785">
        <v>15</v>
      </c>
      <c r="F5785">
        <v>0</v>
      </c>
      <c r="G5785">
        <v>0</v>
      </c>
      <c r="H5785">
        <v>25000</v>
      </c>
      <c r="I5785" t="s">
        <v>156</v>
      </c>
      <c r="J5785">
        <v>484.59</v>
      </c>
      <c r="K5785">
        <v>1536.64</v>
      </c>
      <c r="L5785">
        <v>2798.88</v>
      </c>
      <c r="M5785">
        <v>5488</v>
      </c>
      <c r="N5785" t="s">
        <v>238</v>
      </c>
      <c r="O5785" t="s">
        <v>239</v>
      </c>
    </row>
    <row r="5786" spans="1:15" x14ac:dyDescent="0.3">
      <c r="A5786" t="str">
        <f t="shared" si="22"/>
        <v>MEDI0201B_HKD_16_1_1_hk_basic_0_Dental</v>
      </c>
      <c r="B5786" t="s">
        <v>19</v>
      </c>
      <c r="C5786" t="s">
        <v>18</v>
      </c>
      <c r="E5786">
        <v>16</v>
      </c>
      <c r="F5786">
        <v>1</v>
      </c>
      <c r="G5786">
        <v>1</v>
      </c>
      <c r="H5786">
        <v>0</v>
      </c>
      <c r="I5786" t="s">
        <v>156</v>
      </c>
      <c r="J5786">
        <v>484.59</v>
      </c>
      <c r="K5786">
        <v>1536.64</v>
      </c>
      <c r="L5786">
        <v>2798.88</v>
      </c>
      <c r="M5786">
        <v>5488</v>
      </c>
      <c r="N5786" t="s">
        <v>238</v>
      </c>
      <c r="O5786" t="s">
        <v>239</v>
      </c>
    </row>
    <row r="5787" spans="1:15" x14ac:dyDescent="0.3">
      <c r="A5787" t="str">
        <f t="shared" si="22"/>
        <v>MEDI0201B_HKD_16_1_1_hk_basic_16000_Dental</v>
      </c>
      <c r="B5787" t="s">
        <v>19</v>
      </c>
      <c r="C5787" t="s">
        <v>18</v>
      </c>
      <c r="E5787">
        <v>16</v>
      </c>
      <c r="F5787">
        <v>1</v>
      </c>
      <c r="G5787">
        <v>1</v>
      </c>
      <c r="H5787">
        <v>16000</v>
      </c>
      <c r="I5787" t="s">
        <v>156</v>
      </c>
      <c r="J5787">
        <v>484.59</v>
      </c>
      <c r="K5787">
        <v>1536.64</v>
      </c>
      <c r="L5787">
        <v>2798.88</v>
      </c>
      <c r="M5787">
        <v>5488</v>
      </c>
      <c r="N5787" t="s">
        <v>238</v>
      </c>
      <c r="O5787" t="s">
        <v>239</v>
      </c>
    </row>
    <row r="5788" spans="1:15" x14ac:dyDescent="0.3">
      <c r="A5788" t="str">
        <f t="shared" si="22"/>
        <v>MEDI0201B_HKD_16_1_1_hk_basic_25000_Dental</v>
      </c>
      <c r="B5788" t="s">
        <v>19</v>
      </c>
      <c r="C5788" t="s">
        <v>18</v>
      </c>
      <c r="E5788">
        <v>16</v>
      </c>
      <c r="F5788">
        <v>1</v>
      </c>
      <c r="G5788">
        <v>1</v>
      </c>
      <c r="H5788">
        <v>25000</v>
      </c>
      <c r="I5788" t="s">
        <v>156</v>
      </c>
      <c r="J5788">
        <v>484.59</v>
      </c>
      <c r="K5788">
        <v>1536.64</v>
      </c>
      <c r="L5788">
        <v>2798.88</v>
      </c>
      <c r="M5788">
        <v>5488</v>
      </c>
      <c r="N5788" t="s">
        <v>238</v>
      </c>
      <c r="O5788" t="s">
        <v>239</v>
      </c>
    </row>
    <row r="5789" spans="1:15" x14ac:dyDescent="0.3">
      <c r="A5789" t="str">
        <f t="shared" si="22"/>
        <v>MEDI0201B_HKD_16_1_0_hk_basic_0_Dental</v>
      </c>
      <c r="B5789" t="s">
        <v>19</v>
      </c>
      <c r="C5789" t="s">
        <v>18</v>
      </c>
      <c r="E5789">
        <v>16</v>
      </c>
      <c r="F5789">
        <v>1</v>
      </c>
      <c r="G5789">
        <v>0</v>
      </c>
      <c r="H5789">
        <v>0</v>
      </c>
      <c r="I5789" t="s">
        <v>156</v>
      </c>
      <c r="J5789">
        <v>484.59</v>
      </c>
      <c r="K5789">
        <v>1536.64</v>
      </c>
      <c r="L5789">
        <v>2798.88</v>
      </c>
      <c r="M5789">
        <v>5488</v>
      </c>
      <c r="N5789" t="s">
        <v>238</v>
      </c>
      <c r="O5789" t="s">
        <v>239</v>
      </c>
    </row>
    <row r="5790" spans="1:15" x14ac:dyDescent="0.3">
      <c r="A5790" t="str">
        <f t="shared" si="22"/>
        <v>MEDI0201B_HKD_16_1_0_hk_basic_16000_Dental</v>
      </c>
      <c r="B5790" t="s">
        <v>19</v>
      </c>
      <c r="C5790" t="s">
        <v>18</v>
      </c>
      <c r="E5790">
        <v>16</v>
      </c>
      <c r="F5790">
        <v>1</v>
      </c>
      <c r="G5790">
        <v>0</v>
      </c>
      <c r="H5790">
        <v>16000</v>
      </c>
      <c r="I5790" t="s">
        <v>156</v>
      </c>
      <c r="J5790">
        <v>484.59</v>
      </c>
      <c r="K5790">
        <v>1536.64</v>
      </c>
      <c r="L5790">
        <v>2798.88</v>
      </c>
      <c r="M5790">
        <v>5488</v>
      </c>
      <c r="N5790" t="s">
        <v>238</v>
      </c>
      <c r="O5790" t="s">
        <v>239</v>
      </c>
    </row>
    <row r="5791" spans="1:15" x14ac:dyDescent="0.3">
      <c r="A5791" t="str">
        <f t="shared" si="22"/>
        <v>MEDI0201B_HKD_16_1_0_hk_basic_25000_Dental</v>
      </c>
      <c r="B5791" t="s">
        <v>19</v>
      </c>
      <c r="C5791" t="s">
        <v>18</v>
      </c>
      <c r="E5791">
        <v>16</v>
      </c>
      <c r="F5791">
        <v>1</v>
      </c>
      <c r="G5791">
        <v>0</v>
      </c>
      <c r="H5791">
        <v>25000</v>
      </c>
      <c r="I5791" t="s">
        <v>156</v>
      </c>
      <c r="J5791">
        <v>484.59</v>
      </c>
      <c r="K5791">
        <v>1536.64</v>
      </c>
      <c r="L5791">
        <v>2798.88</v>
      </c>
      <c r="M5791">
        <v>5488</v>
      </c>
      <c r="N5791" t="s">
        <v>238</v>
      </c>
      <c r="O5791" t="s">
        <v>239</v>
      </c>
    </row>
    <row r="5792" spans="1:15" x14ac:dyDescent="0.3">
      <c r="A5792" t="str">
        <f t="shared" si="22"/>
        <v>MEDI0201B_HKD_16_0_1_hk_basic_0_Dental</v>
      </c>
      <c r="B5792" t="s">
        <v>19</v>
      </c>
      <c r="C5792" t="s">
        <v>18</v>
      </c>
      <c r="E5792">
        <v>16</v>
      </c>
      <c r="F5792">
        <v>0</v>
      </c>
      <c r="G5792">
        <v>1</v>
      </c>
      <c r="H5792">
        <v>0</v>
      </c>
      <c r="I5792" t="s">
        <v>156</v>
      </c>
      <c r="J5792">
        <v>484.59</v>
      </c>
      <c r="K5792">
        <v>1536.64</v>
      </c>
      <c r="L5792">
        <v>2798.88</v>
      </c>
      <c r="M5792">
        <v>5488</v>
      </c>
      <c r="N5792" t="s">
        <v>238</v>
      </c>
      <c r="O5792" t="s">
        <v>239</v>
      </c>
    </row>
    <row r="5793" spans="1:15" x14ac:dyDescent="0.3">
      <c r="A5793" t="str">
        <f t="shared" si="22"/>
        <v>MEDI0201B_HKD_16_0_1_hk_basic_16000_Dental</v>
      </c>
      <c r="B5793" t="s">
        <v>19</v>
      </c>
      <c r="C5793" t="s">
        <v>18</v>
      </c>
      <c r="E5793">
        <v>16</v>
      </c>
      <c r="F5793">
        <v>0</v>
      </c>
      <c r="G5793">
        <v>1</v>
      </c>
      <c r="H5793">
        <v>16000</v>
      </c>
      <c r="I5793" t="s">
        <v>156</v>
      </c>
      <c r="J5793">
        <v>484.59</v>
      </c>
      <c r="K5793">
        <v>1536.64</v>
      </c>
      <c r="L5793">
        <v>2798.88</v>
      </c>
      <c r="M5793">
        <v>5488</v>
      </c>
      <c r="N5793" t="s">
        <v>238</v>
      </c>
      <c r="O5793" t="s">
        <v>239</v>
      </c>
    </row>
    <row r="5794" spans="1:15" x14ac:dyDescent="0.3">
      <c r="A5794" t="str">
        <f t="shared" si="22"/>
        <v>MEDI0201B_HKD_16_0_1_hk_basic_25000_Dental</v>
      </c>
      <c r="B5794" t="s">
        <v>19</v>
      </c>
      <c r="C5794" t="s">
        <v>18</v>
      </c>
      <c r="E5794">
        <v>16</v>
      </c>
      <c r="F5794">
        <v>0</v>
      </c>
      <c r="G5794">
        <v>1</v>
      </c>
      <c r="H5794">
        <v>25000</v>
      </c>
      <c r="I5794" t="s">
        <v>156</v>
      </c>
      <c r="J5794">
        <v>484.59</v>
      </c>
      <c r="K5794">
        <v>1536.64</v>
      </c>
      <c r="L5794">
        <v>2798.88</v>
      </c>
      <c r="M5794">
        <v>5488</v>
      </c>
      <c r="N5794" t="s">
        <v>238</v>
      </c>
      <c r="O5794" t="s">
        <v>239</v>
      </c>
    </row>
    <row r="5795" spans="1:15" x14ac:dyDescent="0.3">
      <c r="A5795" t="str">
        <f t="shared" si="22"/>
        <v>MEDI0201B_HKD_16_0_0_hk_basic_0_Dental</v>
      </c>
      <c r="B5795" t="s">
        <v>19</v>
      </c>
      <c r="C5795" t="s">
        <v>18</v>
      </c>
      <c r="E5795">
        <v>16</v>
      </c>
      <c r="F5795">
        <v>0</v>
      </c>
      <c r="G5795">
        <v>0</v>
      </c>
      <c r="H5795">
        <v>0</v>
      </c>
      <c r="I5795" t="s">
        <v>156</v>
      </c>
      <c r="J5795">
        <v>484.59</v>
      </c>
      <c r="K5795">
        <v>1536.64</v>
      </c>
      <c r="L5795">
        <v>2798.88</v>
      </c>
      <c r="M5795">
        <v>5488</v>
      </c>
      <c r="N5795" t="s">
        <v>238</v>
      </c>
      <c r="O5795" t="s">
        <v>239</v>
      </c>
    </row>
    <row r="5796" spans="1:15" x14ac:dyDescent="0.3">
      <c r="A5796" t="str">
        <f t="shared" si="22"/>
        <v>MEDI0201B_HKD_16_0_0_hk_basic_16000_Dental</v>
      </c>
      <c r="B5796" t="s">
        <v>19</v>
      </c>
      <c r="C5796" t="s">
        <v>18</v>
      </c>
      <c r="E5796">
        <v>16</v>
      </c>
      <c r="F5796">
        <v>0</v>
      </c>
      <c r="G5796">
        <v>0</v>
      </c>
      <c r="H5796">
        <v>16000</v>
      </c>
      <c r="I5796" t="s">
        <v>156</v>
      </c>
      <c r="J5796">
        <v>484.59</v>
      </c>
      <c r="K5796">
        <v>1536.64</v>
      </c>
      <c r="L5796">
        <v>2798.88</v>
      </c>
      <c r="M5796">
        <v>5488</v>
      </c>
      <c r="N5796" t="s">
        <v>238</v>
      </c>
      <c r="O5796" t="s">
        <v>239</v>
      </c>
    </row>
    <row r="5797" spans="1:15" x14ac:dyDescent="0.3">
      <c r="A5797" t="str">
        <f t="shared" si="22"/>
        <v>MEDI0201B_HKD_16_0_0_hk_basic_25000_Dental</v>
      </c>
      <c r="B5797" t="s">
        <v>19</v>
      </c>
      <c r="C5797" t="s">
        <v>18</v>
      </c>
      <c r="E5797">
        <v>16</v>
      </c>
      <c r="F5797">
        <v>0</v>
      </c>
      <c r="G5797">
        <v>0</v>
      </c>
      <c r="H5797">
        <v>25000</v>
      </c>
      <c r="I5797" t="s">
        <v>156</v>
      </c>
      <c r="J5797">
        <v>484.59</v>
      </c>
      <c r="K5797">
        <v>1536.64</v>
      </c>
      <c r="L5797">
        <v>2798.88</v>
      </c>
      <c r="M5797">
        <v>5488</v>
      </c>
      <c r="N5797" t="s">
        <v>238</v>
      </c>
      <c r="O5797" t="s">
        <v>239</v>
      </c>
    </row>
    <row r="5798" spans="1:15" x14ac:dyDescent="0.3">
      <c r="A5798" t="str">
        <f t="shared" si="22"/>
        <v>MEDI0201B_HKD_17_1_1_hk_basic_0_Dental</v>
      </c>
      <c r="B5798" t="s">
        <v>19</v>
      </c>
      <c r="C5798" t="s">
        <v>18</v>
      </c>
      <c r="E5798">
        <v>17</v>
      </c>
      <c r="F5798">
        <v>1</v>
      </c>
      <c r="G5798">
        <v>1</v>
      </c>
      <c r="H5798">
        <v>0</v>
      </c>
      <c r="I5798" t="s">
        <v>156</v>
      </c>
      <c r="J5798">
        <v>484.59</v>
      </c>
      <c r="K5798">
        <v>1536.64</v>
      </c>
      <c r="L5798">
        <v>2798.88</v>
      </c>
      <c r="M5798">
        <v>5488</v>
      </c>
      <c r="N5798" t="s">
        <v>238</v>
      </c>
      <c r="O5798" t="s">
        <v>239</v>
      </c>
    </row>
    <row r="5799" spans="1:15" x14ac:dyDescent="0.3">
      <c r="A5799" t="str">
        <f t="shared" si="22"/>
        <v>MEDI0201B_HKD_17_1_1_hk_basic_16000_Dental</v>
      </c>
      <c r="B5799" t="s">
        <v>19</v>
      </c>
      <c r="C5799" t="s">
        <v>18</v>
      </c>
      <c r="E5799">
        <v>17</v>
      </c>
      <c r="F5799">
        <v>1</v>
      </c>
      <c r="G5799">
        <v>1</v>
      </c>
      <c r="H5799">
        <v>16000</v>
      </c>
      <c r="I5799" t="s">
        <v>156</v>
      </c>
      <c r="J5799">
        <v>484.59</v>
      </c>
      <c r="K5799">
        <v>1536.64</v>
      </c>
      <c r="L5799">
        <v>2798.88</v>
      </c>
      <c r="M5799">
        <v>5488</v>
      </c>
      <c r="N5799" t="s">
        <v>238</v>
      </c>
      <c r="O5799" t="s">
        <v>239</v>
      </c>
    </row>
    <row r="5800" spans="1:15" x14ac:dyDescent="0.3">
      <c r="A5800" t="str">
        <f t="shared" si="22"/>
        <v>MEDI0201B_HKD_17_1_1_hk_basic_25000_Dental</v>
      </c>
      <c r="B5800" t="s">
        <v>19</v>
      </c>
      <c r="C5800" t="s">
        <v>18</v>
      </c>
      <c r="E5800">
        <v>17</v>
      </c>
      <c r="F5800">
        <v>1</v>
      </c>
      <c r="G5800">
        <v>1</v>
      </c>
      <c r="H5800">
        <v>25000</v>
      </c>
      <c r="I5800" t="s">
        <v>156</v>
      </c>
      <c r="J5800">
        <v>484.59</v>
      </c>
      <c r="K5800">
        <v>1536.64</v>
      </c>
      <c r="L5800">
        <v>2798.88</v>
      </c>
      <c r="M5800">
        <v>5488</v>
      </c>
      <c r="N5800" t="s">
        <v>238</v>
      </c>
      <c r="O5800" t="s">
        <v>239</v>
      </c>
    </row>
    <row r="5801" spans="1:15" x14ac:dyDescent="0.3">
      <c r="A5801" t="str">
        <f t="shared" si="22"/>
        <v>MEDI0201B_HKD_17_1_0_hk_basic_0_Dental</v>
      </c>
      <c r="B5801" t="s">
        <v>19</v>
      </c>
      <c r="C5801" t="s">
        <v>18</v>
      </c>
      <c r="E5801">
        <v>17</v>
      </c>
      <c r="F5801">
        <v>1</v>
      </c>
      <c r="G5801">
        <v>0</v>
      </c>
      <c r="H5801">
        <v>0</v>
      </c>
      <c r="I5801" t="s">
        <v>156</v>
      </c>
      <c r="J5801">
        <v>484.59</v>
      </c>
      <c r="K5801">
        <v>1536.64</v>
      </c>
      <c r="L5801">
        <v>2798.88</v>
      </c>
      <c r="M5801">
        <v>5488</v>
      </c>
      <c r="N5801" t="s">
        <v>238</v>
      </c>
      <c r="O5801" t="s">
        <v>239</v>
      </c>
    </row>
    <row r="5802" spans="1:15" x14ac:dyDescent="0.3">
      <c r="A5802" t="str">
        <f t="shared" si="22"/>
        <v>MEDI0201B_HKD_17_1_0_hk_basic_16000_Dental</v>
      </c>
      <c r="B5802" t="s">
        <v>19</v>
      </c>
      <c r="C5802" t="s">
        <v>18</v>
      </c>
      <c r="E5802">
        <v>17</v>
      </c>
      <c r="F5802">
        <v>1</v>
      </c>
      <c r="G5802">
        <v>0</v>
      </c>
      <c r="H5802">
        <v>16000</v>
      </c>
      <c r="I5802" t="s">
        <v>156</v>
      </c>
      <c r="J5802">
        <v>484.59</v>
      </c>
      <c r="K5802">
        <v>1536.64</v>
      </c>
      <c r="L5802">
        <v>2798.88</v>
      </c>
      <c r="M5802">
        <v>5488</v>
      </c>
      <c r="N5802" t="s">
        <v>238</v>
      </c>
      <c r="O5802" t="s">
        <v>239</v>
      </c>
    </row>
    <row r="5803" spans="1:15" x14ac:dyDescent="0.3">
      <c r="A5803" t="str">
        <f t="shared" si="22"/>
        <v>MEDI0201B_HKD_17_1_0_hk_basic_25000_Dental</v>
      </c>
      <c r="B5803" t="s">
        <v>19</v>
      </c>
      <c r="C5803" t="s">
        <v>18</v>
      </c>
      <c r="E5803">
        <v>17</v>
      </c>
      <c r="F5803">
        <v>1</v>
      </c>
      <c r="G5803">
        <v>0</v>
      </c>
      <c r="H5803">
        <v>25000</v>
      </c>
      <c r="I5803" t="s">
        <v>156</v>
      </c>
      <c r="J5803">
        <v>484.59</v>
      </c>
      <c r="K5803">
        <v>1536.64</v>
      </c>
      <c r="L5803">
        <v>2798.88</v>
      </c>
      <c r="M5803">
        <v>5488</v>
      </c>
      <c r="N5803" t="s">
        <v>238</v>
      </c>
      <c r="O5803" t="s">
        <v>239</v>
      </c>
    </row>
    <row r="5804" spans="1:15" x14ac:dyDescent="0.3">
      <c r="A5804" t="str">
        <f t="shared" si="22"/>
        <v>MEDI0201B_HKD_17_0_1_hk_basic_0_Dental</v>
      </c>
      <c r="B5804" t="s">
        <v>19</v>
      </c>
      <c r="C5804" t="s">
        <v>18</v>
      </c>
      <c r="E5804">
        <v>17</v>
      </c>
      <c r="F5804">
        <v>0</v>
      </c>
      <c r="G5804">
        <v>1</v>
      </c>
      <c r="H5804">
        <v>0</v>
      </c>
      <c r="I5804" t="s">
        <v>156</v>
      </c>
      <c r="J5804">
        <v>484.59</v>
      </c>
      <c r="K5804">
        <v>1536.64</v>
      </c>
      <c r="L5804">
        <v>2798.88</v>
      </c>
      <c r="M5804">
        <v>5488</v>
      </c>
      <c r="N5804" t="s">
        <v>238</v>
      </c>
      <c r="O5804" t="s">
        <v>239</v>
      </c>
    </row>
    <row r="5805" spans="1:15" x14ac:dyDescent="0.3">
      <c r="A5805" t="str">
        <f t="shared" si="22"/>
        <v>MEDI0201B_HKD_17_0_1_hk_basic_16000_Dental</v>
      </c>
      <c r="B5805" t="s">
        <v>19</v>
      </c>
      <c r="C5805" t="s">
        <v>18</v>
      </c>
      <c r="E5805">
        <v>17</v>
      </c>
      <c r="F5805">
        <v>0</v>
      </c>
      <c r="G5805">
        <v>1</v>
      </c>
      <c r="H5805">
        <v>16000</v>
      </c>
      <c r="I5805" t="s">
        <v>156</v>
      </c>
      <c r="J5805">
        <v>484.59</v>
      </c>
      <c r="K5805">
        <v>1536.64</v>
      </c>
      <c r="L5805">
        <v>2798.88</v>
      </c>
      <c r="M5805">
        <v>5488</v>
      </c>
      <c r="N5805" t="s">
        <v>238</v>
      </c>
      <c r="O5805" t="s">
        <v>239</v>
      </c>
    </row>
    <row r="5806" spans="1:15" x14ac:dyDescent="0.3">
      <c r="A5806" t="str">
        <f t="shared" si="22"/>
        <v>MEDI0201B_HKD_17_0_1_hk_basic_25000_Dental</v>
      </c>
      <c r="B5806" t="s">
        <v>19</v>
      </c>
      <c r="C5806" t="s">
        <v>18</v>
      </c>
      <c r="E5806">
        <v>17</v>
      </c>
      <c r="F5806">
        <v>0</v>
      </c>
      <c r="G5806">
        <v>1</v>
      </c>
      <c r="H5806">
        <v>25000</v>
      </c>
      <c r="I5806" t="s">
        <v>156</v>
      </c>
      <c r="J5806">
        <v>484.59</v>
      </c>
      <c r="K5806">
        <v>1536.64</v>
      </c>
      <c r="L5806">
        <v>2798.88</v>
      </c>
      <c r="M5806">
        <v>5488</v>
      </c>
      <c r="N5806" t="s">
        <v>238</v>
      </c>
      <c r="O5806" t="s">
        <v>239</v>
      </c>
    </row>
    <row r="5807" spans="1:15" x14ac:dyDescent="0.3">
      <c r="A5807" t="str">
        <f t="shared" si="22"/>
        <v>MEDI0201B_HKD_17_0_0_hk_basic_0_Dental</v>
      </c>
      <c r="B5807" t="s">
        <v>19</v>
      </c>
      <c r="C5807" t="s">
        <v>18</v>
      </c>
      <c r="E5807">
        <v>17</v>
      </c>
      <c r="F5807">
        <v>0</v>
      </c>
      <c r="G5807">
        <v>0</v>
      </c>
      <c r="H5807">
        <v>0</v>
      </c>
      <c r="I5807" t="s">
        <v>156</v>
      </c>
      <c r="J5807">
        <v>484.59</v>
      </c>
      <c r="K5807">
        <v>1536.64</v>
      </c>
      <c r="L5807">
        <v>2798.88</v>
      </c>
      <c r="M5807">
        <v>5488</v>
      </c>
      <c r="N5807" t="s">
        <v>238</v>
      </c>
      <c r="O5807" t="s">
        <v>239</v>
      </c>
    </row>
    <row r="5808" spans="1:15" x14ac:dyDescent="0.3">
      <c r="A5808" t="str">
        <f t="shared" si="22"/>
        <v>MEDI0201B_HKD_17_0_0_hk_basic_16000_Dental</v>
      </c>
      <c r="B5808" t="s">
        <v>19</v>
      </c>
      <c r="C5808" t="s">
        <v>18</v>
      </c>
      <c r="E5808">
        <v>17</v>
      </c>
      <c r="F5808">
        <v>0</v>
      </c>
      <c r="G5808">
        <v>0</v>
      </c>
      <c r="H5808">
        <v>16000</v>
      </c>
      <c r="I5808" t="s">
        <v>156</v>
      </c>
      <c r="J5808">
        <v>484.59</v>
      </c>
      <c r="K5808">
        <v>1536.64</v>
      </c>
      <c r="L5808">
        <v>2798.88</v>
      </c>
      <c r="M5808">
        <v>5488</v>
      </c>
      <c r="N5808" t="s">
        <v>238</v>
      </c>
      <c r="O5808" t="s">
        <v>239</v>
      </c>
    </row>
    <row r="5809" spans="1:15" x14ac:dyDescent="0.3">
      <c r="A5809" t="str">
        <f t="shared" si="22"/>
        <v>MEDI0201B_HKD_17_0_0_hk_basic_25000_Dental</v>
      </c>
      <c r="B5809" t="s">
        <v>19</v>
      </c>
      <c r="C5809" t="s">
        <v>18</v>
      </c>
      <c r="E5809">
        <v>17</v>
      </c>
      <c r="F5809">
        <v>0</v>
      </c>
      <c r="G5809">
        <v>0</v>
      </c>
      <c r="H5809">
        <v>25000</v>
      </c>
      <c r="I5809" t="s">
        <v>156</v>
      </c>
      <c r="J5809">
        <v>484.59</v>
      </c>
      <c r="K5809">
        <v>1536.64</v>
      </c>
      <c r="L5809">
        <v>2798.88</v>
      </c>
      <c r="M5809">
        <v>5488</v>
      </c>
      <c r="N5809" t="s">
        <v>238</v>
      </c>
      <c r="O5809" t="s">
        <v>239</v>
      </c>
    </row>
    <row r="5810" spans="1:15" x14ac:dyDescent="0.3">
      <c r="A5810" t="str">
        <f t="shared" si="22"/>
        <v>MEDI0201B_HKD_18_1_1_hk_basic_0_Dental</v>
      </c>
      <c r="B5810" t="s">
        <v>19</v>
      </c>
      <c r="C5810" t="s">
        <v>18</v>
      </c>
      <c r="E5810">
        <v>18</v>
      </c>
      <c r="F5810">
        <v>1</v>
      </c>
      <c r="G5810">
        <v>1</v>
      </c>
      <c r="H5810">
        <v>0</v>
      </c>
      <c r="I5810" t="s">
        <v>156</v>
      </c>
      <c r="J5810">
        <v>484.59</v>
      </c>
      <c r="K5810">
        <v>1536.64</v>
      </c>
      <c r="L5810">
        <v>2798.88</v>
      </c>
      <c r="M5810">
        <v>5488</v>
      </c>
      <c r="N5810" t="s">
        <v>238</v>
      </c>
      <c r="O5810" t="s">
        <v>239</v>
      </c>
    </row>
    <row r="5811" spans="1:15" x14ac:dyDescent="0.3">
      <c r="A5811" t="str">
        <f t="shared" si="22"/>
        <v>MEDI0201B_HKD_18_1_1_hk_basic_16000_Dental</v>
      </c>
      <c r="B5811" t="s">
        <v>19</v>
      </c>
      <c r="C5811" t="s">
        <v>18</v>
      </c>
      <c r="E5811">
        <v>18</v>
      </c>
      <c r="F5811">
        <v>1</v>
      </c>
      <c r="G5811">
        <v>1</v>
      </c>
      <c r="H5811">
        <v>16000</v>
      </c>
      <c r="I5811" t="s">
        <v>156</v>
      </c>
      <c r="J5811">
        <v>484.59</v>
      </c>
      <c r="K5811">
        <v>1536.64</v>
      </c>
      <c r="L5811">
        <v>2798.88</v>
      </c>
      <c r="M5811">
        <v>5488</v>
      </c>
      <c r="N5811" t="s">
        <v>238</v>
      </c>
      <c r="O5811" t="s">
        <v>239</v>
      </c>
    </row>
    <row r="5812" spans="1:15" x14ac:dyDescent="0.3">
      <c r="A5812" t="str">
        <f t="shared" si="22"/>
        <v>MEDI0201B_HKD_18_1_1_hk_basic_25000_Dental</v>
      </c>
      <c r="B5812" t="s">
        <v>19</v>
      </c>
      <c r="C5812" t="s">
        <v>18</v>
      </c>
      <c r="E5812">
        <v>18</v>
      </c>
      <c r="F5812">
        <v>1</v>
      </c>
      <c r="G5812">
        <v>1</v>
      </c>
      <c r="H5812">
        <v>25000</v>
      </c>
      <c r="I5812" t="s">
        <v>156</v>
      </c>
      <c r="J5812">
        <v>484.59</v>
      </c>
      <c r="K5812">
        <v>1536.64</v>
      </c>
      <c r="L5812">
        <v>2798.88</v>
      </c>
      <c r="M5812">
        <v>5488</v>
      </c>
      <c r="N5812" t="s">
        <v>238</v>
      </c>
      <c r="O5812" t="s">
        <v>239</v>
      </c>
    </row>
    <row r="5813" spans="1:15" x14ac:dyDescent="0.3">
      <c r="A5813" t="str">
        <f t="shared" si="22"/>
        <v>MEDI0201B_HKD_18_1_0_hk_basic_0_Dental</v>
      </c>
      <c r="B5813" t="s">
        <v>19</v>
      </c>
      <c r="C5813" t="s">
        <v>18</v>
      </c>
      <c r="E5813">
        <v>18</v>
      </c>
      <c r="F5813">
        <v>1</v>
      </c>
      <c r="G5813">
        <v>0</v>
      </c>
      <c r="H5813">
        <v>0</v>
      </c>
      <c r="I5813" t="s">
        <v>156</v>
      </c>
      <c r="J5813">
        <v>484.59</v>
      </c>
      <c r="K5813">
        <v>1536.64</v>
      </c>
      <c r="L5813">
        <v>2798.88</v>
      </c>
      <c r="M5813">
        <v>5488</v>
      </c>
      <c r="N5813" t="s">
        <v>238</v>
      </c>
      <c r="O5813" t="s">
        <v>239</v>
      </c>
    </row>
    <row r="5814" spans="1:15" x14ac:dyDescent="0.3">
      <c r="A5814" t="str">
        <f t="shared" si="22"/>
        <v>MEDI0201B_HKD_18_1_0_hk_basic_16000_Dental</v>
      </c>
      <c r="B5814" t="s">
        <v>19</v>
      </c>
      <c r="C5814" t="s">
        <v>18</v>
      </c>
      <c r="E5814">
        <v>18</v>
      </c>
      <c r="F5814">
        <v>1</v>
      </c>
      <c r="G5814">
        <v>0</v>
      </c>
      <c r="H5814">
        <v>16000</v>
      </c>
      <c r="I5814" t="s">
        <v>156</v>
      </c>
      <c r="J5814">
        <v>484.59</v>
      </c>
      <c r="K5814">
        <v>1536.64</v>
      </c>
      <c r="L5814">
        <v>2798.88</v>
      </c>
      <c r="M5814">
        <v>5488</v>
      </c>
      <c r="N5814" t="s">
        <v>238</v>
      </c>
      <c r="O5814" t="s">
        <v>239</v>
      </c>
    </row>
    <row r="5815" spans="1:15" x14ac:dyDescent="0.3">
      <c r="A5815" t="str">
        <f t="shared" si="22"/>
        <v>MEDI0201B_HKD_18_1_0_hk_basic_25000_Dental</v>
      </c>
      <c r="B5815" t="s">
        <v>19</v>
      </c>
      <c r="C5815" t="s">
        <v>18</v>
      </c>
      <c r="E5815">
        <v>18</v>
      </c>
      <c r="F5815">
        <v>1</v>
      </c>
      <c r="G5815">
        <v>0</v>
      </c>
      <c r="H5815">
        <v>25000</v>
      </c>
      <c r="I5815" t="s">
        <v>156</v>
      </c>
      <c r="J5815">
        <v>484.59</v>
      </c>
      <c r="K5815">
        <v>1536.64</v>
      </c>
      <c r="L5815">
        <v>2798.88</v>
      </c>
      <c r="M5815">
        <v>5488</v>
      </c>
      <c r="N5815" t="s">
        <v>238</v>
      </c>
      <c r="O5815" t="s">
        <v>239</v>
      </c>
    </row>
    <row r="5816" spans="1:15" x14ac:dyDescent="0.3">
      <c r="A5816" t="str">
        <f t="shared" si="22"/>
        <v>MEDI0201B_HKD_18_0_1_hk_basic_0_Dental</v>
      </c>
      <c r="B5816" t="s">
        <v>19</v>
      </c>
      <c r="C5816" t="s">
        <v>18</v>
      </c>
      <c r="E5816">
        <v>18</v>
      </c>
      <c r="F5816">
        <v>0</v>
      </c>
      <c r="G5816">
        <v>1</v>
      </c>
      <c r="H5816">
        <v>0</v>
      </c>
      <c r="I5816" t="s">
        <v>156</v>
      </c>
      <c r="J5816">
        <v>484.59</v>
      </c>
      <c r="K5816">
        <v>1536.64</v>
      </c>
      <c r="L5816">
        <v>2798.88</v>
      </c>
      <c r="M5816">
        <v>5488</v>
      </c>
      <c r="N5816" t="s">
        <v>238</v>
      </c>
      <c r="O5816" t="s">
        <v>239</v>
      </c>
    </row>
    <row r="5817" spans="1:15" x14ac:dyDescent="0.3">
      <c r="A5817" t="str">
        <f t="shared" si="22"/>
        <v>MEDI0201B_HKD_18_0_1_hk_basic_16000_Dental</v>
      </c>
      <c r="B5817" t="s">
        <v>19</v>
      </c>
      <c r="C5817" t="s">
        <v>18</v>
      </c>
      <c r="E5817">
        <v>18</v>
      </c>
      <c r="F5817">
        <v>0</v>
      </c>
      <c r="G5817">
        <v>1</v>
      </c>
      <c r="H5817">
        <v>16000</v>
      </c>
      <c r="I5817" t="s">
        <v>156</v>
      </c>
      <c r="J5817">
        <v>484.59</v>
      </c>
      <c r="K5817">
        <v>1536.64</v>
      </c>
      <c r="L5817">
        <v>2798.88</v>
      </c>
      <c r="M5817">
        <v>5488</v>
      </c>
      <c r="N5817" t="s">
        <v>238</v>
      </c>
      <c r="O5817" t="s">
        <v>239</v>
      </c>
    </row>
    <row r="5818" spans="1:15" x14ac:dyDescent="0.3">
      <c r="A5818" t="str">
        <f t="shared" si="22"/>
        <v>MEDI0201B_HKD_18_0_1_hk_basic_25000_Dental</v>
      </c>
      <c r="B5818" t="s">
        <v>19</v>
      </c>
      <c r="C5818" t="s">
        <v>18</v>
      </c>
      <c r="E5818">
        <v>18</v>
      </c>
      <c r="F5818">
        <v>0</v>
      </c>
      <c r="G5818">
        <v>1</v>
      </c>
      <c r="H5818">
        <v>25000</v>
      </c>
      <c r="I5818" t="s">
        <v>156</v>
      </c>
      <c r="J5818">
        <v>484.59</v>
      </c>
      <c r="K5818">
        <v>1536.64</v>
      </c>
      <c r="L5818">
        <v>2798.88</v>
      </c>
      <c r="M5818">
        <v>5488</v>
      </c>
      <c r="N5818" t="s">
        <v>238</v>
      </c>
      <c r="O5818" t="s">
        <v>239</v>
      </c>
    </row>
    <row r="5819" spans="1:15" x14ac:dyDescent="0.3">
      <c r="A5819" t="str">
        <f t="shared" si="22"/>
        <v>MEDI0201B_HKD_18_0_0_hk_basic_0_Dental</v>
      </c>
      <c r="B5819" t="s">
        <v>19</v>
      </c>
      <c r="C5819" t="s">
        <v>18</v>
      </c>
      <c r="E5819">
        <v>18</v>
      </c>
      <c r="F5819">
        <v>0</v>
      </c>
      <c r="G5819">
        <v>0</v>
      </c>
      <c r="H5819">
        <v>0</v>
      </c>
      <c r="I5819" t="s">
        <v>156</v>
      </c>
      <c r="J5819">
        <v>484.59</v>
      </c>
      <c r="K5819">
        <v>1536.64</v>
      </c>
      <c r="L5819">
        <v>2798.88</v>
      </c>
      <c r="M5819">
        <v>5488</v>
      </c>
      <c r="N5819" t="s">
        <v>238</v>
      </c>
      <c r="O5819" t="s">
        <v>239</v>
      </c>
    </row>
    <row r="5820" spans="1:15" x14ac:dyDescent="0.3">
      <c r="A5820" t="str">
        <f t="shared" si="22"/>
        <v>MEDI0201B_HKD_18_0_0_hk_basic_16000_Dental</v>
      </c>
      <c r="B5820" t="s">
        <v>19</v>
      </c>
      <c r="C5820" t="s">
        <v>18</v>
      </c>
      <c r="E5820">
        <v>18</v>
      </c>
      <c r="F5820">
        <v>0</v>
      </c>
      <c r="G5820">
        <v>0</v>
      </c>
      <c r="H5820">
        <v>16000</v>
      </c>
      <c r="I5820" t="s">
        <v>156</v>
      </c>
      <c r="J5820">
        <v>484.59</v>
      </c>
      <c r="K5820">
        <v>1536.64</v>
      </c>
      <c r="L5820">
        <v>2798.88</v>
      </c>
      <c r="M5820">
        <v>5488</v>
      </c>
      <c r="N5820" t="s">
        <v>238</v>
      </c>
      <c r="O5820" t="s">
        <v>239</v>
      </c>
    </row>
    <row r="5821" spans="1:15" x14ac:dyDescent="0.3">
      <c r="A5821" t="str">
        <f t="shared" si="22"/>
        <v>MEDI0201B_HKD_18_0_0_hk_basic_25000_Dental</v>
      </c>
      <c r="B5821" t="s">
        <v>19</v>
      </c>
      <c r="C5821" t="s">
        <v>18</v>
      </c>
      <c r="E5821">
        <v>18</v>
      </c>
      <c r="F5821">
        <v>0</v>
      </c>
      <c r="G5821">
        <v>0</v>
      </c>
      <c r="H5821">
        <v>25000</v>
      </c>
      <c r="I5821" t="s">
        <v>156</v>
      </c>
      <c r="J5821">
        <v>484.59</v>
      </c>
      <c r="K5821">
        <v>1536.64</v>
      </c>
      <c r="L5821">
        <v>2798.88</v>
      </c>
      <c r="M5821">
        <v>5488</v>
      </c>
      <c r="N5821" t="s">
        <v>238</v>
      </c>
      <c r="O5821" t="s">
        <v>239</v>
      </c>
    </row>
    <row r="5822" spans="1:15" x14ac:dyDescent="0.3">
      <c r="A5822" t="str">
        <f t="shared" si="22"/>
        <v>MEDI0201B_HKD_19_1_1_hk_basic_0_Dental</v>
      </c>
      <c r="B5822" t="s">
        <v>19</v>
      </c>
      <c r="C5822" t="s">
        <v>18</v>
      </c>
      <c r="E5822">
        <v>19</v>
      </c>
      <c r="F5822">
        <v>1</v>
      </c>
      <c r="G5822">
        <v>1</v>
      </c>
      <c r="H5822">
        <v>0</v>
      </c>
      <c r="I5822" t="s">
        <v>156</v>
      </c>
      <c r="J5822">
        <v>484.59</v>
      </c>
      <c r="K5822">
        <v>1536.64</v>
      </c>
      <c r="L5822">
        <v>2798.88</v>
      </c>
      <c r="M5822">
        <v>5488</v>
      </c>
      <c r="N5822" t="s">
        <v>238</v>
      </c>
      <c r="O5822" t="s">
        <v>239</v>
      </c>
    </row>
    <row r="5823" spans="1:15" x14ac:dyDescent="0.3">
      <c r="A5823" t="str">
        <f t="shared" si="22"/>
        <v>MEDI0201B_HKD_19_1_1_hk_basic_16000_Dental</v>
      </c>
      <c r="B5823" t="s">
        <v>19</v>
      </c>
      <c r="C5823" t="s">
        <v>18</v>
      </c>
      <c r="E5823">
        <v>19</v>
      </c>
      <c r="F5823">
        <v>1</v>
      </c>
      <c r="G5823">
        <v>1</v>
      </c>
      <c r="H5823">
        <v>16000</v>
      </c>
      <c r="I5823" t="s">
        <v>156</v>
      </c>
      <c r="J5823">
        <v>484.59</v>
      </c>
      <c r="K5823">
        <v>1536.64</v>
      </c>
      <c r="L5823">
        <v>2798.88</v>
      </c>
      <c r="M5823">
        <v>5488</v>
      </c>
      <c r="N5823" t="s">
        <v>238</v>
      </c>
      <c r="O5823" t="s">
        <v>239</v>
      </c>
    </row>
    <row r="5824" spans="1:15" x14ac:dyDescent="0.3">
      <c r="A5824" t="str">
        <f t="shared" si="22"/>
        <v>MEDI0201B_HKD_19_1_1_hk_basic_25000_Dental</v>
      </c>
      <c r="B5824" t="s">
        <v>19</v>
      </c>
      <c r="C5824" t="s">
        <v>18</v>
      </c>
      <c r="E5824">
        <v>19</v>
      </c>
      <c r="F5824">
        <v>1</v>
      </c>
      <c r="G5824">
        <v>1</v>
      </c>
      <c r="H5824">
        <v>25000</v>
      </c>
      <c r="I5824" t="s">
        <v>156</v>
      </c>
      <c r="J5824">
        <v>484.59</v>
      </c>
      <c r="K5824">
        <v>1536.64</v>
      </c>
      <c r="L5824">
        <v>2798.88</v>
      </c>
      <c r="M5824">
        <v>5488</v>
      </c>
      <c r="N5824" t="s">
        <v>238</v>
      </c>
      <c r="O5824" t="s">
        <v>239</v>
      </c>
    </row>
    <row r="5825" spans="1:15" x14ac:dyDescent="0.3">
      <c r="A5825" t="str">
        <f t="shared" si="22"/>
        <v>MEDI0201B_HKD_19_1_0_hk_basic_0_Dental</v>
      </c>
      <c r="B5825" t="s">
        <v>19</v>
      </c>
      <c r="C5825" t="s">
        <v>18</v>
      </c>
      <c r="E5825">
        <v>19</v>
      </c>
      <c r="F5825">
        <v>1</v>
      </c>
      <c r="G5825">
        <v>0</v>
      </c>
      <c r="H5825">
        <v>0</v>
      </c>
      <c r="I5825" t="s">
        <v>156</v>
      </c>
      <c r="J5825">
        <v>484.59</v>
      </c>
      <c r="K5825">
        <v>1536.64</v>
      </c>
      <c r="L5825">
        <v>2798.88</v>
      </c>
      <c r="M5825">
        <v>5488</v>
      </c>
      <c r="N5825" t="s">
        <v>238</v>
      </c>
      <c r="O5825" t="s">
        <v>239</v>
      </c>
    </row>
    <row r="5826" spans="1:15" x14ac:dyDescent="0.3">
      <c r="A5826" t="str">
        <f t="shared" si="22"/>
        <v>MEDI0201B_HKD_19_1_0_hk_basic_16000_Dental</v>
      </c>
      <c r="B5826" t="s">
        <v>19</v>
      </c>
      <c r="C5826" t="s">
        <v>18</v>
      </c>
      <c r="E5826">
        <v>19</v>
      </c>
      <c r="F5826">
        <v>1</v>
      </c>
      <c r="G5826">
        <v>0</v>
      </c>
      <c r="H5826">
        <v>16000</v>
      </c>
      <c r="I5826" t="s">
        <v>156</v>
      </c>
      <c r="J5826">
        <v>484.59</v>
      </c>
      <c r="K5826">
        <v>1536.64</v>
      </c>
      <c r="L5826">
        <v>2798.88</v>
      </c>
      <c r="M5826">
        <v>5488</v>
      </c>
      <c r="N5826" t="s">
        <v>238</v>
      </c>
      <c r="O5826" t="s">
        <v>239</v>
      </c>
    </row>
    <row r="5827" spans="1:15" x14ac:dyDescent="0.3">
      <c r="A5827" t="str">
        <f t="shared" si="22"/>
        <v>MEDI0201B_HKD_19_1_0_hk_basic_25000_Dental</v>
      </c>
      <c r="B5827" t="s">
        <v>19</v>
      </c>
      <c r="C5827" t="s">
        <v>18</v>
      </c>
      <c r="E5827">
        <v>19</v>
      </c>
      <c r="F5827">
        <v>1</v>
      </c>
      <c r="G5827">
        <v>0</v>
      </c>
      <c r="H5827">
        <v>25000</v>
      </c>
      <c r="I5827" t="s">
        <v>156</v>
      </c>
      <c r="J5827">
        <v>484.59</v>
      </c>
      <c r="K5827">
        <v>1536.64</v>
      </c>
      <c r="L5827">
        <v>2798.88</v>
      </c>
      <c r="M5827">
        <v>5488</v>
      </c>
      <c r="N5827" t="s">
        <v>238</v>
      </c>
      <c r="O5827" t="s">
        <v>239</v>
      </c>
    </row>
    <row r="5828" spans="1:15" x14ac:dyDescent="0.3">
      <c r="A5828" t="str">
        <f t="shared" si="22"/>
        <v>MEDI0201B_HKD_19_0_1_hk_basic_0_Dental</v>
      </c>
      <c r="B5828" t="s">
        <v>19</v>
      </c>
      <c r="C5828" t="s">
        <v>18</v>
      </c>
      <c r="E5828">
        <v>19</v>
      </c>
      <c r="F5828">
        <v>0</v>
      </c>
      <c r="G5828">
        <v>1</v>
      </c>
      <c r="H5828">
        <v>0</v>
      </c>
      <c r="I5828" t="s">
        <v>156</v>
      </c>
      <c r="J5828">
        <v>484.59</v>
      </c>
      <c r="K5828">
        <v>1536.64</v>
      </c>
      <c r="L5828">
        <v>2798.88</v>
      </c>
      <c r="M5828">
        <v>5488</v>
      </c>
      <c r="N5828" t="s">
        <v>238</v>
      </c>
      <c r="O5828" t="s">
        <v>239</v>
      </c>
    </row>
    <row r="5829" spans="1:15" x14ac:dyDescent="0.3">
      <c r="A5829" t="str">
        <f t="shared" si="22"/>
        <v>MEDI0201B_HKD_19_0_1_hk_basic_16000_Dental</v>
      </c>
      <c r="B5829" t="s">
        <v>19</v>
      </c>
      <c r="C5829" t="s">
        <v>18</v>
      </c>
      <c r="E5829">
        <v>19</v>
      </c>
      <c r="F5829">
        <v>0</v>
      </c>
      <c r="G5829">
        <v>1</v>
      </c>
      <c r="H5829">
        <v>16000</v>
      </c>
      <c r="I5829" t="s">
        <v>156</v>
      </c>
      <c r="J5829">
        <v>484.59</v>
      </c>
      <c r="K5829">
        <v>1536.64</v>
      </c>
      <c r="L5829">
        <v>2798.88</v>
      </c>
      <c r="M5829">
        <v>5488</v>
      </c>
      <c r="N5829" t="s">
        <v>238</v>
      </c>
      <c r="O5829" t="s">
        <v>239</v>
      </c>
    </row>
    <row r="5830" spans="1:15" x14ac:dyDescent="0.3">
      <c r="A5830" t="str">
        <f t="shared" si="22"/>
        <v>MEDI0201B_HKD_19_0_1_hk_basic_25000_Dental</v>
      </c>
      <c r="B5830" t="s">
        <v>19</v>
      </c>
      <c r="C5830" t="s">
        <v>18</v>
      </c>
      <c r="E5830">
        <v>19</v>
      </c>
      <c r="F5830">
        <v>0</v>
      </c>
      <c r="G5830">
        <v>1</v>
      </c>
      <c r="H5830">
        <v>25000</v>
      </c>
      <c r="I5830" t="s">
        <v>156</v>
      </c>
      <c r="J5830">
        <v>484.59</v>
      </c>
      <c r="K5830">
        <v>1536.64</v>
      </c>
      <c r="L5830">
        <v>2798.88</v>
      </c>
      <c r="M5830">
        <v>5488</v>
      </c>
      <c r="N5830" t="s">
        <v>238</v>
      </c>
      <c r="O5830" t="s">
        <v>239</v>
      </c>
    </row>
    <row r="5831" spans="1:15" x14ac:dyDescent="0.3">
      <c r="A5831" t="str">
        <f t="shared" si="22"/>
        <v>MEDI0201B_HKD_19_0_0_hk_basic_0_Dental</v>
      </c>
      <c r="B5831" t="s">
        <v>19</v>
      </c>
      <c r="C5831" t="s">
        <v>18</v>
      </c>
      <c r="E5831">
        <v>19</v>
      </c>
      <c r="F5831">
        <v>0</v>
      </c>
      <c r="G5831">
        <v>0</v>
      </c>
      <c r="H5831">
        <v>0</v>
      </c>
      <c r="I5831" t="s">
        <v>156</v>
      </c>
      <c r="J5831">
        <v>484.59</v>
      </c>
      <c r="K5831">
        <v>1536.64</v>
      </c>
      <c r="L5831">
        <v>2798.88</v>
      </c>
      <c r="M5831">
        <v>5488</v>
      </c>
      <c r="N5831" t="s">
        <v>238</v>
      </c>
      <c r="O5831" t="s">
        <v>239</v>
      </c>
    </row>
    <row r="5832" spans="1:15" x14ac:dyDescent="0.3">
      <c r="A5832" t="str">
        <f t="shared" si="22"/>
        <v>MEDI0201B_HKD_19_0_0_hk_basic_16000_Dental</v>
      </c>
      <c r="B5832" t="s">
        <v>19</v>
      </c>
      <c r="C5832" t="s">
        <v>18</v>
      </c>
      <c r="E5832">
        <v>19</v>
      </c>
      <c r="F5832">
        <v>0</v>
      </c>
      <c r="G5832">
        <v>0</v>
      </c>
      <c r="H5832">
        <v>16000</v>
      </c>
      <c r="I5832" t="s">
        <v>156</v>
      </c>
      <c r="J5832">
        <v>484.59</v>
      </c>
      <c r="K5832">
        <v>1536.64</v>
      </c>
      <c r="L5832">
        <v>2798.88</v>
      </c>
      <c r="M5832">
        <v>5488</v>
      </c>
      <c r="N5832" t="s">
        <v>238</v>
      </c>
      <c r="O5832" t="s">
        <v>239</v>
      </c>
    </row>
    <row r="5833" spans="1:15" x14ac:dyDescent="0.3">
      <c r="A5833" t="str">
        <f t="shared" si="22"/>
        <v>MEDI0201B_HKD_19_0_0_hk_basic_25000_Dental</v>
      </c>
      <c r="B5833" t="s">
        <v>19</v>
      </c>
      <c r="C5833" t="s">
        <v>18</v>
      </c>
      <c r="E5833">
        <v>19</v>
      </c>
      <c r="F5833">
        <v>0</v>
      </c>
      <c r="G5833">
        <v>0</v>
      </c>
      <c r="H5833">
        <v>25000</v>
      </c>
      <c r="I5833" t="s">
        <v>156</v>
      </c>
      <c r="J5833">
        <v>484.59</v>
      </c>
      <c r="K5833">
        <v>1536.64</v>
      </c>
      <c r="L5833">
        <v>2798.88</v>
      </c>
      <c r="M5833">
        <v>5488</v>
      </c>
      <c r="N5833" t="s">
        <v>238</v>
      </c>
      <c r="O5833" t="s">
        <v>239</v>
      </c>
    </row>
    <row r="5834" spans="1:15" x14ac:dyDescent="0.3">
      <c r="A5834" t="str">
        <f t="shared" si="22"/>
        <v>MEDI0201B_HKD_20_1_1_hk_basic_0_Dental</v>
      </c>
      <c r="B5834" t="s">
        <v>19</v>
      </c>
      <c r="C5834" t="s">
        <v>18</v>
      </c>
      <c r="E5834">
        <v>20</v>
      </c>
      <c r="F5834">
        <v>1</v>
      </c>
      <c r="G5834">
        <v>1</v>
      </c>
      <c r="H5834">
        <v>0</v>
      </c>
      <c r="I5834" t="s">
        <v>156</v>
      </c>
      <c r="J5834">
        <v>484.59</v>
      </c>
      <c r="K5834">
        <v>1536.64</v>
      </c>
      <c r="L5834">
        <v>2798.88</v>
      </c>
      <c r="M5834">
        <v>5488</v>
      </c>
      <c r="N5834" t="s">
        <v>238</v>
      </c>
      <c r="O5834" t="s">
        <v>239</v>
      </c>
    </row>
    <row r="5835" spans="1:15" x14ac:dyDescent="0.3">
      <c r="A5835" t="str">
        <f t="shared" si="22"/>
        <v>MEDI0201B_HKD_20_1_1_hk_basic_16000_Dental</v>
      </c>
      <c r="B5835" t="s">
        <v>19</v>
      </c>
      <c r="C5835" t="s">
        <v>18</v>
      </c>
      <c r="E5835">
        <v>20</v>
      </c>
      <c r="F5835">
        <v>1</v>
      </c>
      <c r="G5835">
        <v>1</v>
      </c>
      <c r="H5835">
        <v>16000</v>
      </c>
      <c r="I5835" t="s">
        <v>156</v>
      </c>
      <c r="J5835">
        <v>484.59</v>
      </c>
      <c r="K5835">
        <v>1536.64</v>
      </c>
      <c r="L5835">
        <v>2798.88</v>
      </c>
      <c r="M5835">
        <v>5488</v>
      </c>
      <c r="N5835" t="s">
        <v>238</v>
      </c>
      <c r="O5835" t="s">
        <v>239</v>
      </c>
    </row>
    <row r="5836" spans="1:15" x14ac:dyDescent="0.3">
      <c r="A5836" t="str">
        <f t="shared" si="22"/>
        <v>MEDI0201B_HKD_20_1_1_hk_basic_25000_Dental</v>
      </c>
      <c r="B5836" t="s">
        <v>19</v>
      </c>
      <c r="C5836" t="s">
        <v>18</v>
      </c>
      <c r="E5836">
        <v>20</v>
      </c>
      <c r="F5836">
        <v>1</v>
      </c>
      <c r="G5836">
        <v>1</v>
      </c>
      <c r="H5836">
        <v>25000</v>
      </c>
      <c r="I5836" t="s">
        <v>156</v>
      </c>
      <c r="J5836">
        <v>484.59</v>
      </c>
      <c r="K5836">
        <v>1536.64</v>
      </c>
      <c r="L5836">
        <v>2798.88</v>
      </c>
      <c r="M5836">
        <v>5488</v>
      </c>
      <c r="N5836" t="s">
        <v>238</v>
      </c>
      <c r="O5836" t="s">
        <v>239</v>
      </c>
    </row>
    <row r="5837" spans="1:15" x14ac:dyDescent="0.3">
      <c r="A5837" t="str">
        <f t="shared" si="22"/>
        <v>MEDI0201B_HKD_20_1_0_hk_basic_0_Dental</v>
      </c>
      <c r="B5837" t="s">
        <v>19</v>
      </c>
      <c r="C5837" t="s">
        <v>18</v>
      </c>
      <c r="E5837">
        <v>20</v>
      </c>
      <c r="F5837">
        <v>1</v>
      </c>
      <c r="G5837">
        <v>0</v>
      </c>
      <c r="H5837">
        <v>0</v>
      </c>
      <c r="I5837" t="s">
        <v>156</v>
      </c>
      <c r="J5837">
        <v>484.59</v>
      </c>
      <c r="K5837">
        <v>1536.64</v>
      </c>
      <c r="L5837">
        <v>2798.88</v>
      </c>
      <c r="M5837">
        <v>5488</v>
      </c>
      <c r="N5837" t="s">
        <v>238</v>
      </c>
      <c r="O5837" t="s">
        <v>239</v>
      </c>
    </row>
    <row r="5838" spans="1:15" x14ac:dyDescent="0.3">
      <c r="A5838" t="str">
        <f t="shared" si="22"/>
        <v>MEDI0201B_HKD_20_1_0_hk_basic_16000_Dental</v>
      </c>
      <c r="B5838" t="s">
        <v>19</v>
      </c>
      <c r="C5838" t="s">
        <v>18</v>
      </c>
      <c r="E5838">
        <v>20</v>
      </c>
      <c r="F5838">
        <v>1</v>
      </c>
      <c r="G5838">
        <v>0</v>
      </c>
      <c r="H5838">
        <v>16000</v>
      </c>
      <c r="I5838" t="s">
        <v>156</v>
      </c>
      <c r="J5838">
        <v>484.59</v>
      </c>
      <c r="K5838">
        <v>1536.64</v>
      </c>
      <c r="L5838">
        <v>2798.88</v>
      </c>
      <c r="M5838">
        <v>5488</v>
      </c>
      <c r="N5838" t="s">
        <v>238</v>
      </c>
      <c r="O5838" t="s">
        <v>239</v>
      </c>
    </row>
    <row r="5839" spans="1:15" x14ac:dyDescent="0.3">
      <c r="A5839" t="str">
        <f t="shared" si="22"/>
        <v>MEDI0201B_HKD_20_1_0_hk_basic_25000_Dental</v>
      </c>
      <c r="B5839" t="s">
        <v>19</v>
      </c>
      <c r="C5839" t="s">
        <v>18</v>
      </c>
      <c r="E5839">
        <v>20</v>
      </c>
      <c r="F5839">
        <v>1</v>
      </c>
      <c r="G5839">
        <v>0</v>
      </c>
      <c r="H5839">
        <v>25000</v>
      </c>
      <c r="I5839" t="s">
        <v>156</v>
      </c>
      <c r="J5839">
        <v>484.59</v>
      </c>
      <c r="K5839">
        <v>1536.64</v>
      </c>
      <c r="L5839">
        <v>2798.88</v>
      </c>
      <c r="M5839">
        <v>5488</v>
      </c>
      <c r="N5839" t="s">
        <v>238</v>
      </c>
      <c r="O5839" t="s">
        <v>239</v>
      </c>
    </row>
    <row r="5840" spans="1:15" x14ac:dyDescent="0.3">
      <c r="A5840" t="str">
        <f t="shared" si="22"/>
        <v>MEDI0201B_HKD_20_0_1_hk_basic_0_Dental</v>
      </c>
      <c r="B5840" t="s">
        <v>19</v>
      </c>
      <c r="C5840" t="s">
        <v>18</v>
      </c>
      <c r="E5840">
        <v>20</v>
      </c>
      <c r="F5840">
        <v>0</v>
      </c>
      <c r="G5840">
        <v>1</v>
      </c>
      <c r="H5840">
        <v>0</v>
      </c>
      <c r="I5840" t="s">
        <v>156</v>
      </c>
      <c r="J5840">
        <v>484.59</v>
      </c>
      <c r="K5840">
        <v>1536.64</v>
      </c>
      <c r="L5840">
        <v>2798.88</v>
      </c>
      <c r="M5840">
        <v>5488</v>
      </c>
      <c r="N5840" t="s">
        <v>238</v>
      </c>
      <c r="O5840" t="s">
        <v>239</v>
      </c>
    </row>
    <row r="5841" spans="1:15" x14ac:dyDescent="0.3">
      <c r="A5841" t="str">
        <f t="shared" si="22"/>
        <v>MEDI0201B_HKD_20_0_1_hk_basic_16000_Dental</v>
      </c>
      <c r="B5841" t="s">
        <v>19</v>
      </c>
      <c r="C5841" t="s">
        <v>18</v>
      </c>
      <c r="E5841">
        <v>20</v>
      </c>
      <c r="F5841">
        <v>0</v>
      </c>
      <c r="G5841">
        <v>1</v>
      </c>
      <c r="H5841">
        <v>16000</v>
      </c>
      <c r="I5841" t="s">
        <v>156</v>
      </c>
      <c r="J5841">
        <v>484.59</v>
      </c>
      <c r="K5841">
        <v>1536.64</v>
      </c>
      <c r="L5841">
        <v>2798.88</v>
      </c>
      <c r="M5841">
        <v>5488</v>
      </c>
      <c r="N5841" t="s">
        <v>238</v>
      </c>
      <c r="O5841" t="s">
        <v>239</v>
      </c>
    </row>
    <row r="5842" spans="1:15" x14ac:dyDescent="0.3">
      <c r="A5842" t="str">
        <f t="shared" si="22"/>
        <v>MEDI0201B_HKD_20_0_1_hk_basic_25000_Dental</v>
      </c>
      <c r="B5842" t="s">
        <v>19</v>
      </c>
      <c r="C5842" t="s">
        <v>18</v>
      </c>
      <c r="E5842">
        <v>20</v>
      </c>
      <c r="F5842">
        <v>0</v>
      </c>
      <c r="G5842">
        <v>1</v>
      </c>
      <c r="H5842">
        <v>25000</v>
      </c>
      <c r="I5842" t="s">
        <v>156</v>
      </c>
      <c r="J5842">
        <v>484.59</v>
      </c>
      <c r="K5842">
        <v>1536.64</v>
      </c>
      <c r="L5842">
        <v>2798.88</v>
      </c>
      <c r="M5842">
        <v>5488</v>
      </c>
      <c r="N5842" t="s">
        <v>238</v>
      </c>
      <c r="O5842" t="s">
        <v>239</v>
      </c>
    </row>
    <row r="5843" spans="1:15" x14ac:dyDescent="0.3">
      <c r="A5843" t="str">
        <f t="shared" si="22"/>
        <v>MEDI0201B_HKD_20_0_0_hk_basic_0_Dental</v>
      </c>
      <c r="B5843" t="s">
        <v>19</v>
      </c>
      <c r="C5843" t="s">
        <v>18</v>
      </c>
      <c r="E5843">
        <v>20</v>
      </c>
      <c r="F5843">
        <v>0</v>
      </c>
      <c r="G5843">
        <v>0</v>
      </c>
      <c r="H5843">
        <v>0</v>
      </c>
      <c r="I5843" t="s">
        <v>156</v>
      </c>
      <c r="J5843">
        <v>484.59</v>
      </c>
      <c r="K5843">
        <v>1536.64</v>
      </c>
      <c r="L5843">
        <v>2798.88</v>
      </c>
      <c r="M5843">
        <v>5488</v>
      </c>
      <c r="N5843" t="s">
        <v>238</v>
      </c>
      <c r="O5843" t="s">
        <v>239</v>
      </c>
    </row>
    <row r="5844" spans="1:15" x14ac:dyDescent="0.3">
      <c r="A5844" t="str">
        <f t="shared" si="22"/>
        <v>MEDI0201B_HKD_20_0_0_hk_basic_16000_Dental</v>
      </c>
      <c r="B5844" t="s">
        <v>19</v>
      </c>
      <c r="C5844" t="s">
        <v>18</v>
      </c>
      <c r="E5844">
        <v>20</v>
      </c>
      <c r="F5844">
        <v>0</v>
      </c>
      <c r="G5844">
        <v>0</v>
      </c>
      <c r="H5844">
        <v>16000</v>
      </c>
      <c r="I5844" t="s">
        <v>156</v>
      </c>
      <c r="J5844">
        <v>484.59</v>
      </c>
      <c r="K5844">
        <v>1536.64</v>
      </c>
      <c r="L5844">
        <v>2798.88</v>
      </c>
      <c r="M5844">
        <v>5488</v>
      </c>
      <c r="N5844" t="s">
        <v>238</v>
      </c>
      <c r="O5844" t="s">
        <v>239</v>
      </c>
    </row>
    <row r="5845" spans="1:15" x14ac:dyDescent="0.3">
      <c r="A5845" t="str">
        <f t="shared" si="22"/>
        <v>MEDI0201B_HKD_20_0_0_hk_basic_25000_Dental</v>
      </c>
      <c r="B5845" t="s">
        <v>19</v>
      </c>
      <c r="C5845" t="s">
        <v>18</v>
      </c>
      <c r="E5845">
        <v>20</v>
      </c>
      <c r="F5845">
        <v>0</v>
      </c>
      <c r="G5845">
        <v>0</v>
      </c>
      <c r="H5845">
        <v>25000</v>
      </c>
      <c r="I5845" t="s">
        <v>156</v>
      </c>
      <c r="J5845">
        <v>484.59</v>
      </c>
      <c r="K5845">
        <v>1536.64</v>
      </c>
      <c r="L5845">
        <v>2798.88</v>
      </c>
      <c r="M5845">
        <v>5488</v>
      </c>
      <c r="N5845" t="s">
        <v>238</v>
      </c>
      <c r="O5845" t="s">
        <v>239</v>
      </c>
    </row>
    <row r="5846" spans="1:15" x14ac:dyDescent="0.3">
      <c r="A5846" t="str">
        <f t="shared" si="22"/>
        <v>MEDI0201B_HKD_21_1_1_hk_basic_0_Dental</v>
      </c>
      <c r="B5846" t="s">
        <v>19</v>
      </c>
      <c r="C5846" t="s">
        <v>18</v>
      </c>
      <c r="E5846">
        <v>21</v>
      </c>
      <c r="F5846">
        <v>1</v>
      </c>
      <c r="G5846">
        <v>1</v>
      </c>
      <c r="H5846">
        <v>0</v>
      </c>
      <c r="I5846" t="s">
        <v>156</v>
      </c>
      <c r="J5846">
        <v>484.59</v>
      </c>
      <c r="K5846">
        <v>1536.64</v>
      </c>
      <c r="L5846">
        <v>2798.88</v>
      </c>
      <c r="M5846">
        <v>5488</v>
      </c>
      <c r="N5846" t="s">
        <v>238</v>
      </c>
      <c r="O5846" t="s">
        <v>239</v>
      </c>
    </row>
    <row r="5847" spans="1:15" x14ac:dyDescent="0.3">
      <c r="A5847" t="str">
        <f t="shared" si="22"/>
        <v>MEDI0201B_HKD_21_1_1_hk_basic_16000_Dental</v>
      </c>
      <c r="B5847" t="s">
        <v>19</v>
      </c>
      <c r="C5847" t="s">
        <v>18</v>
      </c>
      <c r="E5847">
        <v>21</v>
      </c>
      <c r="F5847">
        <v>1</v>
      </c>
      <c r="G5847">
        <v>1</v>
      </c>
      <c r="H5847">
        <v>16000</v>
      </c>
      <c r="I5847" t="s">
        <v>156</v>
      </c>
      <c r="J5847">
        <v>484.59</v>
      </c>
      <c r="K5847">
        <v>1536.64</v>
      </c>
      <c r="L5847">
        <v>2798.88</v>
      </c>
      <c r="M5847">
        <v>5488</v>
      </c>
      <c r="N5847" t="s">
        <v>238</v>
      </c>
      <c r="O5847" t="s">
        <v>239</v>
      </c>
    </row>
    <row r="5848" spans="1:15" x14ac:dyDescent="0.3">
      <c r="A5848" t="str">
        <f t="shared" si="22"/>
        <v>MEDI0201B_HKD_21_1_1_hk_basic_25000_Dental</v>
      </c>
      <c r="B5848" t="s">
        <v>19</v>
      </c>
      <c r="C5848" t="s">
        <v>18</v>
      </c>
      <c r="E5848">
        <v>21</v>
      </c>
      <c r="F5848">
        <v>1</v>
      </c>
      <c r="G5848">
        <v>1</v>
      </c>
      <c r="H5848">
        <v>25000</v>
      </c>
      <c r="I5848" t="s">
        <v>156</v>
      </c>
      <c r="J5848">
        <v>484.59</v>
      </c>
      <c r="K5848">
        <v>1536.64</v>
      </c>
      <c r="L5848">
        <v>2798.88</v>
      </c>
      <c r="M5848">
        <v>5488</v>
      </c>
      <c r="N5848" t="s">
        <v>238</v>
      </c>
      <c r="O5848" t="s">
        <v>239</v>
      </c>
    </row>
    <row r="5849" spans="1:15" x14ac:dyDescent="0.3">
      <c r="A5849" t="str">
        <f t="shared" si="22"/>
        <v>MEDI0201B_HKD_21_1_0_hk_basic_0_Dental</v>
      </c>
      <c r="B5849" t="s">
        <v>19</v>
      </c>
      <c r="C5849" t="s">
        <v>18</v>
      </c>
      <c r="E5849">
        <v>21</v>
      </c>
      <c r="F5849">
        <v>1</v>
      </c>
      <c r="G5849">
        <v>0</v>
      </c>
      <c r="H5849">
        <v>0</v>
      </c>
      <c r="I5849" t="s">
        <v>156</v>
      </c>
      <c r="J5849">
        <v>484.59</v>
      </c>
      <c r="K5849">
        <v>1536.64</v>
      </c>
      <c r="L5849">
        <v>2798.88</v>
      </c>
      <c r="M5849">
        <v>5488</v>
      </c>
      <c r="N5849" t="s">
        <v>238</v>
      </c>
      <c r="O5849" t="s">
        <v>239</v>
      </c>
    </row>
    <row r="5850" spans="1:15" x14ac:dyDescent="0.3">
      <c r="A5850" t="str">
        <f t="shared" si="22"/>
        <v>MEDI0201B_HKD_21_1_0_hk_basic_16000_Dental</v>
      </c>
      <c r="B5850" t="s">
        <v>19</v>
      </c>
      <c r="C5850" t="s">
        <v>18</v>
      </c>
      <c r="E5850">
        <v>21</v>
      </c>
      <c r="F5850">
        <v>1</v>
      </c>
      <c r="G5850">
        <v>0</v>
      </c>
      <c r="H5850">
        <v>16000</v>
      </c>
      <c r="I5850" t="s">
        <v>156</v>
      </c>
      <c r="J5850">
        <v>484.59</v>
      </c>
      <c r="K5850">
        <v>1536.64</v>
      </c>
      <c r="L5850">
        <v>2798.88</v>
      </c>
      <c r="M5850">
        <v>5488</v>
      </c>
      <c r="N5850" t="s">
        <v>238</v>
      </c>
      <c r="O5850" t="s">
        <v>239</v>
      </c>
    </row>
    <row r="5851" spans="1:15" x14ac:dyDescent="0.3">
      <c r="A5851" t="str">
        <f t="shared" si="22"/>
        <v>MEDI0201B_HKD_21_1_0_hk_basic_25000_Dental</v>
      </c>
      <c r="B5851" t="s">
        <v>19</v>
      </c>
      <c r="C5851" t="s">
        <v>18</v>
      </c>
      <c r="E5851">
        <v>21</v>
      </c>
      <c r="F5851">
        <v>1</v>
      </c>
      <c r="G5851">
        <v>0</v>
      </c>
      <c r="H5851">
        <v>25000</v>
      </c>
      <c r="I5851" t="s">
        <v>156</v>
      </c>
      <c r="J5851">
        <v>484.59</v>
      </c>
      <c r="K5851">
        <v>1536.64</v>
      </c>
      <c r="L5851">
        <v>2798.88</v>
      </c>
      <c r="M5851">
        <v>5488</v>
      </c>
      <c r="N5851" t="s">
        <v>238</v>
      </c>
      <c r="O5851" t="s">
        <v>239</v>
      </c>
    </row>
    <row r="5852" spans="1:15" x14ac:dyDescent="0.3">
      <c r="A5852" t="str">
        <f t="shared" si="22"/>
        <v>MEDI0201B_HKD_21_0_1_hk_basic_0_Dental</v>
      </c>
      <c r="B5852" t="s">
        <v>19</v>
      </c>
      <c r="C5852" t="s">
        <v>18</v>
      </c>
      <c r="E5852">
        <v>21</v>
      </c>
      <c r="F5852">
        <v>0</v>
      </c>
      <c r="G5852">
        <v>1</v>
      </c>
      <c r="H5852">
        <v>0</v>
      </c>
      <c r="I5852" t="s">
        <v>156</v>
      </c>
      <c r="J5852">
        <v>484.59</v>
      </c>
      <c r="K5852">
        <v>1536.64</v>
      </c>
      <c r="L5852">
        <v>2798.88</v>
      </c>
      <c r="M5852">
        <v>5488</v>
      </c>
      <c r="N5852" t="s">
        <v>238</v>
      </c>
      <c r="O5852" t="s">
        <v>239</v>
      </c>
    </row>
    <row r="5853" spans="1:15" x14ac:dyDescent="0.3">
      <c r="A5853" t="str">
        <f t="shared" si="22"/>
        <v>MEDI0201B_HKD_21_0_1_hk_basic_16000_Dental</v>
      </c>
      <c r="B5853" t="s">
        <v>19</v>
      </c>
      <c r="C5853" t="s">
        <v>18</v>
      </c>
      <c r="E5853">
        <v>21</v>
      </c>
      <c r="F5853">
        <v>0</v>
      </c>
      <c r="G5853">
        <v>1</v>
      </c>
      <c r="H5853">
        <v>16000</v>
      </c>
      <c r="I5853" t="s">
        <v>156</v>
      </c>
      <c r="J5853">
        <v>484.59</v>
      </c>
      <c r="K5853">
        <v>1536.64</v>
      </c>
      <c r="L5853">
        <v>2798.88</v>
      </c>
      <c r="M5853">
        <v>5488</v>
      </c>
      <c r="N5853" t="s">
        <v>238</v>
      </c>
      <c r="O5853" t="s">
        <v>239</v>
      </c>
    </row>
    <row r="5854" spans="1:15" x14ac:dyDescent="0.3">
      <c r="A5854" t="str">
        <f t="shared" si="22"/>
        <v>MEDI0201B_HKD_21_0_1_hk_basic_25000_Dental</v>
      </c>
      <c r="B5854" t="s">
        <v>19</v>
      </c>
      <c r="C5854" t="s">
        <v>18</v>
      </c>
      <c r="E5854">
        <v>21</v>
      </c>
      <c r="F5854">
        <v>0</v>
      </c>
      <c r="G5854">
        <v>1</v>
      </c>
      <c r="H5854">
        <v>25000</v>
      </c>
      <c r="I5854" t="s">
        <v>156</v>
      </c>
      <c r="J5854">
        <v>484.59</v>
      </c>
      <c r="K5854">
        <v>1536.64</v>
      </c>
      <c r="L5854">
        <v>2798.88</v>
      </c>
      <c r="M5854">
        <v>5488</v>
      </c>
      <c r="N5854" t="s">
        <v>238</v>
      </c>
      <c r="O5854" t="s">
        <v>239</v>
      </c>
    </row>
    <row r="5855" spans="1:15" x14ac:dyDescent="0.3">
      <c r="A5855" t="str">
        <f t="shared" si="22"/>
        <v>MEDI0201B_HKD_21_0_0_hk_basic_0_Dental</v>
      </c>
      <c r="B5855" t="s">
        <v>19</v>
      </c>
      <c r="C5855" t="s">
        <v>18</v>
      </c>
      <c r="E5855">
        <v>21</v>
      </c>
      <c r="F5855">
        <v>0</v>
      </c>
      <c r="G5855">
        <v>0</v>
      </c>
      <c r="H5855">
        <v>0</v>
      </c>
      <c r="I5855" t="s">
        <v>156</v>
      </c>
      <c r="J5855">
        <v>484.59</v>
      </c>
      <c r="K5855">
        <v>1536.64</v>
      </c>
      <c r="L5855">
        <v>2798.88</v>
      </c>
      <c r="M5855">
        <v>5488</v>
      </c>
      <c r="N5855" t="s">
        <v>238</v>
      </c>
      <c r="O5855" t="s">
        <v>239</v>
      </c>
    </row>
    <row r="5856" spans="1:15" x14ac:dyDescent="0.3">
      <c r="A5856" t="str">
        <f t="shared" si="22"/>
        <v>MEDI0201B_HKD_21_0_0_hk_basic_16000_Dental</v>
      </c>
      <c r="B5856" t="s">
        <v>19</v>
      </c>
      <c r="C5856" t="s">
        <v>18</v>
      </c>
      <c r="E5856">
        <v>21</v>
      </c>
      <c r="F5856">
        <v>0</v>
      </c>
      <c r="G5856">
        <v>0</v>
      </c>
      <c r="H5856">
        <v>16000</v>
      </c>
      <c r="I5856" t="s">
        <v>156</v>
      </c>
      <c r="J5856">
        <v>484.59</v>
      </c>
      <c r="K5856">
        <v>1536.64</v>
      </c>
      <c r="L5856">
        <v>2798.88</v>
      </c>
      <c r="M5856">
        <v>5488</v>
      </c>
      <c r="N5856" t="s">
        <v>238</v>
      </c>
      <c r="O5856" t="s">
        <v>239</v>
      </c>
    </row>
    <row r="5857" spans="1:15" x14ac:dyDescent="0.3">
      <c r="A5857" t="str">
        <f t="shared" si="22"/>
        <v>MEDI0201B_HKD_21_0_0_hk_basic_25000_Dental</v>
      </c>
      <c r="B5857" t="s">
        <v>19</v>
      </c>
      <c r="C5857" t="s">
        <v>18</v>
      </c>
      <c r="E5857">
        <v>21</v>
      </c>
      <c r="F5857">
        <v>0</v>
      </c>
      <c r="G5857">
        <v>0</v>
      </c>
      <c r="H5857">
        <v>25000</v>
      </c>
      <c r="I5857" t="s">
        <v>156</v>
      </c>
      <c r="J5857">
        <v>484.59</v>
      </c>
      <c r="K5857">
        <v>1536.64</v>
      </c>
      <c r="L5857">
        <v>2798.88</v>
      </c>
      <c r="M5857">
        <v>5488</v>
      </c>
      <c r="N5857" t="s">
        <v>238</v>
      </c>
      <c r="O5857" t="s">
        <v>239</v>
      </c>
    </row>
    <row r="5858" spans="1:15" x14ac:dyDescent="0.3">
      <c r="A5858" t="str">
        <f t="shared" si="22"/>
        <v>MEDI0201B_HKD_22_1_1_hk_basic_0_Dental</v>
      </c>
      <c r="B5858" t="s">
        <v>19</v>
      </c>
      <c r="C5858" t="s">
        <v>18</v>
      </c>
      <c r="E5858">
        <v>22</v>
      </c>
      <c r="F5858">
        <v>1</v>
      </c>
      <c r="G5858">
        <v>1</v>
      </c>
      <c r="H5858">
        <v>0</v>
      </c>
      <c r="I5858" t="s">
        <v>156</v>
      </c>
      <c r="J5858">
        <v>484.59</v>
      </c>
      <c r="K5858">
        <v>1536.64</v>
      </c>
      <c r="L5858">
        <v>2798.88</v>
      </c>
      <c r="M5858">
        <v>5488</v>
      </c>
      <c r="N5858" t="s">
        <v>238</v>
      </c>
      <c r="O5858" t="s">
        <v>239</v>
      </c>
    </row>
    <row r="5859" spans="1:15" x14ac:dyDescent="0.3">
      <c r="A5859" t="str">
        <f t="shared" si="22"/>
        <v>MEDI0201B_HKD_22_1_1_hk_basic_16000_Dental</v>
      </c>
      <c r="B5859" t="s">
        <v>19</v>
      </c>
      <c r="C5859" t="s">
        <v>18</v>
      </c>
      <c r="E5859">
        <v>22</v>
      </c>
      <c r="F5859">
        <v>1</v>
      </c>
      <c r="G5859">
        <v>1</v>
      </c>
      <c r="H5859">
        <v>16000</v>
      </c>
      <c r="I5859" t="s">
        <v>156</v>
      </c>
      <c r="J5859">
        <v>484.59</v>
      </c>
      <c r="K5859">
        <v>1536.64</v>
      </c>
      <c r="L5859">
        <v>2798.88</v>
      </c>
      <c r="M5859">
        <v>5488</v>
      </c>
      <c r="N5859" t="s">
        <v>238</v>
      </c>
      <c r="O5859" t="s">
        <v>239</v>
      </c>
    </row>
    <row r="5860" spans="1:15" x14ac:dyDescent="0.3">
      <c r="A5860" t="str">
        <f t="shared" si="22"/>
        <v>MEDI0201B_HKD_22_1_1_hk_basic_25000_Dental</v>
      </c>
      <c r="B5860" t="s">
        <v>19</v>
      </c>
      <c r="C5860" t="s">
        <v>18</v>
      </c>
      <c r="E5860">
        <v>22</v>
      </c>
      <c r="F5860">
        <v>1</v>
      </c>
      <c r="G5860">
        <v>1</v>
      </c>
      <c r="H5860">
        <v>25000</v>
      </c>
      <c r="I5860" t="s">
        <v>156</v>
      </c>
      <c r="J5860">
        <v>484.59</v>
      </c>
      <c r="K5860">
        <v>1536.64</v>
      </c>
      <c r="L5860">
        <v>2798.88</v>
      </c>
      <c r="M5860">
        <v>5488</v>
      </c>
      <c r="N5860" t="s">
        <v>238</v>
      </c>
      <c r="O5860" t="s">
        <v>239</v>
      </c>
    </row>
    <row r="5861" spans="1:15" x14ac:dyDescent="0.3">
      <c r="A5861" t="str">
        <f t="shared" si="22"/>
        <v>MEDI0201B_HKD_22_1_0_hk_basic_0_Dental</v>
      </c>
      <c r="B5861" t="s">
        <v>19</v>
      </c>
      <c r="C5861" t="s">
        <v>18</v>
      </c>
      <c r="E5861">
        <v>22</v>
      </c>
      <c r="F5861">
        <v>1</v>
      </c>
      <c r="G5861">
        <v>0</v>
      </c>
      <c r="H5861">
        <v>0</v>
      </c>
      <c r="I5861" t="s">
        <v>156</v>
      </c>
      <c r="J5861">
        <v>484.59</v>
      </c>
      <c r="K5861">
        <v>1536.64</v>
      </c>
      <c r="L5861">
        <v>2798.88</v>
      </c>
      <c r="M5861">
        <v>5488</v>
      </c>
      <c r="N5861" t="s">
        <v>238</v>
      </c>
      <c r="O5861" t="s">
        <v>239</v>
      </c>
    </row>
    <row r="5862" spans="1:15" x14ac:dyDescent="0.3">
      <c r="A5862" t="str">
        <f t="shared" si="22"/>
        <v>MEDI0201B_HKD_22_1_0_hk_basic_16000_Dental</v>
      </c>
      <c r="B5862" t="s">
        <v>19</v>
      </c>
      <c r="C5862" t="s">
        <v>18</v>
      </c>
      <c r="E5862">
        <v>22</v>
      </c>
      <c r="F5862">
        <v>1</v>
      </c>
      <c r="G5862">
        <v>0</v>
      </c>
      <c r="H5862">
        <v>16000</v>
      </c>
      <c r="I5862" t="s">
        <v>156</v>
      </c>
      <c r="J5862">
        <v>484.59</v>
      </c>
      <c r="K5862">
        <v>1536.64</v>
      </c>
      <c r="L5862">
        <v>2798.88</v>
      </c>
      <c r="M5862">
        <v>5488</v>
      </c>
      <c r="N5862" t="s">
        <v>238</v>
      </c>
      <c r="O5862" t="s">
        <v>239</v>
      </c>
    </row>
    <row r="5863" spans="1:15" x14ac:dyDescent="0.3">
      <c r="A5863" t="str">
        <f t="shared" si="22"/>
        <v>MEDI0201B_HKD_22_1_0_hk_basic_25000_Dental</v>
      </c>
      <c r="B5863" t="s">
        <v>19</v>
      </c>
      <c r="C5863" t="s">
        <v>18</v>
      </c>
      <c r="E5863">
        <v>22</v>
      </c>
      <c r="F5863">
        <v>1</v>
      </c>
      <c r="G5863">
        <v>0</v>
      </c>
      <c r="H5863">
        <v>25000</v>
      </c>
      <c r="I5863" t="s">
        <v>156</v>
      </c>
      <c r="J5863">
        <v>484.59</v>
      </c>
      <c r="K5863">
        <v>1536.64</v>
      </c>
      <c r="L5863">
        <v>2798.88</v>
      </c>
      <c r="M5863">
        <v>5488</v>
      </c>
      <c r="N5863" t="s">
        <v>238</v>
      </c>
      <c r="O5863" t="s">
        <v>239</v>
      </c>
    </row>
    <row r="5864" spans="1:15" x14ac:dyDescent="0.3">
      <c r="A5864" t="str">
        <f t="shared" si="22"/>
        <v>MEDI0201B_HKD_22_0_1_hk_basic_0_Dental</v>
      </c>
      <c r="B5864" t="s">
        <v>19</v>
      </c>
      <c r="C5864" t="s">
        <v>18</v>
      </c>
      <c r="E5864">
        <v>22</v>
      </c>
      <c r="F5864">
        <v>0</v>
      </c>
      <c r="G5864">
        <v>1</v>
      </c>
      <c r="H5864">
        <v>0</v>
      </c>
      <c r="I5864" t="s">
        <v>156</v>
      </c>
      <c r="J5864">
        <v>484.59</v>
      </c>
      <c r="K5864">
        <v>1536.64</v>
      </c>
      <c r="L5864">
        <v>2798.88</v>
      </c>
      <c r="M5864">
        <v>5488</v>
      </c>
      <c r="N5864" t="s">
        <v>238</v>
      </c>
      <c r="O5864" t="s">
        <v>239</v>
      </c>
    </row>
    <row r="5865" spans="1:15" x14ac:dyDescent="0.3">
      <c r="A5865" t="str">
        <f t="shared" si="22"/>
        <v>MEDI0201B_HKD_22_0_1_hk_basic_16000_Dental</v>
      </c>
      <c r="B5865" t="s">
        <v>19</v>
      </c>
      <c r="C5865" t="s">
        <v>18</v>
      </c>
      <c r="E5865">
        <v>22</v>
      </c>
      <c r="F5865">
        <v>0</v>
      </c>
      <c r="G5865">
        <v>1</v>
      </c>
      <c r="H5865">
        <v>16000</v>
      </c>
      <c r="I5865" t="s">
        <v>156</v>
      </c>
      <c r="J5865">
        <v>484.59</v>
      </c>
      <c r="K5865">
        <v>1536.64</v>
      </c>
      <c r="L5865">
        <v>2798.88</v>
      </c>
      <c r="M5865">
        <v>5488</v>
      </c>
      <c r="N5865" t="s">
        <v>238</v>
      </c>
      <c r="O5865" t="s">
        <v>239</v>
      </c>
    </row>
    <row r="5866" spans="1:15" x14ac:dyDescent="0.3">
      <c r="A5866" t="str">
        <f t="shared" si="22"/>
        <v>MEDI0201B_HKD_22_0_1_hk_basic_25000_Dental</v>
      </c>
      <c r="B5866" t="s">
        <v>19</v>
      </c>
      <c r="C5866" t="s">
        <v>18</v>
      </c>
      <c r="E5866">
        <v>22</v>
      </c>
      <c r="F5866">
        <v>0</v>
      </c>
      <c r="G5866">
        <v>1</v>
      </c>
      <c r="H5866">
        <v>25000</v>
      </c>
      <c r="I5866" t="s">
        <v>156</v>
      </c>
      <c r="J5866">
        <v>484.59</v>
      </c>
      <c r="K5866">
        <v>1536.64</v>
      </c>
      <c r="L5866">
        <v>2798.88</v>
      </c>
      <c r="M5866">
        <v>5488</v>
      </c>
      <c r="N5866" t="s">
        <v>238</v>
      </c>
      <c r="O5866" t="s">
        <v>239</v>
      </c>
    </row>
    <row r="5867" spans="1:15" x14ac:dyDescent="0.3">
      <c r="A5867" t="str">
        <f t="shared" ref="A5867:A6121" si="23">CONCATENATE(B5867,"_",E5867, "_", F5867,"_",G5867,"_",N5867,"_",O5867,"_",H5867,"_",I5867)</f>
        <v>MEDI0201B_HKD_22_0_0_hk_basic_0_Dental</v>
      </c>
      <c r="B5867" t="s">
        <v>19</v>
      </c>
      <c r="C5867" t="s">
        <v>18</v>
      </c>
      <c r="E5867">
        <v>22</v>
      </c>
      <c r="F5867">
        <v>0</v>
      </c>
      <c r="G5867">
        <v>0</v>
      </c>
      <c r="H5867">
        <v>0</v>
      </c>
      <c r="I5867" t="s">
        <v>156</v>
      </c>
      <c r="J5867">
        <v>484.59</v>
      </c>
      <c r="K5867">
        <v>1536.64</v>
      </c>
      <c r="L5867">
        <v>2798.88</v>
      </c>
      <c r="M5867">
        <v>5488</v>
      </c>
      <c r="N5867" t="s">
        <v>238</v>
      </c>
      <c r="O5867" t="s">
        <v>239</v>
      </c>
    </row>
    <row r="5868" spans="1:15" x14ac:dyDescent="0.3">
      <c r="A5868" t="str">
        <f t="shared" si="23"/>
        <v>MEDI0201B_HKD_22_0_0_hk_basic_16000_Dental</v>
      </c>
      <c r="B5868" t="s">
        <v>19</v>
      </c>
      <c r="C5868" t="s">
        <v>18</v>
      </c>
      <c r="E5868">
        <v>22</v>
      </c>
      <c r="F5868">
        <v>0</v>
      </c>
      <c r="G5868">
        <v>0</v>
      </c>
      <c r="H5868">
        <v>16000</v>
      </c>
      <c r="I5868" t="s">
        <v>156</v>
      </c>
      <c r="J5868">
        <v>484.59</v>
      </c>
      <c r="K5868">
        <v>1536.64</v>
      </c>
      <c r="L5868">
        <v>2798.88</v>
      </c>
      <c r="M5868">
        <v>5488</v>
      </c>
      <c r="N5868" t="s">
        <v>238</v>
      </c>
      <c r="O5868" t="s">
        <v>239</v>
      </c>
    </row>
    <row r="5869" spans="1:15" x14ac:dyDescent="0.3">
      <c r="A5869" t="str">
        <f t="shared" si="23"/>
        <v>MEDI0201B_HKD_22_0_0_hk_basic_25000_Dental</v>
      </c>
      <c r="B5869" t="s">
        <v>19</v>
      </c>
      <c r="C5869" t="s">
        <v>18</v>
      </c>
      <c r="E5869">
        <v>22</v>
      </c>
      <c r="F5869">
        <v>0</v>
      </c>
      <c r="G5869">
        <v>0</v>
      </c>
      <c r="H5869">
        <v>25000</v>
      </c>
      <c r="I5869" t="s">
        <v>156</v>
      </c>
      <c r="J5869">
        <v>484.59</v>
      </c>
      <c r="K5869">
        <v>1536.64</v>
      </c>
      <c r="L5869">
        <v>2798.88</v>
      </c>
      <c r="M5869">
        <v>5488</v>
      </c>
      <c r="N5869" t="s">
        <v>238</v>
      </c>
      <c r="O5869" t="s">
        <v>239</v>
      </c>
    </row>
    <row r="5870" spans="1:15" x14ac:dyDescent="0.3">
      <c r="A5870" t="str">
        <f t="shared" si="23"/>
        <v>MEDI0201B_HKD_23_1_1_hk_basic_0_Dental</v>
      </c>
      <c r="B5870" t="s">
        <v>19</v>
      </c>
      <c r="C5870" t="s">
        <v>18</v>
      </c>
      <c r="E5870">
        <v>23</v>
      </c>
      <c r="F5870">
        <v>1</v>
      </c>
      <c r="G5870">
        <v>1</v>
      </c>
      <c r="H5870">
        <v>0</v>
      </c>
      <c r="I5870" t="s">
        <v>156</v>
      </c>
      <c r="J5870">
        <v>484.59</v>
      </c>
      <c r="K5870">
        <v>1536.64</v>
      </c>
      <c r="L5870">
        <v>2798.88</v>
      </c>
      <c r="M5870">
        <v>5488</v>
      </c>
      <c r="N5870" t="s">
        <v>238</v>
      </c>
      <c r="O5870" t="s">
        <v>239</v>
      </c>
    </row>
    <row r="5871" spans="1:15" x14ac:dyDescent="0.3">
      <c r="A5871" t="str">
        <f t="shared" si="23"/>
        <v>MEDI0201B_HKD_23_1_1_hk_basic_16000_Dental</v>
      </c>
      <c r="B5871" t="s">
        <v>19</v>
      </c>
      <c r="C5871" t="s">
        <v>18</v>
      </c>
      <c r="E5871">
        <v>23</v>
      </c>
      <c r="F5871">
        <v>1</v>
      </c>
      <c r="G5871">
        <v>1</v>
      </c>
      <c r="H5871">
        <v>16000</v>
      </c>
      <c r="I5871" t="s">
        <v>156</v>
      </c>
      <c r="J5871">
        <v>484.59</v>
      </c>
      <c r="K5871">
        <v>1536.64</v>
      </c>
      <c r="L5871">
        <v>2798.88</v>
      </c>
      <c r="M5871">
        <v>5488</v>
      </c>
      <c r="N5871" t="s">
        <v>238</v>
      </c>
      <c r="O5871" t="s">
        <v>239</v>
      </c>
    </row>
    <row r="5872" spans="1:15" x14ac:dyDescent="0.3">
      <c r="A5872" t="str">
        <f t="shared" si="23"/>
        <v>MEDI0201B_HKD_23_1_1_hk_basic_25000_Dental</v>
      </c>
      <c r="B5872" t="s">
        <v>19</v>
      </c>
      <c r="C5872" t="s">
        <v>18</v>
      </c>
      <c r="E5872">
        <v>23</v>
      </c>
      <c r="F5872">
        <v>1</v>
      </c>
      <c r="G5872">
        <v>1</v>
      </c>
      <c r="H5872">
        <v>25000</v>
      </c>
      <c r="I5872" t="s">
        <v>156</v>
      </c>
      <c r="J5872">
        <v>484.59</v>
      </c>
      <c r="K5872">
        <v>1536.64</v>
      </c>
      <c r="L5872">
        <v>2798.88</v>
      </c>
      <c r="M5872">
        <v>5488</v>
      </c>
      <c r="N5872" t="s">
        <v>238</v>
      </c>
      <c r="O5872" t="s">
        <v>239</v>
      </c>
    </row>
    <row r="5873" spans="1:15" x14ac:dyDescent="0.3">
      <c r="A5873" t="str">
        <f t="shared" si="23"/>
        <v>MEDI0201B_HKD_23_1_0_hk_basic_0_Dental</v>
      </c>
      <c r="B5873" t="s">
        <v>19</v>
      </c>
      <c r="C5873" t="s">
        <v>18</v>
      </c>
      <c r="E5873">
        <v>23</v>
      </c>
      <c r="F5873">
        <v>1</v>
      </c>
      <c r="G5873">
        <v>0</v>
      </c>
      <c r="H5873">
        <v>0</v>
      </c>
      <c r="I5873" t="s">
        <v>156</v>
      </c>
      <c r="J5873">
        <v>484.59</v>
      </c>
      <c r="K5873">
        <v>1536.64</v>
      </c>
      <c r="L5873">
        <v>2798.88</v>
      </c>
      <c r="M5873">
        <v>5488</v>
      </c>
      <c r="N5873" t="s">
        <v>238</v>
      </c>
      <c r="O5873" t="s">
        <v>239</v>
      </c>
    </row>
    <row r="5874" spans="1:15" x14ac:dyDescent="0.3">
      <c r="A5874" t="str">
        <f t="shared" si="23"/>
        <v>MEDI0201B_HKD_23_1_0_hk_basic_16000_Dental</v>
      </c>
      <c r="B5874" t="s">
        <v>19</v>
      </c>
      <c r="C5874" t="s">
        <v>18</v>
      </c>
      <c r="E5874">
        <v>23</v>
      </c>
      <c r="F5874">
        <v>1</v>
      </c>
      <c r="G5874">
        <v>0</v>
      </c>
      <c r="H5874">
        <v>16000</v>
      </c>
      <c r="I5874" t="s">
        <v>156</v>
      </c>
      <c r="J5874">
        <v>484.59</v>
      </c>
      <c r="K5874">
        <v>1536.64</v>
      </c>
      <c r="L5874">
        <v>2798.88</v>
      </c>
      <c r="M5874">
        <v>5488</v>
      </c>
      <c r="N5874" t="s">
        <v>238</v>
      </c>
      <c r="O5874" t="s">
        <v>239</v>
      </c>
    </row>
    <row r="5875" spans="1:15" x14ac:dyDescent="0.3">
      <c r="A5875" t="str">
        <f t="shared" si="23"/>
        <v>MEDI0201B_HKD_23_1_0_hk_basic_25000_Dental</v>
      </c>
      <c r="B5875" t="s">
        <v>19</v>
      </c>
      <c r="C5875" t="s">
        <v>18</v>
      </c>
      <c r="E5875">
        <v>23</v>
      </c>
      <c r="F5875">
        <v>1</v>
      </c>
      <c r="G5875">
        <v>0</v>
      </c>
      <c r="H5875">
        <v>25000</v>
      </c>
      <c r="I5875" t="s">
        <v>156</v>
      </c>
      <c r="J5875">
        <v>484.59</v>
      </c>
      <c r="K5875">
        <v>1536.64</v>
      </c>
      <c r="L5875">
        <v>2798.88</v>
      </c>
      <c r="M5875">
        <v>5488</v>
      </c>
      <c r="N5875" t="s">
        <v>238</v>
      </c>
      <c r="O5875" t="s">
        <v>239</v>
      </c>
    </row>
    <row r="5876" spans="1:15" x14ac:dyDescent="0.3">
      <c r="A5876" t="str">
        <f t="shared" si="23"/>
        <v>MEDI0201B_HKD_23_0_1_hk_basic_0_Dental</v>
      </c>
      <c r="B5876" t="s">
        <v>19</v>
      </c>
      <c r="C5876" t="s">
        <v>18</v>
      </c>
      <c r="E5876">
        <v>23</v>
      </c>
      <c r="F5876">
        <v>0</v>
      </c>
      <c r="G5876">
        <v>1</v>
      </c>
      <c r="H5876">
        <v>0</v>
      </c>
      <c r="I5876" t="s">
        <v>156</v>
      </c>
      <c r="J5876">
        <v>484.59</v>
      </c>
      <c r="K5876">
        <v>1536.64</v>
      </c>
      <c r="L5876">
        <v>2798.88</v>
      </c>
      <c r="M5876">
        <v>5488</v>
      </c>
      <c r="N5876" t="s">
        <v>238</v>
      </c>
      <c r="O5876" t="s">
        <v>239</v>
      </c>
    </row>
    <row r="5877" spans="1:15" x14ac:dyDescent="0.3">
      <c r="A5877" t="str">
        <f t="shared" si="23"/>
        <v>MEDI0201B_HKD_23_0_1_hk_basic_16000_Dental</v>
      </c>
      <c r="B5877" t="s">
        <v>19</v>
      </c>
      <c r="C5877" t="s">
        <v>18</v>
      </c>
      <c r="E5877">
        <v>23</v>
      </c>
      <c r="F5877">
        <v>0</v>
      </c>
      <c r="G5877">
        <v>1</v>
      </c>
      <c r="H5877">
        <v>16000</v>
      </c>
      <c r="I5877" t="s">
        <v>156</v>
      </c>
      <c r="J5877">
        <v>484.59</v>
      </c>
      <c r="K5877">
        <v>1536.64</v>
      </c>
      <c r="L5877">
        <v>2798.88</v>
      </c>
      <c r="M5877">
        <v>5488</v>
      </c>
      <c r="N5877" t="s">
        <v>238</v>
      </c>
      <c r="O5877" t="s">
        <v>239</v>
      </c>
    </row>
    <row r="5878" spans="1:15" x14ac:dyDescent="0.3">
      <c r="A5878" t="str">
        <f t="shared" si="23"/>
        <v>MEDI0201B_HKD_23_0_1_hk_basic_25000_Dental</v>
      </c>
      <c r="B5878" t="s">
        <v>19</v>
      </c>
      <c r="C5878" t="s">
        <v>18</v>
      </c>
      <c r="E5878">
        <v>23</v>
      </c>
      <c r="F5878">
        <v>0</v>
      </c>
      <c r="G5878">
        <v>1</v>
      </c>
      <c r="H5878">
        <v>25000</v>
      </c>
      <c r="I5878" t="s">
        <v>156</v>
      </c>
      <c r="J5878">
        <v>484.59</v>
      </c>
      <c r="K5878">
        <v>1536.64</v>
      </c>
      <c r="L5878">
        <v>2798.88</v>
      </c>
      <c r="M5878">
        <v>5488</v>
      </c>
      <c r="N5878" t="s">
        <v>238</v>
      </c>
      <c r="O5878" t="s">
        <v>239</v>
      </c>
    </row>
    <row r="5879" spans="1:15" x14ac:dyDescent="0.3">
      <c r="A5879" t="str">
        <f t="shared" si="23"/>
        <v>MEDI0201B_HKD_23_0_0_hk_basic_0_Dental</v>
      </c>
      <c r="B5879" t="s">
        <v>19</v>
      </c>
      <c r="C5879" t="s">
        <v>18</v>
      </c>
      <c r="E5879">
        <v>23</v>
      </c>
      <c r="F5879">
        <v>0</v>
      </c>
      <c r="G5879">
        <v>0</v>
      </c>
      <c r="H5879">
        <v>0</v>
      </c>
      <c r="I5879" t="s">
        <v>156</v>
      </c>
      <c r="J5879">
        <v>484.59</v>
      </c>
      <c r="K5879">
        <v>1536.64</v>
      </c>
      <c r="L5879">
        <v>2798.88</v>
      </c>
      <c r="M5879">
        <v>5488</v>
      </c>
      <c r="N5879" t="s">
        <v>238</v>
      </c>
      <c r="O5879" t="s">
        <v>239</v>
      </c>
    </row>
    <row r="5880" spans="1:15" x14ac:dyDescent="0.3">
      <c r="A5880" t="str">
        <f t="shared" si="23"/>
        <v>MEDI0201B_HKD_23_0_0_hk_basic_16000_Dental</v>
      </c>
      <c r="B5880" t="s">
        <v>19</v>
      </c>
      <c r="C5880" t="s">
        <v>18</v>
      </c>
      <c r="E5880">
        <v>23</v>
      </c>
      <c r="F5880">
        <v>0</v>
      </c>
      <c r="G5880">
        <v>0</v>
      </c>
      <c r="H5880">
        <v>16000</v>
      </c>
      <c r="I5880" t="s">
        <v>156</v>
      </c>
      <c r="J5880">
        <v>484.59</v>
      </c>
      <c r="K5880">
        <v>1536.64</v>
      </c>
      <c r="L5880">
        <v>2798.88</v>
      </c>
      <c r="M5880">
        <v>5488</v>
      </c>
      <c r="N5880" t="s">
        <v>238</v>
      </c>
      <c r="O5880" t="s">
        <v>239</v>
      </c>
    </row>
    <row r="5881" spans="1:15" x14ac:dyDescent="0.3">
      <c r="A5881" t="str">
        <f t="shared" si="23"/>
        <v>MEDI0201B_HKD_23_0_0_hk_basic_25000_Dental</v>
      </c>
      <c r="B5881" t="s">
        <v>19</v>
      </c>
      <c r="C5881" t="s">
        <v>18</v>
      </c>
      <c r="E5881">
        <v>23</v>
      </c>
      <c r="F5881">
        <v>0</v>
      </c>
      <c r="G5881">
        <v>0</v>
      </c>
      <c r="H5881">
        <v>25000</v>
      </c>
      <c r="I5881" t="s">
        <v>156</v>
      </c>
      <c r="J5881">
        <v>484.59</v>
      </c>
      <c r="K5881">
        <v>1536.64</v>
      </c>
      <c r="L5881">
        <v>2798.88</v>
      </c>
      <c r="M5881">
        <v>5488</v>
      </c>
      <c r="N5881" t="s">
        <v>238</v>
      </c>
      <c r="O5881" t="s">
        <v>239</v>
      </c>
    </row>
    <row r="5882" spans="1:15" x14ac:dyDescent="0.3">
      <c r="A5882" t="str">
        <f t="shared" si="23"/>
        <v>MEDI0201B_HKD_24_1_1_hk_basic_0_Dental</v>
      </c>
      <c r="B5882" t="s">
        <v>19</v>
      </c>
      <c r="C5882" t="s">
        <v>18</v>
      </c>
      <c r="E5882">
        <v>24</v>
      </c>
      <c r="F5882">
        <v>1</v>
      </c>
      <c r="G5882">
        <v>1</v>
      </c>
      <c r="H5882">
        <v>0</v>
      </c>
      <c r="I5882" t="s">
        <v>156</v>
      </c>
      <c r="J5882">
        <v>484.59</v>
      </c>
      <c r="K5882">
        <v>1536.64</v>
      </c>
      <c r="L5882">
        <v>2798.88</v>
      </c>
      <c r="M5882">
        <v>5488</v>
      </c>
      <c r="N5882" t="s">
        <v>238</v>
      </c>
      <c r="O5882" t="s">
        <v>239</v>
      </c>
    </row>
    <row r="5883" spans="1:15" x14ac:dyDescent="0.3">
      <c r="A5883" t="str">
        <f t="shared" si="23"/>
        <v>MEDI0201B_HKD_24_1_1_hk_basic_16000_Dental</v>
      </c>
      <c r="B5883" t="s">
        <v>19</v>
      </c>
      <c r="C5883" t="s">
        <v>18</v>
      </c>
      <c r="E5883">
        <v>24</v>
      </c>
      <c r="F5883">
        <v>1</v>
      </c>
      <c r="G5883">
        <v>1</v>
      </c>
      <c r="H5883">
        <v>16000</v>
      </c>
      <c r="I5883" t="s">
        <v>156</v>
      </c>
      <c r="J5883">
        <v>484.59</v>
      </c>
      <c r="K5883">
        <v>1536.64</v>
      </c>
      <c r="L5883">
        <v>2798.88</v>
      </c>
      <c r="M5883">
        <v>5488</v>
      </c>
      <c r="N5883" t="s">
        <v>238</v>
      </c>
      <c r="O5883" t="s">
        <v>239</v>
      </c>
    </row>
    <row r="5884" spans="1:15" x14ac:dyDescent="0.3">
      <c r="A5884" t="str">
        <f t="shared" si="23"/>
        <v>MEDI0201B_HKD_24_1_1_hk_basic_25000_Dental</v>
      </c>
      <c r="B5884" t="s">
        <v>19</v>
      </c>
      <c r="C5884" t="s">
        <v>18</v>
      </c>
      <c r="E5884">
        <v>24</v>
      </c>
      <c r="F5884">
        <v>1</v>
      </c>
      <c r="G5884">
        <v>1</v>
      </c>
      <c r="H5884">
        <v>25000</v>
      </c>
      <c r="I5884" t="s">
        <v>156</v>
      </c>
      <c r="J5884">
        <v>484.59</v>
      </c>
      <c r="K5884">
        <v>1536.64</v>
      </c>
      <c r="L5884">
        <v>2798.88</v>
      </c>
      <c r="M5884">
        <v>5488</v>
      </c>
      <c r="N5884" t="s">
        <v>238</v>
      </c>
      <c r="O5884" t="s">
        <v>239</v>
      </c>
    </row>
    <row r="5885" spans="1:15" x14ac:dyDescent="0.3">
      <c r="A5885" t="str">
        <f t="shared" si="23"/>
        <v>MEDI0201B_HKD_24_1_0_hk_basic_0_Dental</v>
      </c>
      <c r="B5885" t="s">
        <v>19</v>
      </c>
      <c r="C5885" t="s">
        <v>18</v>
      </c>
      <c r="E5885">
        <v>24</v>
      </c>
      <c r="F5885">
        <v>1</v>
      </c>
      <c r="G5885">
        <v>0</v>
      </c>
      <c r="H5885">
        <v>0</v>
      </c>
      <c r="I5885" t="s">
        <v>156</v>
      </c>
      <c r="J5885">
        <v>484.59</v>
      </c>
      <c r="K5885">
        <v>1536.64</v>
      </c>
      <c r="L5885">
        <v>2798.88</v>
      </c>
      <c r="M5885">
        <v>5488</v>
      </c>
      <c r="N5885" t="s">
        <v>238</v>
      </c>
      <c r="O5885" t="s">
        <v>239</v>
      </c>
    </row>
    <row r="5886" spans="1:15" x14ac:dyDescent="0.3">
      <c r="A5886" t="str">
        <f t="shared" si="23"/>
        <v>MEDI0201B_HKD_24_1_0_hk_basic_16000_Dental</v>
      </c>
      <c r="B5886" t="s">
        <v>19</v>
      </c>
      <c r="C5886" t="s">
        <v>18</v>
      </c>
      <c r="E5886">
        <v>24</v>
      </c>
      <c r="F5886">
        <v>1</v>
      </c>
      <c r="G5886">
        <v>0</v>
      </c>
      <c r="H5886">
        <v>16000</v>
      </c>
      <c r="I5886" t="s">
        <v>156</v>
      </c>
      <c r="J5886">
        <v>484.59</v>
      </c>
      <c r="K5886">
        <v>1536.64</v>
      </c>
      <c r="L5886">
        <v>2798.88</v>
      </c>
      <c r="M5886">
        <v>5488</v>
      </c>
      <c r="N5886" t="s">
        <v>238</v>
      </c>
      <c r="O5886" t="s">
        <v>239</v>
      </c>
    </row>
    <row r="5887" spans="1:15" x14ac:dyDescent="0.3">
      <c r="A5887" t="str">
        <f t="shared" si="23"/>
        <v>MEDI0201B_HKD_24_1_0_hk_basic_25000_Dental</v>
      </c>
      <c r="B5887" t="s">
        <v>19</v>
      </c>
      <c r="C5887" t="s">
        <v>18</v>
      </c>
      <c r="E5887">
        <v>24</v>
      </c>
      <c r="F5887">
        <v>1</v>
      </c>
      <c r="G5887">
        <v>0</v>
      </c>
      <c r="H5887">
        <v>25000</v>
      </c>
      <c r="I5887" t="s">
        <v>156</v>
      </c>
      <c r="J5887">
        <v>484.59</v>
      </c>
      <c r="K5887">
        <v>1536.64</v>
      </c>
      <c r="L5887">
        <v>2798.88</v>
      </c>
      <c r="M5887">
        <v>5488</v>
      </c>
      <c r="N5887" t="s">
        <v>238</v>
      </c>
      <c r="O5887" t="s">
        <v>239</v>
      </c>
    </row>
    <row r="5888" spans="1:15" x14ac:dyDescent="0.3">
      <c r="A5888" t="str">
        <f t="shared" si="23"/>
        <v>MEDI0201B_HKD_24_0_1_hk_basic_0_Dental</v>
      </c>
      <c r="B5888" t="s">
        <v>19</v>
      </c>
      <c r="C5888" t="s">
        <v>18</v>
      </c>
      <c r="E5888">
        <v>24</v>
      </c>
      <c r="F5888">
        <v>0</v>
      </c>
      <c r="G5888">
        <v>1</v>
      </c>
      <c r="H5888">
        <v>0</v>
      </c>
      <c r="I5888" t="s">
        <v>156</v>
      </c>
      <c r="J5888">
        <v>484.59</v>
      </c>
      <c r="K5888">
        <v>1536.64</v>
      </c>
      <c r="L5888">
        <v>2798.88</v>
      </c>
      <c r="M5888">
        <v>5488</v>
      </c>
      <c r="N5888" t="s">
        <v>238</v>
      </c>
      <c r="O5888" t="s">
        <v>239</v>
      </c>
    </row>
    <row r="5889" spans="1:15" x14ac:dyDescent="0.3">
      <c r="A5889" t="str">
        <f t="shared" si="23"/>
        <v>MEDI0201B_HKD_24_0_1_hk_basic_16000_Dental</v>
      </c>
      <c r="B5889" t="s">
        <v>19</v>
      </c>
      <c r="C5889" t="s">
        <v>18</v>
      </c>
      <c r="E5889">
        <v>24</v>
      </c>
      <c r="F5889">
        <v>0</v>
      </c>
      <c r="G5889">
        <v>1</v>
      </c>
      <c r="H5889">
        <v>16000</v>
      </c>
      <c r="I5889" t="s">
        <v>156</v>
      </c>
      <c r="J5889">
        <v>484.59</v>
      </c>
      <c r="K5889">
        <v>1536.64</v>
      </c>
      <c r="L5889">
        <v>2798.88</v>
      </c>
      <c r="M5889">
        <v>5488</v>
      </c>
      <c r="N5889" t="s">
        <v>238</v>
      </c>
      <c r="O5889" t="s">
        <v>239</v>
      </c>
    </row>
    <row r="5890" spans="1:15" x14ac:dyDescent="0.3">
      <c r="A5890" t="str">
        <f t="shared" si="23"/>
        <v>MEDI0201B_HKD_24_0_1_hk_basic_25000_Dental</v>
      </c>
      <c r="B5890" t="s">
        <v>19</v>
      </c>
      <c r="C5890" t="s">
        <v>18</v>
      </c>
      <c r="E5890">
        <v>24</v>
      </c>
      <c r="F5890">
        <v>0</v>
      </c>
      <c r="G5890">
        <v>1</v>
      </c>
      <c r="H5890">
        <v>25000</v>
      </c>
      <c r="I5890" t="s">
        <v>156</v>
      </c>
      <c r="J5890">
        <v>484.59</v>
      </c>
      <c r="K5890">
        <v>1536.64</v>
      </c>
      <c r="L5890">
        <v>2798.88</v>
      </c>
      <c r="M5890">
        <v>5488</v>
      </c>
      <c r="N5890" t="s">
        <v>238</v>
      </c>
      <c r="O5890" t="s">
        <v>239</v>
      </c>
    </row>
    <row r="5891" spans="1:15" x14ac:dyDescent="0.3">
      <c r="A5891" t="str">
        <f t="shared" si="23"/>
        <v>MEDI0201B_HKD_24_0_0_hk_basic_0_Dental</v>
      </c>
      <c r="B5891" t="s">
        <v>19</v>
      </c>
      <c r="C5891" t="s">
        <v>18</v>
      </c>
      <c r="E5891">
        <v>24</v>
      </c>
      <c r="F5891">
        <v>0</v>
      </c>
      <c r="G5891">
        <v>0</v>
      </c>
      <c r="H5891">
        <v>0</v>
      </c>
      <c r="I5891" t="s">
        <v>156</v>
      </c>
      <c r="J5891">
        <v>484.59</v>
      </c>
      <c r="K5891">
        <v>1536.64</v>
      </c>
      <c r="L5891">
        <v>2798.88</v>
      </c>
      <c r="M5891">
        <v>5488</v>
      </c>
      <c r="N5891" t="s">
        <v>238</v>
      </c>
      <c r="O5891" t="s">
        <v>239</v>
      </c>
    </row>
    <row r="5892" spans="1:15" x14ac:dyDescent="0.3">
      <c r="A5892" t="str">
        <f t="shared" si="23"/>
        <v>MEDI0201B_HKD_24_0_0_hk_basic_16000_Dental</v>
      </c>
      <c r="B5892" t="s">
        <v>19</v>
      </c>
      <c r="C5892" t="s">
        <v>18</v>
      </c>
      <c r="E5892">
        <v>24</v>
      </c>
      <c r="F5892">
        <v>0</v>
      </c>
      <c r="G5892">
        <v>0</v>
      </c>
      <c r="H5892">
        <v>16000</v>
      </c>
      <c r="I5892" t="s">
        <v>156</v>
      </c>
      <c r="J5892">
        <v>484.59</v>
      </c>
      <c r="K5892">
        <v>1536.64</v>
      </c>
      <c r="L5892">
        <v>2798.88</v>
      </c>
      <c r="M5892">
        <v>5488</v>
      </c>
      <c r="N5892" t="s">
        <v>238</v>
      </c>
      <c r="O5892" t="s">
        <v>239</v>
      </c>
    </row>
    <row r="5893" spans="1:15" x14ac:dyDescent="0.3">
      <c r="A5893" t="str">
        <f t="shared" si="23"/>
        <v>MEDI0201B_HKD_24_0_0_hk_basic_25000_Dental</v>
      </c>
      <c r="B5893" t="s">
        <v>19</v>
      </c>
      <c r="C5893" t="s">
        <v>18</v>
      </c>
      <c r="E5893">
        <v>24</v>
      </c>
      <c r="F5893">
        <v>0</v>
      </c>
      <c r="G5893">
        <v>0</v>
      </c>
      <c r="H5893">
        <v>25000</v>
      </c>
      <c r="I5893" t="s">
        <v>156</v>
      </c>
      <c r="J5893">
        <v>484.59</v>
      </c>
      <c r="K5893">
        <v>1536.64</v>
      </c>
      <c r="L5893">
        <v>2798.88</v>
      </c>
      <c r="M5893">
        <v>5488</v>
      </c>
      <c r="N5893" t="s">
        <v>238</v>
      </c>
      <c r="O5893" t="s">
        <v>239</v>
      </c>
    </row>
    <row r="5894" spans="1:15" x14ac:dyDescent="0.3">
      <c r="A5894" t="str">
        <f t="shared" si="23"/>
        <v>MEDI0201B_HKD_25_1_1_hk_basic_0_Dental</v>
      </c>
      <c r="B5894" t="s">
        <v>19</v>
      </c>
      <c r="C5894" t="s">
        <v>18</v>
      </c>
      <c r="E5894">
        <v>25</v>
      </c>
      <c r="F5894">
        <v>1</v>
      </c>
      <c r="G5894">
        <v>1</v>
      </c>
      <c r="H5894">
        <v>0</v>
      </c>
      <c r="I5894" t="s">
        <v>156</v>
      </c>
      <c r="J5894">
        <v>484.59</v>
      </c>
      <c r="K5894">
        <v>1536.64</v>
      </c>
      <c r="L5894">
        <v>2798.88</v>
      </c>
      <c r="M5894">
        <v>5488</v>
      </c>
      <c r="N5894" t="s">
        <v>238</v>
      </c>
      <c r="O5894" t="s">
        <v>239</v>
      </c>
    </row>
    <row r="5895" spans="1:15" x14ac:dyDescent="0.3">
      <c r="A5895" t="str">
        <f t="shared" si="23"/>
        <v>MEDI0201B_HKD_25_1_1_hk_basic_16000_Dental</v>
      </c>
      <c r="B5895" t="s">
        <v>19</v>
      </c>
      <c r="C5895" t="s">
        <v>18</v>
      </c>
      <c r="E5895">
        <v>25</v>
      </c>
      <c r="F5895">
        <v>1</v>
      </c>
      <c r="G5895">
        <v>1</v>
      </c>
      <c r="H5895">
        <v>16000</v>
      </c>
      <c r="I5895" t="s">
        <v>156</v>
      </c>
      <c r="J5895">
        <v>484.59</v>
      </c>
      <c r="K5895">
        <v>1536.64</v>
      </c>
      <c r="L5895">
        <v>2798.88</v>
      </c>
      <c r="M5895">
        <v>5488</v>
      </c>
      <c r="N5895" t="s">
        <v>238</v>
      </c>
      <c r="O5895" t="s">
        <v>239</v>
      </c>
    </row>
    <row r="5896" spans="1:15" x14ac:dyDescent="0.3">
      <c r="A5896" t="str">
        <f t="shared" si="23"/>
        <v>MEDI0201B_HKD_25_1_1_hk_basic_25000_Dental</v>
      </c>
      <c r="B5896" t="s">
        <v>19</v>
      </c>
      <c r="C5896" t="s">
        <v>18</v>
      </c>
      <c r="E5896">
        <v>25</v>
      </c>
      <c r="F5896">
        <v>1</v>
      </c>
      <c r="G5896">
        <v>1</v>
      </c>
      <c r="H5896">
        <v>25000</v>
      </c>
      <c r="I5896" t="s">
        <v>156</v>
      </c>
      <c r="J5896">
        <v>484.59</v>
      </c>
      <c r="K5896">
        <v>1536.64</v>
      </c>
      <c r="L5896">
        <v>2798.88</v>
      </c>
      <c r="M5896">
        <v>5488</v>
      </c>
      <c r="N5896" t="s">
        <v>238</v>
      </c>
      <c r="O5896" t="s">
        <v>239</v>
      </c>
    </row>
    <row r="5897" spans="1:15" x14ac:dyDescent="0.3">
      <c r="A5897" t="str">
        <f t="shared" si="23"/>
        <v>MEDI0201B_HKD_25_1_0_hk_basic_0_Dental</v>
      </c>
      <c r="B5897" t="s">
        <v>19</v>
      </c>
      <c r="C5897" t="s">
        <v>18</v>
      </c>
      <c r="E5897">
        <v>25</v>
      </c>
      <c r="F5897">
        <v>1</v>
      </c>
      <c r="G5897">
        <v>0</v>
      </c>
      <c r="H5897">
        <v>0</v>
      </c>
      <c r="I5897" t="s">
        <v>156</v>
      </c>
      <c r="J5897">
        <v>484.59</v>
      </c>
      <c r="K5897">
        <v>1536.64</v>
      </c>
      <c r="L5897">
        <v>2798.88</v>
      </c>
      <c r="M5897">
        <v>5488</v>
      </c>
      <c r="N5897" t="s">
        <v>238</v>
      </c>
      <c r="O5897" t="s">
        <v>239</v>
      </c>
    </row>
    <row r="5898" spans="1:15" x14ac:dyDescent="0.3">
      <c r="A5898" t="str">
        <f t="shared" si="23"/>
        <v>MEDI0201B_HKD_25_1_0_hk_basic_16000_Dental</v>
      </c>
      <c r="B5898" t="s">
        <v>19</v>
      </c>
      <c r="C5898" t="s">
        <v>18</v>
      </c>
      <c r="E5898">
        <v>25</v>
      </c>
      <c r="F5898">
        <v>1</v>
      </c>
      <c r="G5898">
        <v>0</v>
      </c>
      <c r="H5898">
        <v>16000</v>
      </c>
      <c r="I5898" t="s">
        <v>156</v>
      </c>
      <c r="J5898">
        <v>484.59</v>
      </c>
      <c r="K5898">
        <v>1536.64</v>
      </c>
      <c r="L5898">
        <v>2798.88</v>
      </c>
      <c r="M5898">
        <v>5488</v>
      </c>
      <c r="N5898" t="s">
        <v>238</v>
      </c>
      <c r="O5898" t="s">
        <v>239</v>
      </c>
    </row>
    <row r="5899" spans="1:15" x14ac:dyDescent="0.3">
      <c r="A5899" t="str">
        <f t="shared" si="23"/>
        <v>MEDI0201B_HKD_25_1_0_hk_basic_25000_Dental</v>
      </c>
      <c r="B5899" t="s">
        <v>19</v>
      </c>
      <c r="C5899" t="s">
        <v>18</v>
      </c>
      <c r="E5899">
        <v>25</v>
      </c>
      <c r="F5899">
        <v>1</v>
      </c>
      <c r="G5899">
        <v>0</v>
      </c>
      <c r="H5899">
        <v>25000</v>
      </c>
      <c r="I5899" t="s">
        <v>156</v>
      </c>
      <c r="J5899">
        <v>484.59</v>
      </c>
      <c r="K5899">
        <v>1536.64</v>
      </c>
      <c r="L5899">
        <v>2798.88</v>
      </c>
      <c r="M5899">
        <v>5488</v>
      </c>
      <c r="N5899" t="s">
        <v>238</v>
      </c>
      <c r="O5899" t="s">
        <v>239</v>
      </c>
    </row>
    <row r="5900" spans="1:15" x14ac:dyDescent="0.3">
      <c r="A5900" t="str">
        <f t="shared" si="23"/>
        <v>MEDI0201B_HKD_25_0_1_hk_basic_0_Dental</v>
      </c>
      <c r="B5900" t="s">
        <v>19</v>
      </c>
      <c r="C5900" t="s">
        <v>18</v>
      </c>
      <c r="E5900">
        <v>25</v>
      </c>
      <c r="F5900">
        <v>0</v>
      </c>
      <c r="G5900">
        <v>1</v>
      </c>
      <c r="H5900">
        <v>0</v>
      </c>
      <c r="I5900" t="s">
        <v>156</v>
      </c>
      <c r="J5900">
        <v>484.59</v>
      </c>
      <c r="K5900">
        <v>1536.64</v>
      </c>
      <c r="L5900">
        <v>2798.88</v>
      </c>
      <c r="M5900">
        <v>5488</v>
      </c>
      <c r="N5900" t="s">
        <v>238</v>
      </c>
      <c r="O5900" t="s">
        <v>239</v>
      </c>
    </row>
    <row r="5901" spans="1:15" x14ac:dyDescent="0.3">
      <c r="A5901" t="str">
        <f t="shared" si="23"/>
        <v>MEDI0201B_HKD_25_0_1_hk_basic_16000_Dental</v>
      </c>
      <c r="B5901" t="s">
        <v>19</v>
      </c>
      <c r="C5901" t="s">
        <v>18</v>
      </c>
      <c r="E5901">
        <v>25</v>
      </c>
      <c r="F5901">
        <v>0</v>
      </c>
      <c r="G5901">
        <v>1</v>
      </c>
      <c r="H5901">
        <v>16000</v>
      </c>
      <c r="I5901" t="s">
        <v>156</v>
      </c>
      <c r="J5901">
        <v>484.59</v>
      </c>
      <c r="K5901">
        <v>1536.64</v>
      </c>
      <c r="L5901">
        <v>2798.88</v>
      </c>
      <c r="M5901">
        <v>5488</v>
      </c>
      <c r="N5901" t="s">
        <v>238</v>
      </c>
      <c r="O5901" t="s">
        <v>239</v>
      </c>
    </row>
    <row r="5902" spans="1:15" x14ac:dyDescent="0.3">
      <c r="A5902" t="str">
        <f t="shared" si="23"/>
        <v>MEDI0201B_HKD_25_0_1_hk_basic_25000_Dental</v>
      </c>
      <c r="B5902" t="s">
        <v>19</v>
      </c>
      <c r="C5902" t="s">
        <v>18</v>
      </c>
      <c r="E5902">
        <v>25</v>
      </c>
      <c r="F5902">
        <v>0</v>
      </c>
      <c r="G5902">
        <v>1</v>
      </c>
      <c r="H5902">
        <v>25000</v>
      </c>
      <c r="I5902" t="s">
        <v>156</v>
      </c>
      <c r="J5902">
        <v>484.59</v>
      </c>
      <c r="K5902">
        <v>1536.64</v>
      </c>
      <c r="L5902">
        <v>2798.88</v>
      </c>
      <c r="M5902">
        <v>5488</v>
      </c>
      <c r="N5902" t="s">
        <v>238</v>
      </c>
      <c r="O5902" t="s">
        <v>239</v>
      </c>
    </row>
    <row r="5903" spans="1:15" x14ac:dyDescent="0.3">
      <c r="A5903" t="str">
        <f t="shared" si="23"/>
        <v>MEDI0201B_HKD_25_0_0_hk_basic_0_Dental</v>
      </c>
      <c r="B5903" t="s">
        <v>19</v>
      </c>
      <c r="C5903" t="s">
        <v>18</v>
      </c>
      <c r="E5903">
        <v>25</v>
      </c>
      <c r="F5903">
        <v>0</v>
      </c>
      <c r="G5903">
        <v>0</v>
      </c>
      <c r="H5903">
        <v>0</v>
      </c>
      <c r="I5903" t="s">
        <v>156</v>
      </c>
      <c r="J5903">
        <v>484.59</v>
      </c>
      <c r="K5903">
        <v>1536.64</v>
      </c>
      <c r="L5903">
        <v>2798.88</v>
      </c>
      <c r="M5903">
        <v>5488</v>
      </c>
      <c r="N5903" t="s">
        <v>238</v>
      </c>
      <c r="O5903" t="s">
        <v>239</v>
      </c>
    </row>
    <row r="5904" spans="1:15" x14ac:dyDescent="0.3">
      <c r="A5904" t="str">
        <f t="shared" si="23"/>
        <v>MEDI0201B_HKD_25_0_0_hk_basic_16000_Dental</v>
      </c>
      <c r="B5904" t="s">
        <v>19</v>
      </c>
      <c r="C5904" t="s">
        <v>18</v>
      </c>
      <c r="E5904">
        <v>25</v>
      </c>
      <c r="F5904">
        <v>0</v>
      </c>
      <c r="G5904">
        <v>0</v>
      </c>
      <c r="H5904">
        <v>16000</v>
      </c>
      <c r="I5904" t="s">
        <v>156</v>
      </c>
      <c r="J5904">
        <v>484.59</v>
      </c>
      <c r="K5904">
        <v>1536.64</v>
      </c>
      <c r="L5904">
        <v>2798.88</v>
      </c>
      <c r="M5904">
        <v>5488</v>
      </c>
      <c r="N5904" t="s">
        <v>238</v>
      </c>
      <c r="O5904" t="s">
        <v>239</v>
      </c>
    </row>
    <row r="5905" spans="1:15" x14ac:dyDescent="0.3">
      <c r="A5905" t="str">
        <f t="shared" si="23"/>
        <v>MEDI0201B_HKD_25_0_0_hk_basic_25000_Dental</v>
      </c>
      <c r="B5905" t="s">
        <v>19</v>
      </c>
      <c r="C5905" t="s">
        <v>18</v>
      </c>
      <c r="E5905">
        <v>25</v>
      </c>
      <c r="F5905">
        <v>0</v>
      </c>
      <c r="G5905">
        <v>0</v>
      </c>
      <c r="H5905">
        <v>25000</v>
      </c>
      <c r="I5905" t="s">
        <v>156</v>
      </c>
      <c r="J5905">
        <v>484.59</v>
      </c>
      <c r="K5905">
        <v>1536.64</v>
      </c>
      <c r="L5905">
        <v>2798.88</v>
      </c>
      <c r="M5905">
        <v>5488</v>
      </c>
      <c r="N5905" t="s">
        <v>238</v>
      </c>
      <c r="O5905" t="s">
        <v>239</v>
      </c>
    </row>
    <row r="5906" spans="1:15" x14ac:dyDescent="0.3">
      <c r="A5906" t="str">
        <f t="shared" si="23"/>
        <v>MEDI0201B_HKD_26_1_1_hk_basic_0_Dental</v>
      </c>
      <c r="B5906" t="s">
        <v>19</v>
      </c>
      <c r="C5906" t="s">
        <v>18</v>
      </c>
      <c r="E5906">
        <v>26</v>
      </c>
      <c r="F5906">
        <v>1</v>
      </c>
      <c r="G5906">
        <v>1</v>
      </c>
      <c r="H5906">
        <v>0</v>
      </c>
      <c r="I5906" t="s">
        <v>156</v>
      </c>
      <c r="J5906">
        <v>484.59</v>
      </c>
      <c r="K5906">
        <v>1536.64</v>
      </c>
      <c r="L5906">
        <v>2798.88</v>
      </c>
      <c r="M5906">
        <v>5488</v>
      </c>
      <c r="N5906" t="s">
        <v>238</v>
      </c>
      <c r="O5906" t="s">
        <v>239</v>
      </c>
    </row>
    <row r="5907" spans="1:15" x14ac:dyDescent="0.3">
      <c r="A5907" t="str">
        <f t="shared" si="23"/>
        <v>MEDI0201B_HKD_26_1_1_hk_basic_16000_Dental</v>
      </c>
      <c r="B5907" t="s">
        <v>19</v>
      </c>
      <c r="C5907" t="s">
        <v>18</v>
      </c>
      <c r="E5907">
        <v>26</v>
      </c>
      <c r="F5907">
        <v>1</v>
      </c>
      <c r="G5907">
        <v>1</v>
      </c>
      <c r="H5907">
        <v>16000</v>
      </c>
      <c r="I5907" t="s">
        <v>156</v>
      </c>
      <c r="J5907">
        <v>484.59</v>
      </c>
      <c r="K5907">
        <v>1536.64</v>
      </c>
      <c r="L5907">
        <v>2798.88</v>
      </c>
      <c r="M5907">
        <v>5488</v>
      </c>
      <c r="N5907" t="s">
        <v>238</v>
      </c>
      <c r="O5907" t="s">
        <v>239</v>
      </c>
    </row>
    <row r="5908" spans="1:15" x14ac:dyDescent="0.3">
      <c r="A5908" t="str">
        <f t="shared" si="23"/>
        <v>MEDI0201B_HKD_26_1_1_hk_basic_25000_Dental</v>
      </c>
      <c r="B5908" t="s">
        <v>19</v>
      </c>
      <c r="C5908" t="s">
        <v>18</v>
      </c>
      <c r="E5908">
        <v>26</v>
      </c>
      <c r="F5908">
        <v>1</v>
      </c>
      <c r="G5908">
        <v>1</v>
      </c>
      <c r="H5908">
        <v>25000</v>
      </c>
      <c r="I5908" t="s">
        <v>156</v>
      </c>
      <c r="J5908">
        <v>484.59</v>
      </c>
      <c r="K5908">
        <v>1536.64</v>
      </c>
      <c r="L5908">
        <v>2798.88</v>
      </c>
      <c r="M5908">
        <v>5488</v>
      </c>
      <c r="N5908" t="s">
        <v>238</v>
      </c>
      <c r="O5908" t="s">
        <v>239</v>
      </c>
    </row>
    <row r="5909" spans="1:15" x14ac:dyDescent="0.3">
      <c r="A5909" t="str">
        <f t="shared" si="23"/>
        <v>MEDI0201B_HKD_26_1_0_hk_basic_0_Dental</v>
      </c>
      <c r="B5909" t="s">
        <v>19</v>
      </c>
      <c r="C5909" t="s">
        <v>18</v>
      </c>
      <c r="E5909">
        <v>26</v>
      </c>
      <c r="F5909">
        <v>1</v>
      </c>
      <c r="G5909">
        <v>0</v>
      </c>
      <c r="H5909">
        <v>0</v>
      </c>
      <c r="I5909" t="s">
        <v>156</v>
      </c>
      <c r="J5909">
        <v>484.59</v>
      </c>
      <c r="K5909">
        <v>1536.64</v>
      </c>
      <c r="L5909">
        <v>2798.88</v>
      </c>
      <c r="M5909">
        <v>5488</v>
      </c>
      <c r="N5909" t="s">
        <v>238</v>
      </c>
      <c r="O5909" t="s">
        <v>239</v>
      </c>
    </row>
    <row r="5910" spans="1:15" x14ac:dyDescent="0.3">
      <c r="A5910" t="str">
        <f t="shared" si="23"/>
        <v>MEDI0201B_HKD_26_1_0_hk_basic_16000_Dental</v>
      </c>
      <c r="B5910" t="s">
        <v>19</v>
      </c>
      <c r="C5910" t="s">
        <v>18</v>
      </c>
      <c r="E5910">
        <v>26</v>
      </c>
      <c r="F5910">
        <v>1</v>
      </c>
      <c r="G5910">
        <v>0</v>
      </c>
      <c r="H5910">
        <v>16000</v>
      </c>
      <c r="I5910" t="s">
        <v>156</v>
      </c>
      <c r="J5910">
        <v>484.59</v>
      </c>
      <c r="K5910">
        <v>1536.64</v>
      </c>
      <c r="L5910">
        <v>2798.88</v>
      </c>
      <c r="M5910">
        <v>5488</v>
      </c>
      <c r="N5910" t="s">
        <v>238</v>
      </c>
      <c r="O5910" t="s">
        <v>239</v>
      </c>
    </row>
    <row r="5911" spans="1:15" x14ac:dyDescent="0.3">
      <c r="A5911" t="str">
        <f t="shared" si="23"/>
        <v>MEDI0201B_HKD_26_1_0_hk_basic_25000_Dental</v>
      </c>
      <c r="B5911" t="s">
        <v>19</v>
      </c>
      <c r="C5911" t="s">
        <v>18</v>
      </c>
      <c r="E5911">
        <v>26</v>
      </c>
      <c r="F5911">
        <v>1</v>
      </c>
      <c r="G5911">
        <v>0</v>
      </c>
      <c r="H5911">
        <v>25000</v>
      </c>
      <c r="I5911" t="s">
        <v>156</v>
      </c>
      <c r="J5911">
        <v>484.59</v>
      </c>
      <c r="K5911">
        <v>1536.64</v>
      </c>
      <c r="L5911">
        <v>2798.88</v>
      </c>
      <c r="M5911">
        <v>5488</v>
      </c>
      <c r="N5911" t="s">
        <v>238</v>
      </c>
      <c r="O5911" t="s">
        <v>239</v>
      </c>
    </row>
    <row r="5912" spans="1:15" x14ac:dyDescent="0.3">
      <c r="A5912" t="str">
        <f t="shared" si="23"/>
        <v>MEDI0201B_HKD_26_0_1_hk_basic_0_Dental</v>
      </c>
      <c r="B5912" t="s">
        <v>19</v>
      </c>
      <c r="C5912" t="s">
        <v>18</v>
      </c>
      <c r="E5912">
        <v>26</v>
      </c>
      <c r="F5912">
        <v>0</v>
      </c>
      <c r="G5912">
        <v>1</v>
      </c>
      <c r="H5912">
        <v>0</v>
      </c>
      <c r="I5912" t="s">
        <v>156</v>
      </c>
      <c r="J5912">
        <v>484.59</v>
      </c>
      <c r="K5912">
        <v>1536.64</v>
      </c>
      <c r="L5912">
        <v>2798.88</v>
      </c>
      <c r="M5912">
        <v>5488</v>
      </c>
      <c r="N5912" t="s">
        <v>238</v>
      </c>
      <c r="O5912" t="s">
        <v>239</v>
      </c>
    </row>
    <row r="5913" spans="1:15" x14ac:dyDescent="0.3">
      <c r="A5913" t="str">
        <f t="shared" si="23"/>
        <v>MEDI0201B_HKD_26_0_1_hk_basic_16000_Dental</v>
      </c>
      <c r="B5913" t="s">
        <v>19</v>
      </c>
      <c r="C5913" t="s">
        <v>18</v>
      </c>
      <c r="E5913">
        <v>26</v>
      </c>
      <c r="F5913">
        <v>0</v>
      </c>
      <c r="G5913">
        <v>1</v>
      </c>
      <c r="H5913">
        <v>16000</v>
      </c>
      <c r="I5913" t="s">
        <v>156</v>
      </c>
      <c r="J5913">
        <v>484.59</v>
      </c>
      <c r="K5913">
        <v>1536.64</v>
      </c>
      <c r="L5913">
        <v>2798.88</v>
      </c>
      <c r="M5913">
        <v>5488</v>
      </c>
      <c r="N5913" t="s">
        <v>238</v>
      </c>
      <c r="O5913" t="s">
        <v>239</v>
      </c>
    </row>
    <row r="5914" spans="1:15" x14ac:dyDescent="0.3">
      <c r="A5914" t="str">
        <f t="shared" si="23"/>
        <v>MEDI0201B_HKD_26_0_1_hk_basic_25000_Dental</v>
      </c>
      <c r="B5914" t="s">
        <v>19</v>
      </c>
      <c r="C5914" t="s">
        <v>18</v>
      </c>
      <c r="E5914">
        <v>26</v>
      </c>
      <c r="F5914">
        <v>0</v>
      </c>
      <c r="G5914">
        <v>1</v>
      </c>
      <c r="H5914">
        <v>25000</v>
      </c>
      <c r="I5914" t="s">
        <v>156</v>
      </c>
      <c r="J5914">
        <v>484.59</v>
      </c>
      <c r="K5914">
        <v>1536.64</v>
      </c>
      <c r="L5914">
        <v>2798.88</v>
      </c>
      <c r="M5914">
        <v>5488</v>
      </c>
      <c r="N5914" t="s">
        <v>238</v>
      </c>
      <c r="O5914" t="s">
        <v>239</v>
      </c>
    </row>
    <row r="5915" spans="1:15" x14ac:dyDescent="0.3">
      <c r="A5915" t="str">
        <f t="shared" si="23"/>
        <v>MEDI0201B_HKD_26_0_0_hk_basic_0_Dental</v>
      </c>
      <c r="B5915" t="s">
        <v>19</v>
      </c>
      <c r="C5915" t="s">
        <v>18</v>
      </c>
      <c r="E5915">
        <v>26</v>
      </c>
      <c r="F5915">
        <v>0</v>
      </c>
      <c r="G5915">
        <v>0</v>
      </c>
      <c r="H5915">
        <v>0</v>
      </c>
      <c r="I5915" t="s">
        <v>156</v>
      </c>
      <c r="J5915">
        <v>484.59</v>
      </c>
      <c r="K5915">
        <v>1536.64</v>
      </c>
      <c r="L5915">
        <v>2798.88</v>
      </c>
      <c r="M5915">
        <v>5488</v>
      </c>
      <c r="N5915" t="s">
        <v>238</v>
      </c>
      <c r="O5915" t="s">
        <v>239</v>
      </c>
    </row>
    <row r="5916" spans="1:15" x14ac:dyDescent="0.3">
      <c r="A5916" t="str">
        <f t="shared" si="23"/>
        <v>MEDI0201B_HKD_26_0_0_hk_basic_16000_Dental</v>
      </c>
      <c r="B5916" t="s">
        <v>19</v>
      </c>
      <c r="C5916" t="s">
        <v>18</v>
      </c>
      <c r="E5916">
        <v>26</v>
      </c>
      <c r="F5916">
        <v>0</v>
      </c>
      <c r="G5916">
        <v>0</v>
      </c>
      <c r="H5916">
        <v>16000</v>
      </c>
      <c r="I5916" t="s">
        <v>156</v>
      </c>
      <c r="J5916">
        <v>484.59</v>
      </c>
      <c r="K5916">
        <v>1536.64</v>
      </c>
      <c r="L5916">
        <v>2798.88</v>
      </c>
      <c r="M5916">
        <v>5488</v>
      </c>
      <c r="N5916" t="s">
        <v>238</v>
      </c>
      <c r="O5916" t="s">
        <v>239</v>
      </c>
    </row>
    <row r="5917" spans="1:15" x14ac:dyDescent="0.3">
      <c r="A5917" t="str">
        <f t="shared" si="23"/>
        <v>MEDI0201B_HKD_26_0_0_hk_basic_25000_Dental</v>
      </c>
      <c r="B5917" t="s">
        <v>19</v>
      </c>
      <c r="C5917" t="s">
        <v>18</v>
      </c>
      <c r="E5917">
        <v>26</v>
      </c>
      <c r="F5917">
        <v>0</v>
      </c>
      <c r="G5917">
        <v>0</v>
      </c>
      <c r="H5917">
        <v>25000</v>
      </c>
      <c r="I5917" t="s">
        <v>156</v>
      </c>
      <c r="J5917">
        <v>484.59</v>
      </c>
      <c r="K5917">
        <v>1536.64</v>
      </c>
      <c r="L5917">
        <v>2798.88</v>
      </c>
      <c r="M5917">
        <v>5488</v>
      </c>
      <c r="N5917" t="s">
        <v>238</v>
      </c>
      <c r="O5917" t="s">
        <v>239</v>
      </c>
    </row>
    <row r="5918" spans="1:15" x14ac:dyDescent="0.3">
      <c r="A5918" t="str">
        <f t="shared" si="23"/>
        <v>MEDI0201B_HKD_27_1_1_hk_basic_0_Dental</v>
      </c>
      <c r="B5918" t="s">
        <v>19</v>
      </c>
      <c r="C5918" t="s">
        <v>18</v>
      </c>
      <c r="E5918">
        <v>27</v>
      </c>
      <c r="F5918">
        <v>1</v>
      </c>
      <c r="G5918">
        <v>1</v>
      </c>
      <c r="H5918">
        <v>0</v>
      </c>
      <c r="I5918" t="s">
        <v>156</v>
      </c>
      <c r="J5918">
        <v>484.59</v>
      </c>
      <c r="K5918">
        <v>1536.64</v>
      </c>
      <c r="L5918">
        <v>2798.88</v>
      </c>
      <c r="M5918">
        <v>5488</v>
      </c>
      <c r="N5918" t="s">
        <v>238</v>
      </c>
      <c r="O5918" t="s">
        <v>239</v>
      </c>
    </row>
    <row r="5919" spans="1:15" x14ac:dyDescent="0.3">
      <c r="A5919" t="str">
        <f t="shared" si="23"/>
        <v>MEDI0201B_HKD_27_1_1_hk_basic_16000_Dental</v>
      </c>
      <c r="B5919" t="s">
        <v>19</v>
      </c>
      <c r="C5919" t="s">
        <v>18</v>
      </c>
      <c r="E5919">
        <v>27</v>
      </c>
      <c r="F5919">
        <v>1</v>
      </c>
      <c r="G5919">
        <v>1</v>
      </c>
      <c r="H5919">
        <v>16000</v>
      </c>
      <c r="I5919" t="s">
        <v>156</v>
      </c>
      <c r="J5919">
        <v>484.59</v>
      </c>
      <c r="K5919">
        <v>1536.64</v>
      </c>
      <c r="L5919">
        <v>2798.88</v>
      </c>
      <c r="M5919">
        <v>5488</v>
      </c>
      <c r="N5919" t="s">
        <v>238</v>
      </c>
      <c r="O5919" t="s">
        <v>239</v>
      </c>
    </row>
    <row r="5920" spans="1:15" x14ac:dyDescent="0.3">
      <c r="A5920" t="str">
        <f t="shared" si="23"/>
        <v>MEDI0201B_HKD_27_1_1_hk_basic_25000_Dental</v>
      </c>
      <c r="B5920" t="s">
        <v>19</v>
      </c>
      <c r="C5920" t="s">
        <v>18</v>
      </c>
      <c r="E5920">
        <v>27</v>
      </c>
      <c r="F5920">
        <v>1</v>
      </c>
      <c r="G5920">
        <v>1</v>
      </c>
      <c r="H5920">
        <v>25000</v>
      </c>
      <c r="I5920" t="s">
        <v>156</v>
      </c>
      <c r="J5920">
        <v>484.59</v>
      </c>
      <c r="K5920">
        <v>1536.64</v>
      </c>
      <c r="L5920">
        <v>2798.88</v>
      </c>
      <c r="M5920">
        <v>5488</v>
      </c>
      <c r="N5920" t="s">
        <v>238</v>
      </c>
      <c r="O5920" t="s">
        <v>239</v>
      </c>
    </row>
    <row r="5921" spans="1:15" x14ac:dyDescent="0.3">
      <c r="A5921" t="str">
        <f t="shared" si="23"/>
        <v>MEDI0201B_HKD_27_1_0_hk_basic_0_Dental</v>
      </c>
      <c r="B5921" t="s">
        <v>19</v>
      </c>
      <c r="C5921" t="s">
        <v>18</v>
      </c>
      <c r="E5921">
        <v>27</v>
      </c>
      <c r="F5921">
        <v>1</v>
      </c>
      <c r="G5921">
        <v>0</v>
      </c>
      <c r="H5921">
        <v>0</v>
      </c>
      <c r="I5921" t="s">
        <v>156</v>
      </c>
      <c r="J5921">
        <v>484.59</v>
      </c>
      <c r="K5921">
        <v>1536.64</v>
      </c>
      <c r="L5921">
        <v>2798.88</v>
      </c>
      <c r="M5921">
        <v>5488</v>
      </c>
      <c r="N5921" t="s">
        <v>238</v>
      </c>
      <c r="O5921" t="s">
        <v>239</v>
      </c>
    </row>
    <row r="5922" spans="1:15" x14ac:dyDescent="0.3">
      <c r="A5922" t="str">
        <f t="shared" si="23"/>
        <v>MEDI0201B_HKD_27_1_0_hk_basic_16000_Dental</v>
      </c>
      <c r="B5922" t="s">
        <v>19</v>
      </c>
      <c r="C5922" t="s">
        <v>18</v>
      </c>
      <c r="E5922">
        <v>27</v>
      </c>
      <c r="F5922">
        <v>1</v>
      </c>
      <c r="G5922">
        <v>0</v>
      </c>
      <c r="H5922">
        <v>16000</v>
      </c>
      <c r="I5922" t="s">
        <v>156</v>
      </c>
      <c r="J5922">
        <v>484.59</v>
      </c>
      <c r="K5922">
        <v>1536.64</v>
      </c>
      <c r="L5922">
        <v>2798.88</v>
      </c>
      <c r="M5922">
        <v>5488</v>
      </c>
      <c r="N5922" t="s">
        <v>238</v>
      </c>
      <c r="O5922" t="s">
        <v>239</v>
      </c>
    </row>
    <row r="5923" spans="1:15" x14ac:dyDescent="0.3">
      <c r="A5923" t="str">
        <f t="shared" si="23"/>
        <v>MEDI0201B_HKD_27_1_0_hk_basic_25000_Dental</v>
      </c>
      <c r="B5923" t="s">
        <v>19</v>
      </c>
      <c r="C5923" t="s">
        <v>18</v>
      </c>
      <c r="E5923">
        <v>27</v>
      </c>
      <c r="F5923">
        <v>1</v>
      </c>
      <c r="G5923">
        <v>0</v>
      </c>
      <c r="H5923">
        <v>25000</v>
      </c>
      <c r="I5923" t="s">
        <v>156</v>
      </c>
      <c r="J5923">
        <v>484.59</v>
      </c>
      <c r="K5923">
        <v>1536.64</v>
      </c>
      <c r="L5923">
        <v>2798.88</v>
      </c>
      <c r="M5923">
        <v>5488</v>
      </c>
      <c r="N5923" t="s">
        <v>238</v>
      </c>
      <c r="O5923" t="s">
        <v>239</v>
      </c>
    </row>
    <row r="5924" spans="1:15" x14ac:dyDescent="0.3">
      <c r="A5924" t="str">
        <f t="shared" si="23"/>
        <v>MEDI0201B_HKD_27_0_1_hk_basic_0_Dental</v>
      </c>
      <c r="B5924" t="s">
        <v>19</v>
      </c>
      <c r="C5924" t="s">
        <v>18</v>
      </c>
      <c r="E5924">
        <v>27</v>
      </c>
      <c r="F5924">
        <v>0</v>
      </c>
      <c r="G5924">
        <v>1</v>
      </c>
      <c r="H5924">
        <v>0</v>
      </c>
      <c r="I5924" t="s">
        <v>156</v>
      </c>
      <c r="J5924">
        <v>484.59</v>
      </c>
      <c r="K5924">
        <v>1536.64</v>
      </c>
      <c r="L5924">
        <v>2798.88</v>
      </c>
      <c r="M5924">
        <v>5488</v>
      </c>
      <c r="N5924" t="s">
        <v>238</v>
      </c>
      <c r="O5924" t="s">
        <v>239</v>
      </c>
    </row>
    <row r="5925" spans="1:15" x14ac:dyDescent="0.3">
      <c r="A5925" t="str">
        <f t="shared" si="23"/>
        <v>MEDI0201B_HKD_27_0_1_hk_basic_16000_Dental</v>
      </c>
      <c r="B5925" t="s">
        <v>19</v>
      </c>
      <c r="C5925" t="s">
        <v>18</v>
      </c>
      <c r="E5925">
        <v>27</v>
      </c>
      <c r="F5925">
        <v>0</v>
      </c>
      <c r="G5925">
        <v>1</v>
      </c>
      <c r="H5925">
        <v>16000</v>
      </c>
      <c r="I5925" t="s">
        <v>156</v>
      </c>
      <c r="J5925">
        <v>484.59</v>
      </c>
      <c r="K5925">
        <v>1536.64</v>
      </c>
      <c r="L5925">
        <v>2798.88</v>
      </c>
      <c r="M5925">
        <v>5488</v>
      </c>
      <c r="N5925" t="s">
        <v>238</v>
      </c>
      <c r="O5925" t="s">
        <v>239</v>
      </c>
    </row>
    <row r="5926" spans="1:15" x14ac:dyDescent="0.3">
      <c r="A5926" t="str">
        <f t="shared" si="23"/>
        <v>MEDI0201B_HKD_27_0_1_hk_basic_25000_Dental</v>
      </c>
      <c r="B5926" t="s">
        <v>19</v>
      </c>
      <c r="C5926" t="s">
        <v>18</v>
      </c>
      <c r="E5926">
        <v>27</v>
      </c>
      <c r="F5926">
        <v>0</v>
      </c>
      <c r="G5926">
        <v>1</v>
      </c>
      <c r="H5926">
        <v>25000</v>
      </c>
      <c r="I5926" t="s">
        <v>156</v>
      </c>
      <c r="J5926">
        <v>484.59</v>
      </c>
      <c r="K5926">
        <v>1536.64</v>
      </c>
      <c r="L5926">
        <v>2798.88</v>
      </c>
      <c r="M5926">
        <v>5488</v>
      </c>
      <c r="N5926" t="s">
        <v>238</v>
      </c>
      <c r="O5926" t="s">
        <v>239</v>
      </c>
    </row>
    <row r="5927" spans="1:15" x14ac:dyDescent="0.3">
      <c r="A5927" t="str">
        <f t="shared" si="23"/>
        <v>MEDI0201B_HKD_27_0_0_hk_basic_0_Dental</v>
      </c>
      <c r="B5927" t="s">
        <v>19</v>
      </c>
      <c r="C5927" t="s">
        <v>18</v>
      </c>
      <c r="E5927">
        <v>27</v>
      </c>
      <c r="F5927">
        <v>0</v>
      </c>
      <c r="G5927">
        <v>0</v>
      </c>
      <c r="H5927">
        <v>0</v>
      </c>
      <c r="I5927" t="s">
        <v>156</v>
      </c>
      <c r="J5927">
        <v>484.59</v>
      </c>
      <c r="K5927">
        <v>1536.64</v>
      </c>
      <c r="L5927">
        <v>2798.88</v>
      </c>
      <c r="M5927">
        <v>5488</v>
      </c>
      <c r="N5927" t="s">
        <v>238</v>
      </c>
      <c r="O5927" t="s">
        <v>239</v>
      </c>
    </row>
    <row r="5928" spans="1:15" x14ac:dyDescent="0.3">
      <c r="A5928" t="str">
        <f t="shared" si="23"/>
        <v>MEDI0201B_HKD_27_0_0_hk_basic_16000_Dental</v>
      </c>
      <c r="B5928" t="s">
        <v>19</v>
      </c>
      <c r="C5928" t="s">
        <v>18</v>
      </c>
      <c r="E5928">
        <v>27</v>
      </c>
      <c r="F5928">
        <v>0</v>
      </c>
      <c r="G5928">
        <v>0</v>
      </c>
      <c r="H5928">
        <v>16000</v>
      </c>
      <c r="I5928" t="s">
        <v>156</v>
      </c>
      <c r="J5928">
        <v>484.59</v>
      </c>
      <c r="K5928">
        <v>1536.64</v>
      </c>
      <c r="L5928">
        <v>2798.88</v>
      </c>
      <c r="M5928">
        <v>5488</v>
      </c>
      <c r="N5928" t="s">
        <v>238</v>
      </c>
      <c r="O5928" t="s">
        <v>239</v>
      </c>
    </row>
    <row r="5929" spans="1:15" x14ac:dyDescent="0.3">
      <c r="A5929" t="str">
        <f t="shared" si="23"/>
        <v>MEDI0201B_HKD_27_0_0_hk_basic_25000_Dental</v>
      </c>
      <c r="B5929" t="s">
        <v>19</v>
      </c>
      <c r="C5929" t="s">
        <v>18</v>
      </c>
      <c r="E5929">
        <v>27</v>
      </c>
      <c r="F5929">
        <v>0</v>
      </c>
      <c r="G5929">
        <v>0</v>
      </c>
      <c r="H5929">
        <v>25000</v>
      </c>
      <c r="I5929" t="s">
        <v>156</v>
      </c>
      <c r="J5929">
        <v>484.59</v>
      </c>
      <c r="K5929">
        <v>1536.64</v>
      </c>
      <c r="L5929">
        <v>2798.88</v>
      </c>
      <c r="M5929">
        <v>5488</v>
      </c>
      <c r="N5929" t="s">
        <v>238</v>
      </c>
      <c r="O5929" t="s">
        <v>239</v>
      </c>
    </row>
    <row r="5930" spans="1:15" x14ac:dyDescent="0.3">
      <c r="A5930" t="str">
        <f t="shared" si="23"/>
        <v>MEDI0201B_HKD_28_1_1_hk_basic_0_Dental</v>
      </c>
      <c r="B5930" t="s">
        <v>19</v>
      </c>
      <c r="C5930" t="s">
        <v>18</v>
      </c>
      <c r="E5930">
        <v>28</v>
      </c>
      <c r="F5930">
        <v>1</v>
      </c>
      <c r="G5930">
        <v>1</v>
      </c>
      <c r="H5930">
        <v>0</v>
      </c>
      <c r="I5930" t="s">
        <v>156</v>
      </c>
      <c r="J5930">
        <v>484.59</v>
      </c>
      <c r="K5930">
        <v>1536.64</v>
      </c>
      <c r="L5930">
        <v>2798.88</v>
      </c>
      <c r="M5930">
        <v>5488</v>
      </c>
      <c r="N5930" t="s">
        <v>238</v>
      </c>
      <c r="O5930" t="s">
        <v>239</v>
      </c>
    </row>
    <row r="5931" spans="1:15" x14ac:dyDescent="0.3">
      <c r="A5931" t="str">
        <f t="shared" si="23"/>
        <v>MEDI0201B_HKD_28_1_1_hk_basic_16000_Dental</v>
      </c>
      <c r="B5931" t="s">
        <v>19</v>
      </c>
      <c r="C5931" t="s">
        <v>18</v>
      </c>
      <c r="E5931">
        <v>28</v>
      </c>
      <c r="F5931">
        <v>1</v>
      </c>
      <c r="G5931">
        <v>1</v>
      </c>
      <c r="H5931">
        <v>16000</v>
      </c>
      <c r="I5931" t="s">
        <v>156</v>
      </c>
      <c r="J5931">
        <v>484.59</v>
      </c>
      <c r="K5931">
        <v>1536.64</v>
      </c>
      <c r="L5931">
        <v>2798.88</v>
      </c>
      <c r="M5931">
        <v>5488</v>
      </c>
      <c r="N5931" t="s">
        <v>238</v>
      </c>
      <c r="O5931" t="s">
        <v>239</v>
      </c>
    </row>
    <row r="5932" spans="1:15" x14ac:dyDescent="0.3">
      <c r="A5932" t="str">
        <f t="shared" si="23"/>
        <v>MEDI0201B_HKD_28_1_1_hk_basic_25000_Dental</v>
      </c>
      <c r="B5932" t="s">
        <v>19</v>
      </c>
      <c r="C5932" t="s">
        <v>18</v>
      </c>
      <c r="E5932">
        <v>28</v>
      </c>
      <c r="F5932">
        <v>1</v>
      </c>
      <c r="G5932">
        <v>1</v>
      </c>
      <c r="H5932">
        <v>25000</v>
      </c>
      <c r="I5932" t="s">
        <v>156</v>
      </c>
      <c r="J5932">
        <v>484.59</v>
      </c>
      <c r="K5932">
        <v>1536.64</v>
      </c>
      <c r="L5932">
        <v>2798.88</v>
      </c>
      <c r="M5932">
        <v>5488</v>
      </c>
      <c r="N5932" t="s">
        <v>238</v>
      </c>
      <c r="O5932" t="s">
        <v>239</v>
      </c>
    </row>
    <row r="5933" spans="1:15" x14ac:dyDescent="0.3">
      <c r="A5933" t="str">
        <f t="shared" si="23"/>
        <v>MEDI0201B_HKD_28_1_0_hk_basic_0_Dental</v>
      </c>
      <c r="B5933" t="s">
        <v>19</v>
      </c>
      <c r="C5933" t="s">
        <v>18</v>
      </c>
      <c r="E5933">
        <v>28</v>
      </c>
      <c r="F5933">
        <v>1</v>
      </c>
      <c r="G5933">
        <v>0</v>
      </c>
      <c r="H5933">
        <v>0</v>
      </c>
      <c r="I5933" t="s">
        <v>156</v>
      </c>
      <c r="J5933">
        <v>484.59</v>
      </c>
      <c r="K5933">
        <v>1536.64</v>
      </c>
      <c r="L5933">
        <v>2798.88</v>
      </c>
      <c r="M5933">
        <v>5488</v>
      </c>
      <c r="N5933" t="s">
        <v>238</v>
      </c>
      <c r="O5933" t="s">
        <v>239</v>
      </c>
    </row>
    <row r="5934" spans="1:15" x14ac:dyDescent="0.3">
      <c r="A5934" t="str">
        <f t="shared" si="23"/>
        <v>MEDI0201B_HKD_28_1_0_hk_basic_16000_Dental</v>
      </c>
      <c r="B5934" t="s">
        <v>19</v>
      </c>
      <c r="C5934" t="s">
        <v>18</v>
      </c>
      <c r="E5934">
        <v>28</v>
      </c>
      <c r="F5934">
        <v>1</v>
      </c>
      <c r="G5934">
        <v>0</v>
      </c>
      <c r="H5934">
        <v>16000</v>
      </c>
      <c r="I5934" t="s">
        <v>156</v>
      </c>
      <c r="J5934">
        <v>484.59</v>
      </c>
      <c r="K5934">
        <v>1536.64</v>
      </c>
      <c r="L5934">
        <v>2798.88</v>
      </c>
      <c r="M5934">
        <v>5488</v>
      </c>
      <c r="N5934" t="s">
        <v>238</v>
      </c>
      <c r="O5934" t="s">
        <v>239</v>
      </c>
    </row>
    <row r="5935" spans="1:15" x14ac:dyDescent="0.3">
      <c r="A5935" t="str">
        <f t="shared" si="23"/>
        <v>MEDI0201B_HKD_28_1_0_hk_basic_25000_Dental</v>
      </c>
      <c r="B5935" t="s">
        <v>19</v>
      </c>
      <c r="C5935" t="s">
        <v>18</v>
      </c>
      <c r="E5935">
        <v>28</v>
      </c>
      <c r="F5935">
        <v>1</v>
      </c>
      <c r="G5935">
        <v>0</v>
      </c>
      <c r="H5935">
        <v>25000</v>
      </c>
      <c r="I5935" t="s">
        <v>156</v>
      </c>
      <c r="J5935">
        <v>484.59</v>
      </c>
      <c r="K5935">
        <v>1536.64</v>
      </c>
      <c r="L5935">
        <v>2798.88</v>
      </c>
      <c r="M5935">
        <v>5488</v>
      </c>
      <c r="N5935" t="s">
        <v>238</v>
      </c>
      <c r="O5935" t="s">
        <v>239</v>
      </c>
    </row>
    <row r="5936" spans="1:15" x14ac:dyDescent="0.3">
      <c r="A5936" t="str">
        <f t="shared" si="23"/>
        <v>MEDI0201B_HKD_28_0_1_hk_basic_0_Dental</v>
      </c>
      <c r="B5936" t="s">
        <v>19</v>
      </c>
      <c r="C5936" t="s">
        <v>18</v>
      </c>
      <c r="E5936">
        <v>28</v>
      </c>
      <c r="F5936">
        <v>0</v>
      </c>
      <c r="G5936">
        <v>1</v>
      </c>
      <c r="H5936">
        <v>0</v>
      </c>
      <c r="I5936" t="s">
        <v>156</v>
      </c>
      <c r="J5936">
        <v>484.59</v>
      </c>
      <c r="K5936">
        <v>1536.64</v>
      </c>
      <c r="L5936">
        <v>2798.88</v>
      </c>
      <c r="M5936">
        <v>5488</v>
      </c>
      <c r="N5936" t="s">
        <v>238</v>
      </c>
      <c r="O5936" t="s">
        <v>239</v>
      </c>
    </row>
    <row r="5937" spans="1:15" x14ac:dyDescent="0.3">
      <c r="A5937" t="str">
        <f t="shared" si="23"/>
        <v>MEDI0201B_HKD_28_0_1_hk_basic_16000_Dental</v>
      </c>
      <c r="B5937" t="s">
        <v>19</v>
      </c>
      <c r="C5937" t="s">
        <v>18</v>
      </c>
      <c r="E5937">
        <v>28</v>
      </c>
      <c r="F5937">
        <v>0</v>
      </c>
      <c r="G5937">
        <v>1</v>
      </c>
      <c r="H5937">
        <v>16000</v>
      </c>
      <c r="I5937" t="s">
        <v>156</v>
      </c>
      <c r="J5937">
        <v>484.59</v>
      </c>
      <c r="K5937">
        <v>1536.64</v>
      </c>
      <c r="L5937">
        <v>2798.88</v>
      </c>
      <c r="M5937">
        <v>5488</v>
      </c>
      <c r="N5937" t="s">
        <v>238</v>
      </c>
      <c r="O5937" t="s">
        <v>239</v>
      </c>
    </row>
    <row r="5938" spans="1:15" x14ac:dyDescent="0.3">
      <c r="A5938" t="str">
        <f t="shared" si="23"/>
        <v>MEDI0201B_HKD_28_0_1_hk_basic_25000_Dental</v>
      </c>
      <c r="B5938" t="s">
        <v>19</v>
      </c>
      <c r="C5938" t="s">
        <v>18</v>
      </c>
      <c r="E5938">
        <v>28</v>
      </c>
      <c r="F5938">
        <v>0</v>
      </c>
      <c r="G5938">
        <v>1</v>
      </c>
      <c r="H5938">
        <v>25000</v>
      </c>
      <c r="I5938" t="s">
        <v>156</v>
      </c>
      <c r="J5938">
        <v>484.59</v>
      </c>
      <c r="K5938">
        <v>1536.64</v>
      </c>
      <c r="L5938">
        <v>2798.88</v>
      </c>
      <c r="M5938">
        <v>5488</v>
      </c>
      <c r="N5938" t="s">
        <v>238</v>
      </c>
      <c r="O5938" t="s">
        <v>239</v>
      </c>
    </row>
    <row r="5939" spans="1:15" x14ac:dyDescent="0.3">
      <c r="A5939" t="str">
        <f t="shared" si="23"/>
        <v>MEDI0201B_HKD_28_0_0_hk_basic_0_Dental</v>
      </c>
      <c r="B5939" t="s">
        <v>19</v>
      </c>
      <c r="C5939" t="s">
        <v>18</v>
      </c>
      <c r="E5939">
        <v>28</v>
      </c>
      <c r="F5939">
        <v>0</v>
      </c>
      <c r="G5939">
        <v>0</v>
      </c>
      <c r="H5939">
        <v>0</v>
      </c>
      <c r="I5939" t="s">
        <v>156</v>
      </c>
      <c r="J5939">
        <v>484.59</v>
      </c>
      <c r="K5939">
        <v>1536.64</v>
      </c>
      <c r="L5939">
        <v>2798.88</v>
      </c>
      <c r="M5939">
        <v>5488</v>
      </c>
      <c r="N5939" t="s">
        <v>238</v>
      </c>
      <c r="O5939" t="s">
        <v>239</v>
      </c>
    </row>
    <row r="5940" spans="1:15" x14ac:dyDescent="0.3">
      <c r="A5940" t="str">
        <f t="shared" si="23"/>
        <v>MEDI0201B_HKD_28_0_0_hk_basic_16000_Dental</v>
      </c>
      <c r="B5940" t="s">
        <v>19</v>
      </c>
      <c r="C5940" t="s">
        <v>18</v>
      </c>
      <c r="E5940">
        <v>28</v>
      </c>
      <c r="F5940">
        <v>0</v>
      </c>
      <c r="G5940">
        <v>0</v>
      </c>
      <c r="H5940">
        <v>16000</v>
      </c>
      <c r="I5940" t="s">
        <v>156</v>
      </c>
      <c r="J5940">
        <v>484.59</v>
      </c>
      <c r="K5940">
        <v>1536.64</v>
      </c>
      <c r="L5940">
        <v>2798.88</v>
      </c>
      <c r="M5940">
        <v>5488</v>
      </c>
      <c r="N5940" t="s">
        <v>238</v>
      </c>
      <c r="O5940" t="s">
        <v>239</v>
      </c>
    </row>
    <row r="5941" spans="1:15" x14ac:dyDescent="0.3">
      <c r="A5941" t="str">
        <f t="shared" si="23"/>
        <v>MEDI0201B_HKD_28_0_0_hk_basic_25000_Dental</v>
      </c>
      <c r="B5941" t="s">
        <v>19</v>
      </c>
      <c r="C5941" t="s">
        <v>18</v>
      </c>
      <c r="E5941">
        <v>28</v>
      </c>
      <c r="F5941">
        <v>0</v>
      </c>
      <c r="G5941">
        <v>0</v>
      </c>
      <c r="H5941">
        <v>25000</v>
      </c>
      <c r="I5941" t="s">
        <v>156</v>
      </c>
      <c r="J5941">
        <v>484.59</v>
      </c>
      <c r="K5941">
        <v>1536.64</v>
      </c>
      <c r="L5941">
        <v>2798.88</v>
      </c>
      <c r="M5941">
        <v>5488</v>
      </c>
      <c r="N5941" t="s">
        <v>238</v>
      </c>
      <c r="O5941" t="s">
        <v>239</v>
      </c>
    </row>
    <row r="5942" spans="1:15" x14ac:dyDescent="0.3">
      <c r="A5942" t="str">
        <f t="shared" si="23"/>
        <v>MEDI0201B_HKD_29_1_1_hk_basic_0_Dental</v>
      </c>
      <c r="B5942" t="s">
        <v>19</v>
      </c>
      <c r="C5942" t="s">
        <v>18</v>
      </c>
      <c r="E5942">
        <v>29</v>
      </c>
      <c r="F5942">
        <v>1</v>
      </c>
      <c r="G5942">
        <v>1</v>
      </c>
      <c r="H5942">
        <v>0</v>
      </c>
      <c r="I5942" t="s">
        <v>156</v>
      </c>
      <c r="J5942">
        <v>484.59</v>
      </c>
      <c r="K5942">
        <v>1536.64</v>
      </c>
      <c r="L5942">
        <v>2798.88</v>
      </c>
      <c r="M5942">
        <v>5488</v>
      </c>
      <c r="N5942" t="s">
        <v>238</v>
      </c>
      <c r="O5942" t="s">
        <v>239</v>
      </c>
    </row>
    <row r="5943" spans="1:15" x14ac:dyDescent="0.3">
      <c r="A5943" t="str">
        <f t="shared" si="23"/>
        <v>MEDI0201B_HKD_29_1_1_hk_basic_16000_Dental</v>
      </c>
      <c r="B5943" t="s">
        <v>19</v>
      </c>
      <c r="C5943" t="s">
        <v>18</v>
      </c>
      <c r="E5943">
        <v>29</v>
      </c>
      <c r="F5943">
        <v>1</v>
      </c>
      <c r="G5943">
        <v>1</v>
      </c>
      <c r="H5943">
        <v>16000</v>
      </c>
      <c r="I5943" t="s">
        <v>156</v>
      </c>
      <c r="J5943">
        <v>484.59</v>
      </c>
      <c r="K5943">
        <v>1536.64</v>
      </c>
      <c r="L5943">
        <v>2798.88</v>
      </c>
      <c r="M5943">
        <v>5488</v>
      </c>
      <c r="N5943" t="s">
        <v>238</v>
      </c>
      <c r="O5943" t="s">
        <v>239</v>
      </c>
    </row>
    <row r="5944" spans="1:15" x14ac:dyDescent="0.3">
      <c r="A5944" t="str">
        <f t="shared" si="23"/>
        <v>MEDI0201B_HKD_29_1_1_hk_basic_25000_Dental</v>
      </c>
      <c r="B5944" t="s">
        <v>19</v>
      </c>
      <c r="C5944" t="s">
        <v>18</v>
      </c>
      <c r="E5944">
        <v>29</v>
      </c>
      <c r="F5944">
        <v>1</v>
      </c>
      <c r="G5944">
        <v>1</v>
      </c>
      <c r="H5944">
        <v>25000</v>
      </c>
      <c r="I5944" t="s">
        <v>156</v>
      </c>
      <c r="J5944">
        <v>484.59</v>
      </c>
      <c r="K5944">
        <v>1536.64</v>
      </c>
      <c r="L5944">
        <v>2798.88</v>
      </c>
      <c r="M5944">
        <v>5488</v>
      </c>
      <c r="N5944" t="s">
        <v>238</v>
      </c>
      <c r="O5944" t="s">
        <v>239</v>
      </c>
    </row>
    <row r="5945" spans="1:15" x14ac:dyDescent="0.3">
      <c r="A5945" t="str">
        <f t="shared" si="23"/>
        <v>MEDI0201B_HKD_29_1_0_hk_basic_0_Dental</v>
      </c>
      <c r="B5945" t="s">
        <v>19</v>
      </c>
      <c r="C5945" t="s">
        <v>18</v>
      </c>
      <c r="E5945">
        <v>29</v>
      </c>
      <c r="F5945">
        <v>1</v>
      </c>
      <c r="G5945">
        <v>0</v>
      </c>
      <c r="H5945">
        <v>0</v>
      </c>
      <c r="I5945" t="s">
        <v>156</v>
      </c>
      <c r="J5945">
        <v>484.59</v>
      </c>
      <c r="K5945">
        <v>1536.64</v>
      </c>
      <c r="L5945">
        <v>2798.88</v>
      </c>
      <c r="M5945">
        <v>5488</v>
      </c>
      <c r="N5945" t="s">
        <v>238</v>
      </c>
      <c r="O5945" t="s">
        <v>239</v>
      </c>
    </row>
    <row r="5946" spans="1:15" x14ac:dyDescent="0.3">
      <c r="A5946" t="str">
        <f t="shared" si="23"/>
        <v>MEDI0201B_HKD_29_1_0_hk_basic_16000_Dental</v>
      </c>
      <c r="B5946" t="s">
        <v>19</v>
      </c>
      <c r="C5946" t="s">
        <v>18</v>
      </c>
      <c r="E5946">
        <v>29</v>
      </c>
      <c r="F5946">
        <v>1</v>
      </c>
      <c r="G5946">
        <v>0</v>
      </c>
      <c r="H5946">
        <v>16000</v>
      </c>
      <c r="I5946" t="s">
        <v>156</v>
      </c>
      <c r="J5946">
        <v>484.59</v>
      </c>
      <c r="K5946">
        <v>1536.64</v>
      </c>
      <c r="L5946">
        <v>2798.88</v>
      </c>
      <c r="M5946">
        <v>5488</v>
      </c>
      <c r="N5946" t="s">
        <v>238</v>
      </c>
      <c r="O5946" t="s">
        <v>239</v>
      </c>
    </row>
    <row r="5947" spans="1:15" x14ac:dyDescent="0.3">
      <c r="A5947" t="str">
        <f t="shared" si="23"/>
        <v>MEDI0201B_HKD_29_1_0_hk_basic_25000_Dental</v>
      </c>
      <c r="B5947" t="s">
        <v>19</v>
      </c>
      <c r="C5947" t="s">
        <v>18</v>
      </c>
      <c r="E5947">
        <v>29</v>
      </c>
      <c r="F5947">
        <v>1</v>
      </c>
      <c r="G5947">
        <v>0</v>
      </c>
      <c r="H5947">
        <v>25000</v>
      </c>
      <c r="I5947" t="s">
        <v>156</v>
      </c>
      <c r="J5947">
        <v>484.59</v>
      </c>
      <c r="K5947">
        <v>1536.64</v>
      </c>
      <c r="L5947">
        <v>2798.88</v>
      </c>
      <c r="M5947">
        <v>5488</v>
      </c>
      <c r="N5947" t="s">
        <v>238</v>
      </c>
      <c r="O5947" t="s">
        <v>239</v>
      </c>
    </row>
    <row r="5948" spans="1:15" x14ac:dyDescent="0.3">
      <c r="A5948" t="str">
        <f t="shared" si="23"/>
        <v>MEDI0201B_HKD_29_0_1_hk_basic_0_Dental</v>
      </c>
      <c r="B5948" t="s">
        <v>19</v>
      </c>
      <c r="C5948" t="s">
        <v>18</v>
      </c>
      <c r="E5948">
        <v>29</v>
      </c>
      <c r="F5948">
        <v>0</v>
      </c>
      <c r="G5948">
        <v>1</v>
      </c>
      <c r="H5948">
        <v>0</v>
      </c>
      <c r="I5948" t="s">
        <v>156</v>
      </c>
      <c r="J5948">
        <v>484.59</v>
      </c>
      <c r="K5948">
        <v>1536.64</v>
      </c>
      <c r="L5948">
        <v>2798.88</v>
      </c>
      <c r="M5948">
        <v>5488</v>
      </c>
      <c r="N5948" t="s">
        <v>238</v>
      </c>
      <c r="O5948" t="s">
        <v>239</v>
      </c>
    </row>
    <row r="5949" spans="1:15" x14ac:dyDescent="0.3">
      <c r="A5949" t="str">
        <f t="shared" si="23"/>
        <v>MEDI0201B_HKD_29_0_1_hk_basic_16000_Dental</v>
      </c>
      <c r="B5949" t="s">
        <v>19</v>
      </c>
      <c r="C5949" t="s">
        <v>18</v>
      </c>
      <c r="E5949">
        <v>29</v>
      </c>
      <c r="F5949">
        <v>0</v>
      </c>
      <c r="G5949">
        <v>1</v>
      </c>
      <c r="H5949">
        <v>16000</v>
      </c>
      <c r="I5949" t="s">
        <v>156</v>
      </c>
      <c r="J5949">
        <v>484.59</v>
      </c>
      <c r="K5949">
        <v>1536.64</v>
      </c>
      <c r="L5949">
        <v>2798.88</v>
      </c>
      <c r="M5949">
        <v>5488</v>
      </c>
      <c r="N5949" t="s">
        <v>238</v>
      </c>
      <c r="O5949" t="s">
        <v>239</v>
      </c>
    </row>
    <row r="5950" spans="1:15" x14ac:dyDescent="0.3">
      <c r="A5950" t="str">
        <f t="shared" si="23"/>
        <v>MEDI0201B_HKD_29_0_1_hk_basic_25000_Dental</v>
      </c>
      <c r="B5950" t="s">
        <v>19</v>
      </c>
      <c r="C5950" t="s">
        <v>18</v>
      </c>
      <c r="E5950">
        <v>29</v>
      </c>
      <c r="F5950">
        <v>0</v>
      </c>
      <c r="G5950">
        <v>1</v>
      </c>
      <c r="H5950">
        <v>25000</v>
      </c>
      <c r="I5950" t="s">
        <v>156</v>
      </c>
      <c r="J5950">
        <v>484.59</v>
      </c>
      <c r="K5950">
        <v>1536.64</v>
      </c>
      <c r="L5950">
        <v>2798.88</v>
      </c>
      <c r="M5950">
        <v>5488</v>
      </c>
      <c r="N5950" t="s">
        <v>238</v>
      </c>
      <c r="O5950" t="s">
        <v>239</v>
      </c>
    </row>
    <row r="5951" spans="1:15" x14ac:dyDescent="0.3">
      <c r="A5951" t="str">
        <f t="shared" si="23"/>
        <v>MEDI0201B_HKD_29_0_0_hk_basic_0_Dental</v>
      </c>
      <c r="B5951" t="s">
        <v>19</v>
      </c>
      <c r="C5951" t="s">
        <v>18</v>
      </c>
      <c r="E5951">
        <v>29</v>
      </c>
      <c r="F5951">
        <v>0</v>
      </c>
      <c r="G5951">
        <v>0</v>
      </c>
      <c r="H5951">
        <v>0</v>
      </c>
      <c r="I5951" t="s">
        <v>156</v>
      </c>
      <c r="J5951">
        <v>484.59</v>
      </c>
      <c r="K5951">
        <v>1536.64</v>
      </c>
      <c r="L5951">
        <v>2798.88</v>
      </c>
      <c r="M5951">
        <v>5488</v>
      </c>
      <c r="N5951" t="s">
        <v>238</v>
      </c>
      <c r="O5951" t="s">
        <v>239</v>
      </c>
    </row>
    <row r="5952" spans="1:15" x14ac:dyDescent="0.3">
      <c r="A5952" t="str">
        <f t="shared" si="23"/>
        <v>MEDI0201B_HKD_29_0_0_hk_basic_16000_Dental</v>
      </c>
      <c r="B5952" t="s">
        <v>19</v>
      </c>
      <c r="C5952" t="s">
        <v>18</v>
      </c>
      <c r="E5952">
        <v>29</v>
      </c>
      <c r="F5952">
        <v>0</v>
      </c>
      <c r="G5952">
        <v>0</v>
      </c>
      <c r="H5952">
        <v>16000</v>
      </c>
      <c r="I5952" t="s">
        <v>156</v>
      </c>
      <c r="J5952">
        <v>484.59</v>
      </c>
      <c r="K5952">
        <v>1536.64</v>
      </c>
      <c r="L5952">
        <v>2798.88</v>
      </c>
      <c r="M5952">
        <v>5488</v>
      </c>
      <c r="N5952" t="s">
        <v>238</v>
      </c>
      <c r="O5952" t="s">
        <v>239</v>
      </c>
    </row>
    <row r="5953" spans="1:15" x14ac:dyDescent="0.3">
      <c r="A5953" t="str">
        <f t="shared" si="23"/>
        <v>MEDI0201B_HKD_29_0_0_hk_basic_25000_Dental</v>
      </c>
      <c r="B5953" t="s">
        <v>19</v>
      </c>
      <c r="C5953" t="s">
        <v>18</v>
      </c>
      <c r="E5953">
        <v>29</v>
      </c>
      <c r="F5953">
        <v>0</v>
      </c>
      <c r="G5953">
        <v>0</v>
      </c>
      <c r="H5953">
        <v>25000</v>
      </c>
      <c r="I5953" t="s">
        <v>156</v>
      </c>
      <c r="J5953">
        <v>484.59</v>
      </c>
      <c r="K5953">
        <v>1536.64</v>
      </c>
      <c r="L5953">
        <v>2798.88</v>
      </c>
      <c r="M5953">
        <v>5488</v>
      </c>
      <c r="N5953" t="s">
        <v>238</v>
      </c>
      <c r="O5953" t="s">
        <v>239</v>
      </c>
    </row>
    <row r="5954" spans="1:15" x14ac:dyDescent="0.3">
      <c r="A5954" t="str">
        <f t="shared" si="23"/>
        <v>MEDI0201B_HKD_30_1_1_hk_basic_0_Dental</v>
      </c>
      <c r="B5954" t="s">
        <v>19</v>
      </c>
      <c r="C5954" t="s">
        <v>18</v>
      </c>
      <c r="E5954">
        <v>30</v>
      </c>
      <c r="F5954">
        <v>1</v>
      </c>
      <c r="G5954">
        <v>1</v>
      </c>
      <c r="H5954">
        <v>0</v>
      </c>
      <c r="I5954" t="s">
        <v>156</v>
      </c>
      <c r="J5954">
        <v>484.59</v>
      </c>
      <c r="K5954">
        <v>1536.64</v>
      </c>
      <c r="L5954">
        <v>2798.88</v>
      </c>
      <c r="M5954">
        <v>5488</v>
      </c>
      <c r="N5954" t="s">
        <v>238</v>
      </c>
      <c r="O5954" t="s">
        <v>239</v>
      </c>
    </row>
    <row r="5955" spans="1:15" x14ac:dyDescent="0.3">
      <c r="A5955" t="str">
        <f t="shared" si="23"/>
        <v>MEDI0201B_HKD_30_1_1_hk_basic_16000_Dental</v>
      </c>
      <c r="B5955" t="s">
        <v>19</v>
      </c>
      <c r="C5955" t="s">
        <v>18</v>
      </c>
      <c r="E5955">
        <v>30</v>
      </c>
      <c r="F5955">
        <v>1</v>
      </c>
      <c r="G5955">
        <v>1</v>
      </c>
      <c r="H5955">
        <v>16000</v>
      </c>
      <c r="I5955" t="s">
        <v>156</v>
      </c>
      <c r="J5955">
        <v>484.59</v>
      </c>
      <c r="K5955">
        <v>1536.64</v>
      </c>
      <c r="L5955">
        <v>2798.88</v>
      </c>
      <c r="M5955">
        <v>5488</v>
      </c>
      <c r="N5955" t="s">
        <v>238</v>
      </c>
      <c r="O5955" t="s">
        <v>239</v>
      </c>
    </row>
    <row r="5956" spans="1:15" x14ac:dyDescent="0.3">
      <c r="A5956" t="str">
        <f t="shared" si="23"/>
        <v>MEDI0201B_HKD_30_1_1_hk_basic_25000_Dental</v>
      </c>
      <c r="B5956" t="s">
        <v>19</v>
      </c>
      <c r="C5956" t="s">
        <v>18</v>
      </c>
      <c r="E5956">
        <v>30</v>
      </c>
      <c r="F5956">
        <v>1</v>
      </c>
      <c r="G5956">
        <v>1</v>
      </c>
      <c r="H5956">
        <v>25000</v>
      </c>
      <c r="I5956" t="s">
        <v>156</v>
      </c>
      <c r="J5956">
        <v>484.59</v>
      </c>
      <c r="K5956">
        <v>1536.64</v>
      </c>
      <c r="L5956">
        <v>2798.88</v>
      </c>
      <c r="M5956">
        <v>5488</v>
      </c>
      <c r="N5956" t="s">
        <v>238</v>
      </c>
      <c r="O5956" t="s">
        <v>239</v>
      </c>
    </row>
    <row r="5957" spans="1:15" x14ac:dyDescent="0.3">
      <c r="A5957" t="str">
        <f t="shared" si="23"/>
        <v>MEDI0201B_HKD_30_1_0_hk_basic_0_Dental</v>
      </c>
      <c r="B5957" t="s">
        <v>19</v>
      </c>
      <c r="C5957" t="s">
        <v>18</v>
      </c>
      <c r="E5957">
        <v>30</v>
      </c>
      <c r="F5957">
        <v>1</v>
      </c>
      <c r="G5957">
        <v>0</v>
      </c>
      <c r="H5957">
        <v>0</v>
      </c>
      <c r="I5957" t="s">
        <v>156</v>
      </c>
      <c r="J5957">
        <v>484.59</v>
      </c>
      <c r="K5957">
        <v>1536.64</v>
      </c>
      <c r="L5957">
        <v>2798.88</v>
      </c>
      <c r="M5957">
        <v>5488</v>
      </c>
      <c r="N5957" t="s">
        <v>238</v>
      </c>
      <c r="O5957" t="s">
        <v>239</v>
      </c>
    </row>
    <row r="5958" spans="1:15" x14ac:dyDescent="0.3">
      <c r="A5958" t="str">
        <f t="shared" si="23"/>
        <v>MEDI0201B_HKD_30_1_0_hk_basic_16000_Dental</v>
      </c>
      <c r="B5958" t="s">
        <v>19</v>
      </c>
      <c r="C5958" t="s">
        <v>18</v>
      </c>
      <c r="E5958">
        <v>30</v>
      </c>
      <c r="F5958">
        <v>1</v>
      </c>
      <c r="G5958">
        <v>0</v>
      </c>
      <c r="H5958">
        <v>16000</v>
      </c>
      <c r="I5958" t="s">
        <v>156</v>
      </c>
      <c r="J5958">
        <v>484.59</v>
      </c>
      <c r="K5958">
        <v>1536.64</v>
      </c>
      <c r="L5958">
        <v>2798.88</v>
      </c>
      <c r="M5958">
        <v>5488</v>
      </c>
      <c r="N5958" t="s">
        <v>238</v>
      </c>
      <c r="O5958" t="s">
        <v>239</v>
      </c>
    </row>
    <row r="5959" spans="1:15" x14ac:dyDescent="0.3">
      <c r="A5959" t="str">
        <f t="shared" si="23"/>
        <v>MEDI0201B_HKD_30_1_0_hk_basic_25000_Dental</v>
      </c>
      <c r="B5959" t="s">
        <v>19</v>
      </c>
      <c r="C5959" t="s">
        <v>18</v>
      </c>
      <c r="E5959">
        <v>30</v>
      </c>
      <c r="F5959">
        <v>1</v>
      </c>
      <c r="G5959">
        <v>0</v>
      </c>
      <c r="H5959">
        <v>25000</v>
      </c>
      <c r="I5959" t="s">
        <v>156</v>
      </c>
      <c r="J5959">
        <v>484.59</v>
      </c>
      <c r="K5959">
        <v>1536.64</v>
      </c>
      <c r="L5959">
        <v>2798.88</v>
      </c>
      <c r="M5959">
        <v>5488</v>
      </c>
      <c r="N5959" t="s">
        <v>238</v>
      </c>
      <c r="O5959" t="s">
        <v>239</v>
      </c>
    </row>
    <row r="5960" spans="1:15" x14ac:dyDescent="0.3">
      <c r="A5960" t="str">
        <f t="shared" si="23"/>
        <v>MEDI0201B_HKD_30_0_1_hk_basic_0_Dental</v>
      </c>
      <c r="B5960" t="s">
        <v>19</v>
      </c>
      <c r="C5960" t="s">
        <v>18</v>
      </c>
      <c r="E5960">
        <v>30</v>
      </c>
      <c r="F5960">
        <v>0</v>
      </c>
      <c r="G5960">
        <v>1</v>
      </c>
      <c r="H5960">
        <v>0</v>
      </c>
      <c r="I5960" t="s">
        <v>156</v>
      </c>
      <c r="J5960">
        <v>484.59</v>
      </c>
      <c r="K5960">
        <v>1536.64</v>
      </c>
      <c r="L5960">
        <v>2798.88</v>
      </c>
      <c r="M5960">
        <v>5488</v>
      </c>
      <c r="N5960" t="s">
        <v>238</v>
      </c>
      <c r="O5960" t="s">
        <v>239</v>
      </c>
    </row>
    <row r="5961" spans="1:15" x14ac:dyDescent="0.3">
      <c r="A5961" t="str">
        <f t="shared" si="23"/>
        <v>MEDI0201B_HKD_30_0_1_hk_basic_16000_Dental</v>
      </c>
      <c r="B5961" t="s">
        <v>19</v>
      </c>
      <c r="C5961" t="s">
        <v>18</v>
      </c>
      <c r="E5961">
        <v>30</v>
      </c>
      <c r="F5961">
        <v>0</v>
      </c>
      <c r="G5961">
        <v>1</v>
      </c>
      <c r="H5961">
        <v>16000</v>
      </c>
      <c r="I5961" t="s">
        <v>156</v>
      </c>
      <c r="J5961">
        <v>484.59</v>
      </c>
      <c r="K5961">
        <v>1536.64</v>
      </c>
      <c r="L5961">
        <v>2798.88</v>
      </c>
      <c r="M5961">
        <v>5488</v>
      </c>
      <c r="N5961" t="s">
        <v>238</v>
      </c>
      <c r="O5961" t="s">
        <v>239</v>
      </c>
    </row>
    <row r="5962" spans="1:15" x14ac:dyDescent="0.3">
      <c r="A5962" t="str">
        <f t="shared" si="23"/>
        <v>MEDI0201B_HKD_30_0_1_hk_basic_25000_Dental</v>
      </c>
      <c r="B5962" t="s">
        <v>19</v>
      </c>
      <c r="C5962" t="s">
        <v>18</v>
      </c>
      <c r="E5962">
        <v>30</v>
      </c>
      <c r="F5962">
        <v>0</v>
      </c>
      <c r="G5962">
        <v>1</v>
      </c>
      <c r="H5962">
        <v>25000</v>
      </c>
      <c r="I5962" t="s">
        <v>156</v>
      </c>
      <c r="J5962">
        <v>484.59</v>
      </c>
      <c r="K5962">
        <v>1536.64</v>
      </c>
      <c r="L5962">
        <v>2798.88</v>
      </c>
      <c r="M5962">
        <v>5488</v>
      </c>
      <c r="N5962" t="s">
        <v>238</v>
      </c>
      <c r="O5962" t="s">
        <v>239</v>
      </c>
    </row>
    <row r="5963" spans="1:15" x14ac:dyDescent="0.3">
      <c r="A5963" t="str">
        <f t="shared" si="23"/>
        <v>MEDI0201B_HKD_30_0_0_hk_basic_0_Dental</v>
      </c>
      <c r="B5963" t="s">
        <v>19</v>
      </c>
      <c r="C5963" t="s">
        <v>18</v>
      </c>
      <c r="E5963">
        <v>30</v>
      </c>
      <c r="F5963">
        <v>0</v>
      </c>
      <c r="G5963">
        <v>0</v>
      </c>
      <c r="H5963">
        <v>0</v>
      </c>
      <c r="I5963" t="s">
        <v>156</v>
      </c>
      <c r="J5963">
        <v>484.59</v>
      </c>
      <c r="K5963">
        <v>1536.64</v>
      </c>
      <c r="L5963">
        <v>2798.88</v>
      </c>
      <c r="M5963">
        <v>5488</v>
      </c>
      <c r="N5963" t="s">
        <v>238</v>
      </c>
      <c r="O5963" t="s">
        <v>239</v>
      </c>
    </row>
    <row r="5964" spans="1:15" x14ac:dyDescent="0.3">
      <c r="A5964" t="str">
        <f t="shared" si="23"/>
        <v>MEDI0201B_HKD_30_0_0_hk_basic_16000_Dental</v>
      </c>
      <c r="B5964" t="s">
        <v>19</v>
      </c>
      <c r="C5964" t="s">
        <v>18</v>
      </c>
      <c r="E5964">
        <v>30</v>
      </c>
      <c r="F5964">
        <v>0</v>
      </c>
      <c r="G5964">
        <v>0</v>
      </c>
      <c r="H5964">
        <v>16000</v>
      </c>
      <c r="I5964" t="s">
        <v>156</v>
      </c>
      <c r="J5964">
        <v>484.59</v>
      </c>
      <c r="K5964">
        <v>1536.64</v>
      </c>
      <c r="L5964">
        <v>2798.88</v>
      </c>
      <c r="M5964">
        <v>5488</v>
      </c>
      <c r="N5964" t="s">
        <v>238</v>
      </c>
      <c r="O5964" t="s">
        <v>239</v>
      </c>
    </row>
    <row r="5965" spans="1:15" x14ac:dyDescent="0.3">
      <c r="A5965" t="str">
        <f t="shared" si="23"/>
        <v>MEDI0201B_HKD_30_0_0_hk_basic_25000_Dental</v>
      </c>
      <c r="B5965" t="s">
        <v>19</v>
      </c>
      <c r="C5965" t="s">
        <v>18</v>
      </c>
      <c r="E5965">
        <v>30</v>
      </c>
      <c r="F5965">
        <v>0</v>
      </c>
      <c r="G5965">
        <v>0</v>
      </c>
      <c r="H5965">
        <v>25000</v>
      </c>
      <c r="I5965" t="s">
        <v>156</v>
      </c>
      <c r="J5965">
        <v>484.59</v>
      </c>
      <c r="K5965">
        <v>1536.64</v>
      </c>
      <c r="L5965">
        <v>2798.88</v>
      </c>
      <c r="M5965">
        <v>5488</v>
      </c>
      <c r="N5965" t="s">
        <v>238</v>
      </c>
      <c r="O5965" t="s">
        <v>239</v>
      </c>
    </row>
    <row r="5966" spans="1:15" x14ac:dyDescent="0.3">
      <c r="A5966" t="str">
        <f t="shared" si="23"/>
        <v>MEDI0201B_HKD_31_1_1_hk_basic_0_Dental</v>
      </c>
      <c r="B5966" t="s">
        <v>19</v>
      </c>
      <c r="C5966" t="s">
        <v>18</v>
      </c>
      <c r="E5966">
        <v>31</v>
      </c>
      <c r="F5966">
        <v>1</v>
      </c>
      <c r="G5966">
        <v>1</v>
      </c>
      <c r="H5966">
        <v>0</v>
      </c>
      <c r="I5966" t="s">
        <v>156</v>
      </c>
      <c r="J5966">
        <v>484.59</v>
      </c>
      <c r="K5966">
        <v>1536.64</v>
      </c>
      <c r="L5966">
        <v>2798.88</v>
      </c>
      <c r="M5966">
        <v>5488</v>
      </c>
      <c r="N5966" t="s">
        <v>238</v>
      </c>
      <c r="O5966" t="s">
        <v>239</v>
      </c>
    </row>
    <row r="5967" spans="1:15" x14ac:dyDescent="0.3">
      <c r="A5967" t="str">
        <f t="shared" si="23"/>
        <v>MEDI0201B_HKD_31_1_1_hk_basic_16000_Dental</v>
      </c>
      <c r="B5967" t="s">
        <v>19</v>
      </c>
      <c r="C5967" t="s">
        <v>18</v>
      </c>
      <c r="E5967">
        <v>31</v>
      </c>
      <c r="F5967">
        <v>1</v>
      </c>
      <c r="G5967">
        <v>1</v>
      </c>
      <c r="H5967">
        <v>16000</v>
      </c>
      <c r="I5967" t="s">
        <v>156</v>
      </c>
      <c r="J5967">
        <v>484.59</v>
      </c>
      <c r="K5967">
        <v>1536.64</v>
      </c>
      <c r="L5967">
        <v>2798.88</v>
      </c>
      <c r="M5967">
        <v>5488</v>
      </c>
      <c r="N5967" t="s">
        <v>238</v>
      </c>
      <c r="O5967" t="s">
        <v>239</v>
      </c>
    </row>
    <row r="5968" spans="1:15" x14ac:dyDescent="0.3">
      <c r="A5968" t="str">
        <f t="shared" si="23"/>
        <v>MEDI0201B_HKD_31_1_1_hk_basic_25000_Dental</v>
      </c>
      <c r="B5968" t="s">
        <v>19</v>
      </c>
      <c r="C5968" t="s">
        <v>18</v>
      </c>
      <c r="E5968">
        <v>31</v>
      </c>
      <c r="F5968">
        <v>1</v>
      </c>
      <c r="G5968">
        <v>1</v>
      </c>
      <c r="H5968">
        <v>25000</v>
      </c>
      <c r="I5968" t="s">
        <v>156</v>
      </c>
      <c r="J5968">
        <v>484.59</v>
      </c>
      <c r="K5968">
        <v>1536.64</v>
      </c>
      <c r="L5968">
        <v>2798.88</v>
      </c>
      <c r="M5968">
        <v>5488</v>
      </c>
      <c r="N5968" t="s">
        <v>238</v>
      </c>
      <c r="O5968" t="s">
        <v>239</v>
      </c>
    </row>
    <row r="5969" spans="1:15" x14ac:dyDescent="0.3">
      <c r="A5969" t="str">
        <f t="shared" si="23"/>
        <v>MEDI0201B_HKD_31_1_0_hk_basic_0_Dental</v>
      </c>
      <c r="B5969" t="s">
        <v>19</v>
      </c>
      <c r="C5969" t="s">
        <v>18</v>
      </c>
      <c r="E5969">
        <v>31</v>
      </c>
      <c r="F5969">
        <v>1</v>
      </c>
      <c r="G5969">
        <v>0</v>
      </c>
      <c r="H5969">
        <v>0</v>
      </c>
      <c r="I5969" t="s">
        <v>156</v>
      </c>
      <c r="J5969">
        <v>484.59</v>
      </c>
      <c r="K5969">
        <v>1536.64</v>
      </c>
      <c r="L5969">
        <v>2798.88</v>
      </c>
      <c r="M5969">
        <v>5488</v>
      </c>
      <c r="N5969" t="s">
        <v>238</v>
      </c>
      <c r="O5969" t="s">
        <v>239</v>
      </c>
    </row>
    <row r="5970" spans="1:15" x14ac:dyDescent="0.3">
      <c r="A5970" t="str">
        <f t="shared" si="23"/>
        <v>MEDI0201B_HKD_31_1_0_hk_basic_16000_Dental</v>
      </c>
      <c r="B5970" t="s">
        <v>19</v>
      </c>
      <c r="C5970" t="s">
        <v>18</v>
      </c>
      <c r="E5970">
        <v>31</v>
      </c>
      <c r="F5970">
        <v>1</v>
      </c>
      <c r="G5970">
        <v>0</v>
      </c>
      <c r="H5970">
        <v>16000</v>
      </c>
      <c r="I5970" t="s">
        <v>156</v>
      </c>
      <c r="J5970">
        <v>484.59</v>
      </c>
      <c r="K5970">
        <v>1536.64</v>
      </c>
      <c r="L5970">
        <v>2798.88</v>
      </c>
      <c r="M5970">
        <v>5488</v>
      </c>
      <c r="N5970" t="s">
        <v>238</v>
      </c>
      <c r="O5970" t="s">
        <v>239</v>
      </c>
    </row>
    <row r="5971" spans="1:15" x14ac:dyDescent="0.3">
      <c r="A5971" t="str">
        <f t="shared" si="23"/>
        <v>MEDI0201B_HKD_31_1_0_hk_basic_25000_Dental</v>
      </c>
      <c r="B5971" t="s">
        <v>19</v>
      </c>
      <c r="C5971" t="s">
        <v>18</v>
      </c>
      <c r="E5971">
        <v>31</v>
      </c>
      <c r="F5971">
        <v>1</v>
      </c>
      <c r="G5971">
        <v>0</v>
      </c>
      <c r="H5971">
        <v>25000</v>
      </c>
      <c r="I5971" t="s">
        <v>156</v>
      </c>
      <c r="J5971">
        <v>484.59</v>
      </c>
      <c r="K5971">
        <v>1536.64</v>
      </c>
      <c r="L5971">
        <v>2798.88</v>
      </c>
      <c r="M5971">
        <v>5488</v>
      </c>
      <c r="N5971" t="s">
        <v>238</v>
      </c>
      <c r="O5971" t="s">
        <v>239</v>
      </c>
    </row>
    <row r="5972" spans="1:15" x14ac:dyDescent="0.3">
      <c r="A5972" t="str">
        <f t="shared" si="23"/>
        <v>MEDI0201B_HKD_31_0_1_hk_basic_0_Dental</v>
      </c>
      <c r="B5972" t="s">
        <v>19</v>
      </c>
      <c r="C5972" t="s">
        <v>18</v>
      </c>
      <c r="E5972">
        <v>31</v>
      </c>
      <c r="F5972">
        <v>0</v>
      </c>
      <c r="G5972">
        <v>1</v>
      </c>
      <c r="H5972">
        <v>0</v>
      </c>
      <c r="I5972" t="s">
        <v>156</v>
      </c>
      <c r="J5972">
        <v>484.59</v>
      </c>
      <c r="K5972">
        <v>1536.64</v>
      </c>
      <c r="L5972">
        <v>2798.88</v>
      </c>
      <c r="M5972">
        <v>5488</v>
      </c>
      <c r="N5972" t="s">
        <v>238</v>
      </c>
      <c r="O5972" t="s">
        <v>239</v>
      </c>
    </row>
    <row r="5973" spans="1:15" x14ac:dyDescent="0.3">
      <c r="A5973" t="str">
        <f t="shared" si="23"/>
        <v>MEDI0201B_HKD_31_0_1_hk_basic_16000_Dental</v>
      </c>
      <c r="B5973" t="s">
        <v>19</v>
      </c>
      <c r="C5973" t="s">
        <v>18</v>
      </c>
      <c r="E5973">
        <v>31</v>
      </c>
      <c r="F5973">
        <v>0</v>
      </c>
      <c r="G5973">
        <v>1</v>
      </c>
      <c r="H5973">
        <v>16000</v>
      </c>
      <c r="I5973" t="s">
        <v>156</v>
      </c>
      <c r="J5973">
        <v>484.59</v>
      </c>
      <c r="K5973">
        <v>1536.64</v>
      </c>
      <c r="L5973">
        <v>2798.88</v>
      </c>
      <c r="M5973">
        <v>5488</v>
      </c>
      <c r="N5973" t="s">
        <v>238</v>
      </c>
      <c r="O5973" t="s">
        <v>239</v>
      </c>
    </row>
    <row r="5974" spans="1:15" x14ac:dyDescent="0.3">
      <c r="A5974" t="str">
        <f t="shared" si="23"/>
        <v>MEDI0201B_HKD_31_0_1_hk_basic_25000_Dental</v>
      </c>
      <c r="B5974" t="s">
        <v>19</v>
      </c>
      <c r="C5974" t="s">
        <v>18</v>
      </c>
      <c r="E5974">
        <v>31</v>
      </c>
      <c r="F5974">
        <v>0</v>
      </c>
      <c r="G5974">
        <v>1</v>
      </c>
      <c r="H5974">
        <v>25000</v>
      </c>
      <c r="I5974" t="s">
        <v>156</v>
      </c>
      <c r="J5974">
        <v>484.59</v>
      </c>
      <c r="K5974">
        <v>1536.64</v>
      </c>
      <c r="L5974">
        <v>2798.88</v>
      </c>
      <c r="M5974">
        <v>5488</v>
      </c>
      <c r="N5974" t="s">
        <v>238</v>
      </c>
      <c r="O5974" t="s">
        <v>239</v>
      </c>
    </row>
    <row r="5975" spans="1:15" x14ac:dyDescent="0.3">
      <c r="A5975" t="str">
        <f t="shared" si="23"/>
        <v>MEDI0201B_HKD_31_0_0_hk_basic_0_Dental</v>
      </c>
      <c r="B5975" t="s">
        <v>19</v>
      </c>
      <c r="C5975" t="s">
        <v>18</v>
      </c>
      <c r="E5975">
        <v>31</v>
      </c>
      <c r="F5975">
        <v>0</v>
      </c>
      <c r="G5975">
        <v>0</v>
      </c>
      <c r="H5975">
        <v>0</v>
      </c>
      <c r="I5975" t="s">
        <v>156</v>
      </c>
      <c r="J5975">
        <v>484.59</v>
      </c>
      <c r="K5975">
        <v>1536.64</v>
      </c>
      <c r="L5975">
        <v>2798.88</v>
      </c>
      <c r="M5975">
        <v>5488</v>
      </c>
      <c r="N5975" t="s">
        <v>238</v>
      </c>
      <c r="O5975" t="s">
        <v>239</v>
      </c>
    </row>
    <row r="5976" spans="1:15" x14ac:dyDescent="0.3">
      <c r="A5976" t="str">
        <f t="shared" si="23"/>
        <v>MEDI0201B_HKD_31_0_0_hk_basic_16000_Dental</v>
      </c>
      <c r="B5976" t="s">
        <v>19</v>
      </c>
      <c r="C5976" t="s">
        <v>18</v>
      </c>
      <c r="E5976">
        <v>31</v>
      </c>
      <c r="F5976">
        <v>0</v>
      </c>
      <c r="G5976">
        <v>0</v>
      </c>
      <c r="H5976">
        <v>16000</v>
      </c>
      <c r="I5976" t="s">
        <v>156</v>
      </c>
      <c r="J5976">
        <v>484.59</v>
      </c>
      <c r="K5976">
        <v>1536.64</v>
      </c>
      <c r="L5976">
        <v>2798.88</v>
      </c>
      <c r="M5976">
        <v>5488</v>
      </c>
      <c r="N5976" t="s">
        <v>238</v>
      </c>
      <c r="O5976" t="s">
        <v>239</v>
      </c>
    </row>
    <row r="5977" spans="1:15" x14ac:dyDescent="0.3">
      <c r="A5977" t="str">
        <f t="shared" si="23"/>
        <v>MEDI0201B_HKD_31_0_0_hk_basic_25000_Dental</v>
      </c>
      <c r="B5977" t="s">
        <v>19</v>
      </c>
      <c r="C5977" t="s">
        <v>18</v>
      </c>
      <c r="E5977">
        <v>31</v>
      </c>
      <c r="F5977">
        <v>0</v>
      </c>
      <c r="G5977">
        <v>0</v>
      </c>
      <c r="H5977">
        <v>25000</v>
      </c>
      <c r="I5977" t="s">
        <v>156</v>
      </c>
      <c r="J5977">
        <v>484.59</v>
      </c>
      <c r="K5977">
        <v>1536.64</v>
      </c>
      <c r="L5977">
        <v>2798.88</v>
      </c>
      <c r="M5977">
        <v>5488</v>
      </c>
      <c r="N5977" t="s">
        <v>238</v>
      </c>
      <c r="O5977" t="s">
        <v>239</v>
      </c>
    </row>
    <row r="5978" spans="1:15" x14ac:dyDescent="0.3">
      <c r="A5978" t="str">
        <f t="shared" si="23"/>
        <v>MEDI0201B_HKD_32_1_1_hk_basic_0_Dental</v>
      </c>
      <c r="B5978" t="s">
        <v>19</v>
      </c>
      <c r="C5978" t="s">
        <v>18</v>
      </c>
      <c r="E5978">
        <v>32</v>
      </c>
      <c r="F5978">
        <v>1</v>
      </c>
      <c r="G5978">
        <v>1</v>
      </c>
      <c r="H5978">
        <v>0</v>
      </c>
      <c r="I5978" t="s">
        <v>156</v>
      </c>
      <c r="J5978">
        <v>484.59</v>
      </c>
      <c r="K5978">
        <v>1536.64</v>
      </c>
      <c r="L5978">
        <v>2798.88</v>
      </c>
      <c r="M5978">
        <v>5488</v>
      </c>
      <c r="N5978" t="s">
        <v>238</v>
      </c>
      <c r="O5978" t="s">
        <v>239</v>
      </c>
    </row>
    <row r="5979" spans="1:15" x14ac:dyDescent="0.3">
      <c r="A5979" t="str">
        <f t="shared" si="23"/>
        <v>MEDI0201B_HKD_32_1_1_hk_basic_16000_Dental</v>
      </c>
      <c r="B5979" t="s">
        <v>19</v>
      </c>
      <c r="C5979" t="s">
        <v>18</v>
      </c>
      <c r="E5979">
        <v>32</v>
      </c>
      <c r="F5979">
        <v>1</v>
      </c>
      <c r="G5979">
        <v>1</v>
      </c>
      <c r="H5979">
        <v>16000</v>
      </c>
      <c r="I5979" t="s">
        <v>156</v>
      </c>
      <c r="J5979">
        <v>484.59</v>
      </c>
      <c r="K5979">
        <v>1536.64</v>
      </c>
      <c r="L5979">
        <v>2798.88</v>
      </c>
      <c r="M5979">
        <v>5488</v>
      </c>
      <c r="N5979" t="s">
        <v>238</v>
      </c>
      <c r="O5979" t="s">
        <v>239</v>
      </c>
    </row>
    <row r="5980" spans="1:15" x14ac:dyDescent="0.3">
      <c r="A5980" t="str">
        <f t="shared" si="23"/>
        <v>MEDI0201B_HKD_32_1_1_hk_basic_25000_Dental</v>
      </c>
      <c r="B5980" t="s">
        <v>19</v>
      </c>
      <c r="C5980" t="s">
        <v>18</v>
      </c>
      <c r="E5980">
        <v>32</v>
      </c>
      <c r="F5980">
        <v>1</v>
      </c>
      <c r="G5980">
        <v>1</v>
      </c>
      <c r="H5980">
        <v>25000</v>
      </c>
      <c r="I5980" t="s">
        <v>156</v>
      </c>
      <c r="J5980">
        <v>484.59</v>
      </c>
      <c r="K5980">
        <v>1536.64</v>
      </c>
      <c r="L5980">
        <v>2798.88</v>
      </c>
      <c r="M5980">
        <v>5488</v>
      </c>
      <c r="N5980" t="s">
        <v>238</v>
      </c>
      <c r="O5980" t="s">
        <v>239</v>
      </c>
    </row>
    <row r="5981" spans="1:15" x14ac:dyDescent="0.3">
      <c r="A5981" t="str">
        <f t="shared" si="23"/>
        <v>MEDI0201B_HKD_32_1_0_hk_basic_0_Dental</v>
      </c>
      <c r="B5981" t="s">
        <v>19</v>
      </c>
      <c r="C5981" t="s">
        <v>18</v>
      </c>
      <c r="E5981">
        <v>32</v>
      </c>
      <c r="F5981">
        <v>1</v>
      </c>
      <c r="G5981">
        <v>0</v>
      </c>
      <c r="H5981">
        <v>0</v>
      </c>
      <c r="I5981" t="s">
        <v>156</v>
      </c>
      <c r="J5981">
        <v>484.59</v>
      </c>
      <c r="K5981">
        <v>1536.64</v>
      </c>
      <c r="L5981">
        <v>2798.88</v>
      </c>
      <c r="M5981">
        <v>5488</v>
      </c>
      <c r="N5981" t="s">
        <v>238</v>
      </c>
      <c r="O5981" t="s">
        <v>239</v>
      </c>
    </row>
    <row r="5982" spans="1:15" x14ac:dyDescent="0.3">
      <c r="A5982" t="str">
        <f t="shared" si="23"/>
        <v>MEDI0201B_HKD_32_1_0_hk_basic_16000_Dental</v>
      </c>
      <c r="B5982" t="s">
        <v>19</v>
      </c>
      <c r="C5982" t="s">
        <v>18</v>
      </c>
      <c r="E5982">
        <v>32</v>
      </c>
      <c r="F5982">
        <v>1</v>
      </c>
      <c r="G5982">
        <v>0</v>
      </c>
      <c r="H5982">
        <v>16000</v>
      </c>
      <c r="I5982" t="s">
        <v>156</v>
      </c>
      <c r="J5982">
        <v>484.59</v>
      </c>
      <c r="K5982">
        <v>1536.64</v>
      </c>
      <c r="L5982">
        <v>2798.88</v>
      </c>
      <c r="M5982">
        <v>5488</v>
      </c>
      <c r="N5982" t="s">
        <v>238</v>
      </c>
      <c r="O5982" t="s">
        <v>239</v>
      </c>
    </row>
    <row r="5983" spans="1:15" x14ac:dyDescent="0.3">
      <c r="A5983" t="str">
        <f t="shared" si="23"/>
        <v>MEDI0201B_HKD_32_1_0_hk_basic_25000_Dental</v>
      </c>
      <c r="B5983" t="s">
        <v>19</v>
      </c>
      <c r="C5983" t="s">
        <v>18</v>
      </c>
      <c r="E5983">
        <v>32</v>
      </c>
      <c r="F5983">
        <v>1</v>
      </c>
      <c r="G5983">
        <v>0</v>
      </c>
      <c r="H5983">
        <v>25000</v>
      </c>
      <c r="I5983" t="s">
        <v>156</v>
      </c>
      <c r="J5983">
        <v>484.59</v>
      </c>
      <c r="K5983">
        <v>1536.64</v>
      </c>
      <c r="L5983">
        <v>2798.88</v>
      </c>
      <c r="M5983">
        <v>5488</v>
      </c>
      <c r="N5983" t="s">
        <v>238</v>
      </c>
      <c r="O5983" t="s">
        <v>239</v>
      </c>
    </row>
    <row r="5984" spans="1:15" x14ac:dyDescent="0.3">
      <c r="A5984" t="str">
        <f t="shared" si="23"/>
        <v>MEDI0201B_HKD_32_0_1_hk_basic_0_Dental</v>
      </c>
      <c r="B5984" t="s">
        <v>19</v>
      </c>
      <c r="C5984" t="s">
        <v>18</v>
      </c>
      <c r="E5984">
        <v>32</v>
      </c>
      <c r="F5984">
        <v>0</v>
      </c>
      <c r="G5984">
        <v>1</v>
      </c>
      <c r="H5984">
        <v>0</v>
      </c>
      <c r="I5984" t="s">
        <v>156</v>
      </c>
      <c r="J5984">
        <v>484.59</v>
      </c>
      <c r="K5984">
        <v>1536.64</v>
      </c>
      <c r="L5984">
        <v>2798.88</v>
      </c>
      <c r="M5984">
        <v>5488</v>
      </c>
      <c r="N5984" t="s">
        <v>238</v>
      </c>
      <c r="O5984" t="s">
        <v>239</v>
      </c>
    </row>
    <row r="5985" spans="1:15" x14ac:dyDescent="0.3">
      <c r="A5985" t="str">
        <f t="shared" si="23"/>
        <v>MEDI0201B_HKD_32_0_1_hk_basic_16000_Dental</v>
      </c>
      <c r="B5985" t="s">
        <v>19</v>
      </c>
      <c r="C5985" t="s">
        <v>18</v>
      </c>
      <c r="E5985">
        <v>32</v>
      </c>
      <c r="F5985">
        <v>0</v>
      </c>
      <c r="G5985">
        <v>1</v>
      </c>
      <c r="H5985">
        <v>16000</v>
      </c>
      <c r="I5985" t="s">
        <v>156</v>
      </c>
      <c r="J5985">
        <v>484.59</v>
      </c>
      <c r="K5985">
        <v>1536.64</v>
      </c>
      <c r="L5985">
        <v>2798.88</v>
      </c>
      <c r="M5985">
        <v>5488</v>
      </c>
      <c r="N5985" t="s">
        <v>238</v>
      </c>
      <c r="O5985" t="s">
        <v>239</v>
      </c>
    </row>
    <row r="5986" spans="1:15" x14ac:dyDescent="0.3">
      <c r="A5986" t="str">
        <f t="shared" si="23"/>
        <v>MEDI0201B_HKD_32_0_1_hk_basic_25000_Dental</v>
      </c>
      <c r="B5986" t="s">
        <v>19</v>
      </c>
      <c r="C5986" t="s">
        <v>18</v>
      </c>
      <c r="E5986">
        <v>32</v>
      </c>
      <c r="F5986">
        <v>0</v>
      </c>
      <c r="G5986">
        <v>1</v>
      </c>
      <c r="H5986">
        <v>25000</v>
      </c>
      <c r="I5986" t="s">
        <v>156</v>
      </c>
      <c r="J5986">
        <v>484.59</v>
      </c>
      <c r="K5986">
        <v>1536.64</v>
      </c>
      <c r="L5986">
        <v>2798.88</v>
      </c>
      <c r="M5986">
        <v>5488</v>
      </c>
      <c r="N5986" t="s">
        <v>238</v>
      </c>
      <c r="O5986" t="s">
        <v>239</v>
      </c>
    </row>
    <row r="5987" spans="1:15" x14ac:dyDescent="0.3">
      <c r="A5987" t="str">
        <f t="shared" si="23"/>
        <v>MEDI0201B_HKD_32_0_0_hk_basic_0_Dental</v>
      </c>
      <c r="B5987" t="s">
        <v>19</v>
      </c>
      <c r="C5987" t="s">
        <v>18</v>
      </c>
      <c r="E5987">
        <v>32</v>
      </c>
      <c r="F5987">
        <v>0</v>
      </c>
      <c r="G5987">
        <v>0</v>
      </c>
      <c r="H5987">
        <v>0</v>
      </c>
      <c r="I5987" t="s">
        <v>156</v>
      </c>
      <c r="J5987">
        <v>484.59</v>
      </c>
      <c r="K5987">
        <v>1536.64</v>
      </c>
      <c r="L5987">
        <v>2798.88</v>
      </c>
      <c r="M5987">
        <v>5488</v>
      </c>
      <c r="N5987" t="s">
        <v>238</v>
      </c>
      <c r="O5987" t="s">
        <v>239</v>
      </c>
    </row>
    <row r="5988" spans="1:15" x14ac:dyDescent="0.3">
      <c r="A5988" t="str">
        <f t="shared" si="23"/>
        <v>MEDI0201B_HKD_32_0_0_hk_basic_16000_Dental</v>
      </c>
      <c r="B5988" t="s">
        <v>19</v>
      </c>
      <c r="C5988" t="s">
        <v>18</v>
      </c>
      <c r="E5988">
        <v>32</v>
      </c>
      <c r="F5988">
        <v>0</v>
      </c>
      <c r="G5988">
        <v>0</v>
      </c>
      <c r="H5988">
        <v>16000</v>
      </c>
      <c r="I5988" t="s">
        <v>156</v>
      </c>
      <c r="J5988">
        <v>484.59</v>
      </c>
      <c r="K5988">
        <v>1536.64</v>
      </c>
      <c r="L5988">
        <v>2798.88</v>
      </c>
      <c r="M5988">
        <v>5488</v>
      </c>
      <c r="N5988" t="s">
        <v>238</v>
      </c>
      <c r="O5988" t="s">
        <v>239</v>
      </c>
    </row>
    <row r="5989" spans="1:15" x14ac:dyDescent="0.3">
      <c r="A5989" t="str">
        <f t="shared" si="23"/>
        <v>MEDI0201B_HKD_32_0_0_hk_basic_25000_Dental</v>
      </c>
      <c r="B5989" t="s">
        <v>19</v>
      </c>
      <c r="C5989" t="s">
        <v>18</v>
      </c>
      <c r="E5989">
        <v>32</v>
      </c>
      <c r="F5989">
        <v>0</v>
      </c>
      <c r="G5989">
        <v>0</v>
      </c>
      <c r="H5989">
        <v>25000</v>
      </c>
      <c r="I5989" t="s">
        <v>156</v>
      </c>
      <c r="J5989">
        <v>484.59</v>
      </c>
      <c r="K5989">
        <v>1536.64</v>
      </c>
      <c r="L5989">
        <v>2798.88</v>
      </c>
      <c r="M5989">
        <v>5488</v>
      </c>
      <c r="N5989" t="s">
        <v>238</v>
      </c>
      <c r="O5989" t="s">
        <v>239</v>
      </c>
    </row>
    <row r="5990" spans="1:15" x14ac:dyDescent="0.3">
      <c r="A5990" t="str">
        <f t="shared" si="23"/>
        <v>MEDI0201B_HKD_33_1_1_hk_basic_0_Dental</v>
      </c>
      <c r="B5990" t="s">
        <v>19</v>
      </c>
      <c r="C5990" t="s">
        <v>18</v>
      </c>
      <c r="E5990">
        <v>33</v>
      </c>
      <c r="F5990">
        <v>1</v>
      </c>
      <c r="G5990">
        <v>1</v>
      </c>
      <c r="H5990">
        <v>0</v>
      </c>
      <c r="I5990" t="s">
        <v>156</v>
      </c>
      <c r="J5990">
        <v>484.59</v>
      </c>
      <c r="K5990">
        <v>1536.64</v>
      </c>
      <c r="L5990">
        <v>2798.88</v>
      </c>
      <c r="M5990">
        <v>5488</v>
      </c>
      <c r="N5990" t="s">
        <v>238</v>
      </c>
      <c r="O5990" t="s">
        <v>239</v>
      </c>
    </row>
    <row r="5991" spans="1:15" x14ac:dyDescent="0.3">
      <c r="A5991" t="str">
        <f t="shared" si="23"/>
        <v>MEDI0201B_HKD_33_1_1_hk_basic_16000_Dental</v>
      </c>
      <c r="B5991" t="s">
        <v>19</v>
      </c>
      <c r="C5991" t="s">
        <v>18</v>
      </c>
      <c r="E5991">
        <v>33</v>
      </c>
      <c r="F5991">
        <v>1</v>
      </c>
      <c r="G5991">
        <v>1</v>
      </c>
      <c r="H5991">
        <v>16000</v>
      </c>
      <c r="I5991" t="s">
        <v>156</v>
      </c>
      <c r="J5991">
        <v>484.59</v>
      </c>
      <c r="K5991">
        <v>1536.64</v>
      </c>
      <c r="L5991">
        <v>2798.88</v>
      </c>
      <c r="M5991">
        <v>5488</v>
      </c>
      <c r="N5991" t="s">
        <v>238</v>
      </c>
      <c r="O5991" t="s">
        <v>239</v>
      </c>
    </row>
    <row r="5992" spans="1:15" x14ac:dyDescent="0.3">
      <c r="A5992" t="str">
        <f t="shared" si="23"/>
        <v>MEDI0201B_HKD_33_1_1_hk_basic_25000_Dental</v>
      </c>
      <c r="B5992" t="s">
        <v>19</v>
      </c>
      <c r="C5992" t="s">
        <v>18</v>
      </c>
      <c r="E5992">
        <v>33</v>
      </c>
      <c r="F5992">
        <v>1</v>
      </c>
      <c r="G5992">
        <v>1</v>
      </c>
      <c r="H5992">
        <v>25000</v>
      </c>
      <c r="I5992" t="s">
        <v>156</v>
      </c>
      <c r="J5992">
        <v>484.59</v>
      </c>
      <c r="K5992">
        <v>1536.64</v>
      </c>
      <c r="L5992">
        <v>2798.88</v>
      </c>
      <c r="M5992">
        <v>5488</v>
      </c>
      <c r="N5992" t="s">
        <v>238</v>
      </c>
      <c r="O5992" t="s">
        <v>239</v>
      </c>
    </row>
    <row r="5993" spans="1:15" x14ac:dyDescent="0.3">
      <c r="A5993" t="str">
        <f t="shared" si="23"/>
        <v>MEDI0201B_HKD_33_1_0_hk_basic_0_Dental</v>
      </c>
      <c r="B5993" t="s">
        <v>19</v>
      </c>
      <c r="C5993" t="s">
        <v>18</v>
      </c>
      <c r="E5993">
        <v>33</v>
      </c>
      <c r="F5993">
        <v>1</v>
      </c>
      <c r="G5993">
        <v>0</v>
      </c>
      <c r="H5993">
        <v>0</v>
      </c>
      <c r="I5993" t="s">
        <v>156</v>
      </c>
      <c r="J5993">
        <v>484.59</v>
      </c>
      <c r="K5993">
        <v>1536.64</v>
      </c>
      <c r="L5993">
        <v>2798.88</v>
      </c>
      <c r="M5993">
        <v>5488</v>
      </c>
      <c r="N5993" t="s">
        <v>238</v>
      </c>
      <c r="O5993" t="s">
        <v>239</v>
      </c>
    </row>
    <row r="5994" spans="1:15" x14ac:dyDescent="0.3">
      <c r="A5994" t="str">
        <f t="shared" si="23"/>
        <v>MEDI0201B_HKD_33_1_0_hk_basic_16000_Dental</v>
      </c>
      <c r="B5994" t="s">
        <v>19</v>
      </c>
      <c r="C5994" t="s">
        <v>18</v>
      </c>
      <c r="E5994">
        <v>33</v>
      </c>
      <c r="F5994">
        <v>1</v>
      </c>
      <c r="G5994">
        <v>0</v>
      </c>
      <c r="H5994">
        <v>16000</v>
      </c>
      <c r="I5994" t="s">
        <v>156</v>
      </c>
      <c r="J5994">
        <v>484.59</v>
      </c>
      <c r="K5994">
        <v>1536.64</v>
      </c>
      <c r="L5994">
        <v>2798.88</v>
      </c>
      <c r="M5994">
        <v>5488</v>
      </c>
      <c r="N5994" t="s">
        <v>238</v>
      </c>
      <c r="O5994" t="s">
        <v>239</v>
      </c>
    </row>
    <row r="5995" spans="1:15" x14ac:dyDescent="0.3">
      <c r="A5995" t="str">
        <f t="shared" si="23"/>
        <v>MEDI0201B_HKD_33_1_0_hk_basic_25000_Dental</v>
      </c>
      <c r="B5995" t="s">
        <v>19</v>
      </c>
      <c r="C5995" t="s">
        <v>18</v>
      </c>
      <c r="E5995">
        <v>33</v>
      </c>
      <c r="F5995">
        <v>1</v>
      </c>
      <c r="G5995">
        <v>0</v>
      </c>
      <c r="H5995">
        <v>25000</v>
      </c>
      <c r="I5995" t="s">
        <v>156</v>
      </c>
      <c r="J5995">
        <v>484.59</v>
      </c>
      <c r="K5995">
        <v>1536.64</v>
      </c>
      <c r="L5995">
        <v>2798.88</v>
      </c>
      <c r="M5995">
        <v>5488</v>
      </c>
      <c r="N5995" t="s">
        <v>238</v>
      </c>
      <c r="O5995" t="s">
        <v>239</v>
      </c>
    </row>
    <row r="5996" spans="1:15" x14ac:dyDescent="0.3">
      <c r="A5996" t="str">
        <f t="shared" si="23"/>
        <v>MEDI0201B_HKD_33_0_1_hk_basic_0_Dental</v>
      </c>
      <c r="B5996" t="s">
        <v>19</v>
      </c>
      <c r="C5996" t="s">
        <v>18</v>
      </c>
      <c r="E5996">
        <v>33</v>
      </c>
      <c r="F5996">
        <v>0</v>
      </c>
      <c r="G5996">
        <v>1</v>
      </c>
      <c r="H5996">
        <v>0</v>
      </c>
      <c r="I5996" t="s">
        <v>156</v>
      </c>
      <c r="J5996">
        <v>484.59</v>
      </c>
      <c r="K5996">
        <v>1536.64</v>
      </c>
      <c r="L5996">
        <v>2798.88</v>
      </c>
      <c r="M5996">
        <v>5488</v>
      </c>
      <c r="N5996" t="s">
        <v>238</v>
      </c>
      <c r="O5996" t="s">
        <v>239</v>
      </c>
    </row>
    <row r="5997" spans="1:15" x14ac:dyDescent="0.3">
      <c r="A5997" t="str">
        <f t="shared" si="23"/>
        <v>MEDI0201B_HKD_33_0_1_hk_basic_16000_Dental</v>
      </c>
      <c r="B5997" t="s">
        <v>19</v>
      </c>
      <c r="C5997" t="s">
        <v>18</v>
      </c>
      <c r="E5997">
        <v>33</v>
      </c>
      <c r="F5997">
        <v>0</v>
      </c>
      <c r="G5997">
        <v>1</v>
      </c>
      <c r="H5997">
        <v>16000</v>
      </c>
      <c r="I5997" t="s">
        <v>156</v>
      </c>
      <c r="J5997">
        <v>484.59</v>
      </c>
      <c r="K5997">
        <v>1536.64</v>
      </c>
      <c r="L5997">
        <v>2798.88</v>
      </c>
      <c r="M5997">
        <v>5488</v>
      </c>
      <c r="N5997" t="s">
        <v>238</v>
      </c>
      <c r="O5997" t="s">
        <v>239</v>
      </c>
    </row>
    <row r="5998" spans="1:15" x14ac:dyDescent="0.3">
      <c r="A5998" t="str">
        <f t="shared" si="23"/>
        <v>MEDI0201B_HKD_33_0_1_hk_basic_25000_Dental</v>
      </c>
      <c r="B5998" t="s">
        <v>19</v>
      </c>
      <c r="C5998" t="s">
        <v>18</v>
      </c>
      <c r="E5998">
        <v>33</v>
      </c>
      <c r="F5998">
        <v>0</v>
      </c>
      <c r="G5998">
        <v>1</v>
      </c>
      <c r="H5998">
        <v>25000</v>
      </c>
      <c r="I5998" t="s">
        <v>156</v>
      </c>
      <c r="J5998">
        <v>484.59</v>
      </c>
      <c r="K5998">
        <v>1536.64</v>
      </c>
      <c r="L5998">
        <v>2798.88</v>
      </c>
      <c r="M5998">
        <v>5488</v>
      </c>
      <c r="N5998" t="s">
        <v>238</v>
      </c>
      <c r="O5998" t="s">
        <v>239</v>
      </c>
    </row>
    <row r="5999" spans="1:15" x14ac:dyDescent="0.3">
      <c r="A5999" t="str">
        <f t="shared" si="23"/>
        <v>MEDI0201B_HKD_33_0_0_hk_basic_0_Dental</v>
      </c>
      <c r="B5999" t="s">
        <v>19</v>
      </c>
      <c r="C5999" t="s">
        <v>18</v>
      </c>
      <c r="E5999">
        <v>33</v>
      </c>
      <c r="F5999">
        <v>0</v>
      </c>
      <c r="G5999">
        <v>0</v>
      </c>
      <c r="H5999">
        <v>0</v>
      </c>
      <c r="I5999" t="s">
        <v>156</v>
      </c>
      <c r="J5999">
        <v>484.59</v>
      </c>
      <c r="K5999">
        <v>1536.64</v>
      </c>
      <c r="L5999">
        <v>2798.88</v>
      </c>
      <c r="M5999">
        <v>5488</v>
      </c>
      <c r="N5999" t="s">
        <v>238</v>
      </c>
      <c r="O5999" t="s">
        <v>239</v>
      </c>
    </row>
    <row r="6000" spans="1:15" x14ac:dyDescent="0.3">
      <c r="A6000" t="str">
        <f t="shared" si="23"/>
        <v>MEDI0201B_HKD_33_0_0_hk_basic_16000_Dental</v>
      </c>
      <c r="B6000" t="s">
        <v>19</v>
      </c>
      <c r="C6000" t="s">
        <v>18</v>
      </c>
      <c r="E6000">
        <v>33</v>
      </c>
      <c r="F6000">
        <v>0</v>
      </c>
      <c r="G6000">
        <v>0</v>
      </c>
      <c r="H6000">
        <v>16000</v>
      </c>
      <c r="I6000" t="s">
        <v>156</v>
      </c>
      <c r="J6000">
        <v>484.59</v>
      </c>
      <c r="K6000">
        <v>1536.64</v>
      </c>
      <c r="L6000">
        <v>2798.88</v>
      </c>
      <c r="M6000">
        <v>5488</v>
      </c>
      <c r="N6000" t="s">
        <v>238</v>
      </c>
      <c r="O6000" t="s">
        <v>239</v>
      </c>
    </row>
    <row r="6001" spans="1:15" x14ac:dyDescent="0.3">
      <c r="A6001" t="str">
        <f t="shared" si="23"/>
        <v>MEDI0201B_HKD_33_0_0_hk_basic_25000_Dental</v>
      </c>
      <c r="B6001" t="s">
        <v>19</v>
      </c>
      <c r="C6001" t="s">
        <v>18</v>
      </c>
      <c r="E6001">
        <v>33</v>
      </c>
      <c r="F6001">
        <v>0</v>
      </c>
      <c r="G6001">
        <v>0</v>
      </c>
      <c r="H6001">
        <v>25000</v>
      </c>
      <c r="I6001" t="s">
        <v>156</v>
      </c>
      <c r="J6001">
        <v>484.59</v>
      </c>
      <c r="K6001">
        <v>1536.64</v>
      </c>
      <c r="L6001">
        <v>2798.88</v>
      </c>
      <c r="M6001">
        <v>5488</v>
      </c>
      <c r="N6001" t="s">
        <v>238</v>
      </c>
      <c r="O6001" t="s">
        <v>239</v>
      </c>
    </row>
    <row r="6002" spans="1:15" x14ac:dyDescent="0.3">
      <c r="A6002" t="str">
        <f t="shared" si="23"/>
        <v>MEDI0201B_HKD_34_1_1_hk_basic_0_Dental</v>
      </c>
      <c r="B6002" t="s">
        <v>19</v>
      </c>
      <c r="C6002" t="s">
        <v>18</v>
      </c>
      <c r="E6002">
        <v>34</v>
      </c>
      <c r="F6002">
        <v>1</v>
      </c>
      <c r="G6002">
        <v>1</v>
      </c>
      <c r="H6002">
        <v>0</v>
      </c>
      <c r="I6002" t="s">
        <v>156</v>
      </c>
      <c r="J6002">
        <v>484.59</v>
      </c>
      <c r="K6002">
        <v>1536.64</v>
      </c>
      <c r="L6002">
        <v>2798.88</v>
      </c>
      <c r="M6002">
        <v>5488</v>
      </c>
      <c r="N6002" t="s">
        <v>238</v>
      </c>
      <c r="O6002" t="s">
        <v>239</v>
      </c>
    </row>
    <row r="6003" spans="1:15" x14ac:dyDescent="0.3">
      <c r="A6003" t="str">
        <f t="shared" si="23"/>
        <v>MEDI0201B_HKD_34_1_1_hk_basic_16000_Dental</v>
      </c>
      <c r="B6003" t="s">
        <v>19</v>
      </c>
      <c r="C6003" t="s">
        <v>18</v>
      </c>
      <c r="E6003">
        <v>34</v>
      </c>
      <c r="F6003">
        <v>1</v>
      </c>
      <c r="G6003">
        <v>1</v>
      </c>
      <c r="H6003">
        <v>16000</v>
      </c>
      <c r="I6003" t="s">
        <v>156</v>
      </c>
      <c r="J6003">
        <v>484.59</v>
      </c>
      <c r="K6003">
        <v>1536.64</v>
      </c>
      <c r="L6003">
        <v>2798.88</v>
      </c>
      <c r="M6003">
        <v>5488</v>
      </c>
      <c r="N6003" t="s">
        <v>238</v>
      </c>
      <c r="O6003" t="s">
        <v>239</v>
      </c>
    </row>
    <row r="6004" spans="1:15" x14ac:dyDescent="0.3">
      <c r="A6004" t="str">
        <f t="shared" si="23"/>
        <v>MEDI0201B_HKD_34_1_1_hk_basic_25000_Dental</v>
      </c>
      <c r="B6004" t="s">
        <v>19</v>
      </c>
      <c r="C6004" t="s">
        <v>18</v>
      </c>
      <c r="E6004">
        <v>34</v>
      </c>
      <c r="F6004">
        <v>1</v>
      </c>
      <c r="G6004">
        <v>1</v>
      </c>
      <c r="H6004">
        <v>25000</v>
      </c>
      <c r="I6004" t="s">
        <v>156</v>
      </c>
      <c r="J6004">
        <v>484.59</v>
      </c>
      <c r="K6004">
        <v>1536.64</v>
      </c>
      <c r="L6004">
        <v>2798.88</v>
      </c>
      <c r="M6004">
        <v>5488</v>
      </c>
      <c r="N6004" t="s">
        <v>238</v>
      </c>
      <c r="O6004" t="s">
        <v>239</v>
      </c>
    </row>
    <row r="6005" spans="1:15" x14ac:dyDescent="0.3">
      <c r="A6005" t="str">
        <f t="shared" si="23"/>
        <v>MEDI0201B_HKD_34_1_0_hk_basic_0_Dental</v>
      </c>
      <c r="B6005" t="s">
        <v>19</v>
      </c>
      <c r="C6005" t="s">
        <v>18</v>
      </c>
      <c r="E6005">
        <v>34</v>
      </c>
      <c r="F6005">
        <v>1</v>
      </c>
      <c r="G6005">
        <v>0</v>
      </c>
      <c r="H6005">
        <v>0</v>
      </c>
      <c r="I6005" t="s">
        <v>156</v>
      </c>
      <c r="J6005">
        <v>484.59</v>
      </c>
      <c r="K6005">
        <v>1536.64</v>
      </c>
      <c r="L6005">
        <v>2798.88</v>
      </c>
      <c r="M6005">
        <v>5488</v>
      </c>
      <c r="N6005" t="s">
        <v>238</v>
      </c>
      <c r="O6005" t="s">
        <v>239</v>
      </c>
    </row>
    <row r="6006" spans="1:15" x14ac:dyDescent="0.3">
      <c r="A6006" t="str">
        <f t="shared" si="23"/>
        <v>MEDI0201B_HKD_34_1_0_hk_basic_16000_Dental</v>
      </c>
      <c r="B6006" t="s">
        <v>19</v>
      </c>
      <c r="C6006" t="s">
        <v>18</v>
      </c>
      <c r="E6006">
        <v>34</v>
      </c>
      <c r="F6006">
        <v>1</v>
      </c>
      <c r="G6006">
        <v>0</v>
      </c>
      <c r="H6006">
        <v>16000</v>
      </c>
      <c r="I6006" t="s">
        <v>156</v>
      </c>
      <c r="J6006">
        <v>484.59</v>
      </c>
      <c r="K6006">
        <v>1536.64</v>
      </c>
      <c r="L6006">
        <v>2798.88</v>
      </c>
      <c r="M6006">
        <v>5488</v>
      </c>
      <c r="N6006" t="s">
        <v>238</v>
      </c>
      <c r="O6006" t="s">
        <v>239</v>
      </c>
    </row>
    <row r="6007" spans="1:15" x14ac:dyDescent="0.3">
      <c r="A6007" t="str">
        <f t="shared" si="23"/>
        <v>MEDI0201B_HKD_34_1_0_hk_basic_25000_Dental</v>
      </c>
      <c r="B6007" t="s">
        <v>19</v>
      </c>
      <c r="C6007" t="s">
        <v>18</v>
      </c>
      <c r="E6007">
        <v>34</v>
      </c>
      <c r="F6007">
        <v>1</v>
      </c>
      <c r="G6007">
        <v>0</v>
      </c>
      <c r="H6007">
        <v>25000</v>
      </c>
      <c r="I6007" t="s">
        <v>156</v>
      </c>
      <c r="J6007">
        <v>484.59</v>
      </c>
      <c r="K6007">
        <v>1536.64</v>
      </c>
      <c r="L6007">
        <v>2798.88</v>
      </c>
      <c r="M6007">
        <v>5488</v>
      </c>
      <c r="N6007" t="s">
        <v>238</v>
      </c>
      <c r="O6007" t="s">
        <v>239</v>
      </c>
    </row>
    <row r="6008" spans="1:15" x14ac:dyDescent="0.3">
      <c r="A6008" t="str">
        <f t="shared" si="23"/>
        <v>MEDI0201B_HKD_34_0_1_hk_basic_0_Dental</v>
      </c>
      <c r="B6008" t="s">
        <v>19</v>
      </c>
      <c r="C6008" t="s">
        <v>18</v>
      </c>
      <c r="E6008">
        <v>34</v>
      </c>
      <c r="F6008">
        <v>0</v>
      </c>
      <c r="G6008">
        <v>1</v>
      </c>
      <c r="H6008">
        <v>0</v>
      </c>
      <c r="I6008" t="s">
        <v>156</v>
      </c>
      <c r="J6008">
        <v>484.59</v>
      </c>
      <c r="K6008">
        <v>1536.64</v>
      </c>
      <c r="L6008">
        <v>2798.88</v>
      </c>
      <c r="M6008">
        <v>5488</v>
      </c>
      <c r="N6008" t="s">
        <v>238</v>
      </c>
      <c r="O6008" t="s">
        <v>239</v>
      </c>
    </row>
    <row r="6009" spans="1:15" x14ac:dyDescent="0.3">
      <c r="A6009" t="str">
        <f t="shared" si="23"/>
        <v>MEDI0201B_HKD_34_0_1_hk_basic_16000_Dental</v>
      </c>
      <c r="B6009" t="s">
        <v>19</v>
      </c>
      <c r="C6009" t="s">
        <v>18</v>
      </c>
      <c r="E6009">
        <v>34</v>
      </c>
      <c r="F6009">
        <v>0</v>
      </c>
      <c r="G6009">
        <v>1</v>
      </c>
      <c r="H6009">
        <v>16000</v>
      </c>
      <c r="I6009" t="s">
        <v>156</v>
      </c>
      <c r="J6009">
        <v>484.59</v>
      </c>
      <c r="K6009">
        <v>1536.64</v>
      </c>
      <c r="L6009">
        <v>2798.88</v>
      </c>
      <c r="M6009">
        <v>5488</v>
      </c>
      <c r="N6009" t="s">
        <v>238</v>
      </c>
      <c r="O6009" t="s">
        <v>239</v>
      </c>
    </row>
    <row r="6010" spans="1:15" x14ac:dyDescent="0.3">
      <c r="A6010" t="str">
        <f t="shared" si="23"/>
        <v>MEDI0201B_HKD_34_0_1_hk_basic_25000_Dental</v>
      </c>
      <c r="B6010" t="s">
        <v>19</v>
      </c>
      <c r="C6010" t="s">
        <v>18</v>
      </c>
      <c r="E6010">
        <v>34</v>
      </c>
      <c r="F6010">
        <v>0</v>
      </c>
      <c r="G6010">
        <v>1</v>
      </c>
      <c r="H6010">
        <v>25000</v>
      </c>
      <c r="I6010" t="s">
        <v>156</v>
      </c>
      <c r="J6010">
        <v>484.59</v>
      </c>
      <c r="K6010">
        <v>1536.64</v>
      </c>
      <c r="L6010">
        <v>2798.88</v>
      </c>
      <c r="M6010">
        <v>5488</v>
      </c>
      <c r="N6010" t="s">
        <v>238</v>
      </c>
      <c r="O6010" t="s">
        <v>239</v>
      </c>
    </row>
    <row r="6011" spans="1:15" x14ac:dyDescent="0.3">
      <c r="A6011" t="str">
        <f t="shared" si="23"/>
        <v>MEDI0201B_HKD_34_0_0_hk_basic_0_Dental</v>
      </c>
      <c r="B6011" t="s">
        <v>19</v>
      </c>
      <c r="C6011" t="s">
        <v>18</v>
      </c>
      <c r="E6011">
        <v>34</v>
      </c>
      <c r="F6011">
        <v>0</v>
      </c>
      <c r="G6011">
        <v>0</v>
      </c>
      <c r="H6011">
        <v>0</v>
      </c>
      <c r="I6011" t="s">
        <v>156</v>
      </c>
      <c r="J6011">
        <v>484.59</v>
      </c>
      <c r="K6011">
        <v>1536.64</v>
      </c>
      <c r="L6011">
        <v>2798.88</v>
      </c>
      <c r="M6011">
        <v>5488</v>
      </c>
      <c r="N6011" t="s">
        <v>238</v>
      </c>
      <c r="O6011" t="s">
        <v>239</v>
      </c>
    </row>
    <row r="6012" spans="1:15" x14ac:dyDescent="0.3">
      <c r="A6012" t="str">
        <f t="shared" si="23"/>
        <v>MEDI0201B_HKD_34_0_0_hk_basic_16000_Dental</v>
      </c>
      <c r="B6012" t="s">
        <v>19</v>
      </c>
      <c r="C6012" t="s">
        <v>18</v>
      </c>
      <c r="E6012">
        <v>34</v>
      </c>
      <c r="F6012">
        <v>0</v>
      </c>
      <c r="G6012">
        <v>0</v>
      </c>
      <c r="H6012">
        <v>16000</v>
      </c>
      <c r="I6012" t="s">
        <v>156</v>
      </c>
      <c r="J6012">
        <v>484.59</v>
      </c>
      <c r="K6012">
        <v>1536.64</v>
      </c>
      <c r="L6012">
        <v>2798.88</v>
      </c>
      <c r="M6012">
        <v>5488</v>
      </c>
      <c r="N6012" t="s">
        <v>238</v>
      </c>
      <c r="O6012" t="s">
        <v>239</v>
      </c>
    </row>
    <row r="6013" spans="1:15" x14ac:dyDescent="0.3">
      <c r="A6013" t="str">
        <f t="shared" si="23"/>
        <v>MEDI0201B_HKD_34_0_0_hk_basic_25000_Dental</v>
      </c>
      <c r="B6013" t="s">
        <v>19</v>
      </c>
      <c r="C6013" t="s">
        <v>18</v>
      </c>
      <c r="E6013">
        <v>34</v>
      </c>
      <c r="F6013">
        <v>0</v>
      </c>
      <c r="G6013">
        <v>0</v>
      </c>
      <c r="H6013">
        <v>25000</v>
      </c>
      <c r="I6013" t="s">
        <v>156</v>
      </c>
      <c r="J6013">
        <v>484.59</v>
      </c>
      <c r="K6013">
        <v>1536.64</v>
      </c>
      <c r="L6013">
        <v>2798.88</v>
      </c>
      <c r="M6013">
        <v>5488</v>
      </c>
      <c r="N6013" t="s">
        <v>238</v>
      </c>
      <c r="O6013" t="s">
        <v>239</v>
      </c>
    </row>
    <row r="6014" spans="1:15" x14ac:dyDescent="0.3">
      <c r="A6014" t="str">
        <f t="shared" si="23"/>
        <v>MEDI0201B_HKD_35_1_1_hk_basic_0_Dental</v>
      </c>
      <c r="B6014" t="s">
        <v>19</v>
      </c>
      <c r="C6014" t="s">
        <v>18</v>
      </c>
      <c r="E6014">
        <v>35</v>
      </c>
      <c r="F6014">
        <v>1</v>
      </c>
      <c r="G6014">
        <v>1</v>
      </c>
      <c r="H6014">
        <v>0</v>
      </c>
      <c r="I6014" t="s">
        <v>156</v>
      </c>
      <c r="J6014">
        <v>484.59</v>
      </c>
      <c r="K6014">
        <v>1536.64</v>
      </c>
      <c r="L6014">
        <v>2798.88</v>
      </c>
      <c r="M6014">
        <v>5488</v>
      </c>
      <c r="N6014" t="s">
        <v>238</v>
      </c>
      <c r="O6014" t="s">
        <v>239</v>
      </c>
    </row>
    <row r="6015" spans="1:15" x14ac:dyDescent="0.3">
      <c r="A6015" t="str">
        <f t="shared" si="23"/>
        <v>MEDI0201B_HKD_35_1_1_hk_basic_16000_Dental</v>
      </c>
      <c r="B6015" t="s">
        <v>19</v>
      </c>
      <c r="C6015" t="s">
        <v>18</v>
      </c>
      <c r="E6015">
        <v>35</v>
      </c>
      <c r="F6015">
        <v>1</v>
      </c>
      <c r="G6015">
        <v>1</v>
      </c>
      <c r="H6015">
        <v>16000</v>
      </c>
      <c r="I6015" t="s">
        <v>156</v>
      </c>
      <c r="J6015">
        <v>484.59</v>
      </c>
      <c r="K6015">
        <v>1536.64</v>
      </c>
      <c r="L6015">
        <v>2798.88</v>
      </c>
      <c r="M6015">
        <v>5488</v>
      </c>
      <c r="N6015" t="s">
        <v>238</v>
      </c>
      <c r="O6015" t="s">
        <v>239</v>
      </c>
    </row>
    <row r="6016" spans="1:15" x14ac:dyDescent="0.3">
      <c r="A6016" t="str">
        <f t="shared" si="23"/>
        <v>MEDI0201B_HKD_35_1_1_hk_basic_25000_Dental</v>
      </c>
      <c r="B6016" t="s">
        <v>19</v>
      </c>
      <c r="C6016" t="s">
        <v>18</v>
      </c>
      <c r="E6016">
        <v>35</v>
      </c>
      <c r="F6016">
        <v>1</v>
      </c>
      <c r="G6016">
        <v>1</v>
      </c>
      <c r="H6016">
        <v>25000</v>
      </c>
      <c r="I6016" t="s">
        <v>156</v>
      </c>
      <c r="J6016">
        <v>484.59</v>
      </c>
      <c r="K6016">
        <v>1536.64</v>
      </c>
      <c r="L6016">
        <v>2798.88</v>
      </c>
      <c r="M6016">
        <v>5488</v>
      </c>
      <c r="N6016" t="s">
        <v>238</v>
      </c>
      <c r="O6016" t="s">
        <v>239</v>
      </c>
    </row>
    <row r="6017" spans="1:15" x14ac:dyDescent="0.3">
      <c r="A6017" t="str">
        <f t="shared" si="23"/>
        <v>MEDI0201B_HKD_35_1_0_hk_basic_0_Dental</v>
      </c>
      <c r="B6017" t="s">
        <v>19</v>
      </c>
      <c r="C6017" t="s">
        <v>18</v>
      </c>
      <c r="E6017">
        <v>35</v>
      </c>
      <c r="F6017">
        <v>1</v>
      </c>
      <c r="G6017">
        <v>0</v>
      </c>
      <c r="H6017">
        <v>0</v>
      </c>
      <c r="I6017" t="s">
        <v>156</v>
      </c>
      <c r="J6017">
        <v>484.59</v>
      </c>
      <c r="K6017">
        <v>1536.64</v>
      </c>
      <c r="L6017">
        <v>2798.88</v>
      </c>
      <c r="M6017">
        <v>5488</v>
      </c>
      <c r="N6017" t="s">
        <v>238</v>
      </c>
      <c r="O6017" t="s">
        <v>239</v>
      </c>
    </row>
    <row r="6018" spans="1:15" x14ac:dyDescent="0.3">
      <c r="A6018" t="str">
        <f t="shared" si="23"/>
        <v>MEDI0201B_HKD_35_1_0_hk_basic_16000_Dental</v>
      </c>
      <c r="B6018" t="s">
        <v>19</v>
      </c>
      <c r="C6018" t="s">
        <v>18</v>
      </c>
      <c r="E6018">
        <v>35</v>
      </c>
      <c r="F6018">
        <v>1</v>
      </c>
      <c r="G6018">
        <v>0</v>
      </c>
      <c r="H6018">
        <v>16000</v>
      </c>
      <c r="I6018" t="s">
        <v>156</v>
      </c>
      <c r="J6018">
        <v>484.59</v>
      </c>
      <c r="K6018">
        <v>1536.64</v>
      </c>
      <c r="L6018">
        <v>2798.88</v>
      </c>
      <c r="M6018">
        <v>5488</v>
      </c>
      <c r="N6018" t="s">
        <v>238</v>
      </c>
      <c r="O6018" t="s">
        <v>239</v>
      </c>
    </row>
    <row r="6019" spans="1:15" x14ac:dyDescent="0.3">
      <c r="A6019" t="str">
        <f t="shared" si="23"/>
        <v>MEDI0201B_HKD_35_1_0_hk_basic_25000_Dental</v>
      </c>
      <c r="B6019" t="s">
        <v>19</v>
      </c>
      <c r="C6019" t="s">
        <v>18</v>
      </c>
      <c r="E6019">
        <v>35</v>
      </c>
      <c r="F6019">
        <v>1</v>
      </c>
      <c r="G6019">
        <v>0</v>
      </c>
      <c r="H6019">
        <v>25000</v>
      </c>
      <c r="I6019" t="s">
        <v>156</v>
      </c>
      <c r="J6019">
        <v>484.59</v>
      </c>
      <c r="K6019">
        <v>1536.64</v>
      </c>
      <c r="L6019">
        <v>2798.88</v>
      </c>
      <c r="M6019">
        <v>5488</v>
      </c>
      <c r="N6019" t="s">
        <v>238</v>
      </c>
      <c r="O6019" t="s">
        <v>239</v>
      </c>
    </row>
    <row r="6020" spans="1:15" x14ac:dyDescent="0.3">
      <c r="A6020" t="str">
        <f t="shared" si="23"/>
        <v>MEDI0201B_HKD_35_0_1_hk_basic_0_Dental</v>
      </c>
      <c r="B6020" t="s">
        <v>19</v>
      </c>
      <c r="C6020" t="s">
        <v>18</v>
      </c>
      <c r="E6020">
        <v>35</v>
      </c>
      <c r="F6020">
        <v>0</v>
      </c>
      <c r="G6020">
        <v>1</v>
      </c>
      <c r="H6020">
        <v>0</v>
      </c>
      <c r="I6020" t="s">
        <v>156</v>
      </c>
      <c r="J6020">
        <v>484.59</v>
      </c>
      <c r="K6020">
        <v>1536.64</v>
      </c>
      <c r="L6020">
        <v>2798.88</v>
      </c>
      <c r="M6020">
        <v>5488</v>
      </c>
      <c r="N6020" t="s">
        <v>238</v>
      </c>
      <c r="O6020" t="s">
        <v>239</v>
      </c>
    </row>
    <row r="6021" spans="1:15" x14ac:dyDescent="0.3">
      <c r="A6021" t="str">
        <f t="shared" si="23"/>
        <v>MEDI0201B_HKD_35_0_1_hk_basic_16000_Dental</v>
      </c>
      <c r="B6021" t="s">
        <v>19</v>
      </c>
      <c r="C6021" t="s">
        <v>18</v>
      </c>
      <c r="E6021">
        <v>35</v>
      </c>
      <c r="F6021">
        <v>0</v>
      </c>
      <c r="G6021">
        <v>1</v>
      </c>
      <c r="H6021">
        <v>16000</v>
      </c>
      <c r="I6021" t="s">
        <v>156</v>
      </c>
      <c r="J6021">
        <v>484.59</v>
      </c>
      <c r="K6021">
        <v>1536.64</v>
      </c>
      <c r="L6021">
        <v>2798.88</v>
      </c>
      <c r="M6021">
        <v>5488</v>
      </c>
      <c r="N6021" t="s">
        <v>238</v>
      </c>
      <c r="O6021" t="s">
        <v>239</v>
      </c>
    </row>
    <row r="6022" spans="1:15" x14ac:dyDescent="0.3">
      <c r="A6022" t="str">
        <f t="shared" si="23"/>
        <v>MEDI0201B_HKD_35_0_1_hk_basic_25000_Dental</v>
      </c>
      <c r="B6022" t="s">
        <v>19</v>
      </c>
      <c r="C6022" t="s">
        <v>18</v>
      </c>
      <c r="E6022">
        <v>35</v>
      </c>
      <c r="F6022">
        <v>0</v>
      </c>
      <c r="G6022">
        <v>1</v>
      </c>
      <c r="H6022">
        <v>25000</v>
      </c>
      <c r="I6022" t="s">
        <v>156</v>
      </c>
      <c r="J6022">
        <v>484.59</v>
      </c>
      <c r="K6022">
        <v>1536.64</v>
      </c>
      <c r="L6022">
        <v>2798.88</v>
      </c>
      <c r="M6022">
        <v>5488</v>
      </c>
      <c r="N6022" t="s">
        <v>238</v>
      </c>
      <c r="O6022" t="s">
        <v>239</v>
      </c>
    </row>
    <row r="6023" spans="1:15" x14ac:dyDescent="0.3">
      <c r="A6023" t="str">
        <f t="shared" si="23"/>
        <v>MEDI0201B_HKD_35_0_0_hk_basic_0_Dental</v>
      </c>
      <c r="B6023" t="s">
        <v>19</v>
      </c>
      <c r="C6023" t="s">
        <v>18</v>
      </c>
      <c r="E6023">
        <v>35</v>
      </c>
      <c r="F6023">
        <v>0</v>
      </c>
      <c r="G6023">
        <v>0</v>
      </c>
      <c r="H6023">
        <v>0</v>
      </c>
      <c r="I6023" t="s">
        <v>156</v>
      </c>
      <c r="J6023">
        <v>484.59</v>
      </c>
      <c r="K6023">
        <v>1536.64</v>
      </c>
      <c r="L6023">
        <v>2798.88</v>
      </c>
      <c r="M6023">
        <v>5488</v>
      </c>
      <c r="N6023" t="s">
        <v>238</v>
      </c>
      <c r="O6023" t="s">
        <v>239</v>
      </c>
    </row>
    <row r="6024" spans="1:15" x14ac:dyDescent="0.3">
      <c r="A6024" t="str">
        <f t="shared" si="23"/>
        <v>MEDI0201B_HKD_35_0_0_hk_basic_16000_Dental</v>
      </c>
      <c r="B6024" t="s">
        <v>19</v>
      </c>
      <c r="C6024" t="s">
        <v>18</v>
      </c>
      <c r="E6024">
        <v>35</v>
      </c>
      <c r="F6024">
        <v>0</v>
      </c>
      <c r="G6024">
        <v>0</v>
      </c>
      <c r="H6024">
        <v>16000</v>
      </c>
      <c r="I6024" t="s">
        <v>156</v>
      </c>
      <c r="J6024">
        <v>484.59</v>
      </c>
      <c r="K6024">
        <v>1536.64</v>
      </c>
      <c r="L6024">
        <v>2798.88</v>
      </c>
      <c r="M6024">
        <v>5488</v>
      </c>
      <c r="N6024" t="s">
        <v>238</v>
      </c>
      <c r="O6024" t="s">
        <v>239</v>
      </c>
    </row>
    <row r="6025" spans="1:15" x14ac:dyDescent="0.3">
      <c r="A6025" t="str">
        <f t="shared" si="23"/>
        <v>MEDI0201B_HKD_35_0_0_hk_basic_25000_Dental</v>
      </c>
      <c r="B6025" t="s">
        <v>19</v>
      </c>
      <c r="C6025" t="s">
        <v>18</v>
      </c>
      <c r="E6025">
        <v>35</v>
      </c>
      <c r="F6025">
        <v>0</v>
      </c>
      <c r="G6025">
        <v>0</v>
      </c>
      <c r="H6025">
        <v>25000</v>
      </c>
      <c r="I6025" t="s">
        <v>156</v>
      </c>
      <c r="J6025">
        <v>484.59</v>
      </c>
      <c r="K6025">
        <v>1536.64</v>
      </c>
      <c r="L6025">
        <v>2798.88</v>
      </c>
      <c r="M6025">
        <v>5488</v>
      </c>
      <c r="N6025" t="s">
        <v>238</v>
      </c>
      <c r="O6025" t="s">
        <v>239</v>
      </c>
    </row>
    <row r="6026" spans="1:15" x14ac:dyDescent="0.3">
      <c r="A6026" t="str">
        <f t="shared" si="23"/>
        <v>MEDI0201B_HKD_36_1_1_hk_basic_0_Dental</v>
      </c>
      <c r="B6026" t="s">
        <v>19</v>
      </c>
      <c r="C6026" t="s">
        <v>18</v>
      </c>
      <c r="E6026">
        <v>36</v>
      </c>
      <c r="F6026">
        <v>1</v>
      </c>
      <c r="G6026">
        <v>1</v>
      </c>
      <c r="H6026">
        <v>0</v>
      </c>
      <c r="I6026" t="s">
        <v>156</v>
      </c>
      <c r="J6026">
        <v>484.59</v>
      </c>
      <c r="K6026">
        <v>1536.64</v>
      </c>
      <c r="L6026">
        <v>2798.88</v>
      </c>
      <c r="M6026">
        <v>5488</v>
      </c>
      <c r="N6026" t="s">
        <v>238</v>
      </c>
      <c r="O6026" t="s">
        <v>239</v>
      </c>
    </row>
    <row r="6027" spans="1:15" x14ac:dyDescent="0.3">
      <c r="A6027" t="str">
        <f t="shared" si="23"/>
        <v>MEDI0201B_HKD_36_1_1_hk_basic_16000_Dental</v>
      </c>
      <c r="B6027" t="s">
        <v>19</v>
      </c>
      <c r="C6027" t="s">
        <v>18</v>
      </c>
      <c r="E6027">
        <v>36</v>
      </c>
      <c r="F6027">
        <v>1</v>
      </c>
      <c r="G6027">
        <v>1</v>
      </c>
      <c r="H6027">
        <v>16000</v>
      </c>
      <c r="I6027" t="s">
        <v>156</v>
      </c>
      <c r="J6027">
        <v>484.59</v>
      </c>
      <c r="K6027">
        <v>1536.64</v>
      </c>
      <c r="L6027">
        <v>2798.88</v>
      </c>
      <c r="M6027">
        <v>5488</v>
      </c>
      <c r="N6027" t="s">
        <v>238</v>
      </c>
      <c r="O6027" t="s">
        <v>239</v>
      </c>
    </row>
    <row r="6028" spans="1:15" x14ac:dyDescent="0.3">
      <c r="A6028" t="str">
        <f t="shared" si="23"/>
        <v>MEDI0201B_HKD_36_1_1_hk_basic_25000_Dental</v>
      </c>
      <c r="B6028" t="s">
        <v>19</v>
      </c>
      <c r="C6028" t="s">
        <v>18</v>
      </c>
      <c r="E6028">
        <v>36</v>
      </c>
      <c r="F6028">
        <v>1</v>
      </c>
      <c r="G6028">
        <v>1</v>
      </c>
      <c r="H6028">
        <v>25000</v>
      </c>
      <c r="I6028" t="s">
        <v>156</v>
      </c>
      <c r="J6028">
        <v>484.59</v>
      </c>
      <c r="K6028">
        <v>1536.64</v>
      </c>
      <c r="L6028">
        <v>2798.88</v>
      </c>
      <c r="M6028">
        <v>5488</v>
      </c>
      <c r="N6028" t="s">
        <v>238</v>
      </c>
      <c r="O6028" t="s">
        <v>239</v>
      </c>
    </row>
    <row r="6029" spans="1:15" x14ac:dyDescent="0.3">
      <c r="A6029" t="str">
        <f t="shared" si="23"/>
        <v>MEDI0201B_HKD_36_1_0_hk_basic_0_Dental</v>
      </c>
      <c r="B6029" t="s">
        <v>19</v>
      </c>
      <c r="C6029" t="s">
        <v>18</v>
      </c>
      <c r="E6029">
        <v>36</v>
      </c>
      <c r="F6029">
        <v>1</v>
      </c>
      <c r="G6029">
        <v>0</v>
      </c>
      <c r="H6029">
        <v>0</v>
      </c>
      <c r="I6029" t="s">
        <v>156</v>
      </c>
      <c r="J6029">
        <v>484.59</v>
      </c>
      <c r="K6029">
        <v>1536.64</v>
      </c>
      <c r="L6029">
        <v>2798.88</v>
      </c>
      <c r="M6029">
        <v>5488</v>
      </c>
      <c r="N6029" t="s">
        <v>238</v>
      </c>
      <c r="O6029" t="s">
        <v>239</v>
      </c>
    </row>
    <row r="6030" spans="1:15" x14ac:dyDescent="0.3">
      <c r="A6030" t="str">
        <f t="shared" si="23"/>
        <v>MEDI0201B_HKD_36_1_0_hk_basic_16000_Dental</v>
      </c>
      <c r="B6030" t="s">
        <v>19</v>
      </c>
      <c r="C6030" t="s">
        <v>18</v>
      </c>
      <c r="E6030">
        <v>36</v>
      </c>
      <c r="F6030">
        <v>1</v>
      </c>
      <c r="G6030">
        <v>0</v>
      </c>
      <c r="H6030">
        <v>16000</v>
      </c>
      <c r="I6030" t="s">
        <v>156</v>
      </c>
      <c r="J6030">
        <v>484.59</v>
      </c>
      <c r="K6030">
        <v>1536.64</v>
      </c>
      <c r="L6030">
        <v>2798.88</v>
      </c>
      <c r="M6030">
        <v>5488</v>
      </c>
      <c r="N6030" t="s">
        <v>238</v>
      </c>
      <c r="O6030" t="s">
        <v>239</v>
      </c>
    </row>
    <row r="6031" spans="1:15" x14ac:dyDescent="0.3">
      <c r="A6031" t="str">
        <f t="shared" si="23"/>
        <v>MEDI0201B_HKD_36_1_0_hk_basic_25000_Dental</v>
      </c>
      <c r="B6031" t="s">
        <v>19</v>
      </c>
      <c r="C6031" t="s">
        <v>18</v>
      </c>
      <c r="E6031">
        <v>36</v>
      </c>
      <c r="F6031">
        <v>1</v>
      </c>
      <c r="G6031">
        <v>0</v>
      </c>
      <c r="H6031">
        <v>25000</v>
      </c>
      <c r="I6031" t="s">
        <v>156</v>
      </c>
      <c r="J6031">
        <v>484.59</v>
      </c>
      <c r="K6031">
        <v>1536.64</v>
      </c>
      <c r="L6031">
        <v>2798.88</v>
      </c>
      <c r="M6031">
        <v>5488</v>
      </c>
      <c r="N6031" t="s">
        <v>238</v>
      </c>
      <c r="O6031" t="s">
        <v>239</v>
      </c>
    </row>
    <row r="6032" spans="1:15" x14ac:dyDescent="0.3">
      <c r="A6032" t="str">
        <f t="shared" si="23"/>
        <v>MEDI0201B_HKD_36_0_1_hk_basic_0_Dental</v>
      </c>
      <c r="B6032" t="s">
        <v>19</v>
      </c>
      <c r="C6032" t="s">
        <v>18</v>
      </c>
      <c r="E6032">
        <v>36</v>
      </c>
      <c r="F6032">
        <v>0</v>
      </c>
      <c r="G6032">
        <v>1</v>
      </c>
      <c r="H6032">
        <v>0</v>
      </c>
      <c r="I6032" t="s">
        <v>156</v>
      </c>
      <c r="J6032">
        <v>484.59</v>
      </c>
      <c r="K6032">
        <v>1536.64</v>
      </c>
      <c r="L6032">
        <v>2798.88</v>
      </c>
      <c r="M6032">
        <v>5488</v>
      </c>
      <c r="N6032" t="s">
        <v>238</v>
      </c>
      <c r="O6032" t="s">
        <v>239</v>
      </c>
    </row>
    <row r="6033" spans="1:15" x14ac:dyDescent="0.3">
      <c r="A6033" t="str">
        <f t="shared" si="23"/>
        <v>MEDI0201B_HKD_36_0_1_hk_basic_16000_Dental</v>
      </c>
      <c r="B6033" t="s">
        <v>19</v>
      </c>
      <c r="C6033" t="s">
        <v>18</v>
      </c>
      <c r="E6033">
        <v>36</v>
      </c>
      <c r="F6033">
        <v>0</v>
      </c>
      <c r="G6033">
        <v>1</v>
      </c>
      <c r="H6033">
        <v>16000</v>
      </c>
      <c r="I6033" t="s">
        <v>156</v>
      </c>
      <c r="J6033">
        <v>484.59</v>
      </c>
      <c r="K6033">
        <v>1536.64</v>
      </c>
      <c r="L6033">
        <v>2798.88</v>
      </c>
      <c r="M6033">
        <v>5488</v>
      </c>
      <c r="N6033" t="s">
        <v>238</v>
      </c>
      <c r="O6033" t="s">
        <v>239</v>
      </c>
    </row>
    <row r="6034" spans="1:15" x14ac:dyDescent="0.3">
      <c r="A6034" t="str">
        <f t="shared" si="23"/>
        <v>MEDI0201B_HKD_36_0_1_hk_basic_25000_Dental</v>
      </c>
      <c r="B6034" t="s">
        <v>19</v>
      </c>
      <c r="C6034" t="s">
        <v>18</v>
      </c>
      <c r="E6034">
        <v>36</v>
      </c>
      <c r="F6034">
        <v>0</v>
      </c>
      <c r="G6034">
        <v>1</v>
      </c>
      <c r="H6034">
        <v>25000</v>
      </c>
      <c r="I6034" t="s">
        <v>156</v>
      </c>
      <c r="J6034">
        <v>484.59</v>
      </c>
      <c r="K6034">
        <v>1536.64</v>
      </c>
      <c r="L6034">
        <v>2798.88</v>
      </c>
      <c r="M6034">
        <v>5488</v>
      </c>
      <c r="N6034" t="s">
        <v>238</v>
      </c>
      <c r="O6034" t="s">
        <v>239</v>
      </c>
    </row>
    <row r="6035" spans="1:15" x14ac:dyDescent="0.3">
      <c r="A6035" t="str">
        <f t="shared" si="23"/>
        <v>MEDI0201B_HKD_36_0_0_hk_basic_0_Dental</v>
      </c>
      <c r="B6035" t="s">
        <v>19</v>
      </c>
      <c r="C6035" t="s">
        <v>18</v>
      </c>
      <c r="E6035">
        <v>36</v>
      </c>
      <c r="F6035">
        <v>0</v>
      </c>
      <c r="G6035">
        <v>0</v>
      </c>
      <c r="H6035">
        <v>0</v>
      </c>
      <c r="I6035" t="s">
        <v>156</v>
      </c>
      <c r="J6035">
        <v>484.59</v>
      </c>
      <c r="K6035">
        <v>1536.64</v>
      </c>
      <c r="L6035">
        <v>2798.88</v>
      </c>
      <c r="M6035">
        <v>5488</v>
      </c>
      <c r="N6035" t="s">
        <v>238</v>
      </c>
      <c r="O6035" t="s">
        <v>239</v>
      </c>
    </row>
    <row r="6036" spans="1:15" x14ac:dyDescent="0.3">
      <c r="A6036" t="str">
        <f t="shared" si="23"/>
        <v>MEDI0201B_HKD_36_0_0_hk_basic_16000_Dental</v>
      </c>
      <c r="B6036" t="s">
        <v>19</v>
      </c>
      <c r="C6036" t="s">
        <v>18</v>
      </c>
      <c r="E6036">
        <v>36</v>
      </c>
      <c r="F6036">
        <v>0</v>
      </c>
      <c r="G6036">
        <v>0</v>
      </c>
      <c r="H6036">
        <v>16000</v>
      </c>
      <c r="I6036" t="s">
        <v>156</v>
      </c>
      <c r="J6036">
        <v>484.59</v>
      </c>
      <c r="K6036">
        <v>1536.64</v>
      </c>
      <c r="L6036">
        <v>2798.88</v>
      </c>
      <c r="M6036">
        <v>5488</v>
      </c>
      <c r="N6036" t="s">
        <v>238</v>
      </c>
      <c r="O6036" t="s">
        <v>239</v>
      </c>
    </row>
    <row r="6037" spans="1:15" x14ac:dyDescent="0.3">
      <c r="A6037" t="str">
        <f t="shared" si="23"/>
        <v>MEDI0201B_HKD_36_0_0_hk_basic_25000_Dental</v>
      </c>
      <c r="B6037" t="s">
        <v>19</v>
      </c>
      <c r="C6037" t="s">
        <v>18</v>
      </c>
      <c r="E6037">
        <v>36</v>
      </c>
      <c r="F6037">
        <v>0</v>
      </c>
      <c r="G6037">
        <v>0</v>
      </c>
      <c r="H6037">
        <v>25000</v>
      </c>
      <c r="I6037" t="s">
        <v>156</v>
      </c>
      <c r="J6037">
        <v>484.59</v>
      </c>
      <c r="K6037">
        <v>1536.64</v>
      </c>
      <c r="L6037">
        <v>2798.88</v>
      </c>
      <c r="M6037">
        <v>5488</v>
      </c>
      <c r="N6037" t="s">
        <v>238</v>
      </c>
      <c r="O6037" t="s">
        <v>239</v>
      </c>
    </row>
    <row r="6038" spans="1:15" x14ac:dyDescent="0.3">
      <c r="A6038" t="str">
        <f t="shared" si="23"/>
        <v>MEDI0201B_HKD_37_1_1_hk_basic_0_Dental</v>
      </c>
      <c r="B6038" t="s">
        <v>19</v>
      </c>
      <c r="C6038" t="s">
        <v>18</v>
      </c>
      <c r="E6038">
        <v>37</v>
      </c>
      <c r="F6038">
        <v>1</v>
      </c>
      <c r="G6038">
        <v>1</v>
      </c>
      <c r="H6038">
        <v>0</v>
      </c>
      <c r="I6038" t="s">
        <v>156</v>
      </c>
      <c r="J6038">
        <v>484.59</v>
      </c>
      <c r="K6038">
        <v>1536.64</v>
      </c>
      <c r="L6038">
        <v>2798.88</v>
      </c>
      <c r="M6038">
        <v>5488</v>
      </c>
      <c r="N6038" t="s">
        <v>238</v>
      </c>
      <c r="O6038" t="s">
        <v>239</v>
      </c>
    </row>
    <row r="6039" spans="1:15" x14ac:dyDescent="0.3">
      <c r="A6039" t="str">
        <f t="shared" si="23"/>
        <v>MEDI0201B_HKD_37_1_1_hk_basic_16000_Dental</v>
      </c>
      <c r="B6039" t="s">
        <v>19</v>
      </c>
      <c r="C6039" t="s">
        <v>18</v>
      </c>
      <c r="E6039">
        <v>37</v>
      </c>
      <c r="F6039">
        <v>1</v>
      </c>
      <c r="G6039">
        <v>1</v>
      </c>
      <c r="H6039">
        <v>16000</v>
      </c>
      <c r="I6039" t="s">
        <v>156</v>
      </c>
      <c r="J6039">
        <v>484.59</v>
      </c>
      <c r="K6039">
        <v>1536.64</v>
      </c>
      <c r="L6039">
        <v>2798.88</v>
      </c>
      <c r="M6039">
        <v>5488</v>
      </c>
      <c r="N6039" t="s">
        <v>238</v>
      </c>
      <c r="O6039" t="s">
        <v>239</v>
      </c>
    </row>
    <row r="6040" spans="1:15" x14ac:dyDescent="0.3">
      <c r="A6040" t="str">
        <f t="shared" si="23"/>
        <v>MEDI0201B_HKD_37_1_1_hk_basic_25000_Dental</v>
      </c>
      <c r="B6040" t="s">
        <v>19</v>
      </c>
      <c r="C6040" t="s">
        <v>18</v>
      </c>
      <c r="E6040">
        <v>37</v>
      </c>
      <c r="F6040">
        <v>1</v>
      </c>
      <c r="G6040">
        <v>1</v>
      </c>
      <c r="H6040">
        <v>25000</v>
      </c>
      <c r="I6040" t="s">
        <v>156</v>
      </c>
      <c r="J6040">
        <v>484.59</v>
      </c>
      <c r="K6040">
        <v>1536.64</v>
      </c>
      <c r="L6040">
        <v>2798.88</v>
      </c>
      <c r="M6040">
        <v>5488</v>
      </c>
      <c r="N6040" t="s">
        <v>238</v>
      </c>
      <c r="O6040" t="s">
        <v>239</v>
      </c>
    </row>
    <row r="6041" spans="1:15" x14ac:dyDescent="0.3">
      <c r="A6041" t="str">
        <f t="shared" si="23"/>
        <v>MEDI0201B_HKD_37_1_0_hk_basic_0_Dental</v>
      </c>
      <c r="B6041" t="s">
        <v>19</v>
      </c>
      <c r="C6041" t="s">
        <v>18</v>
      </c>
      <c r="E6041">
        <v>37</v>
      </c>
      <c r="F6041">
        <v>1</v>
      </c>
      <c r="G6041">
        <v>0</v>
      </c>
      <c r="H6041">
        <v>0</v>
      </c>
      <c r="I6041" t="s">
        <v>156</v>
      </c>
      <c r="J6041">
        <v>484.59</v>
      </c>
      <c r="K6041">
        <v>1536.64</v>
      </c>
      <c r="L6041">
        <v>2798.88</v>
      </c>
      <c r="M6041">
        <v>5488</v>
      </c>
      <c r="N6041" t="s">
        <v>238</v>
      </c>
      <c r="O6041" t="s">
        <v>239</v>
      </c>
    </row>
    <row r="6042" spans="1:15" x14ac:dyDescent="0.3">
      <c r="A6042" t="str">
        <f t="shared" si="23"/>
        <v>MEDI0201B_HKD_37_1_0_hk_basic_16000_Dental</v>
      </c>
      <c r="B6042" t="s">
        <v>19</v>
      </c>
      <c r="C6042" t="s">
        <v>18</v>
      </c>
      <c r="E6042">
        <v>37</v>
      </c>
      <c r="F6042">
        <v>1</v>
      </c>
      <c r="G6042">
        <v>0</v>
      </c>
      <c r="H6042">
        <v>16000</v>
      </c>
      <c r="I6042" t="s">
        <v>156</v>
      </c>
      <c r="J6042">
        <v>484.59</v>
      </c>
      <c r="K6042">
        <v>1536.64</v>
      </c>
      <c r="L6042">
        <v>2798.88</v>
      </c>
      <c r="M6042">
        <v>5488</v>
      </c>
      <c r="N6042" t="s">
        <v>238</v>
      </c>
      <c r="O6042" t="s">
        <v>239</v>
      </c>
    </row>
    <row r="6043" spans="1:15" x14ac:dyDescent="0.3">
      <c r="A6043" t="str">
        <f t="shared" si="23"/>
        <v>MEDI0201B_HKD_37_1_0_hk_basic_25000_Dental</v>
      </c>
      <c r="B6043" t="s">
        <v>19</v>
      </c>
      <c r="C6043" t="s">
        <v>18</v>
      </c>
      <c r="E6043">
        <v>37</v>
      </c>
      <c r="F6043">
        <v>1</v>
      </c>
      <c r="G6043">
        <v>0</v>
      </c>
      <c r="H6043">
        <v>25000</v>
      </c>
      <c r="I6043" t="s">
        <v>156</v>
      </c>
      <c r="J6043">
        <v>484.59</v>
      </c>
      <c r="K6043">
        <v>1536.64</v>
      </c>
      <c r="L6043">
        <v>2798.88</v>
      </c>
      <c r="M6043">
        <v>5488</v>
      </c>
      <c r="N6043" t="s">
        <v>238</v>
      </c>
      <c r="O6043" t="s">
        <v>239</v>
      </c>
    </row>
    <row r="6044" spans="1:15" x14ac:dyDescent="0.3">
      <c r="A6044" t="str">
        <f t="shared" si="23"/>
        <v>MEDI0201B_HKD_37_0_1_hk_basic_0_Dental</v>
      </c>
      <c r="B6044" t="s">
        <v>19</v>
      </c>
      <c r="C6044" t="s">
        <v>18</v>
      </c>
      <c r="E6044">
        <v>37</v>
      </c>
      <c r="F6044">
        <v>0</v>
      </c>
      <c r="G6044">
        <v>1</v>
      </c>
      <c r="H6044">
        <v>0</v>
      </c>
      <c r="I6044" t="s">
        <v>156</v>
      </c>
      <c r="J6044">
        <v>484.59</v>
      </c>
      <c r="K6044">
        <v>1536.64</v>
      </c>
      <c r="L6044">
        <v>2798.88</v>
      </c>
      <c r="M6044">
        <v>5488</v>
      </c>
      <c r="N6044" t="s">
        <v>238</v>
      </c>
      <c r="O6044" t="s">
        <v>239</v>
      </c>
    </row>
    <row r="6045" spans="1:15" x14ac:dyDescent="0.3">
      <c r="A6045" t="str">
        <f t="shared" si="23"/>
        <v>MEDI0201B_HKD_37_0_1_hk_basic_16000_Dental</v>
      </c>
      <c r="B6045" t="s">
        <v>19</v>
      </c>
      <c r="C6045" t="s">
        <v>18</v>
      </c>
      <c r="E6045">
        <v>37</v>
      </c>
      <c r="F6045">
        <v>0</v>
      </c>
      <c r="G6045">
        <v>1</v>
      </c>
      <c r="H6045">
        <v>16000</v>
      </c>
      <c r="I6045" t="s">
        <v>156</v>
      </c>
      <c r="J6045">
        <v>484.59</v>
      </c>
      <c r="K6045">
        <v>1536.64</v>
      </c>
      <c r="L6045">
        <v>2798.88</v>
      </c>
      <c r="M6045">
        <v>5488</v>
      </c>
      <c r="N6045" t="s">
        <v>238</v>
      </c>
      <c r="O6045" t="s">
        <v>239</v>
      </c>
    </row>
    <row r="6046" spans="1:15" x14ac:dyDescent="0.3">
      <c r="A6046" t="str">
        <f t="shared" si="23"/>
        <v>MEDI0201B_HKD_37_0_1_hk_basic_25000_Dental</v>
      </c>
      <c r="B6046" t="s">
        <v>19</v>
      </c>
      <c r="C6046" t="s">
        <v>18</v>
      </c>
      <c r="E6046">
        <v>37</v>
      </c>
      <c r="F6046">
        <v>0</v>
      </c>
      <c r="G6046">
        <v>1</v>
      </c>
      <c r="H6046">
        <v>25000</v>
      </c>
      <c r="I6046" t="s">
        <v>156</v>
      </c>
      <c r="J6046">
        <v>484.59</v>
      </c>
      <c r="K6046">
        <v>1536.64</v>
      </c>
      <c r="L6046">
        <v>2798.88</v>
      </c>
      <c r="M6046">
        <v>5488</v>
      </c>
      <c r="N6046" t="s">
        <v>238</v>
      </c>
      <c r="O6046" t="s">
        <v>239</v>
      </c>
    </row>
    <row r="6047" spans="1:15" x14ac:dyDescent="0.3">
      <c r="A6047" t="str">
        <f t="shared" si="23"/>
        <v>MEDI0201B_HKD_37_0_0_hk_basic_0_Dental</v>
      </c>
      <c r="B6047" t="s">
        <v>19</v>
      </c>
      <c r="C6047" t="s">
        <v>18</v>
      </c>
      <c r="E6047">
        <v>37</v>
      </c>
      <c r="F6047">
        <v>0</v>
      </c>
      <c r="G6047">
        <v>0</v>
      </c>
      <c r="H6047">
        <v>0</v>
      </c>
      <c r="I6047" t="s">
        <v>156</v>
      </c>
      <c r="J6047">
        <v>484.59</v>
      </c>
      <c r="K6047">
        <v>1536.64</v>
      </c>
      <c r="L6047">
        <v>2798.88</v>
      </c>
      <c r="M6047">
        <v>5488</v>
      </c>
      <c r="N6047" t="s">
        <v>238</v>
      </c>
      <c r="O6047" t="s">
        <v>239</v>
      </c>
    </row>
    <row r="6048" spans="1:15" x14ac:dyDescent="0.3">
      <c r="A6048" t="str">
        <f t="shared" si="23"/>
        <v>MEDI0201B_HKD_37_0_0_hk_basic_16000_Dental</v>
      </c>
      <c r="B6048" t="s">
        <v>19</v>
      </c>
      <c r="C6048" t="s">
        <v>18</v>
      </c>
      <c r="E6048">
        <v>37</v>
      </c>
      <c r="F6048">
        <v>0</v>
      </c>
      <c r="G6048">
        <v>0</v>
      </c>
      <c r="H6048">
        <v>16000</v>
      </c>
      <c r="I6048" t="s">
        <v>156</v>
      </c>
      <c r="J6048">
        <v>484.59</v>
      </c>
      <c r="K6048">
        <v>1536.64</v>
      </c>
      <c r="L6048">
        <v>2798.88</v>
      </c>
      <c r="M6048">
        <v>5488</v>
      </c>
      <c r="N6048" t="s">
        <v>238</v>
      </c>
      <c r="O6048" t="s">
        <v>239</v>
      </c>
    </row>
    <row r="6049" spans="1:15" x14ac:dyDescent="0.3">
      <c r="A6049" t="str">
        <f t="shared" si="23"/>
        <v>MEDI0201B_HKD_37_0_0_hk_basic_25000_Dental</v>
      </c>
      <c r="B6049" t="s">
        <v>19</v>
      </c>
      <c r="C6049" t="s">
        <v>18</v>
      </c>
      <c r="E6049">
        <v>37</v>
      </c>
      <c r="F6049">
        <v>0</v>
      </c>
      <c r="G6049">
        <v>0</v>
      </c>
      <c r="H6049">
        <v>25000</v>
      </c>
      <c r="I6049" t="s">
        <v>156</v>
      </c>
      <c r="J6049">
        <v>484.59</v>
      </c>
      <c r="K6049">
        <v>1536.64</v>
      </c>
      <c r="L6049">
        <v>2798.88</v>
      </c>
      <c r="M6049">
        <v>5488</v>
      </c>
      <c r="N6049" t="s">
        <v>238</v>
      </c>
      <c r="O6049" t="s">
        <v>239</v>
      </c>
    </row>
    <row r="6050" spans="1:15" x14ac:dyDescent="0.3">
      <c r="A6050" t="str">
        <f t="shared" si="23"/>
        <v>MEDI0201B_HKD_38_1_1_hk_basic_0_Dental</v>
      </c>
      <c r="B6050" t="s">
        <v>19</v>
      </c>
      <c r="C6050" t="s">
        <v>18</v>
      </c>
      <c r="E6050">
        <v>38</v>
      </c>
      <c r="F6050">
        <v>1</v>
      </c>
      <c r="G6050">
        <v>1</v>
      </c>
      <c r="H6050">
        <v>0</v>
      </c>
      <c r="I6050" t="s">
        <v>156</v>
      </c>
      <c r="J6050">
        <v>484.59</v>
      </c>
      <c r="K6050">
        <v>1536.64</v>
      </c>
      <c r="L6050">
        <v>2798.88</v>
      </c>
      <c r="M6050">
        <v>5488</v>
      </c>
      <c r="N6050" t="s">
        <v>238</v>
      </c>
      <c r="O6050" t="s">
        <v>239</v>
      </c>
    </row>
    <row r="6051" spans="1:15" x14ac:dyDescent="0.3">
      <c r="A6051" t="str">
        <f t="shared" si="23"/>
        <v>MEDI0201B_HKD_38_1_1_hk_basic_16000_Dental</v>
      </c>
      <c r="B6051" t="s">
        <v>19</v>
      </c>
      <c r="C6051" t="s">
        <v>18</v>
      </c>
      <c r="E6051">
        <v>38</v>
      </c>
      <c r="F6051">
        <v>1</v>
      </c>
      <c r="G6051">
        <v>1</v>
      </c>
      <c r="H6051">
        <v>16000</v>
      </c>
      <c r="I6051" t="s">
        <v>156</v>
      </c>
      <c r="J6051">
        <v>484.59</v>
      </c>
      <c r="K6051">
        <v>1536.64</v>
      </c>
      <c r="L6051">
        <v>2798.88</v>
      </c>
      <c r="M6051">
        <v>5488</v>
      </c>
      <c r="N6051" t="s">
        <v>238</v>
      </c>
      <c r="O6051" t="s">
        <v>239</v>
      </c>
    </row>
    <row r="6052" spans="1:15" x14ac:dyDescent="0.3">
      <c r="A6052" t="str">
        <f t="shared" si="23"/>
        <v>MEDI0201B_HKD_38_1_1_hk_basic_25000_Dental</v>
      </c>
      <c r="B6052" t="s">
        <v>19</v>
      </c>
      <c r="C6052" t="s">
        <v>18</v>
      </c>
      <c r="E6052">
        <v>38</v>
      </c>
      <c r="F6052">
        <v>1</v>
      </c>
      <c r="G6052">
        <v>1</v>
      </c>
      <c r="H6052">
        <v>25000</v>
      </c>
      <c r="I6052" t="s">
        <v>156</v>
      </c>
      <c r="J6052">
        <v>484.59</v>
      </c>
      <c r="K6052">
        <v>1536.64</v>
      </c>
      <c r="L6052">
        <v>2798.88</v>
      </c>
      <c r="M6052">
        <v>5488</v>
      </c>
      <c r="N6052" t="s">
        <v>238</v>
      </c>
      <c r="O6052" t="s">
        <v>239</v>
      </c>
    </row>
    <row r="6053" spans="1:15" x14ac:dyDescent="0.3">
      <c r="A6053" t="str">
        <f t="shared" si="23"/>
        <v>MEDI0201B_HKD_38_1_0_hk_basic_0_Dental</v>
      </c>
      <c r="B6053" t="s">
        <v>19</v>
      </c>
      <c r="C6053" t="s">
        <v>18</v>
      </c>
      <c r="E6053">
        <v>38</v>
      </c>
      <c r="F6053">
        <v>1</v>
      </c>
      <c r="G6053">
        <v>0</v>
      </c>
      <c r="H6053">
        <v>0</v>
      </c>
      <c r="I6053" t="s">
        <v>156</v>
      </c>
      <c r="J6053">
        <v>484.59</v>
      </c>
      <c r="K6053">
        <v>1536.64</v>
      </c>
      <c r="L6053">
        <v>2798.88</v>
      </c>
      <c r="M6053">
        <v>5488</v>
      </c>
      <c r="N6053" t="s">
        <v>238</v>
      </c>
      <c r="O6053" t="s">
        <v>239</v>
      </c>
    </row>
    <row r="6054" spans="1:15" x14ac:dyDescent="0.3">
      <c r="A6054" t="str">
        <f t="shared" si="23"/>
        <v>MEDI0201B_HKD_38_1_0_hk_basic_16000_Dental</v>
      </c>
      <c r="B6054" t="s">
        <v>19</v>
      </c>
      <c r="C6054" t="s">
        <v>18</v>
      </c>
      <c r="E6054">
        <v>38</v>
      </c>
      <c r="F6054">
        <v>1</v>
      </c>
      <c r="G6054">
        <v>0</v>
      </c>
      <c r="H6054">
        <v>16000</v>
      </c>
      <c r="I6054" t="s">
        <v>156</v>
      </c>
      <c r="J6054">
        <v>484.59</v>
      </c>
      <c r="K6054">
        <v>1536.64</v>
      </c>
      <c r="L6054">
        <v>2798.88</v>
      </c>
      <c r="M6054">
        <v>5488</v>
      </c>
      <c r="N6054" t="s">
        <v>238</v>
      </c>
      <c r="O6054" t="s">
        <v>239</v>
      </c>
    </row>
    <row r="6055" spans="1:15" x14ac:dyDescent="0.3">
      <c r="A6055" t="str">
        <f t="shared" si="23"/>
        <v>MEDI0201B_HKD_38_1_0_hk_basic_25000_Dental</v>
      </c>
      <c r="B6055" t="s">
        <v>19</v>
      </c>
      <c r="C6055" t="s">
        <v>18</v>
      </c>
      <c r="E6055">
        <v>38</v>
      </c>
      <c r="F6055">
        <v>1</v>
      </c>
      <c r="G6055">
        <v>0</v>
      </c>
      <c r="H6055">
        <v>25000</v>
      </c>
      <c r="I6055" t="s">
        <v>156</v>
      </c>
      <c r="J6055">
        <v>484.59</v>
      </c>
      <c r="K6055">
        <v>1536.64</v>
      </c>
      <c r="L6055">
        <v>2798.88</v>
      </c>
      <c r="M6055">
        <v>5488</v>
      </c>
      <c r="N6055" t="s">
        <v>238</v>
      </c>
      <c r="O6055" t="s">
        <v>239</v>
      </c>
    </row>
    <row r="6056" spans="1:15" x14ac:dyDescent="0.3">
      <c r="A6056" t="str">
        <f t="shared" si="23"/>
        <v>MEDI0201B_HKD_38_0_1_hk_basic_0_Dental</v>
      </c>
      <c r="B6056" t="s">
        <v>19</v>
      </c>
      <c r="C6056" t="s">
        <v>18</v>
      </c>
      <c r="E6056">
        <v>38</v>
      </c>
      <c r="F6056">
        <v>0</v>
      </c>
      <c r="G6056">
        <v>1</v>
      </c>
      <c r="H6056">
        <v>0</v>
      </c>
      <c r="I6056" t="s">
        <v>156</v>
      </c>
      <c r="J6056">
        <v>484.59</v>
      </c>
      <c r="K6056">
        <v>1536.64</v>
      </c>
      <c r="L6056">
        <v>2798.88</v>
      </c>
      <c r="M6056">
        <v>5488</v>
      </c>
      <c r="N6056" t="s">
        <v>238</v>
      </c>
      <c r="O6056" t="s">
        <v>239</v>
      </c>
    </row>
    <row r="6057" spans="1:15" x14ac:dyDescent="0.3">
      <c r="A6057" t="str">
        <f t="shared" si="23"/>
        <v>MEDI0201B_HKD_38_0_1_hk_basic_16000_Dental</v>
      </c>
      <c r="B6057" t="s">
        <v>19</v>
      </c>
      <c r="C6057" t="s">
        <v>18</v>
      </c>
      <c r="E6057">
        <v>38</v>
      </c>
      <c r="F6057">
        <v>0</v>
      </c>
      <c r="G6057">
        <v>1</v>
      </c>
      <c r="H6057">
        <v>16000</v>
      </c>
      <c r="I6057" t="s">
        <v>156</v>
      </c>
      <c r="J6057">
        <v>484.59</v>
      </c>
      <c r="K6057">
        <v>1536.64</v>
      </c>
      <c r="L6057">
        <v>2798.88</v>
      </c>
      <c r="M6057">
        <v>5488</v>
      </c>
      <c r="N6057" t="s">
        <v>238</v>
      </c>
      <c r="O6057" t="s">
        <v>239</v>
      </c>
    </row>
    <row r="6058" spans="1:15" x14ac:dyDescent="0.3">
      <c r="A6058" t="str">
        <f t="shared" si="23"/>
        <v>MEDI0201B_HKD_38_0_1_hk_basic_25000_Dental</v>
      </c>
      <c r="B6058" t="s">
        <v>19</v>
      </c>
      <c r="C6058" t="s">
        <v>18</v>
      </c>
      <c r="E6058">
        <v>38</v>
      </c>
      <c r="F6058">
        <v>0</v>
      </c>
      <c r="G6058">
        <v>1</v>
      </c>
      <c r="H6058">
        <v>25000</v>
      </c>
      <c r="I6058" t="s">
        <v>156</v>
      </c>
      <c r="J6058">
        <v>484.59</v>
      </c>
      <c r="K6058">
        <v>1536.64</v>
      </c>
      <c r="L6058">
        <v>2798.88</v>
      </c>
      <c r="M6058">
        <v>5488</v>
      </c>
      <c r="N6058" t="s">
        <v>238</v>
      </c>
      <c r="O6058" t="s">
        <v>239</v>
      </c>
    </row>
    <row r="6059" spans="1:15" x14ac:dyDescent="0.3">
      <c r="A6059" t="str">
        <f t="shared" si="23"/>
        <v>MEDI0201B_HKD_38_0_0_hk_basic_0_Dental</v>
      </c>
      <c r="B6059" t="s">
        <v>19</v>
      </c>
      <c r="C6059" t="s">
        <v>18</v>
      </c>
      <c r="E6059">
        <v>38</v>
      </c>
      <c r="F6059">
        <v>0</v>
      </c>
      <c r="G6059">
        <v>0</v>
      </c>
      <c r="H6059">
        <v>0</v>
      </c>
      <c r="I6059" t="s">
        <v>156</v>
      </c>
      <c r="J6059">
        <v>484.59</v>
      </c>
      <c r="K6059">
        <v>1536.64</v>
      </c>
      <c r="L6059">
        <v>2798.88</v>
      </c>
      <c r="M6059">
        <v>5488</v>
      </c>
      <c r="N6059" t="s">
        <v>238</v>
      </c>
      <c r="O6059" t="s">
        <v>239</v>
      </c>
    </row>
    <row r="6060" spans="1:15" x14ac:dyDescent="0.3">
      <c r="A6060" t="str">
        <f t="shared" si="23"/>
        <v>MEDI0201B_HKD_38_0_0_hk_basic_16000_Dental</v>
      </c>
      <c r="B6060" t="s">
        <v>19</v>
      </c>
      <c r="C6060" t="s">
        <v>18</v>
      </c>
      <c r="E6060">
        <v>38</v>
      </c>
      <c r="F6060">
        <v>0</v>
      </c>
      <c r="G6060">
        <v>0</v>
      </c>
      <c r="H6060">
        <v>16000</v>
      </c>
      <c r="I6060" t="s">
        <v>156</v>
      </c>
      <c r="J6060">
        <v>484.59</v>
      </c>
      <c r="K6060">
        <v>1536.64</v>
      </c>
      <c r="L6060">
        <v>2798.88</v>
      </c>
      <c r="M6060">
        <v>5488</v>
      </c>
      <c r="N6060" t="s">
        <v>238</v>
      </c>
      <c r="O6060" t="s">
        <v>239</v>
      </c>
    </row>
    <row r="6061" spans="1:15" x14ac:dyDescent="0.3">
      <c r="A6061" t="str">
        <f t="shared" si="23"/>
        <v>MEDI0201B_HKD_38_0_0_hk_basic_25000_Dental</v>
      </c>
      <c r="B6061" t="s">
        <v>19</v>
      </c>
      <c r="C6061" t="s">
        <v>18</v>
      </c>
      <c r="E6061">
        <v>38</v>
      </c>
      <c r="F6061">
        <v>0</v>
      </c>
      <c r="G6061">
        <v>0</v>
      </c>
      <c r="H6061">
        <v>25000</v>
      </c>
      <c r="I6061" t="s">
        <v>156</v>
      </c>
      <c r="J6061">
        <v>484.59</v>
      </c>
      <c r="K6061">
        <v>1536.64</v>
      </c>
      <c r="L6061">
        <v>2798.88</v>
      </c>
      <c r="M6061">
        <v>5488</v>
      </c>
      <c r="N6061" t="s">
        <v>238</v>
      </c>
      <c r="O6061" t="s">
        <v>239</v>
      </c>
    </row>
    <row r="6062" spans="1:15" x14ac:dyDescent="0.3">
      <c r="A6062" t="str">
        <f t="shared" si="23"/>
        <v>MEDI0201B_HKD_39_1_1_hk_basic_0_Dental</v>
      </c>
      <c r="B6062" t="s">
        <v>19</v>
      </c>
      <c r="C6062" t="s">
        <v>18</v>
      </c>
      <c r="E6062">
        <v>39</v>
      </c>
      <c r="F6062">
        <v>1</v>
      </c>
      <c r="G6062">
        <v>1</v>
      </c>
      <c r="H6062">
        <v>0</v>
      </c>
      <c r="I6062" t="s">
        <v>156</v>
      </c>
      <c r="J6062">
        <v>484.59</v>
      </c>
      <c r="K6062">
        <v>1536.64</v>
      </c>
      <c r="L6062">
        <v>2798.88</v>
      </c>
      <c r="M6062">
        <v>5488</v>
      </c>
      <c r="N6062" t="s">
        <v>238</v>
      </c>
      <c r="O6062" t="s">
        <v>239</v>
      </c>
    </row>
    <row r="6063" spans="1:15" x14ac:dyDescent="0.3">
      <c r="A6063" t="str">
        <f t="shared" si="23"/>
        <v>MEDI0201B_HKD_39_1_1_hk_basic_16000_Dental</v>
      </c>
      <c r="B6063" t="s">
        <v>19</v>
      </c>
      <c r="C6063" t="s">
        <v>18</v>
      </c>
      <c r="E6063">
        <v>39</v>
      </c>
      <c r="F6063">
        <v>1</v>
      </c>
      <c r="G6063">
        <v>1</v>
      </c>
      <c r="H6063">
        <v>16000</v>
      </c>
      <c r="I6063" t="s">
        <v>156</v>
      </c>
      <c r="J6063">
        <v>484.59</v>
      </c>
      <c r="K6063">
        <v>1536.64</v>
      </c>
      <c r="L6063">
        <v>2798.88</v>
      </c>
      <c r="M6063">
        <v>5488</v>
      </c>
      <c r="N6063" t="s">
        <v>238</v>
      </c>
      <c r="O6063" t="s">
        <v>239</v>
      </c>
    </row>
    <row r="6064" spans="1:15" x14ac:dyDescent="0.3">
      <c r="A6064" t="str">
        <f t="shared" si="23"/>
        <v>MEDI0201B_HKD_39_1_1_hk_basic_25000_Dental</v>
      </c>
      <c r="B6064" t="s">
        <v>19</v>
      </c>
      <c r="C6064" t="s">
        <v>18</v>
      </c>
      <c r="E6064">
        <v>39</v>
      </c>
      <c r="F6064">
        <v>1</v>
      </c>
      <c r="G6064">
        <v>1</v>
      </c>
      <c r="H6064">
        <v>25000</v>
      </c>
      <c r="I6064" t="s">
        <v>156</v>
      </c>
      <c r="J6064">
        <v>484.59</v>
      </c>
      <c r="K6064">
        <v>1536.64</v>
      </c>
      <c r="L6064">
        <v>2798.88</v>
      </c>
      <c r="M6064">
        <v>5488</v>
      </c>
      <c r="N6064" t="s">
        <v>238</v>
      </c>
      <c r="O6064" t="s">
        <v>239</v>
      </c>
    </row>
    <row r="6065" spans="1:15" x14ac:dyDescent="0.3">
      <c r="A6065" t="str">
        <f t="shared" si="23"/>
        <v>MEDI0201B_HKD_39_1_0_hk_basic_0_Dental</v>
      </c>
      <c r="B6065" t="s">
        <v>19</v>
      </c>
      <c r="C6065" t="s">
        <v>18</v>
      </c>
      <c r="E6065">
        <v>39</v>
      </c>
      <c r="F6065">
        <v>1</v>
      </c>
      <c r="G6065">
        <v>0</v>
      </c>
      <c r="H6065">
        <v>0</v>
      </c>
      <c r="I6065" t="s">
        <v>156</v>
      </c>
      <c r="J6065">
        <v>484.59</v>
      </c>
      <c r="K6065">
        <v>1536.64</v>
      </c>
      <c r="L6065">
        <v>2798.88</v>
      </c>
      <c r="M6065">
        <v>5488</v>
      </c>
      <c r="N6065" t="s">
        <v>238</v>
      </c>
      <c r="O6065" t="s">
        <v>239</v>
      </c>
    </row>
    <row r="6066" spans="1:15" x14ac:dyDescent="0.3">
      <c r="A6066" t="str">
        <f t="shared" si="23"/>
        <v>MEDI0201B_HKD_39_1_0_hk_basic_16000_Dental</v>
      </c>
      <c r="B6066" t="s">
        <v>19</v>
      </c>
      <c r="C6066" t="s">
        <v>18</v>
      </c>
      <c r="E6066">
        <v>39</v>
      </c>
      <c r="F6066">
        <v>1</v>
      </c>
      <c r="G6066">
        <v>0</v>
      </c>
      <c r="H6066">
        <v>16000</v>
      </c>
      <c r="I6066" t="s">
        <v>156</v>
      </c>
      <c r="J6066">
        <v>484.59</v>
      </c>
      <c r="K6066">
        <v>1536.64</v>
      </c>
      <c r="L6066">
        <v>2798.88</v>
      </c>
      <c r="M6066">
        <v>5488</v>
      </c>
      <c r="N6066" t="s">
        <v>238</v>
      </c>
      <c r="O6066" t="s">
        <v>239</v>
      </c>
    </row>
    <row r="6067" spans="1:15" x14ac:dyDescent="0.3">
      <c r="A6067" t="str">
        <f t="shared" si="23"/>
        <v>MEDI0201B_HKD_39_1_0_hk_basic_25000_Dental</v>
      </c>
      <c r="B6067" t="s">
        <v>19</v>
      </c>
      <c r="C6067" t="s">
        <v>18</v>
      </c>
      <c r="E6067">
        <v>39</v>
      </c>
      <c r="F6067">
        <v>1</v>
      </c>
      <c r="G6067">
        <v>0</v>
      </c>
      <c r="H6067">
        <v>25000</v>
      </c>
      <c r="I6067" t="s">
        <v>156</v>
      </c>
      <c r="J6067">
        <v>484.59</v>
      </c>
      <c r="K6067">
        <v>1536.64</v>
      </c>
      <c r="L6067">
        <v>2798.88</v>
      </c>
      <c r="M6067">
        <v>5488</v>
      </c>
      <c r="N6067" t="s">
        <v>238</v>
      </c>
      <c r="O6067" t="s">
        <v>239</v>
      </c>
    </row>
    <row r="6068" spans="1:15" x14ac:dyDescent="0.3">
      <c r="A6068" t="str">
        <f t="shared" si="23"/>
        <v>MEDI0201B_HKD_39_0_1_hk_basic_0_Dental</v>
      </c>
      <c r="B6068" t="s">
        <v>19</v>
      </c>
      <c r="C6068" t="s">
        <v>18</v>
      </c>
      <c r="E6068">
        <v>39</v>
      </c>
      <c r="F6068">
        <v>0</v>
      </c>
      <c r="G6068">
        <v>1</v>
      </c>
      <c r="H6068">
        <v>0</v>
      </c>
      <c r="I6068" t="s">
        <v>156</v>
      </c>
      <c r="J6068">
        <v>484.59</v>
      </c>
      <c r="K6068">
        <v>1536.64</v>
      </c>
      <c r="L6068">
        <v>2798.88</v>
      </c>
      <c r="M6068">
        <v>5488</v>
      </c>
      <c r="N6068" t="s">
        <v>238</v>
      </c>
      <c r="O6068" t="s">
        <v>239</v>
      </c>
    </row>
    <row r="6069" spans="1:15" x14ac:dyDescent="0.3">
      <c r="A6069" t="str">
        <f t="shared" si="23"/>
        <v>MEDI0201B_HKD_39_0_1_hk_basic_16000_Dental</v>
      </c>
      <c r="B6069" t="s">
        <v>19</v>
      </c>
      <c r="C6069" t="s">
        <v>18</v>
      </c>
      <c r="E6069">
        <v>39</v>
      </c>
      <c r="F6069">
        <v>0</v>
      </c>
      <c r="G6069">
        <v>1</v>
      </c>
      <c r="H6069">
        <v>16000</v>
      </c>
      <c r="I6069" t="s">
        <v>156</v>
      </c>
      <c r="J6069">
        <v>484.59</v>
      </c>
      <c r="K6069">
        <v>1536.64</v>
      </c>
      <c r="L6069">
        <v>2798.88</v>
      </c>
      <c r="M6069">
        <v>5488</v>
      </c>
      <c r="N6069" t="s">
        <v>238</v>
      </c>
      <c r="O6069" t="s">
        <v>239</v>
      </c>
    </row>
    <row r="6070" spans="1:15" x14ac:dyDescent="0.3">
      <c r="A6070" t="str">
        <f t="shared" si="23"/>
        <v>MEDI0201B_HKD_39_0_1_hk_basic_25000_Dental</v>
      </c>
      <c r="B6070" t="s">
        <v>19</v>
      </c>
      <c r="C6070" t="s">
        <v>18</v>
      </c>
      <c r="E6070">
        <v>39</v>
      </c>
      <c r="F6070">
        <v>0</v>
      </c>
      <c r="G6070">
        <v>1</v>
      </c>
      <c r="H6070">
        <v>25000</v>
      </c>
      <c r="I6070" t="s">
        <v>156</v>
      </c>
      <c r="J6070">
        <v>484.59</v>
      </c>
      <c r="K6070">
        <v>1536.64</v>
      </c>
      <c r="L6070">
        <v>2798.88</v>
      </c>
      <c r="M6070">
        <v>5488</v>
      </c>
      <c r="N6070" t="s">
        <v>238</v>
      </c>
      <c r="O6070" t="s">
        <v>239</v>
      </c>
    </row>
    <row r="6071" spans="1:15" x14ac:dyDescent="0.3">
      <c r="A6071" t="str">
        <f t="shared" si="23"/>
        <v>MEDI0201B_HKD_39_0_0_hk_basic_0_Dental</v>
      </c>
      <c r="B6071" t="s">
        <v>19</v>
      </c>
      <c r="C6071" t="s">
        <v>18</v>
      </c>
      <c r="E6071">
        <v>39</v>
      </c>
      <c r="F6071">
        <v>0</v>
      </c>
      <c r="G6071">
        <v>0</v>
      </c>
      <c r="H6071">
        <v>0</v>
      </c>
      <c r="I6071" t="s">
        <v>156</v>
      </c>
      <c r="J6071">
        <v>484.59</v>
      </c>
      <c r="K6071">
        <v>1536.64</v>
      </c>
      <c r="L6071">
        <v>2798.88</v>
      </c>
      <c r="M6071">
        <v>5488</v>
      </c>
      <c r="N6071" t="s">
        <v>238</v>
      </c>
      <c r="O6071" t="s">
        <v>239</v>
      </c>
    </row>
    <row r="6072" spans="1:15" x14ac:dyDescent="0.3">
      <c r="A6072" t="str">
        <f t="shared" si="23"/>
        <v>MEDI0201B_HKD_39_0_0_hk_basic_16000_Dental</v>
      </c>
      <c r="B6072" t="s">
        <v>19</v>
      </c>
      <c r="C6072" t="s">
        <v>18</v>
      </c>
      <c r="E6072">
        <v>39</v>
      </c>
      <c r="F6072">
        <v>0</v>
      </c>
      <c r="G6072">
        <v>0</v>
      </c>
      <c r="H6072">
        <v>16000</v>
      </c>
      <c r="I6072" t="s">
        <v>156</v>
      </c>
      <c r="J6072">
        <v>484.59</v>
      </c>
      <c r="K6072">
        <v>1536.64</v>
      </c>
      <c r="L6072">
        <v>2798.88</v>
      </c>
      <c r="M6072">
        <v>5488</v>
      </c>
      <c r="N6072" t="s">
        <v>238</v>
      </c>
      <c r="O6072" t="s">
        <v>239</v>
      </c>
    </row>
    <row r="6073" spans="1:15" x14ac:dyDescent="0.3">
      <c r="A6073" t="str">
        <f t="shared" si="23"/>
        <v>MEDI0201B_HKD_39_0_0_hk_basic_25000_Dental</v>
      </c>
      <c r="B6073" t="s">
        <v>19</v>
      </c>
      <c r="C6073" t="s">
        <v>18</v>
      </c>
      <c r="E6073">
        <v>39</v>
      </c>
      <c r="F6073">
        <v>0</v>
      </c>
      <c r="G6073">
        <v>0</v>
      </c>
      <c r="H6073">
        <v>25000</v>
      </c>
      <c r="I6073" t="s">
        <v>156</v>
      </c>
      <c r="J6073">
        <v>484.59</v>
      </c>
      <c r="K6073">
        <v>1536.64</v>
      </c>
      <c r="L6073">
        <v>2798.88</v>
      </c>
      <c r="M6073">
        <v>5488</v>
      </c>
      <c r="N6073" t="s">
        <v>238</v>
      </c>
      <c r="O6073" t="s">
        <v>239</v>
      </c>
    </row>
    <row r="6074" spans="1:15" x14ac:dyDescent="0.3">
      <c r="A6074" t="str">
        <f t="shared" si="23"/>
        <v>MEDI0201B_HKD_40_1_1_hk_basic_0_Dental</v>
      </c>
      <c r="B6074" t="s">
        <v>19</v>
      </c>
      <c r="C6074" t="s">
        <v>18</v>
      </c>
      <c r="E6074">
        <v>40</v>
      </c>
      <c r="F6074">
        <v>1</v>
      </c>
      <c r="G6074">
        <v>1</v>
      </c>
      <c r="H6074">
        <v>0</v>
      </c>
      <c r="I6074" t="s">
        <v>156</v>
      </c>
      <c r="J6074">
        <v>484.59</v>
      </c>
      <c r="K6074">
        <v>1536.64</v>
      </c>
      <c r="L6074">
        <v>2798.88</v>
      </c>
      <c r="M6074">
        <v>5488</v>
      </c>
      <c r="N6074" t="s">
        <v>238</v>
      </c>
      <c r="O6074" t="s">
        <v>239</v>
      </c>
    </row>
    <row r="6075" spans="1:15" x14ac:dyDescent="0.3">
      <c r="A6075" t="str">
        <f t="shared" si="23"/>
        <v>MEDI0201B_HKD_40_1_1_hk_basic_16000_Dental</v>
      </c>
      <c r="B6075" t="s">
        <v>19</v>
      </c>
      <c r="C6075" t="s">
        <v>18</v>
      </c>
      <c r="E6075">
        <v>40</v>
      </c>
      <c r="F6075">
        <v>1</v>
      </c>
      <c r="G6075">
        <v>1</v>
      </c>
      <c r="H6075">
        <v>16000</v>
      </c>
      <c r="I6075" t="s">
        <v>156</v>
      </c>
      <c r="J6075">
        <v>484.59</v>
      </c>
      <c r="K6075">
        <v>1536.64</v>
      </c>
      <c r="L6075">
        <v>2798.88</v>
      </c>
      <c r="M6075">
        <v>5488</v>
      </c>
      <c r="N6075" t="s">
        <v>238</v>
      </c>
      <c r="O6075" t="s">
        <v>239</v>
      </c>
    </row>
    <row r="6076" spans="1:15" x14ac:dyDescent="0.3">
      <c r="A6076" t="str">
        <f t="shared" si="23"/>
        <v>MEDI0201B_HKD_40_1_1_hk_basic_25000_Dental</v>
      </c>
      <c r="B6076" t="s">
        <v>19</v>
      </c>
      <c r="C6076" t="s">
        <v>18</v>
      </c>
      <c r="E6076">
        <v>40</v>
      </c>
      <c r="F6076">
        <v>1</v>
      </c>
      <c r="G6076">
        <v>1</v>
      </c>
      <c r="H6076">
        <v>25000</v>
      </c>
      <c r="I6076" t="s">
        <v>156</v>
      </c>
      <c r="J6076">
        <v>484.59</v>
      </c>
      <c r="K6076">
        <v>1536.64</v>
      </c>
      <c r="L6076">
        <v>2798.88</v>
      </c>
      <c r="M6076">
        <v>5488</v>
      </c>
      <c r="N6076" t="s">
        <v>238</v>
      </c>
      <c r="O6076" t="s">
        <v>239</v>
      </c>
    </row>
    <row r="6077" spans="1:15" x14ac:dyDescent="0.3">
      <c r="A6077" t="str">
        <f t="shared" si="23"/>
        <v>MEDI0201B_HKD_40_1_0_hk_basic_0_Dental</v>
      </c>
      <c r="B6077" t="s">
        <v>19</v>
      </c>
      <c r="C6077" t="s">
        <v>18</v>
      </c>
      <c r="E6077">
        <v>40</v>
      </c>
      <c r="F6077">
        <v>1</v>
      </c>
      <c r="G6077">
        <v>0</v>
      </c>
      <c r="H6077">
        <v>0</v>
      </c>
      <c r="I6077" t="s">
        <v>156</v>
      </c>
      <c r="J6077">
        <v>484.59</v>
      </c>
      <c r="K6077">
        <v>1536.64</v>
      </c>
      <c r="L6077">
        <v>2798.88</v>
      </c>
      <c r="M6077">
        <v>5488</v>
      </c>
      <c r="N6077" t="s">
        <v>238</v>
      </c>
      <c r="O6077" t="s">
        <v>239</v>
      </c>
    </row>
    <row r="6078" spans="1:15" x14ac:dyDescent="0.3">
      <c r="A6078" t="str">
        <f t="shared" si="23"/>
        <v>MEDI0201B_HKD_40_1_0_hk_basic_16000_Dental</v>
      </c>
      <c r="B6078" t="s">
        <v>19</v>
      </c>
      <c r="C6078" t="s">
        <v>18</v>
      </c>
      <c r="E6078">
        <v>40</v>
      </c>
      <c r="F6078">
        <v>1</v>
      </c>
      <c r="G6078">
        <v>0</v>
      </c>
      <c r="H6078">
        <v>16000</v>
      </c>
      <c r="I6078" t="s">
        <v>156</v>
      </c>
      <c r="J6078">
        <v>484.59</v>
      </c>
      <c r="K6078">
        <v>1536.64</v>
      </c>
      <c r="L6078">
        <v>2798.88</v>
      </c>
      <c r="M6078">
        <v>5488</v>
      </c>
      <c r="N6078" t="s">
        <v>238</v>
      </c>
      <c r="O6078" t="s">
        <v>239</v>
      </c>
    </row>
    <row r="6079" spans="1:15" x14ac:dyDescent="0.3">
      <c r="A6079" t="str">
        <f t="shared" si="23"/>
        <v>MEDI0201B_HKD_40_1_0_hk_basic_25000_Dental</v>
      </c>
      <c r="B6079" t="s">
        <v>19</v>
      </c>
      <c r="C6079" t="s">
        <v>18</v>
      </c>
      <c r="E6079">
        <v>40</v>
      </c>
      <c r="F6079">
        <v>1</v>
      </c>
      <c r="G6079">
        <v>0</v>
      </c>
      <c r="H6079">
        <v>25000</v>
      </c>
      <c r="I6079" t="s">
        <v>156</v>
      </c>
      <c r="J6079">
        <v>484.59</v>
      </c>
      <c r="K6079">
        <v>1536.64</v>
      </c>
      <c r="L6079">
        <v>2798.88</v>
      </c>
      <c r="M6079">
        <v>5488</v>
      </c>
      <c r="N6079" t="s">
        <v>238</v>
      </c>
      <c r="O6079" t="s">
        <v>239</v>
      </c>
    </row>
    <row r="6080" spans="1:15" x14ac:dyDescent="0.3">
      <c r="A6080" t="str">
        <f t="shared" si="23"/>
        <v>MEDI0201B_HKD_40_0_1_hk_basic_0_Dental</v>
      </c>
      <c r="B6080" t="s">
        <v>19</v>
      </c>
      <c r="C6080" t="s">
        <v>18</v>
      </c>
      <c r="E6080">
        <v>40</v>
      </c>
      <c r="F6080">
        <v>0</v>
      </c>
      <c r="G6080">
        <v>1</v>
      </c>
      <c r="H6080">
        <v>0</v>
      </c>
      <c r="I6080" t="s">
        <v>156</v>
      </c>
      <c r="J6080">
        <v>484.59</v>
      </c>
      <c r="K6080">
        <v>1536.64</v>
      </c>
      <c r="L6080">
        <v>2798.88</v>
      </c>
      <c r="M6080">
        <v>5488</v>
      </c>
      <c r="N6080" t="s">
        <v>238</v>
      </c>
      <c r="O6080" t="s">
        <v>239</v>
      </c>
    </row>
    <row r="6081" spans="1:15" x14ac:dyDescent="0.3">
      <c r="A6081" t="str">
        <f t="shared" si="23"/>
        <v>MEDI0201B_HKD_40_0_1_hk_basic_16000_Dental</v>
      </c>
      <c r="B6081" t="s">
        <v>19</v>
      </c>
      <c r="C6081" t="s">
        <v>18</v>
      </c>
      <c r="E6081">
        <v>40</v>
      </c>
      <c r="F6081">
        <v>0</v>
      </c>
      <c r="G6081">
        <v>1</v>
      </c>
      <c r="H6081">
        <v>16000</v>
      </c>
      <c r="I6081" t="s">
        <v>156</v>
      </c>
      <c r="J6081">
        <v>484.59</v>
      </c>
      <c r="K6081">
        <v>1536.64</v>
      </c>
      <c r="L6081">
        <v>2798.88</v>
      </c>
      <c r="M6081">
        <v>5488</v>
      </c>
      <c r="N6081" t="s">
        <v>238</v>
      </c>
      <c r="O6081" t="s">
        <v>239</v>
      </c>
    </row>
    <row r="6082" spans="1:15" x14ac:dyDescent="0.3">
      <c r="A6082" t="str">
        <f t="shared" si="23"/>
        <v>MEDI0201B_HKD_40_0_1_hk_basic_25000_Dental</v>
      </c>
      <c r="B6082" t="s">
        <v>19</v>
      </c>
      <c r="C6082" t="s">
        <v>18</v>
      </c>
      <c r="E6082">
        <v>40</v>
      </c>
      <c r="F6082">
        <v>0</v>
      </c>
      <c r="G6082">
        <v>1</v>
      </c>
      <c r="H6082">
        <v>25000</v>
      </c>
      <c r="I6082" t="s">
        <v>156</v>
      </c>
      <c r="J6082">
        <v>484.59</v>
      </c>
      <c r="K6082">
        <v>1536.64</v>
      </c>
      <c r="L6082">
        <v>2798.88</v>
      </c>
      <c r="M6082">
        <v>5488</v>
      </c>
      <c r="N6082" t="s">
        <v>238</v>
      </c>
      <c r="O6082" t="s">
        <v>239</v>
      </c>
    </row>
    <row r="6083" spans="1:15" x14ac:dyDescent="0.3">
      <c r="A6083" t="str">
        <f t="shared" si="23"/>
        <v>MEDI0201B_HKD_40_0_0_hk_basic_0_Dental</v>
      </c>
      <c r="B6083" t="s">
        <v>19</v>
      </c>
      <c r="C6083" t="s">
        <v>18</v>
      </c>
      <c r="E6083">
        <v>40</v>
      </c>
      <c r="F6083">
        <v>0</v>
      </c>
      <c r="G6083">
        <v>0</v>
      </c>
      <c r="H6083">
        <v>0</v>
      </c>
      <c r="I6083" t="s">
        <v>156</v>
      </c>
      <c r="J6083">
        <v>484.59</v>
      </c>
      <c r="K6083">
        <v>1536.64</v>
      </c>
      <c r="L6083">
        <v>2798.88</v>
      </c>
      <c r="M6083">
        <v>5488</v>
      </c>
      <c r="N6083" t="s">
        <v>238</v>
      </c>
      <c r="O6083" t="s">
        <v>239</v>
      </c>
    </row>
    <row r="6084" spans="1:15" x14ac:dyDescent="0.3">
      <c r="A6084" t="str">
        <f t="shared" si="23"/>
        <v>MEDI0201B_HKD_40_0_0_hk_basic_16000_Dental</v>
      </c>
      <c r="B6084" t="s">
        <v>19</v>
      </c>
      <c r="C6084" t="s">
        <v>18</v>
      </c>
      <c r="E6084">
        <v>40</v>
      </c>
      <c r="F6084">
        <v>0</v>
      </c>
      <c r="G6084">
        <v>0</v>
      </c>
      <c r="H6084">
        <v>16000</v>
      </c>
      <c r="I6084" t="s">
        <v>156</v>
      </c>
      <c r="J6084">
        <v>484.59</v>
      </c>
      <c r="K6084">
        <v>1536.64</v>
      </c>
      <c r="L6084">
        <v>2798.88</v>
      </c>
      <c r="M6084">
        <v>5488</v>
      </c>
      <c r="N6084" t="s">
        <v>238</v>
      </c>
      <c r="O6084" t="s">
        <v>239</v>
      </c>
    </row>
    <row r="6085" spans="1:15" x14ac:dyDescent="0.3">
      <c r="A6085" t="str">
        <f t="shared" si="23"/>
        <v>MEDI0201B_HKD_40_0_0_hk_basic_25000_Dental</v>
      </c>
      <c r="B6085" t="s">
        <v>19</v>
      </c>
      <c r="C6085" t="s">
        <v>18</v>
      </c>
      <c r="E6085">
        <v>40</v>
      </c>
      <c r="F6085">
        <v>0</v>
      </c>
      <c r="G6085">
        <v>0</v>
      </c>
      <c r="H6085">
        <v>25000</v>
      </c>
      <c r="I6085" t="s">
        <v>156</v>
      </c>
      <c r="J6085">
        <v>484.59</v>
      </c>
      <c r="K6085">
        <v>1536.64</v>
      </c>
      <c r="L6085">
        <v>2798.88</v>
      </c>
      <c r="M6085">
        <v>5488</v>
      </c>
      <c r="N6085" t="s">
        <v>238</v>
      </c>
      <c r="O6085" t="s">
        <v>239</v>
      </c>
    </row>
    <row r="6086" spans="1:15" x14ac:dyDescent="0.3">
      <c r="A6086" t="str">
        <f t="shared" si="23"/>
        <v>MEDI0201B_HKD_41_1_1_hk_basic_0_Dental</v>
      </c>
      <c r="B6086" t="s">
        <v>19</v>
      </c>
      <c r="C6086" t="s">
        <v>18</v>
      </c>
      <c r="E6086">
        <v>41</v>
      </c>
      <c r="F6086">
        <v>1</v>
      </c>
      <c r="G6086">
        <v>1</v>
      </c>
      <c r="H6086">
        <v>0</v>
      </c>
      <c r="I6086" t="s">
        <v>156</v>
      </c>
      <c r="J6086">
        <v>484.59</v>
      </c>
      <c r="K6086">
        <v>1536.64</v>
      </c>
      <c r="L6086">
        <v>2798.88</v>
      </c>
      <c r="M6086">
        <v>5488</v>
      </c>
      <c r="N6086" t="s">
        <v>238</v>
      </c>
      <c r="O6086" t="s">
        <v>239</v>
      </c>
    </row>
    <row r="6087" spans="1:15" x14ac:dyDescent="0.3">
      <c r="A6087" t="str">
        <f t="shared" si="23"/>
        <v>MEDI0201B_HKD_41_1_1_hk_basic_16000_Dental</v>
      </c>
      <c r="B6087" t="s">
        <v>19</v>
      </c>
      <c r="C6087" t="s">
        <v>18</v>
      </c>
      <c r="E6087">
        <v>41</v>
      </c>
      <c r="F6087">
        <v>1</v>
      </c>
      <c r="G6087">
        <v>1</v>
      </c>
      <c r="H6087">
        <v>16000</v>
      </c>
      <c r="I6087" t="s">
        <v>156</v>
      </c>
      <c r="J6087">
        <v>484.59</v>
      </c>
      <c r="K6087">
        <v>1536.64</v>
      </c>
      <c r="L6087">
        <v>2798.88</v>
      </c>
      <c r="M6087">
        <v>5488</v>
      </c>
      <c r="N6087" t="s">
        <v>238</v>
      </c>
      <c r="O6087" t="s">
        <v>239</v>
      </c>
    </row>
    <row r="6088" spans="1:15" x14ac:dyDescent="0.3">
      <c r="A6088" t="str">
        <f t="shared" si="23"/>
        <v>MEDI0201B_HKD_41_1_1_hk_basic_25000_Dental</v>
      </c>
      <c r="B6088" t="s">
        <v>19</v>
      </c>
      <c r="C6088" t="s">
        <v>18</v>
      </c>
      <c r="E6088">
        <v>41</v>
      </c>
      <c r="F6088">
        <v>1</v>
      </c>
      <c r="G6088">
        <v>1</v>
      </c>
      <c r="H6088">
        <v>25000</v>
      </c>
      <c r="I6088" t="s">
        <v>156</v>
      </c>
      <c r="J6088">
        <v>484.59</v>
      </c>
      <c r="K6088">
        <v>1536.64</v>
      </c>
      <c r="L6088">
        <v>2798.88</v>
      </c>
      <c r="M6088">
        <v>5488</v>
      </c>
      <c r="N6088" t="s">
        <v>238</v>
      </c>
      <c r="O6088" t="s">
        <v>239</v>
      </c>
    </row>
    <row r="6089" spans="1:15" x14ac:dyDescent="0.3">
      <c r="A6089" t="str">
        <f t="shared" si="23"/>
        <v>MEDI0201B_HKD_41_1_0_hk_basic_0_Dental</v>
      </c>
      <c r="B6089" t="s">
        <v>19</v>
      </c>
      <c r="C6089" t="s">
        <v>18</v>
      </c>
      <c r="E6089">
        <v>41</v>
      </c>
      <c r="F6089">
        <v>1</v>
      </c>
      <c r="G6089">
        <v>0</v>
      </c>
      <c r="H6089">
        <v>0</v>
      </c>
      <c r="I6089" t="s">
        <v>156</v>
      </c>
      <c r="J6089">
        <v>484.59</v>
      </c>
      <c r="K6089">
        <v>1536.64</v>
      </c>
      <c r="L6089">
        <v>2798.88</v>
      </c>
      <c r="M6089">
        <v>5488</v>
      </c>
      <c r="N6089" t="s">
        <v>238</v>
      </c>
      <c r="O6089" t="s">
        <v>239</v>
      </c>
    </row>
    <row r="6090" spans="1:15" x14ac:dyDescent="0.3">
      <c r="A6090" t="str">
        <f t="shared" si="23"/>
        <v>MEDI0201B_HKD_41_1_0_hk_basic_16000_Dental</v>
      </c>
      <c r="B6090" t="s">
        <v>19</v>
      </c>
      <c r="C6090" t="s">
        <v>18</v>
      </c>
      <c r="E6090">
        <v>41</v>
      </c>
      <c r="F6090">
        <v>1</v>
      </c>
      <c r="G6090">
        <v>0</v>
      </c>
      <c r="H6090">
        <v>16000</v>
      </c>
      <c r="I6090" t="s">
        <v>156</v>
      </c>
      <c r="J6090">
        <v>484.59</v>
      </c>
      <c r="K6090">
        <v>1536.64</v>
      </c>
      <c r="L6090">
        <v>2798.88</v>
      </c>
      <c r="M6090">
        <v>5488</v>
      </c>
      <c r="N6090" t="s">
        <v>238</v>
      </c>
      <c r="O6090" t="s">
        <v>239</v>
      </c>
    </row>
    <row r="6091" spans="1:15" x14ac:dyDescent="0.3">
      <c r="A6091" t="str">
        <f t="shared" si="23"/>
        <v>MEDI0201B_HKD_41_1_0_hk_basic_25000_Dental</v>
      </c>
      <c r="B6091" t="s">
        <v>19</v>
      </c>
      <c r="C6091" t="s">
        <v>18</v>
      </c>
      <c r="E6091">
        <v>41</v>
      </c>
      <c r="F6091">
        <v>1</v>
      </c>
      <c r="G6091">
        <v>0</v>
      </c>
      <c r="H6091">
        <v>25000</v>
      </c>
      <c r="I6091" t="s">
        <v>156</v>
      </c>
      <c r="J6091">
        <v>484.59</v>
      </c>
      <c r="K6091">
        <v>1536.64</v>
      </c>
      <c r="L6091">
        <v>2798.88</v>
      </c>
      <c r="M6091">
        <v>5488</v>
      </c>
      <c r="N6091" t="s">
        <v>238</v>
      </c>
      <c r="O6091" t="s">
        <v>239</v>
      </c>
    </row>
    <row r="6092" spans="1:15" x14ac:dyDescent="0.3">
      <c r="A6092" t="str">
        <f t="shared" si="23"/>
        <v>MEDI0201B_HKD_41_0_1_hk_basic_0_Dental</v>
      </c>
      <c r="B6092" t="s">
        <v>19</v>
      </c>
      <c r="C6092" t="s">
        <v>18</v>
      </c>
      <c r="E6092">
        <v>41</v>
      </c>
      <c r="F6092">
        <v>0</v>
      </c>
      <c r="G6092">
        <v>1</v>
      </c>
      <c r="H6092">
        <v>0</v>
      </c>
      <c r="I6092" t="s">
        <v>156</v>
      </c>
      <c r="J6092">
        <v>484.59</v>
      </c>
      <c r="K6092">
        <v>1536.64</v>
      </c>
      <c r="L6092">
        <v>2798.88</v>
      </c>
      <c r="M6092">
        <v>5488</v>
      </c>
      <c r="N6092" t="s">
        <v>238</v>
      </c>
      <c r="O6092" t="s">
        <v>239</v>
      </c>
    </row>
    <row r="6093" spans="1:15" x14ac:dyDescent="0.3">
      <c r="A6093" t="str">
        <f t="shared" si="23"/>
        <v>MEDI0201B_HKD_41_0_1_hk_basic_16000_Dental</v>
      </c>
      <c r="B6093" t="s">
        <v>19</v>
      </c>
      <c r="C6093" t="s">
        <v>18</v>
      </c>
      <c r="E6093">
        <v>41</v>
      </c>
      <c r="F6093">
        <v>0</v>
      </c>
      <c r="G6093">
        <v>1</v>
      </c>
      <c r="H6093">
        <v>16000</v>
      </c>
      <c r="I6093" t="s">
        <v>156</v>
      </c>
      <c r="J6093">
        <v>484.59</v>
      </c>
      <c r="K6093">
        <v>1536.64</v>
      </c>
      <c r="L6093">
        <v>2798.88</v>
      </c>
      <c r="M6093">
        <v>5488</v>
      </c>
      <c r="N6093" t="s">
        <v>238</v>
      </c>
      <c r="O6093" t="s">
        <v>239</v>
      </c>
    </row>
    <row r="6094" spans="1:15" x14ac:dyDescent="0.3">
      <c r="A6094" t="str">
        <f t="shared" si="23"/>
        <v>MEDI0201B_HKD_41_0_1_hk_basic_25000_Dental</v>
      </c>
      <c r="B6094" t="s">
        <v>19</v>
      </c>
      <c r="C6094" t="s">
        <v>18</v>
      </c>
      <c r="E6094">
        <v>41</v>
      </c>
      <c r="F6094">
        <v>0</v>
      </c>
      <c r="G6094">
        <v>1</v>
      </c>
      <c r="H6094">
        <v>25000</v>
      </c>
      <c r="I6094" t="s">
        <v>156</v>
      </c>
      <c r="J6094">
        <v>484.59</v>
      </c>
      <c r="K6094">
        <v>1536.64</v>
      </c>
      <c r="L6094">
        <v>2798.88</v>
      </c>
      <c r="M6094">
        <v>5488</v>
      </c>
      <c r="N6094" t="s">
        <v>238</v>
      </c>
      <c r="O6094" t="s">
        <v>239</v>
      </c>
    </row>
    <row r="6095" spans="1:15" x14ac:dyDescent="0.3">
      <c r="A6095" t="str">
        <f t="shared" si="23"/>
        <v>MEDI0201B_HKD_41_0_0_hk_basic_0_Dental</v>
      </c>
      <c r="B6095" t="s">
        <v>19</v>
      </c>
      <c r="C6095" t="s">
        <v>18</v>
      </c>
      <c r="E6095">
        <v>41</v>
      </c>
      <c r="F6095">
        <v>0</v>
      </c>
      <c r="G6095">
        <v>0</v>
      </c>
      <c r="H6095">
        <v>0</v>
      </c>
      <c r="I6095" t="s">
        <v>156</v>
      </c>
      <c r="J6095">
        <v>484.59</v>
      </c>
      <c r="K6095">
        <v>1536.64</v>
      </c>
      <c r="L6095">
        <v>2798.88</v>
      </c>
      <c r="M6095">
        <v>5488</v>
      </c>
      <c r="N6095" t="s">
        <v>238</v>
      </c>
      <c r="O6095" t="s">
        <v>239</v>
      </c>
    </row>
    <row r="6096" spans="1:15" x14ac:dyDescent="0.3">
      <c r="A6096" t="str">
        <f t="shared" si="23"/>
        <v>MEDI0201B_HKD_41_0_0_hk_basic_16000_Dental</v>
      </c>
      <c r="B6096" t="s">
        <v>19</v>
      </c>
      <c r="C6096" t="s">
        <v>18</v>
      </c>
      <c r="E6096">
        <v>41</v>
      </c>
      <c r="F6096">
        <v>0</v>
      </c>
      <c r="G6096">
        <v>0</v>
      </c>
      <c r="H6096">
        <v>16000</v>
      </c>
      <c r="I6096" t="s">
        <v>156</v>
      </c>
      <c r="J6096">
        <v>484.59</v>
      </c>
      <c r="K6096">
        <v>1536.64</v>
      </c>
      <c r="L6096">
        <v>2798.88</v>
      </c>
      <c r="M6096">
        <v>5488</v>
      </c>
      <c r="N6096" t="s">
        <v>238</v>
      </c>
      <c r="O6096" t="s">
        <v>239</v>
      </c>
    </row>
    <row r="6097" spans="1:15" x14ac:dyDescent="0.3">
      <c r="A6097" t="str">
        <f t="shared" si="23"/>
        <v>MEDI0201B_HKD_41_0_0_hk_basic_25000_Dental</v>
      </c>
      <c r="B6097" t="s">
        <v>19</v>
      </c>
      <c r="C6097" t="s">
        <v>18</v>
      </c>
      <c r="E6097">
        <v>41</v>
      </c>
      <c r="F6097">
        <v>0</v>
      </c>
      <c r="G6097">
        <v>0</v>
      </c>
      <c r="H6097">
        <v>25000</v>
      </c>
      <c r="I6097" t="s">
        <v>156</v>
      </c>
      <c r="J6097">
        <v>484.59</v>
      </c>
      <c r="K6097">
        <v>1536.64</v>
      </c>
      <c r="L6097">
        <v>2798.88</v>
      </c>
      <c r="M6097">
        <v>5488</v>
      </c>
      <c r="N6097" t="s">
        <v>238</v>
      </c>
      <c r="O6097" t="s">
        <v>239</v>
      </c>
    </row>
    <row r="6098" spans="1:15" x14ac:dyDescent="0.3">
      <c r="A6098" t="str">
        <f t="shared" si="23"/>
        <v>MEDI0201B_HKD_42_1_1_hk_basic_0_Dental</v>
      </c>
      <c r="B6098" t="s">
        <v>19</v>
      </c>
      <c r="C6098" t="s">
        <v>18</v>
      </c>
      <c r="E6098">
        <v>42</v>
      </c>
      <c r="F6098">
        <v>1</v>
      </c>
      <c r="G6098">
        <v>1</v>
      </c>
      <c r="H6098">
        <v>0</v>
      </c>
      <c r="I6098" t="s">
        <v>156</v>
      </c>
      <c r="J6098">
        <v>484.59</v>
      </c>
      <c r="K6098">
        <v>1536.64</v>
      </c>
      <c r="L6098">
        <v>2798.88</v>
      </c>
      <c r="M6098">
        <v>5488</v>
      </c>
      <c r="N6098" t="s">
        <v>238</v>
      </c>
      <c r="O6098" t="s">
        <v>239</v>
      </c>
    </row>
    <row r="6099" spans="1:15" x14ac:dyDescent="0.3">
      <c r="A6099" t="str">
        <f t="shared" si="23"/>
        <v>MEDI0201B_HKD_42_1_1_hk_basic_16000_Dental</v>
      </c>
      <c r="B6099" t="s">
        <v>19</v>
      </c>
      <c r="C6099" t="s">
        <v>18</v>
      </c>
      <c r="E6099">
        <v>42</v>
      </c>
      <c r="F6099">
        <v>1</v>
      </c>
      <c r="G6099">
        <v>1</v>
      </c>
      <c r="H6099">
        <v>16000</v>
      </c>
      <c r="I6099" t="s">
        <v>156</v>
      </c>
      <c r="J6099">
        <v>484.59</v>
      </c>
      <c r="K6099">
        <v>1536.64</v>
      </c>
      <c r="L6099">
        <v>2798.88</v>
      </c>
      <c r="M6099">
        <v>5488</v>
      </c>
      <c r="N6099" t="s">
        <v>238</v>
      </c>
      <c r="O6099" t="s">
        <v>239</v>
      </c>
    </row>
    <row r="6100" spans="1:15" x14ac:dyDescent="0.3">
      <c r="A6100" t="str">
        <f t="shared" si="23"/>
        <v>MEDI0201B_HKD_42_1_1_hk_basic_25000_Dental</v>
      </c>
      <c r="B6100" t="s">
        <v>19</v>
      </c>
      <c r="C6100" t="s">
        <v>18</v>
      </c>
      <c r="E6100">
        <v>42</v>
      </c>
      <c r="F6100">
        <v>1</v>
      </c>
      <c r="G6100">
        <v>1</v>
      </c>
      <c r="H6100">
        <v>25000</v>
      </c>
      <c r="I6100" t="s">
        <v>156</v>
      </c>
      <c r="J6100">
        <v>484.59</v>
      </c>
      <c r="K6100">
        <v>1536.64</v>
      </c>
      <c r="L6100">
        <v>2798.88</v>
      </c>
      <c r="M6100">
        <v>5488</v>
      </c>
      <c r="N6100" t="s">
        <v>238</v>
      </c>
      <c r="O6100" t="s">
        <v>239</v>
      </c>
    </row>
    <row r="6101" spans="1:15" x14ac:dyDescent="0.3">
      <c r="A6101" t="str">
        <f t="shared" si="23"/>
        <v>MEDI0201B_HKD_42_1_0_hk_basic_0_Dental</v>
      </c>
      <c r="B6101" t="s">
        <v>19</v>
      </c>
      <c r="C6101" t="s">
        <v>18</v>
      </c>
      <c r="E6101">
        <v>42</v>
      </c>
      <c r="F6101">
        <v>1</v>
      </c>
      <c r="G6101">
        <v>0</v>
      </c>
      <c r="H6101">
        <v>0</v>
      </c>
      <c r="I6101" t="s">
        <v>156</v>
      </c>
      <c r="J6101">
        <v>484.59</v>
      </c>
      <c r="K6101">
        <v>1536.64</v>
      </c>
      <c r="L6101">
        <v>2798.88</v>
      </c>
      <c r="M6101">
        <v>5488</v>
      </c>
      <c r="N6101" t="s">
        <v>238</v>
      </c>
      <c r="O6101" t="s">
        <v>239</v>
      </c>
    </row>
    <row r="6102" spans="1:15" x14ac:dyDescent="0.3">
      <c r="A6102" t="str">
        <f t="shared" si="23"/>
        <v>MEDI0201B_HKD_42_1_0_hk_basic_16000_Dental</v>
      </c>
      <c r="B6102" t="s">
        <v>19</v>
      </c>
      <c r="C6102" t="s">
        <v>18</v>
      </c>
      <c r="E6102">
        <v>42</v>
      </c>
      <c r="F6102">
        <v>1</v>
      </c>
      <c r="G6102">
        <v>0</v>
      </c>
      <c r="H6102">
        <v>16000</v>
      </c>
      <c r="I6102" t="s">
        <v>156</v>
      </c>
      <c r="J6102">
        <v>484.59</v>
      </c>
      <c r="K6102">
        <v>1536.64</v>
      </c>
      <c r="L6102">
        <v>2798.88</v>
      </c>
      <c r="M6102">
        <v>5488</v>
      </c>
      <c r="N6102" t="s">
        <v>238</v>
      </c>
      <c r="O6102" t="s">
        <v>239</v>
      </c>
    </row>
    <row r="6103" spans="1:15" x14ac:dyDescent="0.3">
      <c r="A6103" t="str">
        <f t="shared" si="23"/>
        <v>MEDI0201B_HKD_42_1_0_hk_basic_25000_Dental</v>
      </c>
      <c r="B6103" t="s">
        <v>19</v>
      </c>
      <c r="C6103" t="s">
        <v>18</v>
      </c>
      <c r="E6103">
        <v>42</v>
      </c>
      <c r="F6103">
        <v>1</v>
      </c>
      <c r="G6103">
        <v>0</v>
      </c>
      <c r="H6103">
        <v>25000</v>
      </c>
      <c r="I6103" t="s">
        <v>156</v>
      </c>
      <c r="J6103">
        <v>484.59</v>
      </c>
      <c r="K6103">
        <v>1536.64</v>
      </c>
      <c r="L6103">
        <v>2798.88</v>
      </c>
      <c r="M6103">
        <v>5488</v>
      </c>
      <c r="N6103" t="s">
        <v>238</v>
      </c>
      <c r="O6103" t="s">
        <v>239</v>
      </c>
    </row>
    <row r="6104" spans="1:15" x14ac:dyDescent="0.3">
      <c r="A6104" t="str">
        <f t="shared" si="23"/>
        <v>MEDI0201B_HKD_42_0_1_hk_basic_0_Dental</v>
      </c>
      <c r="B6104" t="s">
        <v>19</v>
      </c>
      <c r="C6104" t="s">
        <v>18</v>
      </c>
      <c r="E6104">
        <v>42</v>
      </c>
      <c r="F6104">
        <v>0</v>
      </c>
      <c r="G6104">
        <v>1</v>
      </c>
      <c r="H6104">
        <v>0</v>
      </c>
      <c r="I6104" t="s">
        <v>156</v>
      </c>
      <c r="J6104">
        <v>484.59</v>
      </c>
      <c r="K6104">
        <v>1536.64</v>
      </c>
      <c r="L6104">
        <v>2798.88</v>
      </c>
      <c r="M6104">
        <v>5488</v>
      </c>
      <c r="N6104" t="s">
        <v>238</v>
      </c>
      <c r="O6104" t="s">
        <v>239</v>
      </c>
    </row>
    <row r="6105" spans="1:15" x14ac:dyDescent="0.3">
      <c r="A6105" t="str">
        <f t="shared" si="23"/>
        <v>MEDI0201B_HKD_42_0_1_hk_basic_16000_Dental</v>
      </c>
      <c r="B6105" t="s">
        <v>19</v>
      </c>
      <c r="C6105" t="s">
        <v>18</v>
      </c>
      <c r="E6105">
        <v>42</v>
      </c>
      <c r="F6105">
        <v>0</v>
      </c>
      <c r="G6105">
        <v>1</v>
      </c>
      <c r="H6105">
        <v>16000</v>
      </c>
      <c r="I6105" t="s">
        <v>156</v>
      </c>
      <c r="J6105">
        <v>484.59</v>
      </c>
      <c r="K6105">
        <v>1536.64</v>
      </c>
      <c r="L6105">
        <v>2798.88</v>
      </c>
      <c r="M6105">
        <v>5488</v>
      </c>
      <c r="N6105" t="s">
        <v>238</v>
      </c>
      <c r="O6105" t="s">
        <v>239</v>
      </c>
    </row>
    <row r="6106" spans="1:15" x14ac:dyDescent="0.3">
      <c r="A6106" t="str">
        <f t="shared" si="23"/>
        <v>MEDI0201B_HKD_42_0_1_hk_basic_25000_Dental</v>
      </c>
      <c r="B6106" t="s">
        <v>19</v>
      </c>
      <c r="C6106" t="s">
        <v>18</v>
      </c>
      <c r="E6106">
        <v>42</v>
      </c>
      <c r="F6106">
        <v>0</v>
      </c>
      <c r="G6106">
        <v>1</v>
      </c>
      <c r="H6106">
        <v>25000</v>
      </c>
      <c r="I6106" t="s">
        <v>156</v>
      </c>
      <c r="J6106">
        <v>484.59</v>
      </c>
      <c r="K6106">
        <v>1536.64</v>
      </c>
      <c r="L6106">
        <v>2798.88</v>
      </c>
      <c r="M6106">
        <v>5488</v>
      </c>
      <c r="N6106" t="s">
        <v>238</v>
      </c>
      <c r="O6106" t="s">
        <v>239</v>
      </c>
    </row>
    <row r="6107" spans="1:15" x14ac:dyDescent="0.3">
      <c r="A6107" t="str">
        <f t="shared" si="23"/>
        <v>MEDI0201B_HKD_42_0_0_hk_basic_0_Dental</v>
      </c>
      <c r="B6107" t="s">
        <v>19</v>
      </c>
      <c r="C6107" t="s">
        <v>18</v>
      </c>
      <c r="E6107">
        <v>42</v>
      </c>
      <c r="F6107">
        <v>0</v>
      </c>
      <c r="G6107">
        <v>0</v>
      </c>
      <c r="H6107">
        <v>0</v>
      </c>
      <c r="I6107" t="s">
        <v>156</v>
      </c>
      <c r="J6107">
        <v>484.59</v>
      </c>
      <c r="K6107">
        <v>1536.64</v>
      </c>
      <c r="L6107">
        <v>2798.88</v>
      </c>
      <c r="M6107">
        <v>5488</v>
      </c>
      <c r="N6107" t="s">
        <v>238</v>
      </c>
      <c r="O6107" t="s">
        <v>239</v>
      </c>
    </row>
    <row r="6108" spans="1:15" x14ac:dyDescent="0.3">
      <c r="A6108" t="str">
        <f t="shared" si="23"/>
        <v>MEDI0201B_HKD_42_0_0_hk_basic_16000_Dental</v>
      </c>
      <c r="B6108" t="s">
        <v>19</v>
      </c>
      <c r="C6108" t="s">
        <v>18</v>
      </c>
      <c r="E6108">
        <v>42</v>
      </c>
      <c r="F6108">
        <v>0</v>
      </c>
      <c r="G6108">
        <v>0</v>
      </c>
      <c r="H6108">
        <v>16000</v>
      </c>
      <c r="I6108" t="s">
        <v>156</v>
      </c>
      <c r="J6108">
        <v>484.59</v>
      </c>
      <c r="K6108">
        <v>1536.64</v>
      </c>
      <c r="L6108">
        <v>2798.88</v>
      </c>
      <c r="M6108">
        <v>5488</v>
      </c>
      <c r="N6108" t="s">
        <v>238</v>
      </c>
      <c r="O6108" t="s">
        <v>239</v>
      </c>
    </row>
    <row r="6109" spans="1:15" x14ac:dyDescent="0.3">
      <c r="A6109" t="str">
        <f t="shared" si="23"/>
        <v>MEDI0201B_HKD_42_0_0_hk_basic_25000_Dental</v>
      </c>
      <c r="B6109" t="s">
        <v>19</v>
      </c>
      <c r="C6109" t="s">
        <v>18</v>
      </c>
      <c r="E6109">
        <v>42</v>
      </c>
      <c r="F6109">
        <v>0</v>
      </c>
      <c r="G6109">
        <v>0</v>
      </c>
      <c r="H6109">
        <v>25000</v>
      </c>
      <c r="I6109" t="s">
        <v>156</v>
      </c>
      <c r="J6109">
        <v>484.59</v>
      </c>
      <c r="K6109">
        <v>1536.64</v>
      </c>
      <c r="L6109">
        <v>2798.88</v>
      </c>
      <c r="M6109">
        <v>5488</v>
      </c>
      <c r="N6109" t="s">
        <v>238</v>
      </c>
      <c r="O6109" t="s">
        <v>239</v>
      </c>
    </row>
    <row r="6110" spans="1:15" x14ac:dyDescent="0.3">
      <c r="A6110" t="str">
        <f t="shared" si="23"/>
        <v>MEDI0201B_HKD_43_1_1_hk_basic_0_Dental</v>
      </c>
      <c r="B6110" t="s">
        <v>19</v>
      </c>
      <c r="C6110" t="s">
        <v>18</v>
      </c>
      <c r="E6110">
        <v>43</v>
      </c>
      <c r="F6110">
        <v>1</v>
      </c>
      <c r="G6110">
        <v>1</v>
      </c>
      <c r="H6110">
        <v>0</v>
      </c>
      <c r="I6110" t="s">
        <v>156</v>
      </c>
      <c r="J6110">
        <v>484.59</v>
      </c>
      <c r="K6110">
        <v>1536.64</v>
      </c>
      <c r="L6110">
        <v>2798.88</v>
      </c>
      <c r="M6110">
        <v>5488</v>
      </c>
      <c r="N6110" t="s">
        <v>238</v>
      </c>
      <c r="O6110" t="s">
        <v>239</v>
      </c>
    </row>
    <row r="6111" spans="1:15" x14ac:dyDescent="0.3">
      <c r="A6111" t="str">
        <f t="shared" si="23"/>
        <v>MEDI0201B_HKD_43_1_1_hk_basic_16000_Dental</v>
      </c>
      <c r="B6111" t="s">
        <v>19</v>
      </c>
      <c r="C6111" t="s">
        <v>18</v>
      </c>
      <c r="E6111">
        <v>43</v>
      </c>
      <c r="F6111">
        <v>1</v>
      </c>
      <c r="G6111">
        <v>1</v>
      </c>
      <c r="H6111">
        <v>16000</v>
      </c>
      <c r="I6111" t="s">
        <v>156</v>
      </c>
      <c r="J6111">
        <v>484.59</v>
      </c>
      <c r="K6111">
        <v>1536.64</v>
      </c>
      <c r="L6111">
        <v>2798.88</v>
      </c>
      <c r="M6111">
        <v>5488</v>
      </c>
      <c r="N6111" t="s">
        <v>238</v>
      </c>
      <c r="O6111" t="s">
        <v>239</v>
      </c>
    </row>
    <row r="6112" spans="1:15" x14ac:dyDescent="0.3">
      <c r="A6112" t="str">
        <f t="shared" si="23"/>
        <v>MEDI0201B_HKD_43_1_1_hk_basic_25000_Dental</v>
      </c>
      <c r="B6112" t="s">
        <v>19</v>
      </c>
      <c r="C6112" t="s">
        <v>18</v>
      </c>
      <c r="E6112">
        <v>43</v>
      </c>
      <c r="F6112">
        <v>1</v>
      </c>
      <c r="G6112">
        <v>1</v>
      </c>
      <c r="H6112">
        <v>25000</v>
      </c>
      <c r="I6112" t="s">
        <v>156</v>
      </c>
      <c r="J6112">
        <v>484.59</v>
      </c>
      <c r="K6112">
        <v>1536.64</v>
      </c>
      <c r="L6112">
        <v>2798.88</v>
      </c>
      <c r="M6112">
        <v>5488</v>
      </c>
      <c r="N6112" t="s">
        <v>238</v>
      </c>
      <c r="O6112" t="s">
        <v>239</v>
      </c>
    </row>
    <row r="6113" spans="1:15" x14ac:dyDescent="0.3">
      <c r="A6113" t="str">
        <f t="shared" si="23"/>
        <v>MEDI0201B_HKD_43_1_0_hk_basic_0_Dental</v>
      </c>
      <c r="B6113" t="s">
        <v>19</v>
      </c>
      <c r="C6113" t="s">
        <v>18</v>
      </c>
      <c r="E6113">
        <v>43</v>
      </c>
      <c r="F6113">
        <v>1</v>
      </c>
      <c r="G6113">
        <v>0</v>
      </c>
      <c r="H6113">
        <v>0</v>
      </c>
      <c r="I6113" t="s">
        <v>156</v>
      </c>
      <c r="J6113">
        <v>484.59</v>
      </c>
      <c r="K6113">
        <v>1536.64</v>
      </c>
      <c r="L6113">
        <v>2798.88</v>
      </c>
      <c r="M6113">
        <v>5488</v>
      </c>
      <c r="N6113" t="s">
        <v>238</v>
      </c>
      <c r="O6113" t="s">
        <v>239</v>
      </c>
    </row>
    <row r="6114" spans="1:15" x14ac:dyDescent="0.3">
      <c r="A6114" t="str">
        <f t="shared" si="23"/>
        <v>MEDI0201B_HKD_43_1_0_hk_basic_16000_Dental</v>
      </c>
      <c r="B6114" t="s">
        <v>19</v>
      </c>
      <c r="C6114" t="s">
        <v>18</v>
      </c>
      <c r="E6114">
        <v>43</v>
      </c>
      <c r="F6114">
        <v>1</v>
      </c>
      <c r="G6114">
        <v>0</v>
      </c>
      <c r="H6114">
        <v>16000</v>
      </c>
      <c r="I6114" t="s">
        <v>156</v>
      </c>
      <c r="J6114">
        <v>484.59</v>
      </c>
      <c r="K6114">
        <v>1536.64</v>
      </c>
      <c r="L6114">
        <v>2798.88</v>
      </c>
      <c r="M6114">
        <v>5488</v>
      </c>
      <c r="N6114" t="s">
        <v>238</v>
      </c>
      <c r="O6114" t="s">
        <v>239</v>
      </c>
    </row>
    <row r="6115" spans="1:15" x14ac:dyDescent="0.3">
      <c r="A6115" t="str">
        <f t="shared" si="23"/>
        <v>MEDI0201B_HKD_43_1_0_hk_basic_25000_Dental</v>
      </c>
      <c r="B6115" t="s">
        <v>19</v>
      </c>
      <c r="C6115" t="s">
        <v>18</v>
      </c>
      <c r="E6115">
        <v>43</v>
      </c>
      <c r="F6115">
        <v>1</v>
      </c>
      <c r="G6115">
        <v>0</v>
      </c>
      <c r="H6115">
        <v>25000</v>
      </c>
      <c r="I6115" t="s">
        <v>156</v>
      </c>
      <c r="J6115">
        <v>484.59</v>
      </c>
      <c r="K6115">
        <v>1536.64</v>
      </c>
      <c r="L6115">
        <v>2798.88</v>
      </c>
      <c r="M6115">
        <v>5488</v>
      </c>
      <c r="N6115" t="s">
        <v>238</v>
      </c>
      <c r="O6115" t="s">
        <v>239</v>
      </c>
    </row>
    <row r="6116" spans="1:15" x14ac:dyDescent="0.3">
      <c r="A6116" t="str">
        <f t="shared" si="23"/>
        <v>MEDI0201B_HKD_43_0_1_hk_basic_0_Dental</v>
      </c>
      <c r="B6116" t="s">
        <v>19</v>
      </c>
      <c r="C6116" t="s">
        <v>18</v>
      </c>
      <c r="E6116">
        <v>43</v>
      </c>
      <c r="F6116">
        <v>0</v>
      </c>
      <c r="G6116">
        <v>1</v>
      </c>
      <c r="H6116">
        <v>0</v>
      </c>
      <c r="I6116" t="s">
        <v>156</v>
      </c>
      <c r="J6116">
        <v>484.59</v>
      </c>
      <c r="K6116">
        <v>1536.64</v>
      </c>
      <c r="L6116">
        <v>2798.88</v>
      </c>
      <c r="M6116">
        <v>5488</v>
      </c>
      <c r="N6116" t="s">
        <v>238</v>
      </c>
      <c r="O6116" t="s">
        <v>239</v>
      </c>
    </row>
    <row r="6117" spans="1:15" x14ac:dyDescent="0.3">
      <c r="A6117" t="str">
        <f t="shared" si="23"/>
        <v>MEDI0201B_HKD_43_0_1_hk_basic_16000_Dental</v>
      </c>
      <c r="B6117" t="s">
        <v>19</v>
      </c>
      <c r="C6117" t="s">
        <v>18</v>
      </c>
      <c r="E6117">
        <v>43</v>
      </c>
      <c r="F6117">
        <v>0</v>
      </c>
      <c r="G6117">
        <v>1</v>
      </c>
      <c r="H6117">
        <v>16000</v>
      </c>
      <c r="I6117" t="s">
        <v>156</v>
      </c>
      <c r="J6117">
        <v>484.59</v>
      </c>
      <c r="K6117">
        <v>1536.64</v>
      </c>
      <c r="L6117">
        <v>2798.88</v>
      </c>
      <c r="M6117">
        <v>5488</v>
      </c>
      <c r="N6117" t="s">
        <v>238</v>
      </c>
      <c r="O6117" t="s">
        <v>239</v>
      </c>
    </row>
    <row r="6118" spans="1:15" x14ac:dyDescent="0.3">
      <c r="A6118" t="str">
        <f t="shared" si="23"/>
        <v>MEDI0201B_HKD_43_0_1_hk_basic_25000_Dental</v>
      </c>
      <c r="B6118" t="s">
        <v>19</v>
      </c>
      <c r="C6118" t="s">
        <v>18</v>
      </c>
      <c r="E6118">
        <v>43</v>
      </c>
      <c r="F6118">
        <v>0</v>
      </c>
      <c r="G6118">
        <v>1</v>
      </c>
      <c r="H6118">
        <v>25000</v>
      </c>
      <c r="I6118" t="s">
        <v>156</v>
      </c>
      <c r="J6118">
        <v>484.59</v>
      </c>
      <c r="K6118">
        <v>1536.64</v>
      </c>
      <c r="L6118">
        <v>2798.88</v>
      </c>
      <c r="M6118">
        <v>5488</v>
      </c>
      <c r="N6118" t="s">
        <v>238</v>
      </c>
      <c r="O6118" t="s">
        <v>239</v>
      </c>
    </row>
    <row r="6119" spans="1:15" x14ac:dyDescent="0.3">
      <c r="A6119" t="str">
        <f t="shared" si="23"/>
        <v>MEDI0201B_HKD_43_0_0_hk_basic_0_Dental</v>
      </c>
      <c r="B6119" t="s">
        <v>19</v>
      </c>
      <c r="C6119" t="s">
        <v>18</v>
      </c>
      <c r="E6119">
        <v>43</v>
      </c>
      <c r="F6119">
        <v>0</v>
      </c>
      <c r="G6119">
        <v>0</v>
      </c>
      <c r="H6119">
        <v>0</v>
      </c>
      <c r="I6119" t="s">
        <v>156</v>
      </c>
      <c r="J6119">
        <v>484.59</v>
      </c>
      <c r="K6119">
        <v>1536.64</v>
      </c>
      <c r="L6119">
        <v>2798.88</v>
      </c>
      <c r="M6119">
        <v>5488</v>
      </c>
      <c r="N6119" t="s">
        <v>238</v>
      </c>
      <c r="O6119" t="s">
        <v>239</v>
      </c>
    </row>
    <row r="6120" spans="1:15" x14ac:dyDescent="0.3">
      <c r="A6120" t="str">
        <f t="shared" si="23"/>
        <v>MEDI0201B_HKD_43_0_0_hk_basic_16000_Dental</v>
      </c>
      <c r="B6120" t="s">
        <v>19</v>
      </c>
      <c r="C6120" t="s">
        <v>18</v>
      </c>
      <c r="E6120">
        <v>43</v>
      </c>
      <c r="F6120">
        <v>0</v>
      </c>
      <c r="G6120">
        <v>0</v>
      </c>
      <c r="H6120">
        <v>16000</v>
      </c>
      <c r="I6120" t="s">
        <v>156</v>
      </c>
      <c r="J6120">
        <v>484.59</v>
      </c>
      <c r="K6120">
        <v>1536.64</v>
      </c>
      <c r="L6120">
        <v>2798.88</v>
      </c>
      <c r="M6120">
        <v>5488</v>
      </c>
      <c r="N6120" t="s">
        <v>238</v>
      </c>
      <c r="O6120" t="s">
        <v>239</v>
      </c>
    </row>
    <row r="6121" spans="1:15" x14ac:dyDescent="0.3">
      <c r="A6121" t="str">
        <f t="shared" si="23"/>
        <v>MEDI0201B_HKD_43_0_0_hk_basic_25000_Dental</v>
      </c>
      <c r="B6121" t="s">
        <v>19</v>
      </c>
      <c r="C6121" t="s">
        <v>18</v>
      </c>
      <c r="E6121">
        <v>43</v>
      </c>
      <c r="F6121">
        <v>0</v>
      </c>
      <c r="G6121">
        <v>0</v>
      </c>
      <c r="H6121">
        <v>25000</v>
      </c>
      <c r="I6121" t="s">
        <v>156</v>
      </c>
      <c r="J6121">
        <v>484.59</v>
      </c>
      <c r="K6121">
        <v>1536.64</v>
      </c>
      <c r="L6121">
        <v>2798.88</v>
      </c>
      <c r="M6121">
        <v>5488</v>
      </c>
      <c r="N6121" t="s">
        <v>238</v>
      </c>
      <c r="O6121" t="s">
        <v>239</v>
      </c>
    </row>
    <row r="6122" spans="1:15" x14ac:dyDescent="0.3">
      <c r="A6122" t="str">
        <f t="shared" ref="A6122:A6376" si="24">CONCATENATE(B6122,"_",E6122, "_", F6122,"_",G6122,"_",N6122,"_",O6122,"_",H6122,"_",I6122)</f>
        <v>MEDI0201B_HKD_44_1_1_hk_basic_0_Dental</v>
      </c>
      <c r="B6122" t="s">
        <v>19</v>
      </c>
      <c r="C6122" t="s">
        <v>18</v>
      </c>
      <c r="E6122">
        <v>44</v>
      </c>
      <c r="F6122">
        <v>1</v>
      </c>
      <c r="G6122">
        <v>1</v>
      </c>
      <c r="H6122">
        <v>0</v>
      </c>
      <c r="I6122" t="s">
        <v>156</v>
      </c>
      <c r="J6122">
        <v>484.59</v>
      </c>
      <c r="K6122">
        <v>1536.64</v>
      </c>
      <c r="L6122">
        <v>2798.88</v>
      </c>
      <c r="M6122">
        <v>5488</v>
      </c>
      <c r="N6122" t="s">
        <v>238</v>
      </c>
      <c r="O6122" t="s">
        <v>239</v>
      </c>
    </row>
    <row r="6123" spans="1:15" x14ac:dyDescent="0.3">
      <c r="A6123" t="str">
        <f t="shared" si="24"/>
        <v>MEDI0201B_HKD_44_1_1_hk_basic_16000_Dental</v>
      </c>
      <c r="B6123" t="s">
        <v>19</v>
      </c>
      <c r="C6123" t="s">
        <v>18</v>
      </c>
      <c r="E6123">
        <v>44</v>
      </c>
      <c r="F6123">
        <v>1</v>
      </c>
      <c r="G6123">
        <v>1</v>
      </c>
      <c r="H6123">
        <v>16000</v>
      </c>
      <c r="I6123" t="s">
        <v>156</v>
      </c>
      <c r="J6123">
        <v>484.59</v>
      </c>
      <c r="K6123">
        <v>1536.64</v>
      </c>
      <c r="L6123">
        <v>2798.88</v>
      </c>
      <c r="M6123">
        <v>5488</v>
      </c>
      <c r="N6123" t="s">
        <v>238</v>
      </c>
      <c r="O6123" t="s">
        <v>239</v>
      </c>
    </row>
    <row r="6124" spans="1:15" x14ac:dyDescent="0.3">
      <c r="A6124" t="str">
        <f t="shared" si="24"/>
        <v>MEDI0201B_HKD_44_1_1_hk_basic_25000_Dental</v>
      </c>
      <c r="B6124" t="s">
        <v>19</v>
      </c>
      <c r="C6124" t="s">
        <v>18</v>
      </c>
      <c r="E6124">
        <v>44</v>
      </c>
      <c r="F6124">
        <v>1</v>
      </c>
      <c r="G6124">
        <v>1</v>
      </c>
      <c r="H6124">
        <v>25000</v>
      </c>
      <c r="I6124" t="s">
        <v>156</v>
      </c>
      <c r="J6124">
        <v>484.59</v>
      </c>
      <c r="K6124">
        <v>1536.64</v>
      </c>
      <c r="L6124">
        <v>2798.88</v>
      </c>
      <c r="M6124">
        <v>5488</v>
      </c>
      <c r="N6124" t="s">
        <v>238</v>
      </c>
      <c r="O6124" t="s">
        <v>239</v>
      </c>
    </row>
    <row r="6125" spans="1:15" x14ac:dyDescent="0.3">
      <c r="A6125" t="str">
        <f t="shared" si="24"/>
        <v>MEDI0201B_HKD_44_1_0_hk_basic_0_Dental</v>
      </c>
      <c r="B6125" t="s">
        <v>19</v>
      </c>
      <c r="C6125" t="s">
        <v>18</v>
      </c>
      <c r="E6125">
        <v>44</v>
      </c>
      <c r="F6125">
        <v>1</v>
      </c>
      <c r="G6125">
        <v>0</v>
      </c>
      <c r="H6125">
        <v>0</v>
      </c>
      <c r="I6125" t="s">
        <v>156</v>
      </c>
      <c r="J6125">
        <v>484.59</v>
      </c>
      <c r="K6125">
        <v>1536.64</v>
      </c>
      <c r="L6125">
        <v>2798.88</v>
      </c>
      <c r="M6125">
        <v>5488</v>
      </c>
      <c r="N6125" t="s">
        <v>238</v>
      </c>
      <c r="O6125" t="s">
        <v>239</v>
      </c>
    </row>
    <row r="6126" spans="1:15" x14ac:dyDescent="0.3">
      <c r="A6126" t="str">
        <f t="shared" si="24"/>
        <v>MEDI0201B_HKD_44_1_0_hk_basic_16000_Dental</v>
      </c>
      <c r="B6126" t="s">
        <v>19</v>
      </c>
      <c r="C6126" t="s">
        <v>18</v>
      </c>
      <c r="E6126">
        <v>44</v>
      </c>
      <c r="F6126">
        <v>1</v>
      </c>
      <c r="G6126">
        <v>0</v>
      </c>
      <c r="H6126">
        <v>16000</v>
      </c>
      <c r="I6126" t="s">
        <v>156</v>
      </c>
      <c r="J6126">
        <v>484.59</v>
      </c>
      <c r="K6126">
        <v>1536.64</v>
      </c>
      <c r="L6126">
        <v>2798.88</v>
      </c>
      <c r="M6126">
        <v>5488</v>
      </c>
      <c r="N6126" t="s">
        <v>238</v>
      </c>
      <c r="O6126" t="s">
        <v>239</v>
      </c>
    </row>
    <row r="6127" spans="1:15" x14ac:dyDescent="0.3">
      <c r="A6127" t="str">
        <f t="shared" si="24"/>
        <v>MEDI0201B_HKD_44_1_0_hk_basic_25000_Dental</v>
      </c>
      <c r="B6127" t="s">
        <v>19</v>
      </c>
      <c r="C6127" t="s">
        <v>18</v>
      </c>
      <c r="E6127">
        <v>44</v>
      </c>
      <c r="F6127">
        <v>1</v>
      </c>
      <c r="G6127">
        <v>0</v>
      </c>
      <c r="H6127">
        <v>25000</v>
      </c>
      <c r="I6127" t="s">
        <v>156</v>
      </c>
      <c r="J6127">
        <v>484.59</v>
      </c>
      <c r="K6127">
        <v>1536.64</v>
      </c>
      <c r="L6127">
        <v>2798.88</v>
      </c>
      <c r="M6127">
        <v>5488</v>
      </c>
      <c r="N6127" t="s">
        <v>238</v>
      </c>
      <c r="O6127" t="s">
        <v>239</v>
      </c>
    </row>
    <row r="6128" spans="1:15" x14ac:dyDescent="0.3">
      <c r="A6128" t="str">
        <f t="shared" si="24"/>
        <v>MEDI0201B_HKD_44_0_1_hk_basic_0_Dental</v>
      </c>
      <c r="B6128" t="s">
        <v>19</v>
      </c>
      <c r="C6128" t="s">
        <v>18</v>
      </c>
      <c r="E6128">
        <v>44</v>
      </c>
      <c r="F6128">
        <v>0</v>
      </c>
      <c r="G6128">
        <v>1</v>
      </c>
      <c r="H6128">
        <v>0</v>
      </c>
      <c r="I6128" t="s">
        <v>156</v>
      </c>
      <c r="J6128">
        <v>484.59</v>
      </c>
      <c r="K6128">
        <v>1536.64</v>
      </c>
      <c r="L6128">
        <v>2798.88</v>
      </c>
      <c r="M6128">
        <v>5488</v>
      </c>
      <c r="N6128" t="s">
        <v>238</v>
      </c>
      <c r="O6128" t="s">
        <v>239</v>
      </c>
    </row>
    <row r="6129" spans="1:15" x14ac:dyDescent="0.3">
      <c r="A6129" t="str">
        <f t="shared" si="24"/>
        <v>MEDI0201B_HKD_44_0_1_hk_basic_16000_Dental</v>
      </c>
      <c r="B6129" t="s">
        <v>19</v>
      </c>
      <c r="C6129" t="s">
        <v>18</v>
      </c>
      <c r="E6129">
        <v>44</v>
      </c>
      <c r="F6129">
        <v>0</v>
      </c>
      <c r="G6129">
        <v>1</v>
      </c>
      <c r="H6129">
        <v>16000</v>
      </c>
      <c r="I6129" t="s">
        <v>156</v>
      </c>
      <c r="J6129">
        <v>484.59</v>
      </c>
      <c r="K6129">
        <v>1536.64</v>
      </c>
      <c r="L6129">
        <v>2798.88</v>
      </c>
      <c r="M6129">
        <v>5488</v>
      </c>
      <c r="N6129" t="s">
        <v>238</v>
      </c>
      <c r="O6129" t="s">
        <v>239</v>
      </c>
    </row>
    <row r="6130" spans="1:15" x14ac:dyDescent="0.3">
      <c r="A6130" t="str">
        <f t="shared" si="24"/>
        <v>MEDI0201B_HKD_44_0_1_hk_basic_25000_Dental</v>
      </c>
      <c r="B6130" t="s">
        <v>19</v>
      </c>
      <c r="C6130" t="s">
        <v>18</v>
      </c>
      <c r="E6130">
        <v>44</v>
      </c>
      <c r="F6130">
        <v>0</v>
      </c>
      <c r="G6130">
        <v>1</v>
      </c>
      <c r="H6130">
        <v>25000</v>
      </c>
      <c r="I6130" t="s">
        <v>156</v>
      </c>
      <c r="J6130">
        <v>484.59</v>
      </c>
      <c r="K6130">
        <v>1536.64</v>
      </c>
      <c r="L6130">
        <v>2798.88</v>
      </c>
      <c r="M6130">
        <v>5488</v>
      </c>
      <c r="N6130" t="s">
        <v>238</v>
      </c>
      <c r="O6130" t="s">
        <v>239</v>
      </c>
    </row>
    <row r="6131" spans="1:15" x14ac:dyDescent="0.3">
      <c r="A6131" t="str">
        <f t="shared" si="24"/>
        <v>MEDI0201B_HKD_44_0_0_hk_basic_0_Dental</v>
      </c>
      <c r="B6131" t="s">
        <v>19</v>
      </c>
      <c r="C6131" t="s">
        <v>18</v>
      </c>
      <c r="E6131">
        <v>44</v>
      </c>
      <c r="F6131">
        <v>0</v>
      </c>
      <c r="G6131">
        <v>0</v>
      </c>
      <c r="H6131">
        <v>0</v>
      </c>
      <c r="I6131" t="s">
        <v>156</v>
      </c>
      <c r="J6131">
        <v>484.59</v>
      </c>
      <c r="K6131">
        <v>1536.64</v>
      </c>
      <c r="L6131">
        <v>2798.88</v>
      </c>
      <c r="M6131">
        <v>5488</v>
      </c>
      <c r="N6131" t="s">
        <v>238</v>
      </c>
      <c r="O6131" t="s">
        <v>239</v>
      </c>
    </row>
    <row r="6132" spans="1:15" x14ac:dyDescent="0.3">
      <c r="A6132" t="str">
        <f t="shared" si="24"/>
        <v>MEDI0201B_HKD_44_0_0_hk_basic_16000_Dental</v>
      </c>
      <c r="B6132" t="s">
        <v>19</v>
      </c>
      <c r="C6132" t="s">
        <v>18</v>
      </c>
      <c r="E6132">
        <v>44</v>
      </c>
      <c r="F6132">
        <v>0</v>
      </c>
      <c r="G6132">
        <v>0</v>
      </c>
      <c r="H6132">
        <v>16000</v>
      </c>
      <c r="I6132" t="s">
        <v>156</v>
      </c>
      <c r="J6132">
        <v>484.59</v>
      </c>
      <c r="K6132">
        <v>1536.64</v>
      </c>
      <c r="L6132">
        <v>2798.88</v>
      </c>
      <c r="M6132">
        <v>5488</v>
      </c>
      <c r="N6132" t="s">
        <v>238</v>
      </c>
      <c r="O6132" t="s">
        <v>239</v>
      </c>
    </row>
    <row r="6133" spans="1:15" x14ac:dyDescent="0.3">
      <c r="A6133" t="str">
        <f t="shared" si="24"/>
        <v>MEDI0201B_HKD_44_0_0_hk_basic_25000_Dental</v>
      </c>
      <c r="B6133" t="s">
        <v>19</v>
      </c>
      <c r="C6133" t="s">
        <v>18</v>
      </c>
      <c r="E6133">
        <v>44</v>
      </c>
      <c r="F6133">
        <v>0</v>
      </c>
      <c r="G6133">
        <v>0</v>
      </c>
      <c r="H6133">
        <v>25000</v>
      </c>
      <c r="I6133" t="s">
        <v>156</v>
      </c>
      <c r="J6133">
        <v>484.59</v>
      </c>
      <c r="K6133">
        <v>1536.64</v>
      </c>
      <c r="L6133">
        <v>2798.88</v>
      </c>
      <c r="M6133">
        <v>5488</v>
      </c>
      <c r="N6133" t="s">
        <v>238</v>
      </c>
      <c r="O6133" t="s">
        <v>239</v>
      </c>
    </row>
    <row r="6134" spans="1:15" x14ac:dyDescent="0.3">
      <c r="A6134" t="str">
        <f t="shared" si="24"/>
        <v>MEDI0201B_HKD_45_1_1_hk_basic_0_Dental</v>
      </c>
      <c r="B6134" t="s">
        <v>19</v>
      </c>
      <c r="C6134" t="s">
        <v>18</v>
      </c>
      <c r="E6134">
        <v>45</v>
      </c>
      <c r="F6134">
        <v>1</v>
      </c>
      <c r="G6134">
        <v>1</v>
      </c>
      <c r="H6134">
        <v>0</v>
      </c>
      <c r="I6134" t="s">
        <v>156</v>
      </c>
      <c r="J6134">
        <v>484.59</v>
      </c>
      <c r="K6134">
        <v>1536.64</v>
      </c>
      <c r="L6134">
        <v>2798.88</v>
      </c>
      <c r="M6134">
        <v>5488</v>
      </c>
      <c r="N6134" t="s">
        <v>238</v>
      </c>
      <c r="O6134" t="s">
        <v>239</v>
      </c>
    </row>
    <row r="6135" spans="1:15" x14ac:dyDescent="0.3">
      <c r="A6135" t="str">
        <f t="shared" si="24"/>
        <v>MEDI0201B_HKD_45_1_1_hk_basic_16000_Dental</v>
      </c>
      <c r="B6135" t="s">
        <v>19</v>
      </c>
      <c r="C6135" t="s">
        <v>18</v>
      </c>
      <c r="E6135">
        <v>45</v>
      </c>
      <c r="F6135">
        <v>1</v>
      </c>
      <c r="G6135">
        <v>1</v>
      </c>
      <c r="H6135">
        <v>16000</v>
      </c>
      <c r="I6135" t="s">
        <v>156</v>
      </c>
      <c r="J6135">
        <v>484.59</v>
      </c>
      <c r="K6135">
        <v>1536.64</v>
      </c>
      <c r="L6135">
        <v>2798.88</v>
      </c>
      <c r="M6135">
        <v>5488</v>
      </c>
      <c r="N6135" t="s">
        <v>238</v>
      </c>
      <c r="O6135" t="s">
        <v>239</v>
      </c>
    </row>
    <row r="6136" spans="1:15" x14ac:dyDescent="0.3">
      <c r="A6136" t="str">
        <f t="shared" si="24"/>
        <v>MEDI0201B_HKD_45_1_1_hk_basic_25000_Dental</v>
      </c>
      <c r="B6136" t="s">
        <v>19</v>
      </c>
      <c r="C6136" t="s">
        <v>18</v>
      </c>
      <c r="E6136">
        <v>45</v>
      </c>
      <c r="F6136">
        <v>1</v>
      </c>
      <c r="G6136">
        <v>1</v>
      </c>
      <c r="H6136">
        <v>25000</v>
      </c>
      <c r="I6136" t="s">
        <v>156</v>
      </c>
      <c r="J6136">
        <v>484.59</v>
      </c>
      <c r="K6136">
        <v>1536.64</v>
      </c>
      <c r="L6136">
        <v>2798.88</v>
      </c>
      <c r="M6136">
        <v>5488</v>
      </c>
      <c r="N6136" t="s">
        <v>238</v>
      </c>
      <c r="O6136" t="s">
        <v>239</v>
      </c>
    </row>
    <row r="6137" spans="1:15" x14ac:dyDescent="0.3">
      <c r="A6137" t="str">
        <f t="shared" si="24"/>
        <v>MEDI0201B_HKD_45_1_0_hk_basic_0_Dental</v>
      </c>
      <c r="B6137" t="s">
        <v>19</v>
      </c>
      <c r="C6137" t="s">
        <v>18</v>
      </c>
      <c r="E6137">
        <v>45</v>
      </c>
      <c r="F6137">
        <v>1</v>
      </c>
      <c r="G6137">
        <v>0</v>
      </c>
      <c r="H6137">
        <v>0</v>
      </c>
      <c r="I6137" t="s">
        <v>156</v>
      </c>
      <c r="J6137">
        <v>484.59</v>
      </c>
      <c r="K6137">
        <v>1536.64</v>
      </c>
      <c r="L6137">
        <v>2798.88</v>
      </c>
      <c r="M6137">
        <v>5488</v>
      </c>
      <c r="N6137" t="s">
        <v>238</v>
      </c>
      <c r="O6137" t="s">
        <v>239</v>
      </c>
    </row>
    <row r="6138" spans="1:15" x14ac:dyDescent="0.3">
      <c r="A6138" t="str">
        <f t="shared" si="24"/>
        <v>MEDI0201B_HKD_45_1_0_hk_basic_16000_Dental</v>
      </c>
      <c r="B6138" t="s">
        <v>19</v>
      </c>
      <c r="C6138" t="s">
        <v>18</v>
      </c>
      <c r="E6138">
        <v>45</v>
      </c>
      <c r="F6138">
        <v>1</v>
      </c>
      <c r="G6138">
        <v>0</v>
      </c>
      <c r="H6138">
        <v>16000</v>
      </c>
      <c r="I6138" t="s">
        <v>156</v>
      </c>
      <c r="J6138">
        <v>484.59</v>
      </c>
      <c r="K6138">
        <v>1536.64</v>
      </c>
      <c r="L6138">
        <v>2798.88</v>
      </c>
      <c r="M6138">
        <v>5488</v>
      </c>
      <c r="N6138" t="s">
        <v>238</v>
      </c>
      <c r="O6138" t="s">
        <v>239</v>
      </c>
    </row>
    <row r="6139" spans="1:15" x14ac:dyDescent="0.3">
      <c r="A6139" t="str">
        <f t="shared" si="24"/>
        <v>MEDI0201B_HKD_45_1_0_hk_basic_25000_Dental</v>
      </c>
      <c r="B6139" t="s">
        <v>19</v>
      </c>
      <c r="C6139" t="s">
        <v>18</v>
      </c>
      <c r="E6139">
        <v>45</v>
      </c>
      <c r="F6139">
        <v>1</v>
      </c>
      <c r="G6139">
        <v>0</v>
      </c>
      <c r="H6139">
        <v>25000</v>
      </c>
      <c r="I6139" t="s">
        <v>156</v>
      </c>
      <c r="J6139">
        <v>484.59</v>
      </c>
      <c r="K6139">
        <v>1536.64</v>
      </c>
      <c r="L6139">
        <v>2798.88</v>
      </c>
      <c r="M6139">
        <v>5488</v>
      </c>
      <c r="N6139" t="s">
        <v>238</v>
      </c>
      <c r="O6139" t="s">
        <v>239</v>
      </c>
    </row>
    <row r="6140" spans="1:15" x14ac:dyDescent="0.3">
      <c r="A6140" t="str">
        <f t="shared" si="24"/>
        <v>MEDI0201B_HKD_45_0_1_hk_basic_0_Dental</v>
      </c>
      <c r="B6140" t="s">
        <v>19</v>
      </c>
      <c r="C6140" t="s">
        <v>18</v>
      </c>
      <c r="E6140">
        <v>45</v>
      </c>
      <c r="F6140">
        <v>0</v>
      </c>
      <c r="G6140">
        <v>1</v>
      </c>
      <c r="H6140">
        <v>0</v>
      </c>
      <c r="I6140" t="s">
        <v>156</v>
      </c>
      <c r="J6140">
        <v>484.59</v>
      </c>
      <c r="K6140">
        <v>1536.64</v>
      </c>
      <c r="L6140">
        <v>2798.88</v>
      </c>
      <c r="M6140">
        <v>5488</v>
      </c>
      <c r="N6140" t="s">
        <v>238</v>
      </c>
      <c r="O6140" t="s">
        <v>239</v>
      </c>
    </row>
    <row r="6141" spans="1:15" x14ac:dyDescent="0.3">
      <c r="A6141" t="str">
        <f t="shared" si="24"/>
        <v>MEDI0201B_HKD_45_0_1_hk_basic_16000_Dental</v>
      </c>
      <c r="B6141" t="s">
        <v>19</v>
      </c>
      <c r="C6141" t="s">
        <v>18</v>
      </c>
      <c r="E6141">
        <v>45</v>
      </c>
      <c r="F6141">
        <v>0</v>
      </c>
      <c r="G6141">
        <v>1</v>
      </c>
      <c r="H6141">
        <v>16000</v>
      </c>
      <c r="I6141" t="s">
        <v>156</v>
      </c>
      <c r="J6141">
        <v>484.59</v>
      </c>
      <c r="K6141">
        <v>1536.64</v>
      </c>
      <c r="L6141">
        <v>2798.88</v>
      </c>
      <c r="M6141">
        <v>5488</v>
      </c>
      <c r="N6141" t="s">
        <v>238</v>
      </c>
      <c r="O6141" t="s">
        <v>239</v>
      </c>
    </row>
    <row r="6142" spans="1:15" x14ac:dyDescent="0.3">
      <c r="A6142" t="str">
        <f t="shared" si="24"/>
        <v>MEDI0201B_HKD_45_0_1_hk_basic_25000_Dental</v>
      </c>
      <c r="B6142" t="s">
        <v>19</v>
      </c>
      <c r="C6142" t="s">
        <v>18</v>
      </c>
      <c r="E6142">
        <v>45</v>
      </c>
      <c r="F6142">
        <v>0</v>
      </c>
      <c r="G6142">
        <v>1</v>
      </c>
      <c r="H6142">
        <v>25000</v>
      </c>
      <c r="I6142" t="s">
        <v>156</v>
      </c>
      <c r="J6142">
        <v>484.59</v>
      </c>
      <c r="K6142">
        <v>1536.64</v>
      </c>
      <c r="L6142">
        <v>2798.88</v>
      </c>
      <c r="M6142">
        <v>5488</v>
      </c>
      <c r="N6142" t="s">
        <v>238</v>
      </c>
      <c r="O6142" t="s">
        <v>239</v>
      </c>
    </row>
    <row r="6143" spans="1:15" x14ac:dyDescent="0.3">
      <c r="A6143" t="str">
        <f t="shared" si="24"/>
        <v>MEDI0201B_HKD_45_0_0_hk_basic_0_Dental</v>
      </c>
      <c r="B6143" t="s">
        <v>19</v>
      </c>
      <c r="C6143" t="s">
        <v>18</v>
      </c>
      <c r="E6143">
        <v>45</v>
      </c>
      <c r="F6143">
        <v>0</v>
      </c>
      <c r="G6143">
        <v>0</v>
      </c>
      <c r="H6143">
        <v>0</v>
      </c>
      <c r="I6143" t="s">
        <v>156</v>
      </c>
      <c r="J6143">
        <v>484.59</v>
      </c>
      <c r="K6143">
        <v>1536.64</v>
      </c>
      <c r="L6143">
        <v>2798.88</v>
      </c>
      <c r="M6143">
        <v>5488</v>
      </c>
      <c r="N6143" t="s">
        <v>238</v>
      </c>
      <c r="O6143" t="s">
        <v>239</v>
      </c>
    </row>
    <row r="6144" spans="1:15" x14ac:dyDescent="0.3">
      <c r="A6144" t="str">
        <f t="shared" si="24"/>
        <v>MEDI0201B_HKD_45_0_0_hk_basic_16000_Dental</v>
      </c>
      <c r="B6144" t="s">
        <v>19</v>
      </c>
      <c r="C6144" t="s">
        <v>18</v>
      </c>
      <c r="E6144">
        <v>45</v>
      </c>
      <c r="F6144">
        <v>0</v>
      </c>
      <c r="G6144">
        <v>0</v>
      </c>
      <c r="H6144">
        <v>16000</v>
      </c>
      <c r="I6144" t="s">
        <v>156</v>
      </c>
      <c r="J6144">
        <v>484.59</v>
      </c>
      <c r="K6144">
        <v>1536.64</v>
      </c>
      <c r="L6144">
        <v>2798.88</v>
      </c>
      <c r="M6144">
        <v>5488</v>
      </c>
      <c r="N6144" t="s">
        <v>238</v>
      </c>
      <c r="O6144" t="s">
        <v>239</v>
      </c>
    </row>
    <row r="6145" spans="1:15" x14ac:dyDescent="0.3">
      <c r="A6145" t="str">
        <f t="shared" si="24"/>
        <v>MEDI0201B_HKD_45_0_0_hk_basic_25000_Dental</v>
      </c>
      <c r="B6145" t="s">
        <v>19</v>
      </c>
      <c r="C6145" t="s">
        <v>18</v>
      </c>
      <c r="E6145">
        <v>45</v>
      </c>
      <c r="F6145">
        <v>0</v>
      </c>
      <c r="G6145">
        <v>0</v>
      </c>
      <c r="H6145">
        <v>25000</v>
      </c>
      <c r="I6145" t="s">
        <v>156</v>
      </c>
      <c r="J6145">
        <v>484.59</v>
      </c>
      <c r="K6145">
        <v>1536.64</v>
      </c>
      <c r="L6145">
        <v>2798.88</v>
      </c>
      <c r="M6145">
        <v>5488</v>
      </c>
      <c r="N6145" t="s">
        <v>238</v>
      </c>
      <c r="O6145" t="s">
        <v>239</v>
      </c>
    </row>
    <row r="6146" spans="1:15" x14ac:dyDescent="0.3">
      <c r="A6146" t="str">
        <f t="shared" si="24"/>
        <v>MEDI0201B_HKD_46_1_1_hk_basic_0_Dental</v>
      </c>
      <c r="B6146" t="s">
        <v>19</v>
      </c>
      <c r="C6146" t="s">
        <v>18</v>
      </c>
      <c r="E6146">
        <v>46</v>
      </c>
      <c r="F6146">
        <v>1</v>
      </c>
      <c r="G6146">
        <v>1</v>
      </c>
      <c r="H6146">
        <v>0</v>
      </c>
      <c r="I6146" t="s">
        <v>156</v>
      </c>
      <c r="J6146">
        <v>484.59</v>
      </c>
      <c r="K6146">
        <v>1536.64</v>
      </c>
      <c r="L6146">
        <v>2798.88</v>
      </c>
      <c r="M6146">
        <v>5488</v>
      </c>
      <c r="N6146" t="s">
        <v>238</v>
      </c>
      <c r="O6146" t="s">
        <v>239</v>
      </c>
    </row>
    <row r="6147" spans="1:15" x14ac:dyDescent="0.3">
      <c r="A6147" t="str">
        <f t="shared" si="24"/>
        <v>MEDI0201B_HKD_46_1_1_hk_basic_16000_Dental</v>
      </c>
      <c r="B6147" t="s">
        <v>19</v>
      </c>
      <c r="C6147" t="s">
        <v>18</v>
      </c>
      <c r="E6147">
        <v>46</v>
      </c>
      <c r="F6147">
        <v>1</v>
      </c>
      <c r="G6147">
        <v>1</v>
      </c>
      <c r="H6147">
        <v>16000</v>
      </c>
      <c r="I6147" t="s">
        <v>156</v>
      </c>
      <c r="J6147">
        <v>484.59</v>
      </c>
      <c r="K6147">
        <v>1536.64</v>
      </c>
      <c r="L6147">
        <v>2798.88</v>
      </c>
      <c r="M6147">
        <v>5488</v>
      </c>
      <c r="N6147" t="s">
        <v>238</v>
      </c>
      <c r="O6147" t="s">
        <v>239</v>
      </c>
    </row>
    <row r="6148" spans="1:15" x14ac:dyDescent="0.3">
      <c r="A6148" t="str">
        <f t="shared" si="24"/>
        <v>MEDI0201B_HKD_46_1_1_hk_basic_25000_Dental</v>
      </c>
      <c r="B6148" t="s">
        <v>19</v>
      </c>
      <c r="C6148" t="s">
        <v>18</v>
      </c>
      <c r="E6148">
        <v>46</v>
      </c>
      <c r="F6148">
        <v>1</v>
      </c>
      <c r="G6148">
        <v>1</v>
      </c>
      <c r="H6148">
        <v>25000</v>
      </c>
      <c r="I6148" t="s">
        <v>156</v>
      </c>
      <c r="J6148">
        <v>484.59</v>
      </c>
      <c r="K6148">
        <v>1536.64</v>
      </c>
      <c r="L6148">
        <v>2798.88</v>
      </c>
      <c r="M6148">
        <v>5488</v>
      </c>
      <c r="N6148" t="s">
        <v>238</v>
      </c>
      <c r="O6148" t="s">
        <v>239</v>
      </c>
    </row>
    <row r="6149" spans="1:15" x14ac:dyDescent="0.3">
      <c r="A6149" t="str">
        <f t="shared" si="24"/>
        <v>MEDI0201B_HKD_46_1_0_hk_basic_0_Dental</v>
      </c>
      <c r="B6149" t="s">
        <v>19</v>
      </c>
      <c r="C6149" t="s">
        <v>18</v>
      </c>
      <c r="E6149">
        <v>46</v>
      </c>
      <c r="F6149">
        <v>1</v>
      </c>
      <c r="G6149">
        <v>0</v>
      </c>
      <c r="H6149">
        <v>0</v>
      </c>
      <c r="I6149" t="s">
        <v>156</v>
      </c>
      <c r="J6149">
        <v>484.59</v>
      </c>
      <c r="K6149">
        <v>1536.64</v>
      </c>
      <c r="L6149">
        <v>2798.88</v>
      </c>
      <c r="M6149">
        <v>5488</v>
      </c>
      <c r="N6149" t="s">
        <v>238</v>
      </c>
      <c r="O6149" t="s">
        <v>239</v>
      </c>
    </row>
    <row r="6150" spans="1:15" x14ac:dyDescent="0.3">
      <c r="A6150" t="str">
        <f t="shared" si="24"/>
        <v>MEDI0201B_HKD_46_1_0_hk_basic_16000_Dental</v>
      </c>
      <c r="B6150" t="s">
        <v>19</v>
      </c>
      <c r="C6150" t="s">
        <v>18</v>
      </c>
      <c r="E6150">
        <v>46</v>
      </c>
      <c r="F6150">
        <v>1</v>
      </c>
      <c r="G6150">
        <v>0</v>
      </c>
      <c r="H6150">
        <v>16000</v>
      </c>
      <c r="I6150" t="s">
        <v>156</v>
      </c>
      <c r="J6150">
        <v>484.59</v>
      </c>
      <c r="K6150">
        <v>1536.64</v>
      </c>
      <c r="L6150">
        <v>2798.88</v>
      </c>
      <c r="M6150">
        <v>5488</v>
      </c>
      <c r="N6150" t="s">
        <v>238</v>
      </c>
      <c r="O6150" t="s">
        <v>239</v>
      </c>
    </row>
    <row r="6151" spans="1:15" x14ac:dyDescent="0.3">
      <c r="A6151" t="str">
        <f t="shared" si="24"/>
        <v>MEDI0201B_HKD_46_1_0_hk_basic_25000_Dental</v>
      </c>
      <c r="B6151" t="s">
        <v>19</v>
      </c>
      <c r="C6151" t="s">
        <v>18</v>
      </c>
      <c r="E6151">
        <v>46</v>
      </c>
      <c r="F6151">
        <v>1</v>
      </c>
      <c r="G6151">
        <v>0</v>
      </c>
      <c r="H6151">
        <v>25000</v>
      </c>
      <c r="I6151" t="s">
        <v>156</v>
      </c>
      <c r="J6151">
        <v>484.59</v>
      </c>
      <c r="K6151">
        <v>1536.64</v>
      </c>
      <c r="L6151">
        <v>2798.88</v>
      </c>
      <c r="M6151">
        <v>5488</v>
      </c>
      <c r="N6151" t="s">
        <v>238</v>
      </c>
      <c r="O6151" t="s">
        <v>239</v>
      </c>
    </row>
    <row r="6152" spans="1:15" x14ac:dyDescent="0.3">
      <c r="A6152" t="str">
        <f t="shared" si="24"/>
        <v>MEDI0201B_HKD_46_0_1_hk_basic_0_Dental</v>
      </c>
      <c r="B6152" t="s">
        <v>19</v>
      </c>
      <c r="C6152" t="s">
        <v>18</v>
      </c>
      <c r="E6152">
        <v>46</v>
      </c>
      <c r="F6152">
        <v>0</v>
      </c>
      <c r="G6152">
        <v>1</v>
      </c>
      <c r="H6152">
        <v>0</v>
      </c>
      <c r="I6152" t="s">
        <v>156</v>
      </c>
      <c r="J6152">
        <v>484.59</v>
      </c>
      <c r="K6152">
        <v>1536.64</v>
      </c>
      <c r="L6152">
        <v>2798.88</v>
      </c>
      <c r="M6152">
        <v>5488</v>
      </c>
      <c r="N6152" t="s">
        <v>238</v>
      </c>
      <c r="O6152" t="s">
        <v>239</v>
      </c>
    </row>
    <row r="6153" spans="1:15" x14ac:dyDescent="0.3">
      <c r="A6153" t="str">
        <f t="shared" si="24"/>
        <v>MEDI0201B_HKD_46_0_1_hk_basic_16000_Dental</v>
      </c>
      <c r="B6153" t="s">
        <v>19</v>
      </c>
      <c r="C6153" t="s">
        <v>18</v>
      </c>
      <c r="E6153">
        <v>46</v>
      </c>
      <c r="F6153">
        <v>0</v>
      </c>
      <c r="G6153">
        <v>1</v>
      </c>
      <c r="H6153">
        <v>16000</v>
      </c>
      <c r="I6153" t="s">
        <v>156</v>
      </c>
      <c r="J6153">
        <v>484.59</v>
      </c>
      <c r="K6153">
        <v>1536.64</v>
      </c>
      <c r="L6153">
        <v>2798.88</v>
      </c>
      <c r="M6153">
        <v>5488</v>
      </c>
      <c r="N6153" t="s">
        <v>238</v>
      </c>
      <c r="O6153" t="s">
        <v>239</v>
      </c>
    </row>
    <row r="6154" spans="1:15" x14ac:dyDescent="0.3">
      <c r="A6154" t="str">
        <f t="shared" si="24"/>
        <v>MEDI0201B_HKD_46_0_1_hk_basic_25000_Dental</v>
      </c>
      <c r="B6154" t="s">
        <v>19</v>
      </c>
      <c r="C6154" t="s">
        <v>18</v>
      </c>
      <c r="E6154">
        <v>46</v>
      </c>
      <c r="F6154">
        <v>0</v>
      </c>
      <c r="G6154">
        <v>1</v>
      </c>
      <c r="H6154">
        <v>25000</v>
      </c>
      <c r="I6154" t="s">
        <v>156</v>
      </c>
      <c r="J6154">
        <v>484.59</v>
      </c>
      <c r="K6154">
        <v>1536.64</v>
      </c>
      <c r="L6154">
        <v>2798.88</v>
      </c>
      <c r="M6154">
        <v>5488</v>
      </c>
      <c r="N6154" t="s">
        <v>238</v>
      </c>
      <c r="O6154" t="s">
        <v>239</v>
      </c>
    </row>
    <row r="6155" spans="1:15" x14ac:dyDescent="0.3">
      <c r="A6155" t="str">
        <f t="shared" si="24"/>
        <v>MEDI0201B_HKD_46_0_0_hk_basic_0_Dental</v>
      </c>
      <c r="B6155" t="s">
        <v>19</v>
      </c>
      <c r="C6155" t="s">
        <v>18</v>
      </c>
      <c r="E6155">
        <v>46</v>
      </c>
      <c r="F6155">
        <v>0</v>
      </c>
      <c r="G6155">
        <v>0</v>
      </c>
      <c r="H6155">
        <v>0</v>
      </c>
      <c r="I6155" t="s">
        <v>156</v>
      </c>
      <c r="J6155">
        <v>484.59</v>
      </c>
      <c r="K6155">
        <v>1536.64</v>
      </c>
      <c r="L6155">
        <v>2798.88</v>
      </c>
      <c r="M6155">
        <v>5488</v>
      </c>
      <c r="N6155" t="s">
        <v>238</v>
      </c>
      <c r="O6155" t="s">
        <v>239</v>
      </c>
    </row>
    <row r="6156" spans="1:15" x14ac:dyDescent="0.3">
      <c r="A6156" t="str">
        <f t="shared" si="24"/>
        <v>MEDI0201B_HKD_46_0_0_hk_basic_16000_Dental</v>
      </c>
      <c r="B6156" t="s">
        <v>19</v>
      </c>
      <c r="C6156" t="s">
        <v>18</v>
      </c>
      <c r="E6156">
        <v>46</v>
      </c>
      <c r="F6156">
        <v>0</v>
      </c>
      <c r="G6156">
        <v>0</v>
      </c>
      <c r="H6156">
        <v>16000</v>
      </c>
      <c r="I6156" t="s">
        <v>156</v>
      </c>
      <c r="J6156">
        <v>484.59</v>
      </c>
      <c r="K6156">
        <v>1536.64</v>
      </c>
      <c r="L6156">
        <v>2798.88</v>
      </c>
      <c r="M6156">
        <v>5488</v>
      </c>
      <c r="N6156" t="s">
        <v>238</v>
      </c>
      <c r="O6156" t="s">
        <v>239</v>
      </c>
    </row>
    <row r="6157" spans="1:15" x14ac:dyDescent="0.3">
      <c r="A6157" t="str">
        <f t="shared" si="24"/>
        <v>MEDI0201B_HKD_46_0_0_hk_basic_25000_Dental</v>
      </c>
      <c r="B6157" t="s">
        <v>19</v>
      </c>
      <c r="C6157" t="s">
        <v>18</v>
      </c>
      <c r="E6157">
        <v>46</v>
      </c>
      <c r="F6157">
        <v>0</v>
      </c>
      <c r="G6157">
        <v>0</v>
      </c>
      <c r="H6157">
        <v>25000</v>
      </c>
      <c r="I6157" t="s">
        <v>156</v>
      </c>
      <c r="J6157">
        <v>484.59</v>
      </c>
      <c r="K6157">
        <v>1536.64</v>
      </c>
      <c r="L6157">
        <v>2798.88</v>
      </c>
      <c r="M6157">
        <v>5488</v>
      </c>
      <c r="N6157" t="s">
        <v>238</v>
      </c>
      <c r="O6157" t="s">
        <v>239</v>
      </c>
    </row>
    <row r="6158" spans="1:15" x14ac:dyDescent="0.3">
      <c r="A6158" t="str">
        <f t="shared" si="24"/>
        <v>MEDI0201B_HKD_47_1_1_hk_basic_0_Dental</v>
      </c>
      <c r="B6158" t="s">
        <v>19</v>
      </c>
      <c r="C6158" t="s">
        <v>18</v>
      </c>
      <c r="E6158">
        <v>47</v>
      </c>
      <c r="F6158">
        <v>1</v>
      </c>
      <c r="G6158">
        <v>1</v>
      </c>
      <c r="H6158">
        <v>0</v>
      </c>
      <c r="I6158" t="s">
        <v>156</v>
      </c>
      <c r="J6158">
        <v>484.59</v>
      </c>
      <c r="K6158">
        <v>1536.64</v>
      </c>
      <c r="L6158">
        <v>2798.88</v>
      </c>
      <c r="M6158">
        <v>5488</v>
      </c>
      <c r="N6158" t="s">
        <v>238</v>
      </c>
      <c r="O6158" t="s">
        <v>239</v>
      </c>
    </row>
    <row r="6159" spans="1:15" x14ac:dyDescent="0.3">
      <c r="A6159" t="str">
        <f t="shared" si="24"/>
        <v>MEDI0201B_HKD_47_1_1_hk_basic_16000_Dental</v>
      </c>
      <c r="B6159" t="s">
        <v>19</v>
      </c>
      <c r="C6159" t="s">
        <v>18</v>
      </c>
      <c r="E6159">
        <v>47</v>
      </c>
      <c r="F6159">
        <v>1</v>
      </c>
      <c r="G6159">
        <v>1</v>
      </c>
      <c r="H6159">
        <v>16000</v>
      </c>
      <c r="I6159" t="s">
        <v>156</v>
      </c>
      <c r="J6159">
        <v>484.59</v>
      </c>
      <c r="K6159">
        <v>1536.64</v>
      </c>
      <c r="L6159">
        <v>2798.88</v>
      </c>
      <c r="M6159">
        <v>5488</v>
      </c>
      <c r="N6159" t="s">
        <v>238</v>
      </c>
      <c r="O6159" t="s">
        <v>239</v>
      </c>
    </row>
    <row r="6160" spans="1:15" x14ac:dyDescent="0.3">
      <c r="A6160" t="str">
        <f t="shared" si="24"/>
        <v>MEDI0201B_HKD_47_1_1_hk_basic_25000_Dental</v>
      </c>
      <c r="B6160" t="s">
        <v>19</v>
      </c>
      <c r="C6160" t="s">
        <v>18</v>
      </c>
      <c r="E6160">
        <v>47</v>
      </c>
      <c r="F6160">
        <v>1</v>
      </c>
      <c r="G6160">
        <v>1</v>
      </c>
      <c r="H6160">
        <v>25000</v>
      </c>
      <c r="I6160" t="s">
        <v>156</v>
      </c>
      <c r="J6160">
        <v>484.59</v>
      </c>
      <c r="K6160">
        <v>1536.64</v>
      </c>
      <c r="L6160">
        <v>2798.88</v>
      </c>
      <c r="M6160">
        <v>5488</v>
      </c>
      <c r="N6160" t="s">
        <v>238</v>
      </c>
      <c r="O6160" t="s">
        <v>239</v>
      </c>
    </row>
    <row r="6161" spans="1:15" x14ac:dyDescent="0.3">
      <c r="A6161" t="str">
        <f t="shared" si="24"/>
        <v>MEDI0201B_HKD_47_1_0_hk_basic_0_Dental</v>
      </c>
      <c r="B6161" t="s">
        <v>19</v>
      </c>
      <c r="C6161" t="s">
        <v>18</v>
      </c>
      <c r="E6161">
        <v>47</v>
      </c>
      <c r="F6161">
        <v>1</v>
      </c>
      <c r="G6161">
        <v>0</v>
      </c>
      <c r="H6161">
        <v>0</v>
      </c>
      <c r="I6161" t="s">
        <v>156</v>
      </c>
      <c r="J6161">
        <v>484.59</v>
      </c>
      <c r="K6161">
        <v>1536.64</v>
      </c>
      <c r="L6161">
        <v>2798.88</v>
      </c>
      <c r="M6161">
        <v>5488</v>
      </c>
      <c r="N6161" t="s">
        <v>238</v>
      </c>
      <c r="O6161" t="s">
        <v>239</v>
      </c>
    </row>
    <row r="6162" spans="1:15" x14ac:dyDescent="0.3">
      <c r="A6162" t="str">
        <f t="shared" si="24"/>
        <v>MEDI0201B_HKD_47_1_0_hk_basic_16000_Dental</v>
      </c>
      <c r="B6162" t="s">
        <v>19</v>
      </c>
      <c r="C6162" t="s">
        <v>18</v>
      </c>
      <c r="E6162">
        <v>47</v>
      </c>
      <c r="F6162">
        <v>1</v>
      </c>
      <c r="G6162">
        <v>0</v>
      </c>
      <c r="H6162">
        <v>16000</v>
      </c>
      <c r="I6162" t="s">
        <v>156</v>
      </c>
      <c r="J6162">
        <v>484.59</v>
      </c>
      <c r="K6162">
        <v>1536.64</v>
      </c>
      <c r="L6162">
        <v>2798.88</v>
      </c>
      <c r="M6162">
        <v>5488</v>
      </c>
      <c r="N6162" t="s">
        <v>238</v>
      </c>
      <c r="O6162" t="s">
        <v>239</v>
      </c>
    </row>
    <row r="6163" spans="1:15" x14ac:dyDescent="0.3">
      <c r="A6163" t="str">
        <f t="shared" si="24"/>
        <v>MEDI0201B_HKD_47_1_0_hk_basic_25000_Dental</v>
      </c>
      <c r="B6163" t="s">
        <v>19</v>
      </c>
      <c r="C6163" t="s">
        <v>18</v>
      </c>
      <c r="E6163">
        <v>47</v>
      </c>
      <c r="F6163">
        <v>1</v>
      </c>
      <c r="G6163">
        <v>0</v>
      </c>
      <c r="H6163">
        <v>25000</v>
      </c>
      <c r="I6163" t="s">
        <v>156</v>
      </c>
      <c r="J6163">
        <v>484.59</v>
      </c>
      <c r="K6163">
        <v>1536.64</v>
      </c>
      <c r="L6163">
        <v>2798.88</v>
      </c>
      <c r="M6163">
        <v>5488</v>
      </c>
      <c r="N6163" t="s">
        <v>238</v>
      </c>
      <c r="O6163" t="s">
        <v>239</v>
      </c>
    </row>
    <row r="6164" spans="1:15" x14ac:dyDescent="0.3">
      <c r="A6164" t="str">
        <f t="shared" si="24"/>
        <v>MEDI0201B_HKD_47_0_1_hk_basic_0_Dental</v>
      </c>
      <c r="B6164" t="s">
        <v>19</v>
      </c>
      <c r="C6164" t="s">
        <v>18</v>
      </c>
      <c r="E6164">
        <v>47</v>
      </c>
      <c r="F6164">
        <v>0</v>
      </c>
      <c r="G6164">
        <v>1</v>
      </c>
      <c r="H6164">
        <v>0</v>
      </c>
      <c r="I6164" t="s">
        <v>156</v>
      </c>
      <c r="J6164">
        <v>484.59</v>
      </c>
      <c r="K6164">
        <v>1536.64</v>
      </c>
      <c r="L6164">
        <v>2798.88</v>
      </c>
      <c r="M6164">
        <v>5488</v>
      </c>
      <c r="N6164" t="s">
        <v>238</v>
      </c>
      <c r="O6164" t="s">
        <v>239</v>
      </c>
    </row>
    <row r="6165" spans="1:15" x14ac:dyDescent="0.3">
      <c r="A6165" t="str">
        <f t="shared" si="24"/>
        <v>MEDI0201B_HKD_47_0_1_hk_basic_16000_Dental</v>
      </c>
      <c r="B6165" t="s">
        <v>19</v>
      </c>
      <c r="C6165" t="s">
        <v>18</v>
      </c>
      <c r="E6165">
        <v>47</v>
      </c>
      <c r="F6165">
        <v>0</v>
      </c>
      <c r="G6165">
        <v>1</v>
      </c>
      <c r="H6165">
        <v>16000</v>
      </c>
      <c r="I6165" t="s">
        <v>156</v>
      </c>
      <c r="J6165">
        <v>484.59</v>
      </c>
      <c r="K6165">
        <v>1536.64</v>
      </c>
      <c r="L6165">
        <v>2798.88</v>
      </c>
      <c r="M6165">
        <v>5488</v>
      </c>
      <c r="N6165" t="s">
        <v>238</v>
      </c>
      <c r="O6165" t="s">
        <v>239</v>
      </c>
    </row>
    <row r="6166" spans="1:15" x14ac:dyDescent="0.3">
      <c r="A6166" t="str">
        <f t="shared" si="24"/>
        <v>MEDI0201B_HKD_47_0_1_hk_basic_25000_Dental</v>
      </c>
      <c r="B6166" t="s">
        <v>19</v>
      </c>
      <c r="C6166" t="s">
        <v>18</v>
      </c>
      <c r="E6166">
        <v>47</v>
      </c>
      <c r="F6166">
        <v>0</v>
      </c>
      <c r="G6166">
        <v>1</v>
      </c>
      <c r="H6166">
        <v>25000</v>
      </c>
      <c r="I6166" t="s">
        <v>156</v>
      </c>
      <c r="J6166">
        <v>484.59</v>
      </c>
      <c r="K6166">
        <v>1536.64</v>
      </c>
      <c r="L6166">
        <v>2798.88</v>
      </c>
      <c r="M6166">
        <v>5488</v>
      </c>
      <c r="N6166" t="s">
        <v>238</v>
      </c>
      <c r="O6166" t="s">
        <v>239</v>
      </c>
    </row>
    <row r="6167" spans="1:15" x14ac:dyDescent="0.3">
      <c r="A6167" t="str">
        <f t="shared" si="24"/>
        <v>MEDI0201B_HKD_47_0_0_hk_basic_0_Dental</v>
      </c>
      <c r="B6167" t="s">
        <v>19</v>
      </c>
      <c r="C6167" t="s">
        <v>18</v>
      </c>
      <c r="E6167">
        <v>47</v>
      </c>
      <c r="F6167">
        <v>0</v>
      </c>
      <c r="G6167">
        <v>0</v>
      </c>
      <c r="H6167">
        <v>0</v>
      </c>
      <c r="I6167" t="s">
        <v>156</v>
      </c>
      <c r="J6167">
        <v>484.59</v>
      </c>
      <c r="K6167">
        <v>1536.64</v>
      </c>
      <c r="L6167">
        <v>2798.88</v>
      </c>
      <c r="M6167">
        <v>5488</v>
      </c>
      <c r="N6167" t="s">
        <v>238</v>
      </c>
      <c r="O6167" t="s">
        <v>239</v>
      </c>
    </row>
    <row r="6168" spans="1:15" x14ac:dyDescent="0.3">
      <c r="A6168" t="str">
        <f t="shared" si="24"/>
        <v>MEDI0201B_HKD_47_0_0_hk_basic_16000_Dental</v>
      </c>
      <c r="B6168" t="s">
        <v>19</v>
      </c>
      <c r="C6168" t="s">
        <v>18</v>
      </c>
      <c r="E6168">
        <v>47</v>
      </c>
      <c r="F6168">
        <v>0</v>
      </c>
      <c r="G6168">
        <v>0</v>
      </c>
      <c r="H6168">
        <v>16000</v>
      </c>
      <c r="I6168" t="s">
        <v>156</v>
      </c>
      <c r="J6168">
        <v>484.59</v>
      </c>
      <c r="K6168">
        <v>1536.64</v>
      </c>
      <c r="L6168">
        <v>2798.88</v>
      </c>
      <c r="M6168">
        <v>5488</v>
      </c>
      <c r="N6168" t="s">
        <v>238</v>
      </c>
      <c r="O6168" t="s">
        <v>239</v>
      </c>
    </row>
    <row r="6169" spans="1:15" x14ac:dyDescent="0.3">
      <c r="A6169" t="str">
        <f t="shared" si="24"/>
        <v>MEDI0201B_HKD_47_0_0_hk_basic_25000_Dental</v>
      </c>
      <c r="B6169" t="s">
        <v>19</v>
      </c>
      <c r="C6169" t="s">
        <v>18</v>
      </c>
      <c r="E6169">
        <v>47</v>
      </c>
      <c r="F6169">
        <v>0</v>
      </c>
      <c r="G6169">
        <v>0</v>
      </c>
      <c r="H6169">
        <v>25000</v>
      </c>
      <c r="I6169" t="s">
        <v>156</v>
      </c>
      <c r="J6169">
        <v>484.59</v>
      </c>
      <c r="K6169">
        <v>1536.64</v>
      </c>
      <c r="L6169">
        <v>2798.88</v>
      </c>
      <c r="M6169">
        <v>5488</v>
      </c>
      <c r="N6169" t="s">
        <v>238</v>
      </c>
      <c r="O6169" t="s">
        <v>239</v>
      </c>
    </row>
    <row r="6170" spans="1:15" x14ac:dyDescent="0.3">
      <c r="A6170" t="str">
        <f t="shared" si="24"/>
        <v>MEDI0201B_HKD_48_1_1_hk_basic_0_Dental</v>
      </c>
      <c r="B6170" t="s">
        <v>19</v>
      </c>
      <c r="C6170" t="s">
        <v>18</v>
      </c>
      <c r="E6170">
        <v>48</v>
      </c>
      <c r="F6170">
        <v>1</v>
      </c>
      <c r="G6170">
        <v>1</v>
      </c>
      <c r="H6170">
        <v>0</v>
      </c>
      <c r="I6170" t="s">
        <v>156</v>
      </c>
      <c r="J6170">
        <v>484.59</v>
      </c>
      <c r="K6170">
        <v>1536.64</v>
      </c>
      <c r="L6170">
        <v>2798.88</v>
      </c>
      <c r="M6170">
        <v>5488</v>
      </c>
      <c r="N6170" t="s">
        <v>238</v>
      </c>
      <c r="O6170" t="s">
        <v>239</v>
      </c>
    </row>
    <row r="6171" spans="1:15" x14ac:dyDescent="0.3">
      <c r="A6171" t="str">
        <f t="shared" si="24"/>
        <v>MEDI0201B_HKD_48_1_1_hk_basic_16000_Dental</v>
      </c>
      <c r="B6171" t="s">
        <v>19</v>
      </c>
      <c r="C6171" t="s">
        <v>18</v>
      </c>
      <c r="E6171">
        <v>48</v>
      </c>
      <c r="F6171">
        <v>1</v>
      </c>
      <c r="G6171">
        <v>1</v>
      </c>
      <c r="H6171">
        <v>16000</v>
      </c>
      <c r="I6171" t="s">
        <v>156</v>
      </c>
      <c r="J6171">
        <v>484.59</v>
      </c>
      <c r="K6171">
        <v>1536.64</v>
      </c>
      <c r="L6171">
        <v>2798.88</v>
      </c>
      <c r="M6171">
        <v>5488</v>
      </c>
      <c r="N6171" t="s">
        <v>238</v>
      </c>
      <c r="O6171" t="s">
        <v>239</v>
      </c>
    </row>
    <row r="6172" spans="1:15" x14ac:dyDescent="0.3">
      <c r="A6172" t="str">
        <f t="shared" si="24"/>
        <v>MEDI0201B_HKD_48_1_1_hk_basic_25000_Dental</v>
      </c>
      <c r="B6172" t="s">
        <v>19</v>
      </c>
      <c r="C6172" t="s">
        <v>18</v>
      </c>
      <c r="E6172">
        <v>48</v>
      </c>
      <c r="F6172">
        <v>1</v>
      </c>
      <c r="G6172">
        <v>1</v>
      </c>
      <c r="H6172">
        <v>25000</v>
      </c>
      <c r="I6172" t="s">
        <v>156</v>
      </c>
      <c r="J6172">
        <v>484.59</v>
      </c>
      <c r="K6172">
        <v>1536.64</v>
      </c>
      <c r="L6172">
        <v>2798.88</v>
      </c>
      <c r="M6172">
        <v>5488</v>
      </c>
      <c r="N6172" t="s">
        <v>238</v>
      </c>
      <c r="O6172" t="s">
        <v>239</v>
      </c>
    </row>
    <row r="6173" spans="1:15" x14ac:dyDescent="0.3">
      <c r="A6173" t="str">
        <f t="shared" si="24"/>
        <v>MEDI0201B_HKD_48_1_0_hk_basic_0_Dental</v>
      </c>
      <c r="B6173" t="s">
        <v>19</v>
      </c>
      <c r="C6173" t="s">
        <v>18</v>
      </c>
      <c r="E6173">
        <v>48</v>
      </c>
      <c r="F6173">
        <v>1</v>
      </c>
      <c r="G6173">
        <v>0</v>
      </c>
      <c r="H6173">
        <v>0</v>
      </c>
      <c r="I6173" t="s">
        <v>156</v>
      </c>
      <c r="J6173">
        <v>484.59</v>
      </c>
      <c r="K6173">
        <v>1536.64</v>
      </c>
      <c r="L6173">
        <v>2798.88</v>
      </c>
      <c r="M6173">
        <v>5488</v>
      </c>
      <c r="N6173" t="s">
        <v>238</v>
      </c>
      <c r="O6173" t="s">
        <v>239</v>
      </c>
    </row>
    <row r="6174" spans="1:15" x14ac:dyDescent="0.3">
      <c r="A6174" t="str">
        <f t="shared" si="24"/>
        <v>MEDI0201B_HKD_48_1_0_hk_basic_16000_Dental</v>
      </c>
      <c r="B6174" t="s">
        <v>19</v>
      </c>
      <c r="C6174" t="s">
        <v>18</v>
      </c>
      <c r="E6174">
        <v>48</v>
      </c>
      <c r="F6174">
        <v>1</v>
      </c>
      <c r="G6174">
        <v>0</v>
      </c>
      <c r="H6174">
        <v>16000</v>
      </c>
      <c r="I6174" t="s">
        <v>156</v>
      </c>
      <c r="J6174">
        <v>484.59</v>
      </c>
      <c r="K6174">
        <v>1536.64</v>
      </c>
      <c r="L6174">
        <v>2798.88</v>
      </c>
      <c r="M6174">
        <v>5488</v>
      </c>
      <c r="N6174" t="s">
        <v>238</v>
      </c>
      <c r="O6174" t="s">
        <v>239</v>
      </c>
    </row>
    <row r="6175" spans="1:15" x14ac:dyDescent="0.3">
      <c r="A6175" t="str">
        <f t="shared" si="24"/>
        <v>MEDI0201B_HKD_48_1_0_hk_basic_25000_Dental</v>
      </c>
      <c r="B6175" t="s">
        <v>19</v>
      </c>
      <c r="C6175" t="s">
        <v>18</v>
      </c>
      <c r="E6175">
        <v>48</v>
      </c>
      <c r="F6175">
        <v>1</v>
      </c>
      <c r="G6175">
        <v>0</v>
      </c>
      <c r="H6175">
        <v>25000</v>
      </c>
      <c r="I6175" t="s">
        <v>156</v>
      </c>
      <c r="J6175">
        <v>484.59</v>
      </c>
      <c r="K6175">
        <v>1536.64</v>
      </c>
      <c r="L6175">
        <v>2798.88</v>
      </c>
      <c r="M6175">
        <v>5488</v>
      </c>
      <c r="N6175" t="s">
        <v>238</v>
      </c>
      <c r="O6175" t="s">
        <v>239</v>
      </c>
    </row>
    <row r="6176" spans="1:15" x14ac:dyDescent="0.3">
      <c r="A6176" t="str">
        <f t="shared" si="24"/>
        <v>MEDI0201B_HKD_48_0_1_hk_basic_0_Dental</v>
      </c>
      <c r="B6176" t="s">
        <v>19</v>
      </c>
      <c r="C6176" t="s">
        <v>18</v>
      </c>
      <c r="E6176">
        <v>48</v>
      </c>
      <c r="F6176">
        <v>0</v>
      </c>
      <c r="G6176">
        <v>1</v>
      </c>
      <c r="H6176">
        <v>0</v>
      </c>
      <c r="I6176" t="s">
        <v>156</v>
      </c>
      <c r="J6176">
        <v>484.59</v>
      </c>
      <c r="K6176">
        <v>1536.64</v>
      </c>
      <c r="L6176">
        <v>2798.88</v>
      </c>
      <c r="M6176">
        <v>5488</v>
      </c>
      <c r="N6176" t="s">
        <v>238</v>
      </c>
      <c r="O6176" t="s">
        <v>239</v>
      </c>
    </row>
    <row r="6177" spans="1:15" x14ac:dyDescent="0.3">
      <c r="A6177" t="str">
        <f t="shared" si="24"/>
        <v>MEDI0201B_HKD_48_0_1_hk_basic_16000_Dental</v>
      </c>
      <c r="B6177" t="s">
        <v>19</v>
      </c>
      <c r="C6177" t="s">
        <v>18</v>
      </c>
      <c r="E6177">
        <v>48</v>
      </c>
      <c r="F6177">
        <v>0</v>
      </c>
      <c r="G6177">
        <v>1</v>
      </c>
      <c r="H6177">
        <v>16000</v>
      </c>
      <c r="I6177" t="s">
        <v>156</v>
      </c>
      <c r="J6177">
        <v>484.59</v>
      </c>
      <c r="K6177">
        <v>1536.64</v>
      </c>
      <c r="L6177">
        <v>2798.88</v>
      </c>
      <c r="M6177">
        <v>5488</v>
      </c>
      <c r="N6177" t="s">
        <v>238</v>
      </c>
      <c r="O6177" t="s">
        <v>239</v>
      </c>
    </row>
    <row r="6178" spans="1:15" x14ac:dyDescent="0.3">
      <c r="A6178" t="str">
        <f t="shared" si="24"/>
        <v>MEDI0201B_HKD_48_0_1_hk_basic_25000_Dental</v>
      </c>
      <c r="B6178" t="s">
        <v>19</v>
      </c>
      <c r="C6178" t="s">
        <v>18</v>
      </c>
      <c r="E6178">
        <v>48</v>
      </c>
      <c r="F6178">
        <v>0</v>
      </c>
      <c r="G6178">
        <v>1</v>
      </c>
      <c r="H6178">
        <v>25000</v>
      </c>
      <c r="I6178" t="s">
        <v>156</v>
      </c>
      <c r="J6178">
        <v>484.59</v>
      </c>
      <c r="K6178">
        <v>1536.64</v>
      </c>
      <c r="L6178">
        <v>2798.88</v>
      </c>
      <c r="M6178">
        <v>5488</v>
      </c>
      <c r="N6178" t="s">
        <v>238</v>
      </c>
      <c r="O6178" t="s">
        <v>239</v>
      </c>
    </row>
    <row r="6179" spans="1:15" x14ac:dyDescent="0.3">
      <c r="A6179" t="str">
        <f t="shared" si="24"/>
        <v>MEDI0201B_HKD_48_0_0_hk_basic_0_Dental</v>
      </c>
      <c r="B6179" t="s">
        <v>19</v>
      </c>
      <c r="C6179" t="s">
        <v>18</v>
      </c>
      <c r="E6179">
        <v>48</v>
      </c>
      <c r="F6179">
        <v>0</v>
      </c>
      <c r="G6179">
        <v>0</v>
      </c>
      <c r="H6179">
        <v>0</v>
      </c>
      <c r="I6179" t="s">
        <v>156</v>
      </c>
      <c r="J6179">
        <v>484.59</v>
      </c>
      <c r="K6179">
        <v>1536.64</v>
      </c>
      <c r="L6179">
        <v>2798.88</v>
      </c>
      <c r="M6179">
        <v>5488</v>
      </c>
      <c r="N6179" t="s">
        <v>238</v>
      </c>
      <c r="O6179" t="s">
        <v>239</v>
      </c>
    </row>
    <row r="6180" spans="1:15" x14ac:dyDescent="0.3">
      <c r="A6180" t="str">
        <f t="shared" si="24"/>
        <v>MEDI0201B_HKD_48_0_0_hk_basic_16000_Dental</v>
      </c>
      <c r="B6180" t="s">
        <v>19</v>
      </c>
      <c r="C6180" t="s">
        <v>18</v>
      </c>
      <c r="E6180">
        <v>48</v>
      </c>
      <c r="F6180">
        <v>0</v>
      </c>
      <c r="G6180">
        <v>0</v>
      </c>
      <c r="H6180">
        <v>16000</v>
      </c>
      <c r="I6180" t="s">
        <v>156</v>
      </c>
      <c r="J6180">
        <v>484.59</v>
      </c>
      <c r="K6180">
        <v>1536.64</v>
      </c>
      <c r="L6180">
        <v>2798.88</v>
      </c>
      <c r="M6180">
        <v>5488</v>
      </c>
      <c r="N6180" t="s">
        <v>238</v>
      </c>
      <c r="O6180" t="s">
        <v>239</v>
      </c>
    </row>
    <row r="6181" spans="1:15" x14ac:dyDescent="0.3">
      <c r="A6181" t="str">
        <f t="shared" si="24"/>
        <v>MEDI0201B_HKD_48_0_0_hk_basic_25000_Dental</v>
      </c>
      <c r="B6181" t="s">
        <v>19</v>
      </c>
      <c r="C6181" t="s">
        <v>18</v>
      </c>
      <c r="E6181">
        <v>48</v>
      </c>
      <c r="F6181">
        <v>0</v>
      </c>
      <c r="G6181">
        <v>0</v>
      </c>
      <c r="H6181">
        <v>25000</v>
      </c>
      <c r="I6181" t="s">
        <v>156</v>
      </c>
      <c r="J6181">
        <v>484.59</v>
      </c>
      <c r="K6181">
        <v>1536.64</v>
      </c>
      <c r="L6181">
        <v>2798.88</v>
      </c>
      <c r="M6181">
        <v>5488</v>
      </c>
      <c r="N6181" t="s">
        <v>238</v>
      </c>
      <c r="O6181" t="s">
        <v>239</v>
      </c>
    </row>
    <row r="6182" spans="1:15" x14ac:dyDescent="0.3">
      <c r="A6182" t="str">
        <f t="shared" si="24"/>
        <v>MEDI0201B_HKD_49_1_1_hk_basic_0_Dental</v>
      </c>
      <c r="B6182" t="s">
        <v>19</v>
      </c>
      <c r="C6182" t="s">
        <v>18</v>
      </c>
      <c r="E6182">
        <v>49</v>
      </c>
      <c r="F6182">
        <v>1</v>
      </c>
      <c r="G6182">
        <v>1</v>
      </c>
      <c r="H6182">
        <v>0</v>
      </c>
      <c r="I6182" t="s">
        <v>156</v>
      </c>
      <c r="J6182">
        <v>484.59</v>
      </c>
      <c r="K6182">
        <v>1536.64</v>
      </c>
      <c r="L6182">
        <v>2798.88</v>
      </c>
      <c r="M6182">
        <v>5488</v>
      </c>
      <c r="N6182" t="s">
        <v>238</v>
      </c>
      <c r="O6182" t="s">
        <v>239</v>
      </c>
    </row>
    <row r="6183" spans="1:15" x14ac:dyDescent="0.3">
      <c r="A6183" t="str">
        <f t="shared" si="24"/>
        <v>MEDI0201B_HKD_49_1_1_hk_basic_16000_Dental</v>
      </c>
      <c r="B6183" t="s">
        <v>19</v>
      </c>
      <c r="C6183" t="s">
        <v>18</v>
      </c>
      <c r="E6183">
        <v>49</v>
      </c>
      <c r="F6183">
        <v>1</v>
      </c>
      <c r="G6183">
        <v>1</v>
      </c>
      <c r="H6183">
        <v>16000</v>
      </c>
      <c r="I6183" t="s">
        <v>156</v>
      </c>
      <c r="J6183">
        <v>484.59</v>
      </c>
      <c r="K6183">
        <v>1536.64</v>
      </c>
      <c r="L6183">
        <v>2798.88</v>
      </c>
      <c r="M6183">
        <v>5488</v>
      </c>
      <c r="N6183" t="s">
        <v>238</v>
      </c>
      <c r="O6183" t="s">
        <v>239</v>
      </c>
    </row>
    <row r="6184" spans="1:15" x14ac:dyDescent="0.3">
      <c r="A6184" t="str">
        <f t="shared" si="24"/>
        <v>MEDI0201B_HKD_49_1_1_hk_basic_25000_Dental</v>
      </c>
      <c r="B6184" t="s">
        <v>19</v>
      </c>
      <c r="C6184" t="s">
        <v>18</v>
      </c>
      <c r="E6184">
        <v>49</v>
      </c>
      <c r="F6184">
        <v>1</v>
      </c>
      <c r="G6184">
        <v>1</v>
      </c>
      <c r="H6184">
        <v>25000</v>
      </c>
      <c r="I6184" t="s">
        <v>156</v>
      </c>
      <c r="J6184">
        <v>484.59</v>
      </c>
      <c r="K6184">
        <v>1536.64</v>
      </c>
      <c r="L6184">
        <v>2798.88</v>
      </c>
      <c r="M6184">
        <v>5488</v>
      </c>
      <c r="N6184" t="s">
        <v>238</v>
      </c>
      <c r="O6184" t="s">
        <v>239</v>
      </c>
    </row>
    <row r="6185" spans="1:15" x14ac:dyDescent="0.3">
      <c r="A6185" t="str">
        <f t="shared" si="24"/>
        <v>MEDI0201B_HKD_49_1_0_hk_basic_0_Dental</v>
      </c>
      <c r="B6185" t="s">
        <v>19</v>
      </c>
      <c r="C6185" t="s">
        <v>18</v>
      </c>
      <c r="E6185">
        <v>49</v>
      </c>
      <c r="F6185">
        <v>1</v>
      </c>
      <c r="G6185">
        <v>0</v>
      </c>
      <c r="H6185">
        <v>0</v>
      </c>
      <c r="I6185" t="s">
        <v>156</v>
      </c>
      <c r="J6185">
        <v>484.59</v>
      </c>
      <c r="K6185">
        <v>1536.64</v>
      </c>
      <c r="L6185">
        <v>2798.88</v>
      </c>
      <c r="M6185">
        <v>5488</v>
      </c>
      <c r="N6185" t="s">
        <v>238</v>
      </c>
      <c r="O6185" t="s">
        <v>239</v>
      </c>
    </row>
    <row r="6186" spans="1:15" x14ac:dyDescent="0.3">
      <c r="A6186" t="str">
        <f t="shared" si="24"/>
        <v>MEDI0201B_HKD_49_1_0_hk_basic_16000_Dental</v>
      </c>
      <c r="B6186" t="s">
        <v>19</v>
      </c>
      <c r="C6186" t="s">
        <v>18</v>
      </c>
      <c r="E6186">
        <v>49</v>
      </c>
      <c r="F6186">
        <v>1</v>
      </c>
      <c r="G6186">
        <v>0</v>
      </c>
      <c r="H6186">
        <v>16000</v>
      </c>
      <c r="I6186" t="s">
        <v>156</v>
      </c>
      <c r="J6186">
        <v>484.59</v>
      </c>
      <c r="K6186">
        <v>1536.64</v>
      </c>
      <c r="L6186">
        <v>2798.88</v>
      </c>
      <c r="M6186">
        <v>5488</v>
      </c>
      <c r="N6186" t="s">
        <v>238</v>
      </c>
      <c r="O6186" t="s">
        <v>239</v>
      </c>
    </row>
    <row r="6187" spans="1:15" x14ac:dyDescent="0.3">
      <c r="A6187" t="str">
        <f t="shared" si="24"/>
        <v>MEDI0201B_HKD_49_1_0_hk_basic_25000_Dental</v>
      </c>
      <c r="B6187" t="s">
        <v>19</v>
      </c>
      <c r="C6187" t="s">
        <v>18</v>
      </c>
      <c r="E6187">
        <v>49</v>
      </c>
      <c r="F6187">
        <v>1</v>
      </c>
      <c r="G6187">
        <v>0</v>
      </c>
      <c r="H6187">
        <v>25000</v>
      </c>
      <c r="I6187" t="s">
        <v>156</v>
      </c>
      <c r="J6187">
        <v>484.59</v>
      </c>
      <c r="K6187">
        <v>1536.64</v>
      </c>
      <c r="L6187">
        <v>2798.88</v>
      </c>
      <c r="M6187">
        <v>5488</v>
      </c>
      <c r="N6187" t="s">
        <v>238</v>
      </c>
      <c r="O6187" t="s">
        <v>239</v>
      </c>
    </row>
    <row r="6188" spans="1:15" x14ac:dyDescent="0.3">
      <c r="A6188" t="str">
        <f t="shared" si="24"/>
        <v>MEDI0201B_HKD_49_0_1_hk_basic_0_Dental</v>
      </c>
      <c r="B6188" t="s">
        <v>19</v>
      </c>
      <c r="C6188" t="s">
        <v>18</v>
      </c>
      <c r="E6188">
        <v>49</v>
      </c>
      <c r="F6188">
        <v>0</v>
      </c>
      <c r="G6188">
        <v>1</v>
      </c>
      <c r="H6188">
        <v>0</v>
      </c>
      <c r="I6188" t="s">
        <v>156</v>
      </c>
      <c r="J6188">
        <v>484.59</v>
      </c>
      <c r="K6188">
        <v>1536.64</v>
      </c>
      <c r="L6188">
        <v>2798.88</v>
      </c>
      <c r="M6188">
        <v>5488</v>
      </c>
      <c r="N6188" t="s">
        <v>238</v>
      </c>
      <c r="O6188" t="s">
        <v>239</v>
      </c>
    </row>
    <row r="6189" spans="1:15" x14ac:dyDescent="0.3">
      <c r="A6189" t="str">
        <f t="shared" si="24"/>
        <v>MEDI0201B_HKD_49_0_1_hk_basic_16000_Dental</v>
      </c>
      <c r="B6189" t="s">
        <v>19</v>
      </c>
      <c r="C6189" t="s">
        <v>18</v>
      </c>
      <c r="E6189">
        <v>49</v>
      </c>
      <c r="F6189">
        <v>0</v>
      </c>
      <c r="G6189">
        <v>1</v>
      </c>
      <c r="H6189">
        <v>16000</v>
      </c>
      <c r="I6189" t="s">
        <v>156</v>
      </c>
      <c r="J6189">
        <v>484.59</v>
      </c>
      <c r="K6189">
        <v>1536.64</v>
      </c>
      <c r="L6189">
        <v>2798.88</v>
      </c>
      <c r="M6189">
        <v>5488</v>
      </c>
      <c r="N6189" t="s">
        <v>238</v>
      </c>
      <c r="O6189" t="s">
        <v>239</v>
      </c>
    </row>
    <row r="6190" spans="1:15" x14ac:dyDescent="0.3">
      <c r="A6190" t="str">
        <f t="shared" si="24"/>
        <v>MEDI0201B_HKD_49_0_1_hk_basic_25000_Dental</v>
      </c>
      <c r="B6190" t="s">
        <v>19</v>
      </c>
      <c r="C6190" t="s">
        <v>18</v>
      </c>
      <c r="E6190">
        <v>49</v>
      </c>
      <c r="F6190">
        <v>0</v>
      </c>
      <c r="G6190">
        <v>1</v>
      </c>
      <c r="H6190">
        <v>25000</v>
      </c>
      <c r="I6190" t="s">
        <v>156</v>
      </c>
      <c r="J6190">
        <v>484.59</v>
      </c>
      <c r="K6190">
        <v>1536.64</v>
      </c>
      <c r="L6190">
        <v>2798.88</v>
      </c>
      <c r="M6190">
        <v>5488</v>
      </c>
      <c r="N6190" t="s">
        <v>238</v>
      </c>
      <c r="O6190" t="s">
        <v>239</v>
      </c>
    </row>
    <row r="6191" spans="1:15" x14ac:dyDescent="0.3">
      <c r="A6191" t="str">
        <f t="shared" si="24"/>
        <v>MEDI0201B_HKD_49_0_0_hk_basic_0_Dental</v>
      </c>
      <c r="B6191" t="s">
        <v>19</v>
      </c>
      <c r="C6191" t="s">
        <v>18</v>
      </c>
      <c r="E6191">
        <v>49</v>
      </c>
      <c r="F6191">
        <v>0</v>
      </c>
      <c r="G6191">
        <v>0</v>
      </c>
      <c r="H6191">
        <v>0</v>
      </c>
      <c r="I6191" t="s">
        <v>156</v>
      </c>
      <c r="J6191">
        <v>484.59</v>
      </c>
      <c r="K6191">
        <v>1536.64</v>
      </c>
      <c r="L6191">
        <v>2798.88</v>
      </c>
      <c r="M6191">
        <v>5488</v>
      </c>
      <c r="N6191" t="s">
        <v>238</v>
      </c>
      <c r="O6191" t="s">
        <v>239</v>
      </c>
    </row>
    <row r="6192" spans="1:15" x14ac:dyDescent="0.3">
      <c r="A6192" t="str">
        <f t="shared" si="24"/>
        <v>MEDI0201B_HKD_49_0_0_hk_basic_16000_Dental</v>
      </c>
      <c r="B6192" t="s">
        <v>19</v>
      </c>
      <c r="C6192" t="s">
        <v>18</v>
      </c>
      <c r="E6192">
        <v>49</v>
      </c>
      <c r="F6192">
        <v>0</v>
      </c>
      <c r="G6192">
        <v>0</v>
      </c>
      <c r="H6192">
        <v>16000</v>
      </c>
      <c r="I6192" t="s">
        <v>156</v>
      </c>
      <c r="J6192">
        <v>484.59</v>
      </c>
      <c r="K6192">
        <v>1536.64</v>
      </c>
      <c r="L6192">
        <v>2798.88</v>
      </c>
      <c r="M6192">
        <v>5488</v>
      </c>
      <c r="N6192" t="s">
        <v>238</v>
      </c>
      <c r="O6192" t="s">
        <v>239</v>
      </c>
    </row>
    <row r="6193" spans="1:15" x14ac:dyDescent="0.3">
      <c r="A6193" t="str">
        <f t="shared" si="24"/>
        <v>MEDI0201B_HKD_49_0_0_hk_basic_25000_Dental</v>
      </c>
      <c r="B6193" t="s">
        <v>19</v>
      </c>
      <c r="C6193" t="s">
        <v>18</v>
      </c>
      <c r="E6193">
        <v>49</v>
      </c>
      <c r="F6193">
        <v>0</v>
      </c>
      <c r="G6193">
        <v>0</v>
      </c>
      <c r="H6193">
        <v>25000</v>
      </c>
      <c r="I6193" t="s">
        <v>156</v>
      </c>
      <c r="J6193">
        <v>484.59</v>
      </c>
      <c r="K6193">
        <v>1536.64</v>
      </c>
      <c r="L6193">
        <v>2798.88</v>
      </c>
      <c r="M6193">
        <v>5488</v>
      </c>
      <c r="N6193" t="s">
        <v>238</v>
      </c>
      <c r="O6193" t="s">
        <v>239</v>
      </c>
    </row>
    <row r="6194" spans="1:15" x14ac:dyDescent="0.3">
      <c r="A6194" t="str">
        <f t="shared" si="24"/>
        <v>MEDI0201B_HKD_50_1_1_hk_basic_0_Dental</v>
      </c>
      <c r="B6194" t="s">
        <v>19</v>
      </c>
      <c r="C6194" t="s">
        <v>18</v>
      </c>
      <c r="E6194">
        <v>50</v>
      </c>
      <c r="F6194">
        <v>1</v>
      </c>
      <c r="G6194">
        <v>1</v>
      </c>
      <c r="H6194">
        <v>0</v>
      </c>
      <c r="I6194" t="s">
        <v>156</v>
      </c>
      <c r="J6194">
        <v>484.59</v>
      </c>
      <c r="K6194">
        <v>1536.64</v>
      </c>
      <c r="L6194">
        <v>2798.88</v>
      </c>
      <c r="M6194">
        <v>5488</v>
      </c>
      <c r="N6194" t="s">
        <v>238</v>
      </c>
      <c r="O6194" t="s">
        <v>239</v>
      </c>
    </row>
    <row r="6195" spans="1:15" x14ac:dyDescent="0.3">
      <c r="A6195" t="str">
        <f t="shared" si="24"/>
        <v>MEDI0201B_HKD_50_1_1_hk_basic_16000_Dental</v>
      </c>
      <c r="B6195" t="s">
        <v>19</v>
      </c>
      <c r="C6195" t="s">
        <v>18</v>
      </c>
      <c r="E6195">
        <v>50</v>
      </c>
      <c r="F6195">
        <v>1</v>
      </c>
      <c r="G6195">
        <v>1</v>
      </c>
      <c r="H6195">
        <v>16000</v>
      </c>
      <c r="I6195" t="s">
        <v>156</v>
      </c>
      <c r="J6195">
        <v>484.59</v>
      </c>
      <c r="K6195">
        <v>1536.64</v>
      </c>
      <c r="L6195">
        <v>2798.88</v>
      </c>
      <c r="M6195">
        <v>5488</v>
      </c>
      <c r="N6195" t="s">
        <v>238</v>
      </c>
      <c r="O6195" t="s">
        <v>239</v>
      </c>
    </row>
    <row r="6196" spans="1:15" x14ac:dyDescent="0.3">
      <c r="A6196" t="str">
        <f t="shared" si="24"/>
        <v>MEDI0201B_HKD_50_1_1_hk_basic_25000_Dental</v>
      </c>
      <c r="B6196" t="s">
        <v>19</v>
      </c>
      <c r="C6196" t="s">
        <v>18</v>
      </c>
      <c r="E6196">
        <v>50</v>
      </c>
      <c r="F6196">
        <v>1</v>
      </c>
      <c r="G6196">
        <v>1</v>
      </c>
      <c r="H6196">
        <v>25000</v>
      </c>
      <c r="I6196" t="s">
        <v>156</v>
      </c>
      <c r="J6196">
        <v>484.59</v>
      </c>
      <c r="K6196">
        <v>1536.64</v>
      </c>
      <c r="L6196">
        <v>2798.88</v>
      </c>
      <c r="M6196">
        <v>5488</v>
      </c>
      <c r="N6196" t="s">
        <v>238</v>
      </c>
      <c r="O6196" t="s">
        <v>239</v>
      </c>
    </row>
    <row r="6197" spans="1:15" x14ac:dyDescent="0.3">
      <c r="A6197" t="str">
        <f t="shared" si="24"/>
        <v>MEDI0201B_HKD_50_1_0_hk_basic_0_Dental</v>
      </c>
      <c r="B6197" t="s">
        <v>19</v>
      </c>
      <c r="C6197" t="s">
        <v>18</v>
      </c>
      <c r="E6197">
        <v>50</v>
      </c>
      <c r="F6197">
        <v>1</v>
      </c>
      <c r="G6197">
        <v>0</v>
      </c>
      <c r="H6197">
        <v>0</v>
      </c>
      <c r="I6197" t="s">
        <v>156</v>
      </c>
      <c r="J6197">
        <v>484.59</v>
      </c>
      <c r="K6197">
        <v>1536.64</v>
      </c>
      <c r="L6197">
        <v>2798.88</v>
      </c>
      <c r="M6197">
        <v>5488</v>
      </c>
      <c r="N6197" t="s">
        <v>238</v>
      </c>
      <c r="O6197" t="s">
        <v>239</v>
      </c>
    </row>
    <row r="6198" spans="1:15" x14ac:dyDescent="0.3">
      <c r="A6198" t="str">
        <f t="shared" si="24"/>
        <v>MEDI0201B_HKD_50_1_0_hk_basic_16000_Dental</v>
      </c>
      <c r="B6198" t="s">
        <v>19</v>
      </c>
      <c r="C6198" t="s">
        <v>18</v>
      </c>
      <c r="E6198">
        <v>50</v>
      </c>
      <c r="F6198">
        <v>1</v>
      </c>
      <c r="G6198">
        <v>0</v>
      </c>
      <c r="H6198">
        <v>16000</v>
      </c>
      <c r="I6198" t="s">
        <v>156</v>
      </c>
      <c r="J6198">
        <v>484.59</v>
      </c>
      <c r="K6198">
        <v>1536.64</v>
      </c>
      <c r="L6198">
        <v>2798.88</v>
      </c>
      <c r="M6198">
        <v>5488</v>
      </c>
      <c r="N6198" t="s">
        <v>238</v>
      </c>
      <c r="O6198" t="s">
        <v>239</v>
      </c>
    </row>
    <row r="6199" spans="1:15" x14ac:dyDescent="0.3">
      <c r="A6199" t="str">
        <f t="shared" si="24"/>
        <v>MEDI0201B_HKD_50_1_0_hk_basic_25000_Dental</v>
      </c>
      <c r="B6199" t="s">
        <v>19</v>
      </c>
      <c r="C6199" t="s">
        <v>18</v>
      </c>
      <c r="E6199">
        <v>50</v>
      </c>
      <c r="F6199">
        <v>1</v>
      </c>
      <c r="G6199">
        <v>0</v>
      </c>
      <c r="H6199">
        <v>25000</v>
      </c>
      <c r="I6199" t="s">
        <v>156</v>
      </c>
      <c r="J6199">
        <v>484.59</v>
      </c>
      <c r="K6199">
        <v>1536.64</v>
      </c>
      <c r="L6199">
        <v>2798.88</v>
      </c>
      <c r="M6199">
        <v>5488</v>
      </c>
      <c r="N6199" t="s">
        <v>238</v>
      </c>
      <c r="O6199" t="s">
        <v>239</v>
      </c>
    </row>
    <row r="6200" spans="1:15" x14ac:dyDescent="0.3">
      <c r="A6200" t="str">
        <f t="shared" si="24"/>
        <v>MEDI0201B_HKD_50_0_1_hk_basic_0_Dental</v>
      </c>
      <c r="B6200" t="s">
        <v>19</v>
      </c>
      <c r="C6200" t="s">
        <v>18</v>
      </c>
      <c r="E6200">
        <v>50</v>
      </c>
      <c r="F6200">
        <v>0</v>
      </c>
      <c r="G6200">
        <v>1</v>
      </c>
      <c r="H6200">
        <v>0</v>
      </c>
      <c r="I6200" t="s">
        <v>156</v>
      </c>
      <c r="J6200">
        <v>484.59</v>
      </c>
      <c r="K6200">
        <v>1536.64</v>
      </c>
      <c r="L6200">
        <v>2798.88</v>
      </c>
      <c r="M6200">
        <v>5488</v>
      </c>
      <c r="N6200" t="s">
        <v>238</v>
      </c>
      <c r="O6200" t="s">
        <v>239</v>
      </c>
    </row>
    <row r="6201" spans="1:15" x14ac:dyDescent="0.3">
      <c r="A6201" t="str">
        <f t="shared" si="24"/>
        <v>MEDI0201B_HKD_50_0_1_hk_basic_16000_Dental</v>
      </c>
      <c r="B6201" t="s">
        <v>19</v>
      </c>
      <c r="C6201" t="s">
        <v>18</v>
      </c>
      <c r="E6201">
        <v>50</v>
      </c>
      <c r="F6201">
        <v>0</v>
      </c>
      <c r="G6201">
        <v>1</v>
      </c>
      <c r="H6201">
        <v>16000</v>
      </c>
      <c r="I6201" t="s">
        <v>156</v>
      </c>
      <c r="J6201">
        <v>484.59</v>
      </c>
      <c r="K6201">
        <v>1536.64</v>
      </c>
      <c r="L6201">
        <v>2798.88</v>
      </c>
      <c r="M6201">
        <v>5488</v>
      </c>
      <c r="N6201" t="s">
        <v>238</v>
      </c>
      <c r="O6201" t="s">
        <v>239</v>
      </c>
    </row>
    <row r="6202" spans="1:15" x14ac:dyDescent="0.3">
      <c r="A6202" t="str">
        <f t="shared" si="24"/>
        <v>MEDI0201B_HKD_50_0_1_hk_basic_25000_Dental</v>
      </c>
      <c r="B6202" t="s">
        <v>19</v>
      </c>
      <c r="C6202" t="s">
        <v>18</v>
      </c>
      <c r="E6202">
        <v>50</v>
      </c>
      <c r="F6202">
        <v>0</v>
      </c>
      <c r="G6202">
        <v>1</v>
      </c>
      <c r="H6202">
        <v>25000</v>
      </c>
      <c r="I6202" t="s">
        <v>156</v>
      </c>
      <c r="J6202">
        <v>484.59</v>
      </c>
      <c r="K6202">
        <v>1536.64</v>
      </c>
      <c r="L6202">
        <v>2798.88</v>
      </c>
      <c r="M6202">
        <v>5488</v>
      </c>
      <c r="N6202" t="s">
        <v>238</v>
      </c>
      <c r="O6202" t="s">
        <v>239</v>
      </c>
    </row>
    <row r="6203" spans="1:15" x14ac:dyDescent="0.3">
      <c r="A6203" t="str">
        <f t="shared" si="24"/>
        <v>MEDI0201B_HKD_50_0_0_hk_basic_0_Dental</v>
      </c>
      <c r="B6203" t="s">
        <v>19</v>
      </c>
      <c r="C6203" t="s">
        <v>18</v>
      </c>
      <c r="E6203">
        <v>50</v>
      </c>
      <c r="F6203">
        <v>0</v>
      </c>
      <c r="G6203">
        <v>0</v>
      </c>
      <c r="H6203">
        <v>0</v>
      </c>
      <c r="I6203" t="s">
        <v>156</v>
      </c>
      <c r="J6203">
        <v>484.59</v>
      </c>
      <c r="K6203">
        <v>1536.64</v>
      </c>
      <c r="L6203">
        <v>2798.88</v>
      </c>
      <c r="M6203">
        <v>5488</v>
      </c>
      <c r="N6203" t="s">
        <v>238</v>
      </c>
      <c r="O6203" t="s">
        <v>239</v>
      </c>
    </row>
    <row r="6204" spans="1:15" x14ac:dyDescent="0.3">
      <c r="A6204" t="str">
        <f t="shared" si="24"/>
        <v>MEDI0201B_HKD_50_0_0_hk_basic_16000_Dental</v>
      </c>
      <c r="B6204" t="s">
        <v>19</v>
      </c>
      <c r="C6204" t="s">
        <v>18</v>
      </c>
      <c r="E6204">
        <v>50</v>
      </c>
      <c r="F6204">
        <v>0</v>
      </c>
      <c r="G6204">
        <v>0</v>
      </c>
      <c r="H6204">
        <v>16000</v>
      </c>
      <c r="I6204" t="s">
        <v>156</v>
      </c>
      <c r="J6204">
        <v>484.59</v>
      </c>
      <c r="K6204">
        <v>1536.64</v>
      </c>
      <c r="L6204">
        <v>2798.88</v>
      </c>
      <c r="M6204">
        <v>5488</v>
      </c>
      <c r="N6204" t="s">
        <v>238</v>
      </c>
      <c r="O6204" t="s">
        <v>239</v>
      </c>
    </row>
    <row r="6205" spans="1:15" x14ac:dyDescent="0.3">
      <c r="A6205" t="str">
        <f t="shared" si="24"/>
        <v>MEDI0201B_HKD_50_0_0_hk_basic_25000_Dental</v>
      </c>
      <c r="B6205" t="s">
        <v>19</v>
      </c>
      <c r="C6205" t="s">
        <v>18</v>
      </c>
      <c r="E6205">
        <v>50</v>
      </c>
      <c r="F6205">
        <v>0</v>
      </c>
      <c r="G6205">
        <v>0</v>
      </c>
      <c r="H6205">
        <v>25000</v>
      </c>
      <c r="I6205" t="s">
        <v>156</v>
      </c>
      <c r="J6205">
        <v>484.59</v>
      </c>
      <c r="K6205">
        <v>1536.64</v>
      </c>
      <c r="L6205">
        <v>2798.88</v>
      </c>
      <c r="M6205">
        <v>5488</v>
      </c>
      <c r="N6205" t="s">
        <v>238</v>
      </c>
      <c r="O6205" t="s">
        <v>239</v>
      </c>
    </row>
    <row r="6206" spans="1:15" x14ac:dyDescent="0.3">
      <c r="A6206" t="str">
        <f t="shared" si="24"/>
        <v>MEDI0201B_HKD_51_1_1_hk_basic_0_Dental</v>
      </c>
      <c r="B6206" t="s">
        <v>19</v>
      </c>
      <c r="C6206" t="s">
        <v>18</v>
      </c>
      <c r="E6206">
        <v>51</v>
      </c>
      <c r="F6206">
        <v>1</v>
      </c>
      <c r="G6206">
        <v>1</v>
      </c>
      <c r="H6206">
        <v>0</v>
      </c>
      <c r="I6206" t="s">
        <v>156</v>
      </c>
      <c r="J6206">
        <v>484.59</v>
      </c>
      <c r="K6206">
        <v>1536.64</v>
      </c>
      <c r="L6206">
        <v>2798.88</v>
      </c>
      <c r="M6206">
        <v>5488</v>
      </c>
      <c r="N6206" t="s">
        <v>238</v>
      </c>
      <c r="O6206" t="s">
        <v>239</v>
      </c>
    </row>
    <row r="6207" spans="1:15" x14ac:dyDescent="0.3">
      <c r="A6207" t="str">
        <f t="shared" si="24"/>
        <v>MEDI0201B_HKD_51_1_1_hk_basic_16000_Dental</v>
      </c>
      <c r="B6207" t="s">
        <v>19</v>
      </c>
      <c r="C6207" t="s">
        <v>18</v>
      </c>
      <c r="E6207">
        <v>51</v>
      </c>
      <c r="F6207">
        <v>1</v>
      </c>
      <c r="G6207">
        <v>1</v>
      </c>
      <c r="H6207">
        <v>16000</v>
      </c>
      <c r="I6207" t="s">
        <v>156</v>
      </c>
      <c r="J6207">
        <v>484.59</v>
      </c>
      <c r="K6207">
        <v>1536.64</v>
      </c>
      <c r="L6207">
        <v>2798.88</v>
      </c>
      <c r="M6207">
        <v>5488</v>
      </c>
      <c r="N6207" t="s">
        <v>238</v>
      </c>
      <c r="O6207" t="s">
        <v>239</v>
      </c>
    </row>
    <row r="6208" spans="1:15" x14ac:dyDescent="0.3">
      <c r="A6208" t="str">
        <f t="shared" si="24"/>
        <v>MEDI0201B_HKD_51_1_1_hk_basic_25000_Dental</v>
      </c>
      <c r="B6208" t="s">
        <v>19</v>
      </c>
      <c r="C6208" t="s">
        <v>18</v>
      </c>
      <c r="E6208">
        <v>51</v>
      </c>
      <c r="F6208">
        <v>1</v>
      </c>
      <c r="G6208">
        <v>1</v>
      </c>
      <c r="H6208">
        <v>25000</v>
      </c>
      <c r="I6208" t="s">
        <v>156</v>
      </c>
      <c r="J6208">
        <v>484.59</v>
      </c>
      <c r="K6208">
        <v>1536.64</v>
      </c>
      <c r="L6208">
        <v>2798.88</v>
      </c>
      <c r="M6208">
        <v>5488</v>
      </c>
      <c r="N6208" t="s">
        <v>238</v>
      </c>
      <c r="O6208" t="s">
        <v>239</v>
      </c>
    </row>
    <row r="6209" spans="1:15" x14ac:dyDescent="0.3">
      <c r="A6209" t="str">
        <f t="shared" si="24"/>
        <v>MEDI0201B_HKD_51_1_0_hk_basic_0_Dental</v>
      </c>
      <c r="B6209" t="s">
        <v>19</v>
      </c>
      <c r="C6209" t="s">
        <v>18</v>
      </c>
      <c r="E6209">
        <v>51</v>
      </c>
      <c r="F6209">
        <v>1</v>
      </c>
      <c r="G6209">
        <v>0</v>
      </c>
      <c r="H6209">
        <v>0</v>
      </c>
      <c r="I6209" t="s">
        <v>156</v>
      </c>
      <c r="J6209">
        <v>484.59</v>
      </c>
      <c r="K6209">
        <v>1536.64</v>
      </c>
      <c r="L6209">
        <v>2798.88</v>
      </c>
      <c r="M6209">
        <v>5488</v>
      </c>
      <c r="N6209" t="s">
        <v>238</v>
      </c>
      <c r="O6209" t="s">
        <v>239</v>
      </c>
    </row>
    <row r="6210" spans="1:15" x14ac:dyDescent="0.3">
      <c r="A6210" t="str">
        <f t="shared" si="24"/>
        <v>MEDI0201B_HKD_51_1_0_hk_basic_16000_Dental</v>
      </c>
      <c r="B6210" t="s">
        <v>19</v>
      </c>
      <c r="C6210" t="s">
        <v>18</v>
      </c>
      <c r="E6210">
        <v>51</v>
      </c>
      <c r="F6210">
        <v>1</v>
      </c>
      <c r="G6210">
        <v>0</v>
      </c>
      <c r="H6210">
        <v>16000</v>
      </c>
      <c r="I6210" t="s">
        <v>156</v>
      </c>
      <c r="J6210">
        <v>484.59</v>
      </c>
      <c r="K6210">
        <v>1536.64</v>
      </c>
      <c r="L6210">
        <v>2798.88</v>
      </c>
      <c r="M6210">
        <v>5488</v>
      </c>
      <c r="N6210" t="s">
        <v>238</v>
      </c>
      <c r="O6210" t="s">
        <v>239</v>
      </c>
    </row>
    <row r="6211" spans="1:15" x14ac:dyDescent="0.3">
      <c r="A6211" t="str">
        <f t="shared" si="24"/>
        <v>MEDI0201B_HKD_51_1_0_hk_basic_25000_Dental</v>
      </c>
      <c r="B6211" t="s">
        <v>19</v>
      </c>
      <c r="C6211" t="s">
        <v>18</v>
      </c>
      <c r="E6211">
        <v>51</v>
      </c>
      <c r="F6211">
        <v>1</v>
      </c>
      <c r="G6211">
        <v>0</v>
      </c>
      <c r="H6211">
        <v>25000</v>
      </c>
      <c r="I6211" t="s">
        <v>156</v>
      </c>
      <c r="J6211">
        <v>484.59</v>
      </c>
      <c r="K6211">
        <v>1536.64</v>
      </c>
      <c r="L6211">
        <v>2798.88</v>
      </c>
      <c r="M6211">
        <v>5488</v>
      </c>
      <c r="N6211" t="s">
        <v>238</v>
      </c>
      <c r="O6211" t="s">
        <v>239</v>
      </c>
    </row>
    <row r="6212" spans="1:15" x14ac:dyDescent="0.3">
      <c r="A6212" t="str">
        <f t="shared" si="24"/>
        <v>MEDI0201B_HKD_51_0_1_hk_basic_0_Dental</v>
      </c>
      <c r="B6212" t="s">
        <v>19</v>
      </c>
      <c r="C6212" t="s">
        <v>18</v>
      </c>
      <c r="E6212">
        <v>51</v>
      </c>
      <c r="F6212">
        <v>0</v>
      </c>
      <c r="G6212">
        <v>1</v>
      </c>
      <c r="H6212">
        <v>0</v>
      </c>
      <c r="I6212" t="s">
        <v>156</v>
      </c>
      <c r="J6212">
        <v>484.59</v>
      </c>
      <c r="K6212">
        <v>1536.64</v>
      </c>
      <c r="L6212">
        <v>2798.88</v>
      </c>
      <c r="M6212">
        <v>5488</v>
      </c>
      <c r="N6212" t="s">
        <v>238</v>
      </c>
      <c r="O6212" t="s">
        <v>239</v>
      </c>
    </row>
    <row r="6213" spans="1:15" x14ac:dyDescent="0.3">
      <c r="A6213" t="str">
        <f t="shared" si="24"/>
        <v>MEDI0201B_HKD_51_0_1_hk_basic_16000_Dental</v>
      </c>
      <c r="B6213" t="s">
        <v>19</v>
      </c>
      <c r="C6213" t="s">
        <v>18</v>
      </c>
      <c r="E6213">
        <v>51</v>
      </c>
      <c r="F6213">
        <v>0</v>
      </c>
      <c r="G6213">
        <v>1</v>
      </c>
      <c r="H6213">
        <v>16000</v>
      </c>
      <c r="I6213" t="s">
        <v>156</v>
      </c>
      <c r="J6213">
        <v>484.59</v>
      </c>
      <c r="K6213">
        <v>1536.64</v>
      </c>
      <c r="L6213">
        <v>2798.88</v>
      </c>
      <c r="M6213">
        <v>5488</v>
      </c>
      <c r="N6213" t="s">
        <v>238</v>
      </c>
      <c r="O6213" t="s">
        <v>239</v>
      </c>
    </row>
    <row r="6214" spans="1:15" x14ac:dyDescent="0.3">
      <c r="A6214" t="str">
        <f t="shared" si="24"/>
        <v>MEDI0201B_HKD_51_0_1_hk_basic_25000_Dental</v>
      </c>
      <c r="B6214" t="s">
        <v>19</v>
      </c>
      <c r="C6214" t="s">
        <v>18</v>
      </c>
      <c r="E6214">
        <v>51</v>
      </c>
      <c r="F6214">
        <v>0</v>
      </c>
      <c r="G6214">
        <v>1</v>
      </c>
      <c r="H6214">
        <v>25000</v>
      </c>
      <c r="I6214" t="s">
        <v>156</v>
      </c>
      <c r="J6214">
        <v>484.59</v>
      </c>
      <c r="K6214">
        <v>1536.64</v>
      </c>
      <c r="L6214">
        <v>2798.88</v>
      </c>
      <c r="M6214">
        <v>5488</v>
      </c>
      <c r="N6214" t="s">
        <v>238</v>
      </c>
      <c r="O6214" t="s">
        <v>239</v>
      </c>
    </row>
    <row r="6215" spans="1:15" x14ac:dyDescent="0.3">
      <c r="A6215" t="str">
        <f t="shared" si="24"/>
        <v>MEDI0201B_HKD_51_0_0_hk_basic_0_Dental</v>
      </c>
      <c r="B6215" t="s">
        <v>19</v>
      </c>
      <c r="C6215" t="s">
        <v>18</v>
      </c>
      <c r="E6215">
        <v>51</v>
      </c>
      <c r="F6215">
        <v>0</v>
      </c>
      <c r="G6215">
        <v>0</v>
      </c>
      <c r="H6215">
        <v>0</v>
      </c>
      <c r="I6215" t="s">
        <v>156</v>
      </c>
      <c r="J6215">
        <v>484.59</v>
      </c>
      <c r="K6215">
        <v>1536.64</v>
      </c>
      <c r="L6215">
        <v>2798.88</v>
      </c>
      <c r="M6215">
        <v>5488</v>
      </c>
      <c r="N6215" t="s">
        <v>238</v>
      </c>
      <c r="O6215" t="s">
        <v>239</v>
      </c>
    </row>
    <row r="6216" spans="1:15" x14ac:dyDescent="0.3">
      <c r="A6216" t="str">
        <f t="shared" si="24"/>
        <v>MEDI0201B_HKD_51_0_0_hk_basic_16000_Dental</v>
      </c>
      <c r="B6216" t="s">
        <v>19</v>
      </c>
      <c r="C6216" t="s">
        <v>18</v>
      </c>
      <c r="E6216">
        <v>51</v>
      </c>
      <c r="F6216">
        <v>0</v>
      </c>
      <c r="G6216">
        <v>0</v>
      </c>
      <c r="H6216">
        <v>16000</v>
      </c>
      <c r="I6216" t="s">
        <v>156</v>
      </c>
      <c r="J6216">
        <v>484.59</v>
      </c>
      <c r="K6216">
        <v>1536.64</v>
      </c>
      <c r="L6216">
        <v>2798.88</v>
      </c>
      <c r="M6216">
        <v>5488</v>
      </c>
      <c r="N6216" t="s">
        <v>238</v>
      </c>
      <c r="O6216" t="s">
        <v>239</v>
      </c>
    </row>
    <row r="6217" spans="1:15" x14ac:dyDescent="0.3">
      <c r="A6217" t="str">
        <f t="shared" si="24"/>
        <v>MEDI0201B_HKD_51_0_0_hk_basic_25000_Dental</v>
      </c>
      <c r="B6217" t="s">
        <v>19</v>
      </c>
      <c r="C6217" t="s">
        <v>18</v>
      </c>
      <c r="E6217">
        <v>51</v>
      </c>
      <c r="F6217">
        <v>0</v>
      </c>
      <c r="G6217">
        <v>0</v>
      </c>
      <c r="H6217">
        <v>25000</v>
      </c>
      <c r="I6217" t="s">
        <v>156</v>
      </c>
      <c r="J6217">
        <v>484.59</v>
      </c>
      <c r="K6217">
        <v>1536.64</v>
      </c>
      <c r="L6217">
        <v>2798.88</v>
      </c>
      <c r="M6217">
        <v>5488</v>
      </c>
      <c r="N6217" t="s">
        <v>238</v>
      </c>
      <c r="O6217" t="s">
        <v>239</v>
      </c>
    </row>
    <row r="6218" spans="1:15" x14ac:dyDescent="0.3">
      <c r="A6218" t="str">
        <f t="shared" si="24"/>
        <v>MEDI0201B_HKD_52_1_1_hk_basic_0_Dental</v>
      </c>
      <c r="B6218" t="s">
        <v>19</v>
      </c>
      <c r="C6218" t="s">
        <v>18</v>
      </c>
      <c r="E6218">
        <v>52</v>
      </c>
      <c r="F6218">
        <v>1</v>
      </c>
      <c r="G6218">
        <v>1</v>
      </c>
      <c r="H6218">
        <v>0</v>
      </c>
      <c r="I6218" t="s">
        <v>156</v>
      </c>
      <c r="J6218">
        <v>484.59</v>
      </c>
      <c r="K6218">
        <v>1536.64</v>
      </c>
      <c r="L6218">
        <v>2798.88</v>
      </c>
      <c r="M6218">
        <v>5488</v>
      </c>
      <c r="N6218" t="s">
        <v>238</v>
      </c>
      <c r="O6218" t="s">
        <v>239</v>
      </c>
    </row>
    <row r="6219" spans="1:15" x14ac:dyDescent="0.3">
      <c r="A6219" t="str">
        <f t="shared" si="24"/>
        <v>MEDI0201B_HKD_52_1_1_hk_basic_16000_Dental</v>
      </c>
      <c r="B6219" t="s">
        <v>19</v>
      </c>
      <c r="C6219" t="s">
        <v>18</v>
      </c>
      <c r="E6219">
        <v>52</v>
      </c>
      <c r="F6219">
        <v>1</v>
      </c>
      <c r="G6219">
        <v>1</v>
      </c>
      <c r="H6219">
        <v>16000</v>
      </c>
      <c r="I6219" t="s">
        <v>156</v>
      </c>
      <c r="J6219">
        <v>484.59</v>
      </c>
      <c r="K6219">
        <v>1536.64</v>
      </c>
      <c r="L6219">
        <v>2798.88</v>
      </c>
      <c r="M6219">
        <v>5488</v>
      </c>
      <c r="N6219" t="s">
        <v>238</v>
      </c>
      <c r="O6219" t="s">
        <v>239</v>
      </c>
    </row>
    <row r="6220" spans="1:15" x14ac:dyDescent="0.3">
      <c r="A6220" t="str">
        <f t="shared" si="24"/>
        <v>MEDI0201B_HKD_52_1_1_hk_basic_25000_Dental</v>
      </c>
      <c r="B6220" t="s">
        <v>19</v>
      </c>
      <c r="C6220" t="s">
        <v>18</v>
      </c>
      <c r="E6220">
        <v>52</v>
      </c>
      <c r="F6220">
        <v>1</v>
      </c>
      <c r="G6220">
        <v>1</v>
      </c>
      <c r="H6220">
        <v>25000</v>
      </c>
      <c r="I6220" t="s">
        <v>156</v>
      </c>
      <c r="J6220">
        <v>484.59</v>
      </c>
      <c r="K6220">
        <v>1536.64</v>
      </c>
      <c r="L6220">
        <v>2798.88</v>
      </c>
      <c r="M6220">
        <v>5488</v>
      </c>
      <c r="N6220" t="s">
        <v>238</v>
      </c>
      <c r="O6220" t="s">
        <v>239</v>
      </c>
    </row>
    <row r="6221" spans="1:15" x14ac:dyDescent="0.3">
      <c r="A6221" t="str">
        <f t="shared" si="24"/>
        <v>MEDI0201B_HKD_52_1_0_hk_basic_0_Dental</v>
      </c>
      <c r="B6221" t="s">
        <v>19</v>
      </c>
      <c r="C6221" t="s">
        <v>18</v>
      </c>
      <c r="E6221">
        <v>52</v>
      </c>
      <c r="F6221">
        <v>1</v>
      </c>
      <c r="G6221">
        <v>0</v>
      </c>
      <c r="H6221">
        <v>0</v>
      </c>
      <c r="I6221" t="s">
        <v>156</v>
      </c>
      <c r="J6221">
        <v>484.59</v>
      </c>
      <c r="K6221">
        <v>1536.64</v>
      </c>
      <c r="L6221">
        <v>2798.88</v>
      </c>
      <c r="M6221">
        <v>5488</v>
      </c>
      <c r="N6221" t="s">
        <v>238</v>
      </c>
      <c r="O6221" t="s">
        <v>239</v>
      </c>
    </row>
    <row r="6222" spans="1:15" x14ac:dyDescent="0.3">
      <c r="A6222" t="str">
        <f t="shared" si="24"/>
        <v>MEDI0201B_HKD_52_1_0_hk_basic_16000_Dental</v>
      </c>
      <c r="B6222" t="s">
        <v>19</v>
      </c>
      <c r="C6222" t="s">
        <v>18</v>
      </c>
      <c r="E6222">
        <v>52</v>
      </c>
      <c r="F6222">
        <v>1</v>
      </c>
      <c r="G6222">
        <v>0</v>
      </c>
      <c r="H6222">
        <v>16000</v>
      </c>
      <c r="I6222" t="s">
        <v>156</v>
      </c>
      <c r="J6222">
        <v>484.59</v>
      </c>
      <c r="K6222">
        <v>1536.64</v>
      </c>
      <c r="L6222">
        <v>2798.88</v>
      </c>
      <c r="M6222">
        <v>5488</v>
      </c>
      <c r="N6222" t="s">
        <v>238</v>
      </c>
      <c r="O6222" t="s">
        <v>239</v>
      </c>
    </row>
    <row r="6223" spans="1:15" x14ac:dyDescent="0.3">
      <c r="A6223" t="str">
        <f t="shared" si="24"/>
        <v>MEDI0201B_HKD_52_1_0_hk_basic_25000_Dental</v>
      </c>
      <c r="B6223" t="s">
        <v>19</v>
      </c>
      <c r="C6223" t="s">
        <v>18</v>
      </c>
      <c r="E6223">
        <v>52</v>
      </c>
      <c r="F6223">
        <v>1</v>
      </c>
      <c r="G6223">
        <v>0</v>
      </c>
      <c r="H6223">
        <v>25000</v>
      </c>
      <c r="I6223" t="s">
        <v>156</v>
      </c>
      <c r="J6223">
        <v>484.59</v>
      </c>
      <c r="K6223">
        <v>1536.64</v>
      </c>
      <c r="L6223">
        <v>2798.88</v>
      </c>
      <c r="M6223">
        <v>5488</v>
      </c>
      <c r="N6223" t="s">
        <v>238</v>
      </c>
      <c r="O6223" t="s">
        <v>239</v>
      </c>
    </row>
    <row r="6224" spans="1:15" x14ac:dyDescent="0.3">
      <c r="A6224" t="str">
        <f t="shared" si="24"/>
        <v>MEDI0201B_HKD_52_0_1_hk_basic_0_Dental</v>
      </c>
      <c r="B6224" t="s">
        <v>19</v>
      </c>
      <c r="C6224" t="s">
        <v>18</v>
      </c>
      <c r="E6224">
        <v>52</v>
      </c>
      <c r="F6224">
        <v>0</v>
      </c>
      <c r="G6224">
        <v>1</v>
      </c>
      <c r="H6224">
        <v>0</v>
      </c>
      <c r="I6224" t="s">
        <v>156</v>
      </c>
      <c r="J6224">
        <v>484.59</v>
      </c>
      <c r="K6224">
        <v>1536.64</v>
      </c>
      <c r="L6224">
        <v>2798.88</v>
      </c>
      <c r="M6224">
        <v>5488</v>
      </c>
      <c r="N6224" t="s">
        <v>238</v>
      </c>
      <c r="O6224" t="s">
        <v>239</v>
      </c>
    </row>
    <row r="6225" spans="1:15" x14ac:dyDescent="0.3">
      <c r="A6225" t="str">
        <f t="shared" si="24"/>
        <v>MEDI0201B_HKD_52_0_1_hk_basic_16000_Dental</v>
      </c>
      <c r="B6225" t="s">
        <v>19</v>
      </c>
      <c r="C6225" t="s">
        <v>18</v>
      </c>
      <c r="E6225">
        <v>52</v>
      </c>
      <c r="F6225">
        <v>0</v>
      </c>
      <c r="G6225">
        <v>1</v>
      </c>
      <c r="H6225">
        <v>16000</v>
      </c>
      <c r="I6225" t="s">
        <v>156</v>
      </c>
      <c r="J6225">
        <v>484.59</v>
      </c>
      <c r="K6225">
        <v>1536.64</v>
      </c>
      <c r="L6225">
        <v>2798.88</v>
      </c>
      <c r="M6225">
        <v>5488</v>
      </c>
      <c r="N6225" t="s">
        <v>238</v>
      </c>
      <c r="O6225" t="s">
        <v>239</v>
      </c>
    </row>
    <row r="6226" spans="1:15" x14ac:dyDescent="0.3">
      <c r="A6226" t="str">
        <f t="shared" si="24"/>
        <v>MEDI0201B_HKD_52_0_1_hk_basic_25000_Dental</v>
      </c>
      <c r="B6226" t="s">
        <v>19</v>
      </c>
      <c r="C6226" t="s">
        <v>18</v>
      </c>
      <c r="E6226">
        <v>52</v>
      </c>
      <c r="F6226">
        <v>0</v>
      </c>
      <c r="G6226">
        <v>1</v>
      </c>
      <c r="H6226">
        <v>25000</v>
      </c>
      <c r="I6226" t="s">
        <v>156</v>
      </c>
      <c r="J6226">
        <v>484.59</v>
      </c>
      <c r="K6226">
        <v>1536.64</v>
      </c>
      <c r="L6226">
        <v>2798.88</v>
      </c>
      <c r="M6226">
        <v>5488</v>
      </c>
      <c r="N6226" t="s">
        <v>238</v>
      </c>
      <c r="O6226" t="s">
        <v>239</v>
      </c>
    </row>
    <row r="6227" spans="1:15" x14ac:dyDescent="0.3">
      <c r="A6227" t="str">
        <f t="shared" si="24"/>
        <v>MEDI0201B_HKD_52_0_0_hk_basic_0_Dental</v>
      </c>
      <c r="B6227" t="s">
        <v>19</v>
      </c>
      <c r="C6227" t="s">
        <v>18</v>
      </c>
      <c r="E6227">
        <v>52</v>
      </c>
      <c r="F6227">
        <v>0</v>
      </c>
      <c r="G6227">
        <v>0</v>
      </c>
      <c r="H6227">
        <v>0</v>
      </c>
      <c r="I6227" t="s">
        <v>156</v>
      </c>
      <c r="J6227">
        <v>484.59</v>
      </c>
      <c r="K6227">
        <v>1536.64</v>
      </c>
      <c r="L6227">
        <v>2798.88</v>
      </c>
      <c r="M6227">
        <v>5488</v>
      </c>
      <c r="N6227" t="s">
        <v>238</v>
      </c>
      <c r="O6227" t="s">
        <v>239</v>
      </c>
    </row>
    <row r="6228" spans="1:15" x14ac:dyDescent="0.3">
      <c r="A6228" t="str">
        <f t="shared" si="24"/>
        <v>MEDI0201B_HKD_52_0_0_hk_basic_16000_Dental</v>
      </c>
      <c r="B6228" t="s">
        <v>19</v>
      </c>
      <c r="C6228" t="s">
        <v>18</v>
      </c>
      <c r="E6228">
        <v>52</v>
      </c>
      <c r="F6228">
        <v>0</v>
      </c>
      <c r="G6228">
        <v>0</v>
      </c>
      <c r="H6228">
        <v>16000</v>
      </c>
      <c r="I6228" t="s">
        <v>156</v>
      </c>
      <c r="J6228">
        <v>484.59</v>
      </c>
      <c r="K6228">
        <v>1536.64</v>
      </c>
      <c r="L6228">
        <v>2798.88</v>
      </c>
      <c r="M6228">
        <v>5488</v>
      </c>
      <c r="N6228" t="s">
        <v>238</v>
      </c>
      <c r="O6228" t="s">
        <v>239</v>
      </c>
    </row>
    <row r="6229" spans="1:15" x14ac:dyDescent="0.3">
      <c r="A6229" t="str">
        <f t="shared" si="24"/>
        <v>MEDI0201B_HKD_52_0_0_hk_basic_25000_Dental</v>
      </c>
      <c r="B6229" t="s">
        <v>19</v>
      </c>
      <c r="C6229" t="s">
        <v>18</v>
      </c>
      <c r="E6229">
        <v>52</v>
      </c>
      <c r="F6229">
        <v>0</v>
      </c>
      <c r="G6229">
        <v>0</v>
      </c>
      <c r="H6229">
        <v>25000</v>
      </c>
      <c r="I6229" t="s">
        <v>156</v>
      </c>
      <c r="J6229">
        <v>484.59</v>
      </c>
      <c r="K6229">
        <v>1536.64</v>
      </c>
      <c r="L6229">
        <v>2798.88</v>
      </c>
      <c r="M6229">
        <v>5488</v>
      </c>
      <c r="N6229" t="s">
        <v>238</v>
      </c>
      <c r="O6229" t="s">
        <v>239</v>
      </c>
    </row>
    <row r="6230" spans="1:15" x14ac:dyDescent="0.3">
      <c r="A6230" t="str">
        <f t="shared" si="24"/>
        <v>MEDI0201B_HKD_53_1_1_hk_basic_0_Dental</v>
      </c>
      <c r="B6230" t="s">
        <v>19</v>
      </c>
      <c r="C6230" t="s">
        <v>18</v>
      </c>
      <c r="E6230">
        <v>53</v>
      </c>
      <c r="F6230">
        <v>1</v>
      </c>
      <c r="G6230">
        <v>1</v>
      </c>
      <c r="H6230">
        <v>0</v>
      </c>
      <c r="I6230" t="s">
        <v>156</v>
      </c>
      <c r="J6230">
        <v>484.59</v>
      </c>
      <c r="K6230">
        <v>1536.64</v>
      </c>
      <c r="L6230">
        <v>2798.88</v>
      </c>
      <c r="M6230">
        <v>5488</v>
      </c>
      <c r="N6230" t="s">
        <v>238</v>
      </c>
      <c r="O6230" t="s">
        <v>239</v>
      </c>
    </row>
    <row r="6231" spans="1:15" x14ac:dyDescent="0.3">
      <c r="A6231" t="str">
        <f t="shared" si="24"/>
        <v>MEDI0201B_HKD_53_1_1_hk_basic_16000_Dental</v>
      </c>
      <c r="B6231" t="s">
        <v>19</v>
      </c>
      <c r="C6231" t="s">
        <v>18</v>
      </c>
      <c r="E6231">
        <v>53</v>
      </c>
      <c r="F6231">
        <v>1</v>
      </c>
      <c r="G6231">
        <v>1</v>
      </c>
      <c r="H6231">
        <v>16000</v>
      </c>
      <c r="I6231" t="s">
        <v>156</v>
      </c>
      <c r="J6231">
        <v>484.59</v>
      </c>
      <c r="K6231">
        <v>1536.64</v>
      </c>
      <c r="L6231">
        <v>2798.88</v>
      </c>
      <c r="M6231">
        <v>5488</v>
      </c>
      <c r="N6231" t="s">
        <v>238</v>
      </c>
      <c r="O6231" t="s">
        <v>239</v>
      </c>
    </row>
    <row r="6232" spans="1:15" x14ac:dyDescent="0.3">
      <c r="A6232" t="str">
        <f t="shared" si="24"/>
        <v>MEDI0201B_HKD_53_1_1_hk_basic_25000_Dental</v>
      </c>
      <c r="B6232" t="s">
        <v>19</v>
      </c>
      <c r="C6232" t="s">
        <v>18</v>
      </c>
      <c r="E6232">
        <v>53</v>
      </c>
      <c r="F6232">
        <v>1</v>
      </c>
      <c r="G6232">
        <v>1</v>
      </c>
      <c r="H6232">
        <v>25000</v>
      </c>
      <c r="I6232" t="s">
        <v>156</v>
      </c>
      <c r="J6232">
        <v>484.59</v>
      </c>
      <c r="K6232">
        <v>1536.64</v>
      </c>
      <c r="L6232">
        <v>2798.88</v>
      </c>
      <c r="M6232">
        <v>5488</v>
      </c>
      <c r="N6232" t="s">
        <v>238</v>
      </c>
      <c r="O6232" t="s">
        <v>239</v>
      </c>
    </row>
    <row r="6233" spans="1:15" x14ac:dyDescent="0.3">
      <c r="A6233" t="str">
        <f t="shared" si="24"/>
        <v>MEDI0201B_HKD_53_1_0_hk_basic_0_Dental</v>
      </c>
      <c r="B6233" t="s">
        <v>19</v>
      </c>
      <c r="C6233" t="s">
        <v>18</v>
      </c>
      <c r="E6233">
        <v>53</v>
      </c>
      <c r="F6233">
        <v>1</v>
      </c>
      <c r="G6233">
        <v>0</v>
      </c>
      <c r="H6233">
        <v>0</v>
      </c>
      <c r="I6233" t="s">
        <v>156</v>
      </c>
      <c r="J6233">
        <v>484.59</v>
      </c>
      <c r="K6233">
        <v>1536.64</v>
      </c>
      <c r="L6233">
        <v>2798.88</v>
      </c>
      <c r="M6233">
        <v>5488</v>
      </c>
      <c r="N6233" t="s">
        <v>238</v>
      </c>
      <c r="O6233" t="s">
        <v>239</v>
      </c>
    </row>
    <row r="6234" spans="1:15" x14ac:dyDescent="0.3">
      <c r="A6234" t="str">
        <f t="shared" si="24"/>
        <v>MEDI0201B_HKD_53_1_0_hk_basic_16000_Dental</v>
      </c>
      <c r="B6234" t="s">
        <v>19</v>
      </c>
      <c r="C6234" t="s">
        <v>18</v>
      </c>
      <c r="E6234">
        <v>53</v>
      </c>
      <c r="F6234">
        <v>1</v>
      </c>
      <c r="G6234">
        <v>0</v>
      </c>
      <c r="H6234">
        <v>16000</v>
      </c>
      <c r="I6234" t="s">
        <v>156</v>
      </c>
      <c r="J6234">
        <v>484.59</v>
      </c>
      <c r="K6234">
        <v>1536.64</v>
      </c>
      <c r="L6234">
        <v>2798.88</v>
      </c>
      <c r="M6234">
        <v>5488</v>
      </c>
      <c r="N6234" t="s">
        <v>238</v>
      </c>
      <c r="O6234" t="s">
        <v>239</v>
      </c>
    </row>
    <row r="6235" spans="1:15" x14ac:dyDescent="0.3">
      <c r="A6235" t="str">
        <f t="shared" si="24"/>
        <v>MEDI0201B_HKD_53_1_0_hk_basic_25000_Dental</v>
      </c>
      <c r="B6235" t="s">
        <v>19</v>
      </c>
      <c r="C6235" t="s">
        <v>18</v>
      </c>
      <c r="E6235">
        <v>53</v>
      </c>
      <c r="F6235">
        <v>1</v>
      </c>
      <c r="G6235">
        <v>0</v>
      </c>
      <c r="H6235">
        <v>25000</v>
      </c>
      <c r="I6235" t="s">
        <v>156</v>
      </c>
      <c r="J6235">
        <v>484.59</v>
      </c>
      <c r="K6235">
        <v>1536.64</v>
      </c>
      <c r="L6235">
        <v>2798.88</v>
      </c>
      <c r="M6235">
        <v>5488</v>
      </c>
      <c r="N6235" t="s">
        <v>238</v>
      </c>
      <c r="O6235" t="s">
        <v>239</v>
      </c>
    </row>
    <row r="6236" spans="1:15" x14ac:dyDescent="0.3">
      <c r="A6236" t="str">
        <f t="shared" si="24"/>
        <v>MEDI0201B_HKD_53_0_1_hk_basic_0_Dental</v>
      </c>
      <c r="B6236" t="s">
        <v>19</v>
      </c>
      <c r="C6236" t="s">
        <v>18</v>
      </c>
      <c r="E6236">
        <v>53</v>
      </c>
      <c r="F6236">
        <v>0</v>
      </c>
      <c r="G6236">
        <v>1</v>
      </c>
      <c r="H6236">
        <v>0</v>
      </c>
      <c r="I6236" t="s">
        <v>156</v>
      </c>
      <c r="J6236">
        <v>484.59</v>
      </c>
      <c r="K6236">
        <v>1536.64</v>
      </c>
      <c r="L6236">
        <v>2798.88</v>
      </c>
      <c r="M6236">
        <v>5488</v>
      </c>
      <c r="N6236" t="s">
        <v>238</v>
      </c>
      <c r="O6236" t="s">
        <v>239</v>
      </c>
    </row>
    <row r="6237" spans="1:15" x14ac:dyDescent="0.3">
      <c r="A6237" t="str">
        <f t="shared" si="24"/>
        <v>MEDI0201B_HKD_53_0_1_hk_basic_16000_Dental</v>
      </c>
      <c r="B6237" t="s">
        <v>19</v>
      </c>
      <c r="C6237" t="s">
        <v>18</v>
      </c>
      <c r="E6237">
        <v>53</v>
      </c>
      <c r="F6237">
        <v>0</v>
      </c>
      <c r="G6237">
        <v>1</v>
      </c>
      <c r="H6237">
        <v>16000</v>
      </c>
      <c r="I6237" t="s">
        <v>156</v>
      </c>
      <c r="J6237">
        <v>484.59</v>
      </c>
      <c r="K6237">
        <v>1536.64</v>
      </c>
      <c r="L6237">
        <v>2798.88</v>
      </c>
      <c r="M6237">
        <v>5488</v>
      </c>
      <c r="N6237" t="s">
        <v>238</v>
      </c>
      <c r="O6237" t="s">
        <v>239</v>
      </c>
    </row>
    <row r="6238" spans="1:15" x14ac:dyDescent="0.3">
      <c r="A6238" t="str">
        <f t="shared" si="24"/>
        <v>MEDI0201B_HKD_53_0_1_hk_basic_25000_Dental</v>
      </c>
      <c r="B6238" t="s">
        <v>19</v>
      </c>
      <c r="C6238" t="s">
        <v>18</v>
      </c>
      <c r="E6238">
        <v>53</v>
      </c>
      <c r="F6238">
        <v>0</v>
      </c>
      <c r="G6238">
        <v>1</v>
      </c>
      <c r="H6238">
        <v>25000</v>
      </c>
      <c r="I6238" t="s">
        <v>156</v>
      </c>
      <c r="J6238">
        <v>484.59</v>
      </c>
      <c r="K6238">
        <v>1536.64</v>
      </c>
      <c r="L6238">
        <v>2798.88</v>
      </c>
      <c r="M6238">
        <v>5488</v>
      </c>
      <c r="N6238" t="s">
        <v>238</v>
      </c>
      <c r="O6238" t="s">
        <v>239</v>
      </c>
    </row>
    <row r="6239" spans="1:15" x14ac:dyDescent="0.3">
      <c r="A6239" t="str">
        <f t="shared" si="24"/>
        <v>MEDI0201B_HKD_53_0_0_hk_basic_0_Dental</v>
      </c>
      <c r="B6239" t="s">
        <v>19</v>
      </c>
      <c r="C6239" t="s">
        <v>18</v>
      </c>
      <c r="E6239">
        <v>53</v>
      </c>
      <c r="F6239">
        <v>0</v>
      </c>
      <c r="G6239">
        <v>0</v>
      </c>
      <c r="H6239">
        <v>0</v>
      </c>
      <c r="I6239" t="s">
        <v>156</v>
      </c>
      <c r="J6239">
        <v>484.59</v>
      </c>
      <c r="K6239">
        <v>1536.64</v>
      </c>
      <c r="L6239">
        <v>2798.88</v>
      </c>
      <c r="M6239">
        <v>5488</v>
      </c>
      <c r="N6239" t="s">
        <v>238</v>
      </c>
      <c r="O6239" t="s">
        <v>239</v>
      </c>
    </row>
    <row r="6240" spans="1:15" x14ac:dyDescent="0.3">
      <c r="A6240" t="str">
        <f t="shared" si="24"/>
        <v>MEDI0201B_HKD_53_0_0_hk_basic_16000_Dental</v>
      </c>
      <c r="B6240" t="s">
        <v>19</v>
      </c>
      <c r="C6240" t="s">
        <v>18</v>
      </c>
      <c r="E6240">
        <v>53</v>
      </c>
      <c r="F6240">
        <v>0</v>
      </c>
      <c r="G6240">
        <v>0</v>
      </c>
      <c r="H6240">
        <v>16000</v>
      </c>
      <c r="I6240" t="s">
        <v>156</v>
      </c>
      <c r="J6240">
        <v>484.59</v>
      </c>
      <c r="K6240">
        <v>1536.64</v>
      </c>
      <c r="L6240">
        <v>2798.88</v>
      </c>
      <c r="M6240">
        <v>5488</v>
      </c>
      <c r="N6240" t="s">
        <v>238</v>
      </c>
      <c r="O6240" t="s">
        <v>239</v>
      </c>
    </row>
    <row r="6241" spans="1:15" x14ac:dyDescent="0.3">
      <c r="A6241" t="str">
        <f t="shared" si="24"/>
        <v>MEDI0201B_HKD_53_0_0_hk_basic_25000_Dental</v>
      </c>
      <c r="B6241" t="s">
        <v>19</v>
      </c>
      <c r="C6241" t="s">
        <v>18</v>
      </c>
      <c r="E6241">
        <v>53</v>
      </c>
      <c r="F6241">
        <v>0</v>
      </c>
      <c r="G6241">
        <v>0</v>
      </c>
      <c r="H6241">
        <v>25000</v>
      </c>
      <c r="I6241" t="s">
        <v>156</v>
      </c>
      <c r="J6241">
        <v>484.59</v>
      </c>
      <c r="K6241">
        <v>1536.64</v>
      </c>
      <c r="L6241">
        <v>2798.88</v>
      </c>
      <c r="M6241">
        <v>5488</v>
      </c>
      <c r="N6241" t="s">
        <v>238</v>
      </c>
      <c r="O6241" t="s">
        <v>239</v>
      </c>
    </row>
    <row r="6242" spans="1:15" x14ac:dyDescent="0.3">
      <c r="A6242" t="str">
        <f t="shared" si="24"/>
        <v>MEDI0201B_HKD_54_1_1_hk_basic_0_Dental</v>
      </c>
      <c r="B6242" t="s">
        <v>19</v>
      </c>
      <c r="C6242" t="s">
        <v>18</v>
      </c>
      <c r="E6242">
        <v>54</v>
      </c>
      <c r="F6242">
        <v>1</v>
      </c>
      <c r="G6242">
        <v>1</v>
      </c>
      <c r="H6242">
        <v>0</v>
      </c>
      <c r="I6242" t="s">
        <v>156</v>
      </c>
      <c r="J6242">
        <v>484.59</v>
      </c>
      <c r="K6242">
        <v>1536.64</v>
      </c>
      <c r="L6242">
        <v>2798.88</v>
      </c>
      <c r="M6242">
        <v>5488</v>
      </c>
      <c r="N6242" t="s">
        <v>238</v>
      </c>
      <c r="O6242" t="s">
        <v>239</v>
      </c>
    </row>
    <row r="6243" spans="1:15" x14ac:dyDescent="0.3">
      <c r="A6243" t="str">
        <f t="shared" si="24"/>
        <v>MEDI0201B_HKD_54_1_1_hk_basic_16000_Dental</v>
      </c>
      <c r="B6243" t="s">
        <v>19</v>
      </c>
      <c r="C6243" t="s">
        <v>18</v>
      </c>
      <c r="E6243">
        <v>54</v>
      </c>
      <c r="F6243">
        <v>1</v>
      </c>
      <c r="G6243">
        <v>1</v>
      </c>
      <c r="H6243">
        <v>16000</v>
      </c>
      <c r="I6243" t="s">
        <v>156</v>
      </c>
      <c r="J6243">
        <v>484.59</v>
      </c>
      <c r="K6243">
        <v>1536.64</v>
      </c>
      <c r="L6243">
        <v>2798.88</v>
      </c>
      <c r="M6243">
        <v>5488</v>
      </c>
      <c r="N6243" t="s">
        <v>238</v>
      </c>
      <c r="O6243" t="s">
        <v>239</v>
      </c>
    </row>
    <row r="6244" spans="1:15" x14ac:dyDescent="0.3">
      <c r="A6244" t="str">
        <f t="shared" si="24"/>
        <v>MEDI0201B_HKD_54_1_1_hk_basic_25000_Dental</v>
      </c>
      <c r="B6244" t="s">
        <v>19</v>
      </c>
      <c r="C6244" t="s">
        <v>18</v>
      </c>
      <c r="E6244">
        <v>54</v>
      </c>
      <c r="F6244">
        <v>1</v>
      </c>
      <c r="G6244">
        <v>1</v>
      </c>
      <c r="H6244">
        <v>25000</v>
      </c>
      <c r="I6244" t="s">
        <v>156</v>
      </c>
      <c r="J6244">
        <v>484.59</v>
      </c>
      <c r="K6244">
        <v>1536.64</v>
      </c>
      <c r="L6244">
        <v>2798.88</v>
      </c>
      <c r="M6244">
        <v>5488</v>
      </c>
      <c r="N6244" t="s">
        <v>238</v>
      </c>
      <c r="O6244" t="s">
        <v>239</v>
      </c>
    </row>
    <row r="6245" spans="1:15" x14ac:dyDescent="0.3">
      <c r="A6245" t="str">
        <f t="shared" si="24"/>
        <v>MEDI0201B_HKD_54_1_0_hk_basic_0_Dental</v>
      </c>
      <c r="B6245" t="s">
        <v>19</v>
      </c>
      <c r="C6245" t="s">
        <v>18</v>
      </c>
      <c r="E6245">
        <v>54</v>
      </c>
      <c r="F6245">
        <v>1</v>
      </c>
      <c r="G6245">
        <v>0</v>
      </c>
      <c r="H6245">
        <v>0</v>
      </c>
      <c r="I6245" t="s">
        <v>156</v>
      </c>
      <c r="J6245">
        <v>484.59</v>
      </c>
      <c r="K6245">
        <v>1536.64</v>
      </c>
      <c r="L6245">
        <v>2798.88</v>
      </c>
      <c r="M6245">
        <v>5488</v>
      </c>
      <c r="N6245" t="s">
        <v>238</v>
      </c>
      <c r="O6245" t="s">
        <v>239</v>
      </c>
    </row>
    <row r="6246" spans="1:15" x14ac:dyDescent="0.3">
      <c r="A6246" t="str">
        <f t="shared" si="24"/>
        <v>MEDI0201B_HKD_54_1_0_hk_basic_16000_Dental</v>
      </c>
      <c r="B6246" t="s">
        <v>19</v>
      </c>
      <c r="C6246" t="s">
        <v>18</v>
      </c>
      <c r="E6246">
        <v>54</v>
      </c>
      <c r="F6246">
        <v>1</v>
      </c>
      <c r="G6246">
        <v>0</v>
      </c>
      <c r="H6246">
        <v>16000</v>
      </c>
      <c r="I6246" t="s">
        <v>156</v>
      </c>
      <c r="J6246">
        <v>484.59</v>
      </c>
      <c r="K6246">
        <v>1536.64</v>
      </c>
      <c r="L6246">
        <v>2798.88</v>
      </c>
      <c r="M6246">
        <v>5488</v>
      </c>
      <c r="N6246" t="s">
        <v>238</v>
      </c>
      <c r="O6246" t="s">
        <v>239</v>
      </c>
    </row>
    <row r="6247" spans="1:15" x14ac:dyDescent="0.3">
      <c r="A6247" t="str">
        <f t="shared" si="24"/>
        <v>MEDI0201B_HKD_54_1_0_hk_basic_25000_Dental</v>
      </c>
      <c r="B6247" t="s">
        <v>19</v>
      </c>
      <c r="C6247" t="s">
        <v>18</v>
      </c>
      <c r="E6247">
        <v>54</v>
      </c>
      <c r="F6247">
        <v>1</v>
      </c>
      <c r="G6247">
        <v>0</v>
      </c>
      <c r="H6247">
        <v>25000</v>
      </c>
      <c r="I6247" t="s">
        <v>156</v>
      </c>
      <c r="J6247">
        <v>484.59</v>
      </c>
      <c r="K6247">
        <v>1536.64</v>
      </c>
      <c r="L6247">
        <v>2798.88</v>
      </c>
      <c r="M6247">
        <v>5488</v>
      </c>
      <c r="N6247" t="s">
        <v>238</v>
      </c>
      <c r="O6247" t="s">
        <v>239</v>
      </c>
    </row>
    <row r="6248" spans="1:15" x14ac:dyDescent="0.3">
      <c r="A6248" t="str">
        <f t="shared" si="24"/>
        <v>MEDI0201B_HKD_54_0_1_hk_basic_0_Dental</v>
      </c>
      <c r="B6248" t="s">
        <v>19</v>
      </c>
      <c r="C6248" t="s">
        <v>18</v>
      </c>
      <c r="E6248">
        <v>54</v>
      </c>
      <c r="F6248">
        <v>0</v>
      </c>
      <c r="G6248">
        <v>1</v>
      </c>
      <c r="H6248">
        <v>0</v>
      </c>
      <c r="I6248" t="s">
        <v>156</v>
      </c>
      <c r="J6248">
        <v>484.59</v>
      </c>
      <c r="K6248">
        <v>1536.64</v>
      </c>
      <c r="L6248">
        <v>2798.88</v>
      </c>
      <c r="M6248">
        <v>5488</v>
      </c>
      <c r="N6248" t="s">
        <v>238</v>
      </c>
      <c r="O6248" t="s">
        <v>239</v>
      </c>
    </row>
    <row r="6249" spans="1:15" x14ac:dyDescent="0.3">
      <c r="A6249" t="str">
        <f t="shared" si="24"/>
        <v>MEDI0201B_HKD_54_0_1_hk_basic_16000_Dental</v>
      </c>
      <c r="B6249" t="s">
        <v>19</v>
      </c>
      <c r="C6249" t="s">
        <v>18</v>
      </c>
      <c r="E6249">
        <v>54</v>
      </c>
      <c r="F6249">
        <v>0</v>
      </c>
      <c r="G6249">
        <v>1</v>
      </c>
      <c r="H6249">
        <v>16000</v>
      </c>
      <c r="I6249" t="s">
        <v>156</v>
      </c>
      <c r="J6249">
        <v>484.59</v>
      </c>
      <c r="K6249">
        <v>1536.64</v>
      </c>
      <c r="L6249">
        <v>2798.88</v>
      </c>
      <c r="M6249">
        <v>5488</v>
      </c>
      <c r="N6249" t="s">
        <v>238</v>
      </c>
      <c r="O6249" t="s">
        <v>239</v>
      </c>
    </row>
    <row r="6250" spans="1:15" x14ac:dyDescent="0.3">
      <c r="A6250" t="str">
        <f t="shared" si="24"/>
        <v>MEDI0201B_HKD_54_0_1_hk_basic_25000_Dental</v>
      </c>
      <c r="B6250" t="s">
        <v>19</v>
      </c>
      <c r="C6250" t="s">
        <v>18</v>
      </c>
      <c r="E6250">
        <v>54</v>
      </c>
      <c r="F6250">
        <v>0</v>
      </c>
      <c r="G6250">
        <v>1</v>
      </c>
      <c r="H6250">
        <v>25000</v>
      </c>
      <c r="I6250" t="s">
        <v>156</v>
      </c>
      <c r="J6250">
        <v>484.59</v>
      </c>
      <c r="K6250">
        <v>1536.64</v>
      </c>
      <c r="L6250">
        <v>2798.88</v>
      </c>
      <c r="M6250">
        <v>5488</v>
      </c>
      <c r="N6250" t="s">
        <v>238</v>
      </c>
      <c r="O6250" t="s">
        <v>239</v>
      </c>
    </row>
    <row r="6251" spans="1:15" x14ac:dyDescent="0.3">
      <c r="A6251" t="str">
        <f t="shared" si="24"/>
        <v>MEDI0201B_HKD_54_0_0_hk_basic_0_Dental</v>
      </c>
      <c r="B6251" t="s">
        <v>19</v>
      </c>
      <c r="C6251" t="s">
        <v>18</v>
      </c>
      <c r="E6251">
        <v>54</v>
      </c>
      <c r="F6251">
        <v>0</v>
      </c>
      <c r="G6251">
        <v>0</v>
      </c>
      <c r="H6251">
        <v>0</v>
      </c>
      <c r="I6251" t="s">
        <v>156</v>
      </c>
      <c r="J6251">
        <v>484.59</v>
      </c>
      <c r="K6251">
        <v>1536.64</v>
      </c>
      <c r="L6251">
        <v>2798.88</v>
      </c>
      <c r="M6251">
        <v>5488</v>
      </c>
      <c r="N6251" t="s">
        <v>238</v>
      </c>
      <c r="O6251" t="s">
        <v>239</v>
      </c>
    </row>
    <row r="6252" spans="1:15" x14ac:dyDescent="0.3">
      <c r="A6252" t="str">
        <f t="shared" si="24"/>
        <v>MEDI0201B_HKD_54_0_0_hk_basic_16000_Dental</v>
      </c>
      <c r="B6252" t="s">
        <v>19</v>
      </c>
      <c r="C6252" t="s">
        <v>18</v>
      </c>
      <c r="E6252">
        <v>54</v>
      </c>
      <c r="F6252">
        <v>0</v>
      </c>
      <c r="G6252">
        <v>0</v>
      </c>
      <c r="H6252">
        <v>16000</v>
      </c>
      <c r="I6252" t="s">
        <v>156</v>
      </c>
      <c r="J6252">
        <v>484.59</v>
      </c>
      <c r="K6252">
        <v>1536.64</v>
      </c>
      <c r="L6252">
        <v>2798.88</v>
      </c>
      <c r="M6252">
        <v>5488</v>
      </c>
      <c r="N6252" t="s">
        <v>238</v>
      </c>
      <c r="O6252" t="s">
        <v>239</v>
      </c>
    </row>
    <row r="6253" spans="1:15" x14ac:dyDescent="0.3">
      <c r="A6253" t="str">
        <f t="shared" si="24"/>
        <v>MEDI0201B_HKD_54_0_0_hk_basic_25000_Dental</v>
      </c>
      <c r="B6253" t="s">
        <v>19</v>
      </c>
      <c r="C6253" t="s">
        <v>18</v>
      </c>
      <c r="E6253">
        <v>54</v>
      </c>
      <c r="F6253">
        <v>0</v>
      </c>
      <c r="G6253">
        <v>0</v>
      </c>
      <c r="H6253">
        <v>25000</v>
      </c>
      <c r="I6253" t="s">
        <v>156</v>
      </c>
      <c r="J6253">
        <v>484.59</v>
      </c>
      <c r="K6253">
        <v>1536.64</v>
      </c>
      <c r="L6253">
        <v>2798.88</v>
      </c>
      <c r="M6253">
        <v>5488</v>
      </c>
      <c r="N6253" t="s">
        <v>238</v>
      </c>
      <c r="O6253" t="s">
        <v>239</v>
      </c>
    </row>
    <row r="6254" spans="1:15" x14ac:dyDescent="0.3">
      <c r="A6254" t="str">
        <f t="shared" si="24"/>
        <v>MEDI0201B_HKD_55_1_1_hk_basic_0_Dental</v>
      </c>
      <c r="B6254" t="s">
        <v>19</v>
      </c>
      <c r="C6254" t="s">
        <v>18</v>
      </c>
      <c r="E6254">
        <v>55</v>
      </c>
      <c r="F6254">
        <v>1</v>
      </c>
      <c r="G6254">
        <v>1</v>
      </c>
      <c r="H6254">
        <v>0</v>
      </c>
      <c r="I6254" t="s">
        <v>156</v>
      </c>
      <c r="J6254">
        <v>484.59</v>
      </c>
      <c r="K6254">
        <v>1536.64</v>
      </c>
      <c r="L6254">
        <v>2798.88</v>
      </c>
      <c r="M6254">
        <v>5488</v>
      </c>
      <c r="N6254" t="s">
        <v>238</v>
      </c>
      <c r="O6254" t="s">
        <v>239</v>
      </c>
    </row>
    <row r="6255" spans="1:15" x14ac:dyDescent="0.3">
      <c r="A6255" t="str">
        <f t="shared" si="24"/>
        <v>MEDI0201B_HKD_55_1_1_hk_basic_16000_Dental</v>
      </c>
      <c r="B6255" t="s">
        <v>19</v>
      </c>
      <c r="C6255" t="s">
        <v>18</v>
      </c>
      <c r="E6255">
        <v>55</v>
      </c>
      <c r="F6255">
        <v>1</v>
      </c>
      <c r="G6255">
        <v>1</v>
      </c>
      <c r="H6255">
        <v>16000</v>
      </c>
      <c r="I6255" t="s">
        <v>156</v>
      </c>
      <c r="J6255">
        <v>484.59</v>
      </c>
      <c r="K6255">
        <v>1536.64</v>
      </c>
      <c r="L6255">
        <v>2798.88</v>
      </c>
      <c r="M6255">
        <v>5488</v>
      </c>
      <c r="N6255" t="s">
        <v>238</v>
      </c>
      <c r="O6255" t="s">
        <v>239</v>
      </c>
    </row>
    <row r="6256" spans="1:15" x14ac:dyDescent="0.3">
      <c r="A6256" t="str">
        <f t="shared" si="24"/>
        <v>MEDI0201B_HKD_55_1_1_hk_basic_25000_Dental</v>
      </c>
      <c r="B6256" t="s">
        <v>19</v>
      </c>
      <c r="C6256" t="s">
        <v>18</v>
      </c>
      <c r="E6256">
        <v>55</v>
      </c>
      <c r="F6256">
        <v>1</v>
      </c>
      <c r="G6256">
        <v>1</v>
      </c>
      <c r="H6256">
        <v>25000</v>
      </c>
      <c r="I6256" t="s">
        <v>156</v>
      </c>
      <c r="J6256">
        <v>484.59</v>
      </c>
      <c r="K6256">
        <v>1536.64</v>
      </c>
      <c r="L6256">
        <v>2798.88</v>
      </c>
      <c r="M6256">
        <v>5488</v>
      </c>
      <c r="N6256" t="s">
        <v>238</v>
      </c>
      <c r="O6256" t="s">
        <v>239</v>
      </c>
    </row>
    <row r="6257" spans="1:15" x14ac:dyDescent="0.3">
      <c r="A6257" t="str">
        <f t="shared" si="24"/>
        <v>MEDI0201B_HKD_55_1_0_hk_basic_0_Dental</v>
      </c>
      <c r="B6257" t="s">
        <v>19</v>
      </c>
      <c r="C6257" t="s">
        <v>18</v>
      </c>
      <c r="E6257">
        <v>55</v>
      </c>
      <c r="F6257">
        <v>1</v>
      </c>
      <c r="G6257">
        <v>0</v>
      </c>
      <c r="H6257">
        <v>0</v>
      </c>
      <c r="I6257" t="s">
        <v>156</v>
      </c>
      <c r="J6257">
        <v>484.59</v>
      </c>
      <c r="K6257">
        <v>1536.64</v>
      </c>
      <c r="L6257">
        <v>2798.88</v>
      </c>
      <c r="M6257">
        <v>5488</v>
      </c>
      <c r="N6257" t="s">
        <v>238</v>
      </c>
      <c r="O6257" t="s">
        <v>239</v>
      </c>
    </row>
    <row r="6258" spans="1:15" x14ac:dyDescent="0.3">
      <c r="A6258" t="str">
        <f t="shared" si="24"/>
        <v>MEDI0201B_HKD_55_1_0_hk_basic_16000_Dental</v>
      </c>
      <c r="B6258" t="s">
        <v>19</v>
      </c>
      <c r="C6258" t="s">
        <v>18</v>
      </c>
      <c r="E6258">
        <v>55</v>
      </c>
      <c r="F6258">
        <v>1</v>
      </c>
      <c r="G6258">
        <v>0</v>
      </c>
      <c r="H6258">
        <v>16000</v>
      </c>
      <c r="I6258" t="s">
        <v>156</v>
      </c>
      <c r="J6258">
        <v>484.59</v>
      </c>
      <c r="K6258">
        <v>1536.64</v>
      </c>
      <c r="L6258">
        <v>2798.88</v>
      </c>
      <c r="M6258">
        <v>5488</v>
      </c>
      <c r="N6258" t="s">
        <v>238</v>
      </c>
      <c r="O6258" t="s">
        <v>239</v>
      </c>
    </row>
    <row r="6259" spans="1:15" x14ac:dyDescent="0.3">
      <c r="A6259" t="str">
        <f t="shared" si="24"/>
        <v>MEDI0201B_HKD_55_1_0_hk_basic_25000_Dental</v>
      </c>
      <c r="B6259" t="s">
        <v>19</v>
      </c>
      <c r="C6259" t="s">
        <v>18</v>
      </c>
      <c r="E6259">
        <v>55</v>
      </c>
      <c r="F6259">
        <v>1</v>
      </c>
      <c r="G6259">
        <v>0</v>
      </c>
      <c r="H6259">
        <v>25000</v>
      </c>
      <c r="I6259" t="s">
        <v>156</v>
      </c>
      <c r="J6259">
        <v>484.59</v>
      </c>
      <c r="K6259">
        <v>1536.64</v>
      </c>
      <c r="L6259">
        <v>2798.88</v>
      </c>
      <c r="M6259">
        <v>5488</v>
      </c>
      <c r="N6259" t="s">
        <v>238</v>
      </c>
      <c r="O6259" t="s">
        <v>239</v>
      </c>
    </row>
    <row r="6260" spans="1:15" x14ac:dyDescent="0.3">
      <c r="A6260" t="str">
        <f t="shared" si="24"/>
        <v>MEDI0201B_HKD_55_0_1_hk_basic_0_Dental</v>
      </c>
      <c r="B6260" t="s">
        <v>19</v>
      </c>
      <c r="C6260" t="s">
        <v>18</v>
      </c>
      <c r="E6260">
        <v>55</v>
      </c>
      <c r="F6260">
        <v>0</v>
      </c>
      <c r="G6260">
        <v>1</v>
      </c>
      <c r="H6260">
        <v>0</v>
      </c>
      <c r="I6260" t="s">
        <v>156</v>
      </c>
      <c r="J6260">
        <v>484.59</v>
      </c>
      <c r="K6260">
        <v>1536.64</v>
      </c>
      <c r="L6260">
        <v>2798.88</v>
      </c>
      <c r="M6260">
        <v>5488</v>
      </c>
      <c r="N6260" t="s">
        <v>238</v>
      </c>
      <c r="O6260" t="s">
        <v>239</v>
      </c>
    </row>
    <row r="6261" spans="1:15" x14ac:dyDescent="0.3">
      <c r="A6261" t="str">
        <f t="shared" si="24"/>
        <v>MEDI0201B_HKD_55_0_1_hk_basic_16000_Dental</v>
      </c>
      <c r="B6261" t="s">
        <v>19</v>
      </c>
      <c r="C6261" t="s">
        <v>18</v>
      </c>
      <c r="E6261">
        <v>55</v>
      </c>
      <c r="F6261">
        <v>0</v>
      </c>
      <c r="G6261">
        <v>1</v>
      </c>
      <c r="H6261">
        <v>16000</v>
      </c>
      <c r="I6261" t="s">
        <v>156</v>
      </c>
      <c r="J6261">
        <v>484.59</v>
      </c>
      <c r="K6261">
        <v>1536.64</v>
      </c>
      <c r="L6261">
        <v>2798.88</v>
      </c>
      <c r="M6261">
        <v>5488</v>
      </c>
      <c r="N6261" t="s">
        <v>238</v>
      </c>
      <c r="O6261" t="s">
        <v>239</v>
      </c>
    </row>
    <row r="6262" spans="1:15" x14ac:dyDescent="0.3">
      <c r="A6262" t="str">
        <f t="shared" si="24"/>
        <v>MEDI0201B_HKD_55_0_1_hk_basic_25000_Dental</v>
      </c>
      <c r="B6262" t="s">
        <v>19</v>
      </c>
      <c r="C6262" t="s">
        <v>18</v>
      </c>
      <c r="E6262">
        <v>55</v>
      </c>
      <c r="F6262">
        <v>0</v>
      </c>
      <c r="G6262">
        <v>1</v>
      </c>
      <c r="H6262">
        <v>25000</v>
      </c>
      <c r="I6262" t="s">
        <v>156</v>
      </c>
      <c r="J6262">
        <v>484.59</v>
      </c>
      <c r="K6262">
        <v>1536.64</v>
      </c>
      <c r="L6262">
        <v>2798.88</v>
      </c>
      <c r="M6262">
        <v>5488</v>
      </c>
      <c r="N6262" t="s">
        <v>238</v>
      </c>
      <c r="O6262" t="s">
        <v>239</v>
      </c>
    </row>
    <row r="6263" spans="1:15" x14ac:dyDescent="0.3">
      <c r="A6263" t="str">
        <f t="shared" si="24"/>
        <v>MEDI0201B_HKD_55_0_0_hk_basic_0_Dental</v>
      </c>
      <c r="B6263" t="s">
        <v>19</v>
      </c>
      <c r="C6263" t="s">
        <v>18</v>
      </c>
      <c r="E6263">
        <v>55</v>
      </c>
      <c r="F6263">
        <v>0</v>
      </c>
      <c r="G6263">
        <v>0</v>
      </c>
      <c r="H6263">
        <v>0</v>
      </c>
      <c r="I6263" t="s">
        <v>156</v>
      </c>
      <c r="J6263">
        <v>484.59</v>
      </c>
      <c r="K6263">
        <v>1536.64</v>
      </c>
      <c r="L6263">
        <v>2798.88</v>
      </c>
      <c r="M6263">
        <v>5488</v>
      </c>
      <c r="N6263" t="s">
        <v>238</v>
      </c>
      <c r="O6263" t="s">
        <v>239</v>
      </c>
    </row>
    <row r="6264" spans="1:15" x14ac:dyDescent="0.3">
      <c r="A6264" t="str">
        <f t="shared" si="24"/>
        <v>MEDI0201B_HKD_55_0_0_hk_basic_16000_Dental</v>
      </c>
      <c r="B6264" t="s">
        <v>19</v>
      </c>
      <c r="C6264" t="s">
        <v>18</v>
      </c>
      <c r="E6264">
        <v>55</v>
      </c>
      <c r="F6264">
        <v>0</v>
      </c>
      <c r="G6264">
        <v>0</v>
      </c>
      <c r="H6264">
        <v>16000</v>
      </c>
      <c r="I6264" t="s">
        <v>156</v>
      </c>
      <c r="J6264">
        <v>484.59</v>
      </c>
      <c r="K6264">
        <v>1536.64</v>
      </c>
      <c r="L6264">
        <v>2798.88</v>
      </c>
      <c r="M6264">
        <v>5488</v>
      </c>
      <c r="N6264" t="s">
        <v>238</v>
      </c>
      <c r="O6264" t="s">
        <v>239</v>
      </c>
    </row>
    <row r="6265" spans="1:15" x14ac:dyDescent="0.3">
      <c r="A6265" t="str">
        <f t="shared" si="24"/>
        <v>MEDI0201B_HKD_55_0_0_hk_basic_25000_Dental</v>
      </c>
      <c r="B6265" t="s">
        <v>19</v>
      </c>
      <c r="C6265" t="s">
        <v>18</v>
      </c>
      <c r="E6265">
        <v>55</v>
      </c>
      <c r="F6265">
        <v>0</v>
      </c>
      <c r="G6265">
        <v>0</v>
      </c>
      <c r="H6265">
        <v>25000</v>
      </c>
      <c r="I6265" t="s">
        <v>156</v>
      </c>
      <c r="J6265">
        <v>484.59</v>
      </c>
      <c r="K6265">
        <v>1536.64</v>
      </c>
      <c r="L6265">
        <v>2798.88</v>
      </c>
      <c r="M6265">
        <v>5488</v>
      </c>
      <c r="N6265" t="s">
        <v>238</v>
      </c>
      <c r="O6265" t="s">
        <v>239</v>
      </c>
    </row>
    <row r="6266" spans="1:15" x14ac:dyDescent="0.3">
      <c r="A6266" t="str">
        <f t="shared" si="24"/>
        <v>MEDI0201B_HKD_56_1_1_hk_basic_0_Dental</v>
      </c>
      <c r="B6266" t="s">
        <v>19</v>
      </c>
      <c r="C6266" t="s">
        <v>18</v>
      </c>
      <c r="E6266">
        <v>56</v>
      </c>
      <c r="F6266">
        <v>1</v>
      </c>
      <c r="G6266">
        <v>1</v>
      </c>
      <c r="H6266">
        <v>0</v>
      </c>
      <c r="I6266" t="s">
        <v>156</v>
      </c>
      <c r="J6266">
        <v>484.59</v>
      </c>
      <c r="K6266">
        <v>1536.64</v>
      </c>
      <c r="L6266">
        <v>2798.88</v>
      </c>
      <c r="M6266">
        <v>5488</v>
      </c>
      <c r="N6266" t="s">
        <v>238</v>
      </c>
      <c r="O6266" t="s">
        <v>239</v>
      </c>
    </row>
    <row r="6267" spans="1:15" x14ac:dyDescent="0.3">
      <c r="A6267" t="str">
        <f t="shared" si="24"/>
        <v>MEDI0201B_HKD_56_1_1_hk_basic_16000_Dental</v>
      </c>
      <c r="B6267" t="s">
        <v>19</v>
      </c>
      <c r="C6267" t="s">
        <v>18</v>
      </c>
      <c r="E6267">
        <v>56</v>
      </c>
      <c r="F6267">
        <v>1</v>
      </c>
      <c r="G6267">
        <v>1</v>
      </c>
      <c r="H6267">
        <v>16000</v>
      </c>
      <c r="I6267" t="s">
        <v>156</v>
      </c>
      <c r="J6267">
        <v>484.59</v>
      </c>
      <c r="K6267">
        <v>1536.64</v>
      </c>
      <c r="L6267">
        <v>2798.88</v>
      </c>
      <c r="M6267">
        <v>5488</v>
      </c>
      <c r="N6267" t="s">
        <v>238</v>
      </c>
      <c r="O6267" t="s">
        <v>239</v>
      </c>
    </row>
    <row r="6268" spans="1:15" x14ac:dyDescent="0.3">
      <c r="A6268" t="str">
        <f t="shared" si="24"/>
        <v>MEDI0201B_HKD_56_1_1_hk_basic_25000_Dental</v>
      </c>
      <c r="B6268" t="s">
        <v>19</v>
      </c>
      <c r="C6268" t="s">
        <v>18</v>
      </c>
      <c r="E6268">
        <v>56</v>
      </c>
      <c r="F6268">
        <v>1</v>
      </c>
      <c r="G6268">
        <v>1</v>
      </c>
      <c r="H6268">
        <v>25000</v>
      </c>
      <c r="I6268" t="s">
        <v>156</v>
      </c>
      <c r="J6268">
        <v>484.59</v>
      </c>
      <c r="K6268">
        <v>1536.64</v>
      </c>
      <c r="L6268">
        <v>2798.88</v>
      </c>
      <c r="M6268">
        <v>5488</v>
      </c>
      <c r="N6268" t="s">
        <v>238</v>
      </c>
      <c r="O6268" t="s">
        <v>239</v>
      </c>
    </row>
    <row r="6269" spans="1:15" x14ac:dyDescent="0.3">
      <c r="A6269" t="str">
        <f t="shared" si="24"/>
        <v>MEDI0201B_HKD_56_1_0_hk_basic_0_Dental</v>
      </c>
      <c r="B6269" t="s">
        <v>19</v>
      </c>
      <c r="C6269" t="s">
        <v>18</v>
      </c>
      <c r="E6269">
        <v>56</v>
      </c>
      <c r="F6269">
        <v>1</v>
      </c>
      <c r="G6269">
        <v>0</v>
      </c>
      <c r="H6269">
        <v>0</v>
      </c>
      <c r="I6269" t="s">
        <v>156</v>
      </c>
      <c r="J6269">
        <v>484.59</v>
      </c>
      <c r="K6269">
        <v>1536.64</v>
      </c>
      <c r="L6269">
        <v>2798.88</v>
      </c>
      <c r="M6269">
        <v>5488</v>
      </c>
      <c r="N6269" t="s">
        <v>238</v>
      </c>
      <c r="O6269" t="s">
        <v>239</v>
      </c>
    </row>
    <row r="6270" spans="1:15" x14ac:dyDescent="0.3">
      <c r="A6270" t="str">
        <f t="shared" si="24"/>
        <v>MEDI0201B_HKD_56_1_0_hk_basic_16000_Dental</v>
      </c>
      <c r="B6270" t="s">
        <v>19</v>
      </c>
      <c r="C6270" t="s">
        <v>18</v>
      </c>
      <c r="E6270">
        <v>56</v>
      </c>
      <c r="F6270">
        <v>1</v>
      </c>
      <c r="G6270">
        <v>0</v>
      </c>
      <c r="H6270">
        <v>16000</v>
      </c>
      <c r="I6270" t="s">
        <v>156</v>
      </c>
      <c r="J6270">
        <v>484.59</v>
      </c>
      <c r="K6270">
        <v>1536.64</v>
      </c>
      <c r="L6270">
        <v>2798.88</v>
      </c>
      <c r="M6270">
        <v>5488</v>
      </c>
      <c r="N6270" t="s">
        <v>238</v>
      </c>
      <c r="O6270" t="s">
        <v>239</v>
      </c>
    </row>
    <row r="6271" spans="1:15" x14ac:dyDescent="0.3">
      <c r="A6271" t="str">
        <f t="shared" si="24"/>
        <v>MEDI0201B_HKD_56_1_0_hk_basic_25000_Dental</v>
      </c>
      <c r="B6271" t="s">
        <v>19</v>
      </c>
      <c r="C6271" t="s">
        <v>18</v>
      </c>
      <c r="E6271">
        <v>56</v>
      </c>
      <c r="F6271">
        <v>1</v>
      </c>
      <c r="G6271">
        <v>0</v>
      </c>
      <c r="H6271">
        <v>25000</v>
      </c>
      <c r="I6271" t="s">
        <v>156</v>
      </c>
      <c r="J6271">
        <v>484.59</v>
      </c>
      <c r="K6271">
        <v>1536.64</v>
      </c>
      <c r="L6271">
        <v>2798.88</v>
      </c>
      <c r="M6271">
        <v>5488</v>
      </c>
      <c r="N6271" t="s">
        <v>238</v>
      </c>
      <c r="O6271" t="s">
        <v>239</v>
      </c>
    </row>
    <row r="6272" spans="1:15" x14ac:dyDescent="0.3">
      <c r="A6272" t="str">
        <f t="shared" si="24"/>
        <v>MEDI0201B_HKD_56_0_1_hk_basic_0_Dental</v>
      </c>
      <c r="B6272" t="s">
        <v>19</v>
      </c>
      <c r="C6272" t="s">
        <v>18</v>
      </c>
      <c r="E6272">
        <v>56</v>
      </c>
      <c r="F6272">
        <v>0</v>
      </c>
      <c r="G6272">
        <v>1</v>
      </c>
      <c r="H6272">
        <v>0</v>
      </c>
      <c r="I6272" t="s">
        <v>156</v>
      </c>
      <c r="J6272">
        <v>484.59</v>
      </c>
      <c r="K6272">
        <v>1536.64</v>
      </c>
      <c r="L6272">
        <v>2798.88</v>
      </c>
      <c r="M6272">
        <v>5488</v>
      </c>
      <c r="N6272" t="s">
        <v>238</v>
      </c>
      <c r="O6272" t="s">
        <v>239</v>
      </c>
    </row>
    <row r="6273" spans="1:15" x14ac:dyDescent="0.3">
      <c r="A6273" t="str">
        <f t="shared" si="24"/>
        <v>MEDI0201B_HKD_56_0_1_hk_basic_16000_Dental</v>
      </c>
      <c r="B6273" t="s">
        <v>19</v>
      </c>
      <c r="C6273" t="s">
        <v>18</v>
      </c>
      <c r="E6273">
        <v>56</v>
      </c>
      <c r="F6273">
        <v>0</v>
      </c>
      <c r="G6273">
        <v>1</v>
      </c>
      <c r="H6273">
        <v>16000</v>
      </c>
      <c r="I6273" t="s">
        <v>156</v>
      </c>
      <c r="J6273">
        <v>484.59</v>
      </c>
      <c r="K6273">
        <v>1536.64</v>
      </c>
      <c r="L6273">
        <v>2798.88</v>
      </c>
      <c r="M6273">
        <v>5488</v>
      </c>
      <c r="N6273" t="s">
        <v>238</v>
      </c>
      <c r="O6273" t="s">
        <v>239</v>
      </c>
    </row>
    <row r="6274" spans="1:15" x14ac:dyDescent="0.3">
      <c r="A6274" t="str">
        <f t="shared" si="24"/>
        <v>MEDI0201B_HKD_56_0_1_hk_basic_25000_Dental</v>
      </c>
      <c r="B6274" t="s">
        <v>19</v>
      </c>
      <c r="C6274" t="s">
        <v>18</v>
      </c>
      <c r="E6274">
        <v>56</v>
      </c>
      <c r="F6274">
        <v>0</v>
      </c>
      <c r="G6274">
        <v>1</v>
      </c>
      <c r="H6274">
        <v>25000</v>
      </c>
      <c r="I6274" t="s">
        <v>156</v>
      </c>
      <c r="J6274">
        <v>484.59</v>
      </c>
      <c r="K6274">
        <v>1536.64</v>
      </c>
      <c r="L6274">
        <v>2798.88</v>
      </c>
      <c r="M6274">
        <v>5488</v>
      </c>
      <c r="N6274" t="s">
        <v>238</v>
      </c>
      <c r="O6274" t="s">
        <v>239</v>
      </c>
    </row>
    <row r="6275" spans="1:15" x14ac:dyDescent="0.3">
      <c r="A6275" t="str">
        <f t="shared" si="24"/>
        <v>MEDI0201B_HKD_56_0_0_hk_basic_0_Dental</v>
      </c>
      <c r="B6275" t="s">
        <v>19</v>
      </c>
      <c r="C6275" t="s">
        <v>18</v>
      </c>
      <c r="E6275">
        <v>56</v>
      </c>
      <c r="F6275">
        <v>0</v>
      </c>
      <c r="G6275">
        <v>0</v>
      </c>
      <c r="H6275">
        <v>0</v>
      </c>
      <c r="I6275" t="s">
        <v>156</v>
      </c>
      <c r="J6275">
        <v>484.59</v>
      </c>
      <c r="K6275">
        <v>1536.64</v>
      </c>
      <c r="L6275">
        <v>2798.88</v>
      </c>
      <c r="M6275">
        <v>5488</v>
      </c>
      <c r="N6275" t="s">
        <v>238</v>
      </c>
      <c r="O6275" t="s">
        <v>239</v>
      </c>
    </row>
    <row r="6276" spans="1:15" x14ac:dyDescent="0.3">
      <c r="A6276" t="str">
        <f t="shared" si="24"/>
        <v>MEDI0201B_HKD_56_0_0_hk_basic_16000_Dental</v>
      </c>
      <c r="B6276" t="s">
        <v>19</v>
      </c>
      <c r="C6276" t="s">
        <v>18</v>
      </c>
      <c r="E6276">
        <v>56</v>
      </c>
      <c r="F6276">
        <v>0</v>
      </c>
      <c r="G6276">
        <v>0</v>
      </c>
      <c r="H6276">
        <v>16000</v>
      </c>
      <c r="I6276" t="s">
        <v>156</v>
      </c>
      <c r="J6276">
        <v>484.59</v>
      </c>
      <c r="K6276">
        <v>1536.64</v>
      </c>
      <c r="L6276">
        <v>2798.88</v>
      </c>
      <c r="M6276">
        <v>5488</v>
      </c>
      <c r="N6276" t="s">
        <v>238</v>
      </c>
      <c r="O6276" t="s">
        <v>239</v>
      </c>
    </row>
    <row r="6277" spans="1:15" x14ac:dyDescent="0.3">
      <c r="A6277" t="str">
        <f t="shared" si="24"/>
        <v>MEDI0201B_HKD_56_0_0_hk_basic_25000_Dental</v>
      </c>
      <c r="B6277" t="s">
        <v>19</v>
      </c>
      <c r="C6277" t="s">
        <v>18</v>
      </c>
      <c r="E6277">
        <v>56</v>
      </c>
      <c r="F6277">
        <v>0</v>
      </c>
      <c r="G6277">
        <v>0</v>
      </c>
      <c r="H6277">
        <v>25000</v>
      </c>
      <c r="I6277" t="s">
        <v>156</v>
      </c>
      <c r="J6277">
        <v>484.59</v>
      </c>
      <c r="K6277">
        <v>1536.64</v>
      </c>
      <c r="L6277">
        <v>2798.88</v>
      </c>
      <c r="M6277">
        <v>5488</v>
      </c>
      <c r="N6277" t="s">
        <v>238</v>
      </c>
      <c r="O6277" t="s">
        <v>239</v>
      </c>
    </row>
    <row r="6278" spans="1:15" x14ac:dyDescent="0.3">
      <c r="A6278" t="str">
        <f t="shared" si="24"/>
        <v>MEDI0201B_HKD_57_1_1_hk_basic_0_Dental</v>
      </c>
      <c r="B6278" t="s">
        <v>19</v>
      </c>
      <c r="C6278" t="s">
        <v>18</v>
      </c>
      <c r="E6278">
        <v>57</v>
      </c>
      <c r="F6278">
        <v>1</v>
      </c>
      <c r="G6278">
        <v>1</v>
      </c>
      <c r="H6278">
        <v>0</v>
      </c>
      <c r="I6278" t="s">
        <v>156</v>
      </c>
      <c r="J6278">
        <v>484.59</v>
      </c>
      <c r="K6278">
        <v>1536.64</v>
      </c>
      <c r="L6278">
        <v>2798.88</v>
      </c>
      <c r="M6278">
        <v>5488</v>
      </c>
      <c r="N6278" t="s">
        <v>238</v>
      </c>
      <c r="O6278" t="s">
        <v>239</v>
      </c>
    </row>
    <row r="6279" spans="1:15" x14ac:dyDescent="0.3">
      <c r="A6279" t="str">
        <f t="shared" si="24"/>
        <v>MEDI0201B_HKD_57_1_1_hk_basic_16000_Dental</v>
      </c>
      <c r="B6279" t="s">
        <v>19</v>
      </c>
      <c r="C6279" t="s">
        <v>18</v>
      </c>
      <c r="E6279">
        <v>57</v>
      </c>
      <c r="F6279">
        <v>1</v>
      </c>
      <c r="G6279">
        <v>1</v>
      </c>
      <c r="H6279">
        <v>16000</v>
      </c>
      <c r="I6279" t="s">
        <v>156</v>
      </c>
      <c r="J6279">
        <v>484.59</v>
      </c>
      <c r="K6279">
        <v>1536.64</v>
      </c>
      <c r="L6279">
        <v>2798.88</v>
      </c>
      <c r="M6279">
        <v>5488</v>
      </c>
      <c r="N6279" t="s">
        <v>238</v>
      </c>
      <c r="O6279" t="s">
        <v>239</v>
      </c>
    </row>
    <row r="6280" spans="1:15" x14ac:dyDescent="0.3">
      <c r="A6280" t="str">
        <f t="shared" si="24"/>
        <v>MEDI0201B_HKD_57_1_1_hk_basic_25000_Dental</v>
      </c>
      <c r="B6280" t="s">
        <v>19</v>
      </c>
      <c r="C6280" t="s">
        <v>18</v>
      </c>
      <c r="E6280">
        <v>57</v>
      </c>
      <c r="F6280">
        <v>1</v>
      </c>
      <c r="G6280">
        <v>1</v>
      </c>
      <c r="H6280">
        <v>25000</v>
      </c>
      <c r="I6280" t="s">
        <v>156</v>
      </c>
      <c r="J6280">
        <v>484.59</v>
      </c>
      <c r="K6280">
        <v>1536.64</v>
      </c>
      <c r="L6280">
        <v>2798.88</v>
      </c>
      <c r="M6280">
        <v>5488</v>
      </c>
      <c r="N6280" t="s">
        <v>238</v>
      </c>
      <c r="O6280" t="s">
        <v>239</v>
      </c>
    </row>
    <row r="6281" spans="1:15" x14ac:dyDescent="0.3">
      <c r="A6281" t="str">
        <f t="shared" si="24"/>
        <v>MEDI0201B_HKD_57_1_0_hk_basic_0_Dental</v>
      </c>
      <c r="B6281" t="s">
        <v>19</v>
      </c>
      <c r="C6281" t="s">
        <v>18</v>
      </c>
      <c r="E6281">
        <v>57</v>
      </c>
      <c r="F6281">
        <v>1</v>
      </c>
      <c r="G6281">
        <v>0</v>
      </c>
      <c r="H6281">
        <v>0</v>
      </c>
      <c r="I6281" t="s">
        <v>156</v>
      </c>
      <c r="J6281">
        <v>484.59</v>
      </c>
      <c r="K6281">
        <v>1536.64</v>
      </c>
      <c r="L6281">
        <v>2798.88</v>
      </c>
      <c r="M6281">
        <v>5488</v>
      </c>
      <c r="N6281" t="s">
        <v>238</v>
      </c>
      <c r="O6281" t="s">
        <v>239</v>
      </c>
    </row>
    <row r="6282" spans="1:15" x14ac:dyDescent="0.3">
      <c r="A6282" t="str">
        <f t="shared" si="24"/>
        <v>MEDI0201B_HKD_57_1_0_hk_basic_16000_Dental</v>
      </c>
      <c r="B6282" t="s">
        <v>19</v>
      </c>
      <c r="C6282" t="s">
        <v>18</v>
      </c>
      <c r="E6282">
        <v>57</v>
      </c>
      <c r="F6282">
        <v>1</v>
      </c>
      <c r="G6282">
        <v>0</v>
      </c>
      <c r="H6282">
        <v>16000</v>
      </c>
      <c r="I6282" t="s">
        <v>156</v>
      </c>
      <c r="J6282">
        <v>484.59</v>
      </c>
      <c r="K6282">
        <v>1536.64</v>
      </c>
      <c r="L6282">
        <v>2798.88</v>
      </c>
      <c r="M6282">
        <v>5488</v>
      </c>
      <c r="N6282" t="s">
        <v>238</v>
      </c>
      <c r="O6282" t="s">
        <v>239</v>
      </c>
    </row>
    <row r="6283" spans="1:15" x14ac:dyDescent="0.3">
      <c r="A6283" t="str">
        <f t="shared" si="24"/>
        <v>MEDI0201B_HKD_57_1_0_hk_basic_25000_Dental</v>
      </c>
      <c r="B6283" t="s">
        <v>19</v>
      </c>
      <c r="C6283" t="s">
        <v>18</v>
      </c>
      <c r="E6283">
        <v>57</v>
      </c>
      <c r="F6283">
        <v>1</v>
      </c>
      <c r="G6283">
        <v>0</v>
      </c>
      <c r="H6283">
        <v>25000</v>
      </c>
      <c r="I6283" t="s">
        <v>156</v>
      </c>
      <c r="J6283">
        <v>484.59</v>
      </c>
      <c r="K6283">
        <v>1536.64</v>
      </c>
      <c r="L6283">
        <v>2798.88</v>
      </c>
      <c r="M6283">
        <v>5488</v>
      </c>
      <c r="N6283" t="s">
        <v>238</v>
      </c>
      <c r="O6283" t="s">
        <v>239</v>
      </c>
    </row>
    <row r="6284" spans="1:15" x14ac:dyDescent="0.3">
      <c r="A6284" t="str">
        <f t="shared" si="24"/>
        <v>MEDI0201B_HKD_57_0_1_hk_basic_0_Dental</v>
      </c>
      <c r="B6284" t="s">
        <v>19</v>
      </c>
      <c r="C6284" t="s">
        <v>18</v>
      </c>
      <c r="E6284">
        <v>57</v>
      </c>
      <c r="F6284">
        <v>0</v>
      </c>
      <c r="G6284">
        <v>1</v>
      </c>
      <c r="H6284">
        <v>0</v>
      </c>
      <c r="I6284" t="s">
        <v>156</v>
      </c>
      <c r="J6284">
        <v>484.59</v>
      </c>
      <c r="K6284">
        <v>1536.64</v>
      </c>
      <c r="L6284">
        <v>2798.88</v>
      </c>
      <c r="M6284">
        <v>5488</v>
      </c>
      <c r="N6284" t="s">
        <v>238</v>
      </c>
      <c r="O6284" t="s">
        <v>239</v>
      </c>
    </row>
    <row r="6285" spans="1:15" x14ac:dyDescent="0.3">
      <c r="A6285" t="str">
        <f t="shared" si="24"/>
        <v>MEDI0201B_HKD_57_0_1_hk_basic_16000_Dental</v>
      </c>
      <c r="B6285" t="s">
        <v>19</v>
      </c>
      <c r="C6285" t="s">
        <v>18</v>
      </c>
      <c r="E6285">
        <v>57</v>
      </c>
      <c r="F6285">
        <v>0</v>
      </c>
      <c r="G6285">
        <v>1</v>
      </c>
      <c r="H6285">
        <v>16000</v>
      </c>
      <c r="I6285" t="s">
        <v>156</v>
      </c>
      <c r="J6285">
        <v>484.59</v>
      </c>
      <c r="K6285">
        <v>1536.64</v>
      </c>
      <c r="L6285">
        <v>2798.88</v>
      </c>
      <c r="M6285">
        <v>5488</v>
      </c>
      <c r="N6285" t="s">
        <v>238</v>
      </c>
      <c r="O6285" t="s">
        <v>239</v>
      </c>
    </row>
    <row r="6286" spans="1:15" x14ac:dyDescent="0.3">
      <c r="A6286" t="str">
        <f t="shared" si="24"/>
        <v>MEDI0201B_HKD_57_0_1_hk_basic_25000_Dental</v>
      </c>
      <c r="B6286" t="s">
        <v>19</v>
      </c>
      <c r="C6286" t="s">
        <v>18</v>
      </c>
      <c r="E6286">
        <v>57</v>
      </c>
      <c r="F6286">
        <v>0</v>
      </c>
      <c r="G6286">
        <v>1</v>
      </c>
      <c r="H6286">
        <v>25000</v>
      </c>
      <c r="I6286" t="s">
        <v>156</v>
      </c>
      <c r="J6286">
        <v>484.59</v>
      </c>
      <c r="K6286">
        <v>1536.64</v>
      </c>
      <c r="L6286">
        <v>2798.88</v>
      </c>
      <c r="M6286">
        <v>5488</v>
      </c>
      <c r="N6286" t="s">
        <v>238</v>
      </c>
      <c r="O6286" t="s">
        <v>239</v>
      </c>
    </row>
    <row r="6287" spans="1:15" x14ac:dyDescent="0.3">
      <c r="A6287" t="str">
        <f t="shared" si="24"/>
        <v>MEDI0201B_HKD_57_0_0_hk_basic_0_Dental</v>
      </c>
      <c r="B6287" t="s">
        <v>19</v>
      </c>
      <c r="C6287" t="s">
        <v>18</v>
      </c>
      <c r="E6287">
        <v>57</v>
      </c>
      <c r="F6287">
        <v>0</v>
      </c>
      <c r="G6287">
        <v>0</v>
      </c>
      <c r="H6287">
        <v>0</v>
      </c>
      <c r="I6287" t="s">
        <v>156</v>
      </c>
      <c r="J6287">
        <v>484.59</v>
      </c>
      <c r="K6287">
        <v>1536.64</v>
      </c>
      <c r="L6287">
        <v>2798.88</v>
      </c>
      <c r="M6287">
        <v>5488</v>
      </c>
      <c r="N6287" t="s">
        <v>238</v>
      </c>
      <c r="O6287" t="s">
        <v>239</v>
      </c>
    </row>
    <row r="6288" spans="1:15" x14ac:dyDescent="0.3">
      <c r="A6288" t="str">
        <f t="shared" si="24"/>
        <v>MEDI0201B_HKD_57_0_0_hk_basic_16000_Dental</v>
      </c>
      <c r="B6288" t="s">
        <v>19</v>
      </c>
      <c r="C6288" t="s">
        <v>18</v>
      </c>
      <c r="E6288">
        <v>57</v>
      </c>
      <c r="F6288">
        <v>0</v>
      </c>
      <c r="G6288">
        <v>0</v>
      </c>
      <c r="H6288">
        <v>16000</v>
      </c>
      <c r="I6288" t="s">
        <v>156</v>
      </c>
      <c r="J6288">
        <v>484.59</v>
      </c>
      <c r="K6288">
        <v>1536.64</v>
      </c>
      <c r="L6288">
        <v>2798.88</v>
      </c>
      <c r="M6288">
        <v>5488</v>
      </c>
      <c r="N6288" t="s">
        <v>238</v>
      </c>
      <c r="O6288" t="s">
        <v>239</v>
      </c>
    </row>
    <row r="6289" spans="1:15" x14ac:dyDescent="0.3">
      <c r="A6289" t="str">
        <f t="shared" si="24"/>
        <v>MEDI0201B_HKD_57_0_0_hk_basic_25000_Dental</v>
      </c>
      <c r="B6289" t="s">
        <v>19</v>
      </c>
      <c r="C6289" t="s">
        <v>18</v>
      </c>
      <c r="E6289">
        <v>57</v>
      </c>
      <c r="F6289">
        <v>0</v>
      </c>
      <c r="G6289">
        <v>0</v>
      </c>
      <c r="H6289">
        <v>25000</v>
      </c>
      <c r="I6289" t="s">
        <v>156</v>
      </c>
      <c r="J6289">
        <v>484.59</v>
      </c>
      <c r="K6289">
        <v>1536.64</v>
      </c>
      <c r="L6289">
        <v>2798.88</v>
      </c>
      <c r="M6289">
        <v>5488</v>
      </c>
      <c r="N6289" t="s">
        <v>238</v>
      </c>
      <c r="O6289" t="s">
        <v>239</v>
      </c>
    </row>
    <row r="6290" spans="1:15" x14ac:dyDescent="0.3">
      <c r="A6290" t="str">
        <f t="shared" si="24"/>
        <v>MEDI0201B_HKD_58_1_1_hk_basic_0_Dental</v>
      </c>
      <c r="B6290" t="s">
        <v>19</v>
      </c>
      <c r="C6290" t="s">
        <v>18</v>
      </c>
      <c r="E6290">
        <v>58</v>
      </c>
      <c r="F6290">
        <v>1</v>
      </c>
      <c r="G6290">
        <v>1</v>
      </c>
      <c r="H6290">
        <v>0</v>
      </c>
      <c r="I6290" t="s">
        <v>156</v>
      </c>
      <c r="J6290">
        <v>484.59</v>
      </c>
      <c r="K6290">
        <v>1536.64</v>
      </c>
      <c r="L6290">
        <v>2798.88</v>
      </c>
      <c r="M6290">
        <v>5488</v>
      </c>
      <c r="N6290" t="s">
        <v>238</v>
      </c>
      <c r="O6290" t="s">
        <v>239</v>
      </c>
    </row>
    <row r="6291" spans="1:15" x14ac:dyDescent="0.3">
      <c r="A6291" t="str">
        <f t="shared" si="24"/>
        <v>MEDI0201B_HKD_58_1_1_hk_basic_16000_Dental</v>
      </c>
      <c r="B6291" t="s">
        <v>19</v>
      </c>
      <c r="C6291" t="s">
        <v>18</v>
      </c>
      <c r="E6291">
        <v>58</v>
      </c>
      <c r="F6291">
        <v>1</v>
      </c>
      <c r="G6291">
        <v>1</v>
      </c>
      <c r="H6291">
        <v>16000</v>
      </c>
      <c r="I6291" t="s">
        <v>156</v>
      </c>
      <c r="J6291">
        <v>484.59</v>
      </c>
      <c r="K6291">
        <v>1536.64</v>
      </c>
      <c r="L6291">
        <v>2798.88</v>
      </c>
      <c r="M6291">
        <v>5488</v>
      </c>
      <c r="N6291" t="s">
        <v>238</v>
      </c>
      <c r="O6291" t="s">
        <v>239</v>
      </c>
    </row>
    <row r="6292" spans="1:15" x14ac:dyDescent="0.3">
      <c r="A6292" t="str">
        <f t="shared" si="24"/>
        <v>MEDI0201B_HKD_58_1_1_hk_basic_25000_Dental</v>
      </c>
      <c r="B6292" t="s">
        <v>19</v>
      </c>
      <c r="C6292" t="s">
        <v>18</v>
      </c>
      <c r="E6292">
        <v>58</v>
      </c>
      <c r="F6292">
        <v>1</v>
      </c>
      <c r="G6292">
        <v>1</v>
      </c>
      <c r="H6292">
        <v>25000</v>
      </c>
      <c r="I6292" t="s">
        <v>156</v>
      </c>
      <c r="J6292">
        <v>484.59</v>
      </c>
      <c r="K6292">
        <v>1536.64</v>
      </c>
      <c r="L6292">
        <v>2798.88</v>
      </c>
      <c r="M6292">
        <v>5488</v>
      </c>
      <c r="N6292" t="s">
        <v>238</v>
      </c>
      <c r="O6292" t="s">
        <v>239</v>
      </c>
    </row>
    <row r="6293" spans="1:15" x14ac:dyDescent="0.3">
      <c r="A6293" t="str">
        <f t="shared" si="24"/>
        <v>MEDI0201B_HKD_58_1_0_hk_basic_0_Dental</v>
      </c>
      <c r="B6293" t="s">
        <v>19</v>
      </c>
      <c r="C6293" t="s">
        <v>18</v>
      </c>
      <c r="E6293">
        <v>58</v>
      </c>
      <c r="F6293">
        <v>1</v>
      </c>
      <c r="G6293">
        <v>0</v>
      </c>
      <c r="H6293">
        <v>0</v>
      </c>
      <c r="I6293" t="s">
        <v>156</v>
      </c>
      <c r="J6293">
        <v>484.59</v>
      </c>
      <c r="K6293">
        <v>1536.64</v>
      </c>
      <c r="L6293">
        <v>2798.88</v>
      </c>
      <c r="M6293">
        <v>5488</v>
      </c>
      <c r="N6293" t="s">
        <v>238</v>
      </c>
      <c r="O6293" t="s">
        <v>239</v>
      </c>
    </row>
    <row r="6294" spans="1:15" x14ac:dyDescent="0.3">
      <c r="A6294" t="str">
        <f t="shared" si="24"/>
        <v>MEDI0201B_HKD_58_1_0_hk_basic_16000_Dental</v>
      </c>
      <c r="B6294" t="s">
        <v>19</v>
      </c>
      <c r="C6294" t="s">
        <v>18</v>
      </c>
      <c r="E6294">
        <v>58</v>
      </c>
      <c r="F6294">
        <v>1</v>
      </c>
      <c r="G6294">
        <v>0</v>
      </c>
      <c r="H6294">
        <v>16000</v>
      </c>
      <c r="I6294" t="s">
        <v>156</v>
      </c>
      <c r="J6294">
        <v>484.59</v>
      </c>
      <c r="K6294">
        <v>1536.64</v>
      </c>
      <c r="L6294">
        <v>2798.88</v>
      </c>
      <c r="M6294">
        <v>5488</v>
      </c>
      <c r="N6294" t="s">
        <v>238</v>
      </c>
      <c r="O6294" t="s">
        <v>239</v>
      </c>
    </row>
    <row r="6295" spans="1:15" x14ac:dyDescent="0.3">
      <c r="A6295" t="str">
        <f t="shared" si="24"/>
        <v>MEDI0201B_HKD_58_1_0_hk_basic_25000_Dental</v>
      </c>
      <c r="B6295" t="s">
        <v>19</v>
      </c>
      <c r="C6295" t="s">
        <v>18</v>
      </c>
      <c r="E6295">
        <v>58</v>
      </c>
      <c r="F6295">
        <v>1</v>
      </c>
      <c r="G6295">
        <v>0</v>
      </c>
      <c r="H6295">
        <v>25000</v>
      </c>
      <c r="I6295" t="s">
        <v>156</v>
      </c>
      <c r="J6295">
        <v>484.59</v>
      </c>
      <c r="K6295">
        <v>1536.64</v>
      </c>
      <c r="L6295">
        <v>2798.88</v>
      </c>
      <c r="M6295">
        <v>5488</v>
      </c>
      <c r="N6295" t="s">
        <v>238</v>
      </c>
      <c r="O6295" t="s">
        <v>239</v>
      </c>
    </row>
    <row r="6296" spans="1:15" x14ac:dyDescent="0.3">
      <c r="A6296" t="str">
        <f t="shared" si="24"/>
        <v>MEDI0201B_HKD_58_0_1_hk_basic_0_Dental</v>
      </c>
      <c r="B6296" t="s">
        <v>19</v>
      </c>
      <c r="C6296" t="s">
        <v>18</v>
      </c>
      <c r="E6296">
        <v>58</v>
      </c>
      <c r="F6296">
        <v>0</v>
      </c>
      <c r="G6296">
        <v>1</v>
      </c>
      <c r="H6296">
        <v>0</v>
      </c>
      <c r="I6296" t="s">
        <v>156</v>
      </c>
      <c r="J6296">
        <v>484.59</v>
      </c>
      <c r="K6296">
        <v>1536.64</v>
      </c>
      <c r="L6296">
        <v>2798.88</v>
      </c>
      <c r="M6296">
        <v>5488</v>
      </c>
      <c r="N6296" t="s">
        <v>238</v>
      </c>
      <c r="O6296" t="s">
        <v>239</v>
      </c>
    </row>
    <row r="6297" spans="1:15" x14ac:dyDescent="0.3">
      <c r="A6297" t="str">
        <f t="shared" si="24"/>
        <v>MEDI0201B_HKD_58_0_1_hk_basic_16000_Dental</v>
      </c>
      <c r="B6297" t="s">
        <v>19</v>
      </c>
      <c r="C6297" t="s">
        <v>18</v>
      </c>
      <c r="E6297">
        <v>58</v>
      </c>
      <c r="F6297">
        <v>0</v>
      </c>
      <c r="G6297">
        <v>1</v>
      </c>
      <c r="H6297">
        <v>16000</v>
      </c>
      <c r="I6297" t="s">
        <v>156</v>
      </c>
      <c r="J6297">
        <v>484.59</v>
      </c>
      <c r="K6297">
        <v>1536.64</v>
      </c>
      <c r="L6297">
        <v>2798.88</v>
      </c>
      <c r="M6297">
        <v>5488</v>
      </c>
      <c r="N6297" t="s">
        <v>238</v>
      </c>
      <c r="O6297" t="s">
        <v>239</v>
      </c>
    </row>
    <row r="6298" spans="1:15" x14ac:dyDescent="0.3">
      <c r="A6298" t="str">
        <f t="shared" si="24"/>
        <v>MEDI0201B_HKD_58_0_1_hk_basic_25000_Dental</v>
      </c>
      <c r="B6298" t="s">
        <v>19</v>
      </c>
      <c r="C6298" t="s">
        <v>18</v>
      </c>
      <c r="E6298">
        <v>58</v>
      </c>
      <c r="F6298">
        <v>0</v>
      </c>
      <c r="G6298">
        <v>1</v>
      </c>
      <c r="H6298">
        <v>25000</v>
      </c>
      <c r="I6298" t="s">
        <v>156</v>
      </c>
      <c r="J6298">
        <v>484.59</v>
      </c>
      <c r="K6298">
        <v>1536.64</v>
      </c>
      <c r="L6298">
        <v>2798.88</v>
      </c>
      <c r="M6298">
        <v>5488</v>
      </c>
      <c r="N6298" t="s">
        <v>238</v>
      </c>
      <c r="O6298" t="s">
        <v>239</v>
      </c>
    </row>
    <row r="6299" spans="1:15" x14ac:dyDescent="0.3">
      <c r="A6299" t="str">
        <f t="shared" si="24"/>
        <v>MEDI0201B_HKD_58_0_0_hk_basic_0_Dental</v>
      </c>
      <c r="B6299" t="s">
        <v>19</v>
      </c>
      <c r="C6299" t="s">
        <v>18</v>
      </c>
      <c r="E6299">
        <v>58</v>
      </c>
      <c r="F6299">
        <v>0</v>
      </c>
      <c r="G6299">
        <v>0</v>
      </c>
      <c r="H6299">
        <v>0</v>
      </c>
      <c r="I6299" t="s">
        <v>156</v>
      </c>
      <c r="J6299">
        <v>484.59</v>
      </c>
      <c r="K6299">
        <v>1536.64</v>
      </c>
      <c r="L6299">
        <v>2798.88</v>
      </c>
      <c r="M6299">
        <v>5488</v>
      </c>
      <c r="N6299" t="s">
        <v>238</v>
      </c>
      <c r="O6299" t="s">
        <v>239</v>
      </c>
    </row>
    <row r="6300" spans="1:15" x14ac:dyDescent="0.3">
      <c r="A6300" t="str">
        <f t="shared" si="24"/>
        <v>MEDI0201B_HKD_58_0_0_hk_basic_16000_Dental</v>
      </c>
      <c r="B6300" t="s">
        <v>19</v>
      </c>
      <c r="C6300" t="s">
        <v>18</v>
      </c>
      <c r="E6300">
        <v>58</v>
      </c>
      <c r="F6300">
        <v>0</v>
      </c>
      <c r="G6300">
        <v>0</v>
      </c>
      <c r="H6300">
        <v>16000</v>
      </c>
      <c r="I6300" t="s">
        <v>156</v>
      </c>
      <c r="J6300">
        <v>484.59</v>
      </c>
      <c r="K6300">
        <v>1536.64</v>
      </c>
      <c r="L6300">
        <v>2798.88</v>
      </c>
      <c r="M6300">
        <v>5488</v>
      </c>
      <c r="N6300" t="s">
        <v>238</v>
      </c>
      <c r="O6300" t="s">
        <v>239</v>
      </c>
    </row>
    <row r="6301" spans="1:15" x14ac:dyDescent="0.3">
      <c r="A6301" t="str">
        <f t="shared" si="24"/>
        <v>MEDI0201B_HKD_58_0_0_hk_basic_25000_Dental</v>
      </c>
      <c r="B6301" t="s">
        <v>19</v>
      </c>
      <c r="C6301" t="s">
        <v>18</v>
      </c>
      <c r="E6301">
        <v>58</v>
      </c>
      <c r="F6301">
        <v>0</v>
      </c>
      <c r="G6301">
        <v>0</v>
      </c>
      <c r="H6301">
        <v>25000</v>
      </c>
      <c r="I6301" t="s">
        <v>156</v>
      </c>
      <c r="J6301">
        <v>484.59</v>
      </c>
      <c r="K6301">
        <v>1536.64</v>
      </c>
      <c r="L6301">
        <v>2798.88</v>
      </c>
      <c r="M6301">
        <v>5488</v>
      </c>
      <c r="N6301" t="s">
        <v>238</v>
      </c>
      <c r="O6301" t="s">
        <v>239</v>
      </c>
    </row>
    <row r="6302" spans="1:15" x14ac:dyDescent="0.3">
      <c r="A6302" t="str">
        <f t="shared" si="24"/>
        <v>MEDI0201B_HKD_59_1_1_hk_basic_0_Dental</v>
      </c>
      <c r="B6302" t="s">
        <v>19</v>
      </c>
      <c r="C6302" t="s">
        <v>18</v>
      </c>
      <c r="E6302">
        <v>59</v>
      </c>
      <c r="F6302">
        <v>1</v>
      </c>
      <c r="G6302">
        <v>1</v>
      </c>
      <c r="H6302">
        <v>0</v>
      </c>
      <c r="I6302" t="s">
        <v>156</v>
      </c>
      <c r="J6302">
        <v>484.59</v>
      </c>
      <c r="K6302">
        <v>1536.64</v>
      </c>
      <c r="L6302">
        <v>2798.88</v>
      </c>
      <c r="M6302">
        <v>5488</v>
      </c>
      <c r="N6302" t="s">
        <v>238</v>
      </c>
      <c r="O6302" t="s">
        <v>239</v>
      </c>
    </row>
    <row r="6303" spans="1:15" x14ac:dyDescent="0.3">
      <c r="A6303" t="str">
        <f t="shared" si="24"/>
        <v>MEDI0201B_HKD_59_1_1_hk_basic_16000_Dental</v>
      </c>
      <c r="B6303" t="s">
        <v>19</v>
      </c>
      <c r="C6303" t="s">
        <v>18</v>
      </c>
      <c r="E6303">
        <v>59</v>
      </c>
      <c r="F6303">
        <v>1</v>
      </c>
      <c r="G6303">
        <v>1</v>
      </c>
      <c r="H6303">
        <v>16000</v>
      </c>
      <c r="I6303" t="s">
        <v>156</v>
      </c>
      <c r="J6303">
        <v>484.59</v>
      </c>
      <c r="K6303">
        <v>1536.64</v>
      </c>
      <c r="L6303">
        <v>2798.88</v>
      </c>
      <c r="M6303">
        <v>5488</v>
      </c>
      <c r="N6303" t="s">
        <v>238</v>
      </c>
      <c r="O6303" t="s">
        <v>239</v>
      </c>
    </row>
    <row r="6304" spans="1:15" x14ac:dyDescent="0.3">
      <c r="A6304" t="str">
        <f t="shared" si="24"/>
        <v>MEDI0201B_HKD_59_1_1_hk_basic_25000_Dental</v>
      </c>
      <c r="B6304" t="s">
        <v>19</v>
      </c>
      <c r="C6304" t="s">
        <v>18</v>
      </c>
      <c r="E6304">
        <v>59</v>
      </c>
      <c r="F6304">
        <v>1</v>
      </c>
      <c r="G6304">
        <v>1</v>
      </c>
      <c r="H6304">
        <v>25000</v>
      </c>
      <c r="I6304" t="s">
        <v>156</v>
      </c>
      <c r="J6304">
        <v>484.59</v>
      </c>
      <c r="K6304">
        <v>1536.64</v>
      </c>
      <c r="L6304">
        <v>2798.88</v>
      </c>
      <c r="M6304">
        <v>5488</v>
      </c>
      <c r="N6304" t="s">
        <v>238</v>
      </c>
      <c r="O6304" t="s">
        <v>239</v>
      </c>
    </row>
    <row r="6305" spans="1:15" x14ac:dyDescent="0.3">
      <c r="A6305" t="str">
        <f t="shared" si="24"/>
        <v>MEDI0201B_HKD_59_1_0_hk_basic_0_Dental</v>
      </c>
      <c r="B6305" t="s">
        <v>19</v>
      </c>
      <c r="C6305" t="s">
        <v>18</v>
      </c>
      <c r="E6305">
        <v>59</v>
      </c>
      <c r="F6305">
        <v>1</v>
      </c>
      <c r="G6305">
        <v>0</v>
      </c>
      <c r="H6305">
        <v>0</v>
      </c>
      <c r="I6305" t="s">
        <v>156</v>
      </c>
      <c r="J6305">
        <v>484.59</v>
      </c>
      <c r="K6305">
        <v>1536.64</v>
      </c>
      <c r="L6305">
        <v>2798.88</v>
      </c>
      <c r="M6305">
        <v>5488</v>
      </c>
      <c r="N6305" t="s">
        <v>238</v>
      </c>
      <c r="O6305" t="s">
        <v>239</v>
      </c>
    </row>
    <row r="6306" spans="1:15" x14ac:dyDescent="0.3">
      <c r="A6306" t="str">
        <f t="shared" si="24"/>
        <v>MEDI0201B_HKD_59_1_0_hk_basic_16000_Dental</v>
      </c>
      <c r="B6306" t="s">
        <v>19</v>
      </c>
      <c r="C6306" t="s">
        <v>18</v>
      </c>
      <c r="E6306">
        <v>59</v>
      </c>
      <c r="F6306">
        <v>1</v>
      </c>
      <c r="G6306">
        <v>0</v>
      </c>
      <c r="H6306">
        <v>16000</v>
      </c>
      <c r="I6306" t="s">
        <v>156</v>
      </c>
      <c r="J6306">
        <v>484.59</v>
      </c>
      <c r="K6306">
        <v>1536.64</v>
      </c>
      <c r="L6306">
        <v>2798.88</v>
      </c>
      <c r="M6306">
        <v>5488</v>
      </c>
      <c r="N6306" t="s">
        <v>238</v>
      </c>
      <c r="O6306" t="s">
        <v>239</v>
      </c>
    </row>
    <row r="6307" spans="1:15" x14ac:dyDescent="0.3">
      <c r="A6307" t="str">
        <f t="shared" si="24"/>
        <v>MEDI0201B_HKD_59_1_0_hk_basic_25000_Dental</v>
      </c>
      <c r="B6307" t="s">
        <v>19</v>
      </c>
      <c r="C6307" t="s">
        <v>18</v>
      </c>
      <c r="E6307">
        <v>59</v>
      </c>
      <c r="F6307">
        <v>1</v>
      </c>
      <c r="G6307">
        <v>0</v>
      </c>
      <c r="H6307">
        <v>25000</v>
      </c>
      <c r="I6307" t="s">
        <v>156</v>
      </c>
      <c r="J6307">
        <v>484.59</v>
      </c>
      <c r="K6307">
        <v>1536.64</v>
      </c>
      <c r="L6307">
        <v>2798.88</v>
      </c>
      <c r="M6307">
        <v>5488</v>
      </c>
      <c r="N6307" t="s">
        <v>238</v>
      </c>
      <c r="O6307" t="s">
        <v>239</v>
      </c>
    </row>
    <row r="6308" spans="1:15" x14ac:dyDescent="0.3">
      <c r="A6308" t="str">
        <f t="shared" si="24"/>
        <v>MEDI0201B_HKD_59_0_1_hk_basic_0_Dental</v>
      </c>
      <c r="B6308" t="s">
        <v>19</v>
      </c>
      <c r="C6308" t="s">
        <v>18</v>
      </c>
      <c r="E6308">
        <v>59</v>
      </c>
      <c r="F6308">
        <v>0</v>
      </c>
      <c r="G6308">
        <v>1</v>
      </c>
      <c r="H6308">
        <v>0</v>
      </c>
      <c r="I6308" t="s">
        <v>156</v>
      </c>
      <c r="J6308">
        <v>484.59</v>
      </c>
      <c r="K6308">
        <v>1536.64</v>
      </c>
      <c r="L6308">
        <v>2798.88</v>
      </c>
      <c r="M6308">
        <v>5488</v>
      </c>
      <c r="N6308" t="s">
        <v>238</v>
      </c>
      <c r="O6308" t="s">
        <v>239</v>
      </c>
    </row>
    <row r="6309" spans="1:15" x14ac:dyDescent="0.3">
      <c r="A6309" t="str">
        <f t="shared" si="24"/>
        <v>MEDI0201B_HKD_59_0_1_hk_basic_16000_Dental</v>
      </c>
      <c r="B6309" t="s">
        <v>19</v>
      </c>
      <c r="C6309" t="s">
        <v>18</v>
      </c>
      <c r="E6309">
        <v>59</v>
      </c>
      <c r="F6309">
        <v>0</v>
      </c>
      <c r="G6309">
        <v>1</v>
      </c>
      <c r="H6309">
        <v>16000</v>
      </c>
      <c r="I6309" t="s">
        <v>156</v>
      </c>
      <c r="J6309">
        <v>484.59</v>
      </c>
      <c r="K6309">
        <v>1536.64</v>
      </c>
      <c r="L6309">
        <v>2798.88</v>
      </c>
      <c r="M6309">
        <v>5488</v>
      </c>
      <c r="N6309" t="s">
        <v>238</v>
      </c>
      <c r="O6309" t="s">
        <v>239</v>
      </c>
    </row>
    <row r="6310" spans="1:15" x14ac:dyDescent="0.3">
      <c r="A6310" t="str">
        <f t="shared" si="24"/>
        <v>MEDI0201B_HKD_59_0_1_hk_basic_25000_Dental</v>
      </c>
      <c r="B6310" t="s">
        <v>19</v>
      </c>
      <c r="C6310" t="s">
        <v>18</v>
      </c>
      <c r="E6310">
        <v>59</v>
      </c>
      <c r="F6310">
        <v>0</v>
      </c>
      <c r="G6310">
        <v>1</v>
      </c>
      <c r="H6310">
        <v>25000</v>
      </c>
      <c r="I6310" t="s">
        <v>156</v>
      </c>
      <c r="J6310">
        <v>484.59</v>
      </c>
      <c r="K6310">
        <v>1536.64</v>
      </c>
      <c r="L6310">
        <v>2798.88</v>
      </c>
      <c r="M6310">
        <v>5488</v>
      </c>
      <c r="N6310" t="s">
        <v>238</v>
      </c>
      <c r="O6310" t="s">
        <v>239</v>
      </c>
    </row>
    <row r="6311" spans="1:15" x14ac:dyDescent="0.3">
      <c r="A6311" t="str">
        <f t="shared" si="24"/>
        <v>MEDI0201B_HKD_59_0_0_hk_basic_0_Dental</v>
      </c>
      <c r="B6311" t="s">
        <v>19</v>
      </c>
      <c r="C6311" t="s">
        <v>18</v>
      </c>
      <c r="E6311">
        <v>59</v>
      </c>
      <c r="F6311">
        <v>0</v>
      </c>
      <c r="G6311">
        <v>0</v>
      </c>
      <c r="H6311">
        <v>0</v>
      </c>
      <c r="I6311" t="s">
        <v>156</v>
      </c>
      <c r="J6311">
        <v>484.59</v>
      </c>
      <c r="K6311">
        <v>1536.64</v>
      </c>
      <c r="L6311">
        <v>2798.88</v>
      </c>
      <c r="M6311">
        <v>5488</v>
      </c>
      <c r="N6311" t="s">
        <v>238</v>
      </c>
      <c r="O6311" t="s">
        <v>239</v>
      </c>
    </row>
    <row r="6312" spans="1:15" x14ac:dyDescent="0.3">
      <c r="A6312" t="str">
        <f t="shared" si="24"/>
        <v>MEDI0201B_HKD_59_0_0_hk_basic_16000_Dental</v>
      </c>
      <c r="B6312" t="s">
        <v>19</v>
      </c>
      <c r="C6312" t="s">
        <v>18</v>
      </c>
      <c r="E6312">
        <v>59</v>
      </c>
      <c r="F6312">
        <v>0</v>
      </c>
      <c r="G6312">
        <v>0</v>
      </c>
      <c r="H6312">
        <v>16000</v>
      </c>
      <c r="I6312" t="s">
        <v>156</v>
      </c>
      <c r="J6312">
        <v>484.59</v>
      </c>
      <c r="K6312">
        <v>1536.64</v>
      </c>
      <c r="L6312">
        <v>2798.88</v>
      </c>
      <c r="M6312">
        <v>5488</v>
      </c>
      <c r="N6312" t="s">
        <v>238</v>
      </c>
      <c r="O6312" t="s">
        <v>239</v>
      </c>
    </row>
    <row r="6313" spans="1:15" x14ac:dyDescent="0.3">
      <c r="A6313" t="str">
        <f t="shared" si="24"/>
        <v>MEDI0201B_HKD_59_0_0_hk_basic_25000_Dental</v>
      </c>
      <c r="B6313" t="s">
        <v>19</v>
      </c>
      <c r="C6313" t="s">
        <v>18</v>
      </c>
      <c r="E6313">
        <v>59</v>
      </c>
      <c r="F6313">
        <v>0</v>
      </c>
      <c r="G6313">
        <v>0</v>
      </c>
      <c r="H6313">
        <v>25000</v>
      </c>
      <c r="I6313" t="s">
        <v>156</v>
      </c>
      <c r="J6313">
        <v>484.59</v>
      </c>
      <c r="K6313">
        <v>1536.64</v>
      </c>
      <c r="L6313">
        <v>2798.88</v>
      </c>
      <c r="M6313">
        <v>5488</v>
      </c>
      <c r="N6313" t="s">
        <v>238</v>
      </c>
      <c r="O6313" t="s">
        <v>239</v>
      </c>
    </row>
    <row r="6314" spans="1:15" x14ac:dyDescent="0.3">
      <c r="A6314" t="str">
        <f t="shared" si="24"/>
        <v>MEDI0201B_HKD_60_1_1_hk_basic_0_Dental</v>
      </c>
      <c r="B6314" t="s">
        <v>19</v>
      </c>
      <c r="C6314" t="s">
        <v>18</v>
      </c>
      <c r="E6314">
        <v>60</v>
      </c>
      <c r="F6314">
        <v>1</v>
      </c>
      <c r="G6314">
        <v>1</v>
      </c>
      <c r="H6314">
        <v>0</v>
      </c>
      <c r="I6314" t="s">
        <v>156</v>
      </c>
      <c r="J6314">
        <v>484.59</v>
      </c>
      <c r="K6314">
        <v>1536.64</v>
      </c>
      <c r="L6314">
        <v>2798.88</v>
      </c>
      <c r="M6314">
        <v>5488</v>
      </c>
      <c r="N6314" t="s">
        <v>238</v>
      </c>
      <c r="O6314" t="s">
        <v>239</v>
      </c>
    </row>
    <row r="6315" spans="1:15" x14ac:dyDescent="0.3">
      <c r="A6315" t="str">
        <f t="shared" si="24"/>
        <v>MEDI0201B_HKD_60_1_1_hk_basic_16000_Dental</v>
      </c>
      <c r="B6315" t="s">
        <v>19</v>
      </c>
      <c r="C6315" t="s">
        <v>18</v>
      </c>
      <c r="E6315">
        <v>60</v>
      </c>
      <c r="F6315">
        <v>1</v>
      </c>
      <c r="G6315">
        <v>1</v>
      </c>
      <c r="H6315">
        <v>16000</v>
      </c>
      <c r="I6315" t="s">
        <v>156</v>
      </c>
      <c r="J6315">
        <v>484.59</v>
      </c>
      <c r="K6315">
        <v>1536.64</v>
      </c>
      <c r="L6315">
        <v>2798.88</v>
      </c>
      <c r="M6315">
        <v>5488</v>
      </c>
      <c r="N6315" t="s">
        <v>238</v>
      </c>
      <c r="O6315" t="s">
        <v>239</v>
      </c>
    </row>
    <row r="6316" spans="1:15" x14ac:dyDescent="0.3">
      <c r="A6316" t="str">
        <f t="shared" si="24"/>
        <v>MEDI0201B_HKD_60_1_1_hk_basic_25000_Dental</v>
      </c>
      <c r="B6316" t="s">
        <v>19</v>
      </c>
      <c r="C6316" t="s">
        <v>18</v>
      </c>
      <c r="E6316">
        <v>60</v>
      </c>
      <c r="F6316">
        <v>1</v>
      </c>
      <c r="G6316">
        <v>1</v>
      </c>
      <c r="H6316">
        <v>25000</v>
      </c>
      <c r="I6316" t="s">
        <v>156</v>
      </c>
      <c r="J6316">
        <v>484.59</v>
      </c>
      <c r="K6316">
        <v>1536.64</v>
      </c>
      <c r="L6316">
        <v>2798.88</v>
      </c>
      <c r="M6316">
        <v>5488</v>
      </c>
      <c r="N6316" t="s">
        <v>238</v>
      </c>
      <c r="O6316" t="s">
        <v>239</v>
      </c>
    </row>
    <row r="6317" spans="1:15" x14ac:dyDescent="0.3">
      <c r="A6317" t="str">
        <f t="shared" si="24"/>
        <v>MEDI0201B_HKD_60_1_0_hk_basic_0_Dental</v>
      </c>
      <c r="B6317" t="s">
        <v>19</v>
      </c>
      <c r="C6317" t="s">
        <v>18</v>
      </c>
      <c r="E6317">
        <v>60</v>
      </c>
      <c r="F6317">
        <v>1</v>
      </c>
      <c r="G6317">
        <v>0</v>
      </c>
      <c r="H6317">
        <v>0</v>
      </c>
      <c r="I6317" t="s">
        <v>156</v>
      </c>
      <c r="J6317">
        <v>484.59</v>
      </c>
      <c r="K6317">
        <v>1536.64</v>
      </c>
      <c r="L6317">
        <v>2798.88</v>
      </c>
      <c r="M6317">
        <v>5488</v>
      </c>
      <c r="N6317" t="s">
        <v>238</v>
      </c>
      <c r="O6317" t="s">
        <v>239</v>
      </c>
    </row>
    <row r="6318" spans="1:15" x14ac:dyDescent="0.3">
      <c r="A6318" t="str">
        <f t="shared" si="24"/>
        <v>MEDI0201B_HKD_60_1_0_hk_basic_16000_Dental</v>
      </c>
      <c r="B6318" t="s">
        <v>19</v>
      </c>
      <c r="C6318" t="s">
        <v>18</v>
      </c>
      <c r="E6318">
        <v>60</v>
      </c>
      <c r="F6318">
        <v>1</v>
      </c>
      <c r="G6318">
        <v>0</v>
      </c>
      <c r="H6318">
        <v>16000</v>
      </c>
      <c r="I6318" t="s">
        <v>156</v>
      </c>
      <c r="J6318">
        <v>484.59</v>
      </c>
      <c r="K6318">
        <v>1536.64</v>
      </c>
      <c r="L6318">
        <v>2798.88</v>
      </c>
      <c r="M6318">
        <v>5488</v>
      </c>
      <c r="N6318" t="s">
        <v>238</v>
      </c>
      <c r="O6318" t="s">
        <v>239</v>
      </c>
    </row>
    <row r="6319" spans="1:15" x14ac:dyDescent="0.3">
      <c r="A6319" t="str">
        <f t="shared" si="24"/>
        <v>MEDI0201B_HKD_60_1_0_hk_basic_25000_Dental</v>
      </c>
      <c r="B6319" t="s">
        <v>19</v>
      </c>
      <c r="C6319" t="s">
        <v>18</v>
      </c>
      <c r="E6319">
        <v>60</v>
      </c>
      <c r="F6319">
        <v>1</v>
      </c>
      <c r="G6319">
        <v>0</v>
      </c>
      <c r="H6319">
        <v>25000</v>
      </c>
      <c r="I6319" t="s">
        <v>156</v>
      </c>
      <c r="J6319">
        <v>484.59</v>
      </c>
      <c r="K6319">
        <v>1536.64</v>
      </c>
      <c r="L6319">
        <v>2798.88</v>
      </c>
      <c r="M6319">
        <v>5488</v>
      </c>
      <c r="N6319" t="s">
        <v>238</v>
      </c>
      <c r="O6319" t="s">
        <v>239</v>
      </c>
    </row>
    <row r="6320" spans="1:15" x14ac:dyDescent="0.3">
      <c r="A6320" t="str">
        <f t="shared" si="24"/>
        <v>MEDI0201B_HKD_60_0_1_hk_basic_0_Dental</v>
      </c>
      <c r="B6320" t="s">
        <v>19</v>
      </c>
      <c r="C6320" t="s">
        <v>18</v>
      </c>
      <c r="E6320">
        <v>60</v>
      </c>
      <c r="F6320">
        <v>0</v>
      </c>
      <c r="G6320">
        <v>1</v>
      </c>
      <c r="H6320">
        <v>0</v>
      </c>
      <c r="I6320" t="s">
        <v>156</v>
      </c>
      <c r="J6320">
        <v>484.59</v>
      </c>
      <c r="K6320">
        <v>1536.64</v>
      </c>
      <c r="L6320">
        <v>2798.88</v>
      </c>
      <c r="M6320">
        <v>5488</v>
      </c>
      <c r="N6320" t="s">
        <v>238</v>
      </c>
      <c r="O6320" t="s">
        <v>239</v>
      </c>
    </row>
    <row r="6321" spans="1:15" x14ac:dyDescent="0.3">
      <c r="A6321" t="str">
        <f t="shared" si="24"/>
        <v>MEDI0201B_HKD_60_0_1_hk_basic_16000_Dental</v>
      </c>
      <c r="B6321" t="s">
        <v>19</v>
      </c>
      <c r="C6321" t="s">
        <v>18</v>
      </c>
      <c r="E6321">
        <v>60</v>
      </c>
      <c r="F6321">
        <v>0</v>
      </c>
      <c r="G6321">
        <v>1</v>
      </c>
      <c r="H6321">
        <v>16000</v>
      </c>
      <c r="I6321" t="s">
        <v>156</v>
      </c>
      <c r="J6321">
        <v>484.59</v>
      </c>
      <c r="K6321">
        <v>1536.64</v>
      </c>
      <c r="L6321">
        <v>2798.88</v>
      </c>
      <c r="M6321">
        <v>5488</v>
      </c>
      <c r="N6321" t="s">
        <v>238</v>
      </c>
      <c r="O6321" t="s">
        <v>239</v>
      </c>
    </row>
    <row r="6322" spans="1:15" x14ac:dyDescent="0.3">
      <c r="A6322" t="str">
        <f t="shared" si="24"/>
        <v>MEDI0201B_HKD_60_0_1_hk_basic_25000_Dental</v>
      </c>
      <c r="B6322" t="s">
        <v>19</v>
      </c>
      <c r="C6322" t="s">
        <v>18</v>
      </c>
      <c r="E6322">
        <v>60</v>
      </c>
      <c r="F6322">
        <v>0</v>
      </c>
      <c r="G6322">
        <v>1</v>
      </c>
      <c r="H6322">
        <v>25000</v>
      </c>
      <c r="I6322" t="s">
        <v>156</v>
      </c>
      <c r="J6322">
        <v>484.59</v>
      </c>
      <c r="K6322">
        <v>1536.64</v>
      </c>
      <c r="L6322">
        <v>2798.88</v>
      </c>
      <c r="M6322">
        <v>5488</v>
      </c>
      <c r="N6322" t="s">
        <v>238</v>
      </c>
      <c r="O6322" t="s">
        <v>239</v>
      </c>
    </row>
    <row r="6323" spans="1:15" x14ac:dyDescent="0.3">
      <c r="A6323" t="str">
        <f t="shared" si="24"/>
        <v>MEDI0201B_HKD_60_0_0_hk_basic_0_Dental</v>
      </c>
      <c r="B6323" t="s">
        <v>19</v>
      </c>
      <c r="C6323" t="s">
        <v>18</v>
      </c>
      <c r="E6323">
        <v>60</v>
      </c>
      <c r="F6323">
        <v>0</v>
      </c>
      <c r="G6323">
        <v>0</v>
      </c>
      <c r="H6323">
        <v>0</v>
      </c>
      <c r="I6323" t="s">
        <v>156</v>
      </c>
      <c r="J6323">
        <v>484.59</v>
      </c>
      <c r="K6323">
        <v>1536.64</v>
      </c>
      <c r="L6323">
        <v>2798.88</v>
      </c>
      <c r="M6323">
        <v>5488</v>
      </c>
      <c r="N6323" t="s">
        <v>238</v>
      </c>
      <c r="O6323" t="s">
        <v>239</v>
      </c>
    </row>
    <row r="6324" spans="1:15" x14ac:dyDescent="0.3">
      <c r="A6324" t="str">
        <f t="shared" si="24"/>
        <v>MEDI0201B_HKD_60_0_0_hk_basic_16000_Dental</v>
      </c>
      <c r="B6324" t="s">
        <v>19</v>
      </c>
      <c r="C6324" t="s">
        <v>18</v>
      </c>
      <c r="E6324">
        <v>60</v>
      </c>
      <c r="F6324">
        <v>0</v>
      </c>
      <c r="G6324">
        <v>0</v>
      </c>
      <c r="H6324">
        <v>16000</v>
      </c>
      <c r="I6324" t="s">
        <v>156</v>
      </c>
      <c r="J6324">
        <v>484.59</v>
      </c>
      <c r="K6324">
        <v>1536.64</v>
      </c>
      <c r="L6324">
        <v>2798.88</v>
      </c>
      <c r="M6324">
        <v>5488</v>
      </c>
      <c r="N6324" t="s">
        <v>238</v>
      </c>
      <c r="O6324" t="s">
        <v>239</v>
      </c>
    </row>
    <row r="6325" spans="1:15" x14ac:dyDescent="0.3">
      <c r="A6325" t="str">
        <f t="shared" si="24"/>
        <v>MEDI0201B_HKD_60_0_0_hk_basic_25000_Dental</v>
      </c>
      <c r="B6325" t="s">
        <v>19</v>
      </c>
      <c r="C6325" t="s">
        <v>18</v>
      </c>
      <c r="E6325">
        <v>60</v>
      </c>
      <c r="F6325">
        <v>0</v>
      </c>
      <c r="G6325">
        <v>0</v>
      </c>
      <c r="H6325">
        <v>25000</v>
      </c>
      <c r="I6325" t="s">
        <v>156</v>
      </c>
      <c r="J6325">
        <v>484.59</v>
      </c>
      <c r="K6325">
        <v>1536.64</v>
      </c>
      <c r="L6325">
        <v>2798.88</v>
      </c>
      <c r="M6325">
        <v>5488</v>
      </c>
      <c r="N6325" t="s">
        <v>238</v>
      </c>
      <c r="O6325" t="s">
        <v>239</v>
      </c>
    </row>
    <row r="6326" spans="1:15" x14ac:dyDescent="0.3">
      <c r="A6326" t="str">
        <f t="shared" si="24"/>
        <v>MEDI0201B_HKD_61_1_1_hk_basic_0_Dental</v>
      </c>
      <c r="B6326" t="s">
        <v>19</v>
      </c>
      <c r="C6326" t="s">
        <v>18</v>
      </c>
      <c r="E6326">
        <v>61</v>
      </c>
      <c r="F6326">
        <v>1</v>
      </c>
      <c r="G6326">
        <v>1</v>
      </c>
      <c r="H6326">
        <v>0</v>
      </c>
      <c r="I6326" t="s">
        <v>156</v>
      </c>
      <c r="J6326">
        <v>484.59</v>
      </c>
      <c r="K6326">
        <v>1536.64</v>
      </c>
      <c r="L6326">
        <v>2798.88</v>
      </c>
      <c r="M6326">
        <v>5488</v>
      </c>
      <c r="N6326" t="s">
        <v>238</v>
      </c>
      <c r="O6326" t="s">
        <v>239</v>
      </c>
    </row>
    <row r="6327" spans="1:15" x14ac:dyDescent="0.3">
      <c r="A6327" t="str">
        <f t="shared" si="24"/>
        <v>MEDI0201B_HKD_61_1_1_hk_basic_16000_Dental</v>
      </c>
      <c r="B6327" t="s">
        <v>19</v>
      </c>
      <c r="C6327" t="s">
        <v>18</v>
      </c>
      <c r="E6327">
        <v>61</v>
      </c>
      <c r="F6327">
        <v>1</v>
      </c>
      <c r="G6327">
        <v>1</v>
      </c>
      <c r="H6327">
        <v>16000</v>
      </c>
      <c r="I6327" t="s">
        <v>156</v>
      </c>
      <c r="J6327">
        <v>484.59</v>
      </c>
      <c r="K6327">
        <v>1536.64</v>
      </c>
      <c r="L6327">
        <v>2798.88</v>
      </c>
      <c r="M6327">
        <v>5488</v>
      </c>
      <c r="N6327" t="s">
        <v>238</v>
      </c>
      <c r="O6327" t="s">
        <v>239</v>
      </c>
    </row>
    <row r="6328" spans="1:15" x14ac:dyDescent="0.3">
      <c r="A6328" t="str">
        <f t="shared" si="24"/>
        <v>MEDI0201B_HKD_61_1_1_hk_basic_25000_Dental</v>
      </c>
      <c r="B6328" t="s">
        <v>19</v>
      </c>
      <c r="C6328" t="s">
        <v>18</v>
      </c>
      <c r="E6328">
        <v>61</v>
      </c>
      <c r="F6328">
        <v>1</v>
      </c>
      <c r="G6328">
        <v>1</v>
      </c>
      <c r="H6328">
        <v>25000</v>
      </c>
      <c r="I6328" t="s">
        <v>156</v>
      </c>
      <c r="J6328">
        <v>484.59</v>
      </c>
      <c r="K6328">
        <v>1536.64</v>
      </c>
      <c r="L6328">
        <v>2798.88</v>
      </c>
      <c r="M6328">
        <v>5488</v>
      </c>
      <c r="N6328" t="s">
        <v>238</v>
      </c>
      <c r="O6328" t="s">
        <v>239</v>
      </c>
    </row>
    <row r="6329" spans="1:15" x14ac:dyDescent="0.3">
      <c r="A6329" t="str">
        <f t="shared" si="24"/>
        <v>MEDI0201B_HKD_61_1_0_hk_basic_0_Dental</v>
      </c>
      <c r="B6329" t="s">
        <v>19</v>
      </c>
      <c r="C6329" t="s">
        <v>18</v>
      </c>
      <c r="E6329">
        <v>61</v>
      </c>
      <c r="F6329">
        <v>1</v>
      </c>
      <c r="G6329">
        <v>0</v>
      </c>
      <c r="H6329">
        <v>0</v>
      </c>
      <c r="I6329" t="s">
        <v>156</v>
      </c>
      <c r="J6329">
        <v>484.59</v>
      </c>
      <c r="K6329">
        <v>1536.64</v>
      </c>
      <c r="L6329">
        <v>2798.88</v>
      </c>
      <c r="M6329">
        <v>5488</v>
      </c>
      <c r="N6329" t="s">
        <v>238</v>
      </c>
      <c r="O6329" t="s">
        <v>239</v>
      </c>
    </row>
    <row r="6330" spans="1:15" x14ac:dyDescent="0.3">
      <c r="A6330" t="str">
        <f t="shared" si="24"/>
        <v>MEDI0201B_HKD_61_1_0_hk_basic_16000_Dental</v>
      </c>
      <c r="B6330" t="s">
        <v>19</v>
      </c>
      <c r="C6330" t="s">
        <v>18</v>
      </c>
      <c r="E6330">
        <v>61</v>
      </c>
      <c r="F6330">
        <v>1</v>
      </c>
      <c r="G6330">
        <v>0</v>
      </c>
      <c r="H6330">
        <v>16000</v>
      </c>
      <c r="I6330" t="s">
        <v>156</v>
      </c>
      <c r="J6330">
        <v>484.59</v>
      </c>
      <c r="K6330">
        <v>1536.64</v>
      </c>
      <c r="L6330">
        <v>2798.88</v>
      </c>
      <c r="M6330">
        <v>5488</v>
      </c>
      <c r="N6330" t="s">
        <v>238</v>
      </c>
      <c r="O6330" t="s">
        <v>239</v>
      </c>
    </row>
    <row r="6331" spans="1:15" x14ac:dyDescent="0.3">
      <c r="A6331" t="str">
        <f t="shared" si="24"/>
        <v>MEDI0201B_HKD_61_1_0_hk_basic_25000_Dental</v>
      </c>
      <c r="B6331" t="s">
        <v>19</v>
      </c>
      <c r="C6331" t="s">
        <v>18</v>
      </c>
      <c r="E6331">
        <v>61</v>
      </c>
      <c r="F6331">
        <v>1</v>
      </c>
      <c r="G6331">
        <v>0</v>
      </c>
      <c r="H6331">
        <v>25000</v>
      </c>
      <c r="I6331" t="s">
        <v>156</v>
      </c>
      <c r="J6331">
        <v>484.59</v>
      </c>
      <c r="K6331">
        <v>1536.64</v>
      </c>
      <c r="L6331">
        <v>2798.88</v>
      </c>
      <c r="M6331">
        <v>5488</v>
      </c>
      <c r="N6331" t="s">
        <v>238</v>
      </c>
      <c r="O6331" t="s">
        <v>239</v>
      </c>
    </row>
    <row r="6332" spans="1:15" x14ac:dyDescent="0.3">
      <c r="A6332" t="str">
        <f t="shared" si="24"/>
        <v>MEDI0201B_HKD_61_0_1_hk_basic_0_Dental</v>
      </c>
      <c r="B6332" t="s">
        <v>19</v>
      </c>
      <c r="C6332" t="s">
        <v>18</v>
      </c>
      <c r="E6332">
        <v>61</v>
      </c>
      <c r="F6332">
        <v>0</v>
      </c>
      <c r="G6332">
        <v>1</v>
      </c>
      <c r="H6332">
        <v>0</v>
      </c>
      <c r="I6332" t="s">
        <v>156</v>
      </c>
      <c r="J6332">
        <v>484.59</v>
      </c>
      <c r="K6332">
        <v>1536.64</v>
      </c>
      <c r="L6332">
        <v>2798.88</v>
      </c>
      <c r="M6332">
        <v>5488</v>
      </c>
      <c r="N6332" t="s">
        <v>238</v>
      </c>
      <c r="O6332" t="s">
        <v>239</v>
      </c>
    </row>
    <row r="6333" spans="1:15" x14ac:dyDescent="0.3">
      <c r="A6333" t="str">
        <f t="shared" si="24"/>
        <v>MEDI0201B_HKD_61_0_1_hk_basic_16000_Dental</v>
      </c>
      <c r="B6333" t="s">
        <v>19</v>
      </c>
      <c r="C6333" t="s">
        <v>18</v>
      </c>
      <c r="E6333">
        <v>61</v>
      </c>
      <c r="F6333">
        <v>0</v>
      </c>
      <c r="G6333">
        <v>1</v>
      </c>
      <c r="H6333">
        <v>16000</v>
      </c>
      <c r="I6333" t="s">
        <v>156</v>
      </c>
      <c r="J6333">
        <v>484.59</v>
      </c>
      <c r="K6333">
        <v>1536.64</v>
      </c>
      <c r="L6333">
        <v>2798.88</v>
      </c>
      <c r="M6333">
        <v>5488</v>
      </c>
      <c r="N6333" t="s">
        <v>238</v>
      </c>
      <c r="O6333" t="s">
        <v>239</v>
      </c>
    </row>
    <row r="6334" spans="1:15" x14ac:dyDescent="0.3">
      <c r="A6334" t="str">
        <f t="shared" si="24"/>
        <v>MEDI0201B_HKD_61_0_1_hk_basic_25000_Dental</v>
      </c>
      <c r="B6334" t="s">
        <v>19</v>
      </c>
      <c r="C6334" t="s">
        <v>18</v>
      </c>
      <c r="E6334">
        <v>61</v>
      </c>
      <c r="F6334">
        <v>0</v>
      </c>
      <c r="G6334">
        <v>1</v>
      </c>
      <c r="H6334">
        <v>25000</v>
      </c>
      <c r="I6334" t="s">
        <v>156</v>
      </c>
      <c r="J6334">
        <v>484.59</v>
      </c>
      <c r="K6334">
        <v>1536.64</v>
      </c>
      <c r="L6334">
        <v>2798.88</v>
      </c>
      <c r="M6334">
        <v>5488</v>
      </c>
      <c r="N6334" t="s">
        <v>238</v>
      </c>
      <c r="O6334" t="s">
        <v>239</v>
      </c>
    </row>
    <row r="6335" spans="1:15" x14ac:dyDescent="0.3">
      <c r="A6335" t="str">
        <f t="shared" si="24"/>
        <v>MEDI0201B_HKD_61_0_0_hk_basic_0_Dental</v>
      </c>
      <c r="B6335" t="s">
        <v>19</v>
      </c>
      <c r="C6335" t="s">
        <v>18</v>
      </c>
      <c r="E6335">
        <v>61</v>
      </c>
      <c r="F6335">
        <v>0</v>
      </c>
      <c r="G6335">
        <v>0</v>
      </c>
      <c r="H6335">
        <v>0</v>
      </c>
      <c r="I6335" t="s">
        <v>156</v>
      </c>
      <c r="J6335">
        <v>484.59</v>
      </c>
      <c r="K6335">
        <v>1536.64</v>
      </c>
      <c r="L6335">
        <v>2798.88</v>
      </c>
      <c r="M6335">
        <v>5488</v>
      </c>
      <c r="N6335" t="s">
        <v>238</v>
      </c>
      <c r="O6335" t="s">
        <v>239</v>
      </c>
    </row>
    <row r="6336" spans="1:15" x14ac:dyDescent="0.3">
      <c r="A6336" t="str">
        <f t="shared" si="24"/>
        <v>MEDI0201B_HKD_61_0_0_hk_basic_16000_Dental</v>
      </c>
      <c r="B6336" t="s">
        <v>19</v>
      </c>
      <c r="C6336" t="s">
        <v>18</v>
      </c>
      <c r="E6336">
        <v>61</v>
      </c>
      <c r="F6336">
        <v>0</v>
      </c>
      <c r="G6336">
        <v>0</v>
      </c>
      <c r="H6336">
        <v>16000</v>
      </c>
      <c r="I6336" t="s">
        <v>156</v>
      </c>
      <c r="J6336">
        <v>484.59</v>
      </c>
      <c r="K6336">
        <v>1536.64</v>
      </c>
      <c r="L6336">
        <v>2798.88</v>
      </c>
      <c r="M6336">
        <v>5488</v>
      </c>
      <c r="N6336" t="s">
        <v>238</v>
      </c>
      <c r="O6336" t="s">
        <v>239</v>
      </c>
    </row>
    <row r="6337" spans="1:15" x14ac:dyDescent="0.3">
      <c r="A6337" t="str">
        <f t="shared" si="24"/>
        <v>MEDI0201B_HKD_61_0_0_hk_basic_25000_Dental</v>
      </c>
      <c r="B6337" t="s">
        <v>19</v>
      </c>
      <c r="C6337" t="s">
        <v>18</v>
      </c>
      <c r="E6337">
        <v>61</v>
      </c>
      <c r="F6337">
        <v>0</v>
      </c>
      <c r="G6337">
        <v>0</v>
      </c>
      <c r="H6337">
        <v>25000</v>
      </c>
      <c r="I6337" t="s">
        <v>156</v>
      </c>
      <c r="J6337">
        <v>484.59</v>
      </c>
      <c r="K6337">
        <v>1536.64</v>
      </c>
      <c r="L6337">
        <v>2798.88</v>
      </c>
      <c r="M6337">
        <v>5488</v>
      </c>
      <c r="N6337" t="s">
        <v>238</v>
      </c>
      <c r="O6337" t="s">
        <v>239</v>
      </c>
    </row>
    <row r="6338" spans="1:15" x14ac:dyDescent="0.3">
      <c r="A6338" t="str">
        <f t="shared" si="24"/>
        <v>MEDI0201B_HKD_62_1_1_hk_basic_0_Dental</v>
      </c>
      <c r="B6338" t="s">
        <v>19</v>
      </c>
      <c r="C6338" t="s">
        <v>18</v>
      </c>
      <c r="E6338">
        <v>62</v>
      </c>
      <c r="F6338">
        <v>1</v>
      </c>
      <c r="G6338">
        <v>1</v>
      </c>
      <c r="H6338">
        <v>0</v>
      </c>
      <c r="I6338" t="s">
        <v>156</v>
      </c>
      <c r="J6338">
        <v>484.59</v>
      </c>
      <c r="K6338">
        <v>1536.64</v>
      </c>
      <c r="L6338">
        <v>2798.88</v>
      </c>
      <c r="M6338">
        <v>5488</v>
      </c>
      <c r="N6338" t="s">
        <v>238</v>
      </c>
      <c r="O6338" t="s">
        <v>239</v>
      </c>
    </row>
    <row r="6339" spans="1:15" x14ac:dyDescent="0.3">
      <c r="A6339" t="str">
        <f t="shared" si="24"/>
        <v>MEDI0201B_HKD_62_1_1_hk_basic_16000_Dental</v>
      </c>
      <c r="B6339" t="s">
        <v>19</v>
      </c>
      <c r="C6339" t="s">
        <v>18</v>
      </c>
      <c r="E6339">
        <v>62</v>
      </c>
      <c r="F6339">
        <v>1</v>
      </c>
      <c r="G6339">
        <v>1</v>
      </c>
      <c r="H6339">
        <v>16000</v>
      </c>
      <c r="I6339" t="s">
        <v>156</v>
      </c>
      <c r="J6339">
        <v>484.59</v>
      </c>
      <c r="K6339">
        <v>1536.64</v>
      </c>
      <c r="L6339">
        <v>2798.88</v>
      </c>
      <c r="M6339">
        <v>5488</v>
      </c>
      <c r="N6339" t="s">
        <v>238</v>
      </c>
      <c r="O6339" t="s">
        <v>239</v>
      </c>
    </row>
    <row r="6340" spans="1:15" x14ac:dyDescent="0.3">
      <c r="A6340" t="str">
        <f t="shared" si="24"/>
        <v>MEDI0201B_HKD_62_1_1_hk_basic_25000_Dental</v>
      </c>
      <c r="B6340" t="s">
        <v>19</v>
      </c>
      <c r="C6340" t="s">
        <v>18</v>
      </c>
      <c r="E6340">
        <v>62</v>
      </c>
      <c r="F6340">
        <v>1</v>
      </c>
      <c r="G6340">
        <v>1</v>
      </c>
      <c r="H6340">
        <v>25000</v>
      </c>
      <c r="I6340" t="s">
        <v>156</v>
      </c>
      <c r="J6340">
        <v>484.59</v>
      </c>
      <c r="K6340">
        <v>1536.64</v>
      </c>
      <c r="L6340">
        <v>2798.88</v>
      </c>
      <c r="M6340">
        <v>5488</v>
      </c>
      <c r="N6340" t="s">
        <v>238</v>
      </c>
      <c r="O6340" t="s">
        <v>239</v>
      </c>
    </row>
    <row r="6341" spans="1:15" x14ac:dyDescent="0.3">
      <c r="A6341" t="str">
        <f t="shared" si="24"/>
        <v>MEDI0201B_HKD_62_1_0_hk_basic_0_Dental</v>
      </c>
      <c r="B6341" t="s">
        <v>19</v>
      </c>
      <c r="C6341" t="s">
        <v>18</v>
      </c>
      <c r="E6341">
        <v>62</v>
      </c>
      <c r="F6341">
        <v>1</v>
      </c>
      <c r="G6341">
        <v>0</v>
      </c>
      <c r="H6341">
        <v>0</v>
      </c>
      <c r="I6341" t="s">
        <v>156</v>
      </c>
      <c r="J6341">
        <v>484.59</v>
      </c>
      <c r="K6341">
        <v>1536.64</v>
      </c>
      <c r="L6341">
        <v>2798.88</v>
      </c>
      <c r="M6341">
        <v>5488</v>
      </c>
      <c r="N6341" t="s">
        <v>238</v>
      </c>
      <c r="O6341" t="s">
        <v>239</v>
      </c>
    </row>
    <row r="6342" spans="1:15" x14ac:dyDescent="0.3">
      <c r="A6342" t="str">
        <f t="shared" si="24"/>
        <v>MEDI0201B_HKD_62_1_0_hk_basic_16000_Dental</v>
      </c>
      <c r="B6342" t="s">
        <v>19</v>
      </c>
      <c r="C6342" t="s">
        <v>18</v>
      </c>
      <c r="E6342">
        <v>62</v>
      </c>
      <c r="F6342">
        <v>1</v>
      </c>
      <c r="G6342">
        <v>0</v>
      </c>
      <c r="H6342">
        <v>16000</v>
      </c>
      <c r="I6342" t="s">
        <v>156</v>
      </c>
      <c r="J6342">
        <v>484.59</v>
      </c>
      <c r="K6342">
        <v>1536.64</v>
      </c>
      <c r="L6342">
        <v>2798.88</v>
      </c>
      <c r="M6342">
        <v>5488</v>
      </c>
      <c r="N6342" t="s">
        <v>238</v>
      </c>
      <c r="O6342" t="s">
        <v>239</v>
      </c>
    </row>
    <row r="6343" spans="1:15" x14ac:dyDescent="0.3">
      <c r="A6343" t="str">
        <f t="shared" si="24"/>
        <v>MEDI0201B_HKD_62_1_0_hk_basic_25000_Dental</v>
      </c>
      <c r="B6343" t="s">
        <v>19</v>
      </c>
      <c r="C6343" t="s">
        <v>18</v>
      </c>
      <c r="E6343">
        <v>62</v>
      </c>
      <c r="F6343">
        <v>1</v>
      </c>
      <c r="G6343">
        <v>0</v>
      </c>
      <c r="H6343">
        <v>25000</v>
      </c>
      <c r="I6343" t="s">
        <v>156</v>
      </c>
      <c r="J6343">
        <v>484.59</v>
      </c>
      <c r="K6343">
        <v>1536.64</v>
      </c>
      <c r="L6343">
        <v>2798.88</v>
      </c>
      <c r="M6343">
        <v>5488</v>
      </c>
      <c r="N6343" t="s">
        <v>238</v>
      </c>
      <c r="O6343" t="s">
        <v>239</v>
      </c>
    </row>
    <row r="6344" spans="1:15" x14ac:dyDescent="0.3">
      <c r="A6344" t="str">
        <f t="shared" si="24"/>
        <v>MEDI0201B_HKD_62_0_1_hk_basic_0_Dental</v>
      </c>
      <c r="B6344" t="s">
        <v>19</v>
      </c>
      <c r="C6344" t="s">
        <v>18</v>
      </c>
      <c r="E6344">
        <v>62</v>
      </c>
      <c r="F6344">
        <v>0</v>
      </c>
      <c r="G6344">
        <v>1</v>
      </c>
      <c r="H6344">
        <v>0</v>
      </c>
      <c r="I6344" t="s">
        <v>156</v>
      </c>
      <c r="J6344">
        <v>484.59</v>
      </c>
      <c r="K6344">
        <v>1536.64</v>
      </c>
      <c r="L6344">
        <v>2798.88</v>
      </c>
      <c r="M6344">
        <v>5488</v>
      </c>
      <c r="N6344" t="s">
        <v>238</v>
      </c>
      <c r="O6344" t="s">
        <v>239</v>
      </c>
    </row>
    <row r="6345" spans="1:15" x14ac:dyDescent="0.3">
      <c r="A6345" t="str">
        <f t="shared" si="24"/>
        <v>MEDI0201B_HKD_62_0_1_hk_basic_16000_Dental</v>
      </c>
      <c r="B6345" t="s">
        <v>19</v>
      </c>
      <c r="C6345" t="s">
        <v>18</v>
      </c>
      <c r="E6345">
        <v>62</v>
      </c>
      <c r="F6345">
        <v>0</v>
      </c>
      <c r="G6345">
        <v>1</v>
      </c>
      <c r="H6345">
        <v>16000</v>
      </c>
      <c r="I6345" t="s">
        <v>156</v>
      </c>
      <c r="J6345">
        <v>484.59</v>
      </c>
      <c r="K6345">
        <v>1536.64</v>
      </c>
      <c r="L6345">
        <v>2798.88</v>
      </c>
      <c r="M6345">
        <v>5488</v>
      </c>
      <c r="N6345" t="s">
        <v>238</v>
      </c>
      <c r="O6345" t="s">
        <v>239</v>
      </c>
    </row>
    <row r="6346" spans="1:15" x14ac:dyDescent="0.3">
      <c r="A6346" t="str">
        <f t="shared" si="24"/>
        <v>MEDI0201B_HKD_62_0_1_hk_basic_25000_Dental</v>
      </c>
      <c r="B6346" t="s">
        <v>19</v>
      </c>
      <c r="C6346" t="s">
        <v>18</v>
      </c>
      <c r="E6346">
        <v>62</v>
      </c>
      <c r="F6346">
        <v>0</v>
      </c>
      <c r="G6346">
        <v>1</v>
      </c>
      <c r="H6346">
        <v>25000</v>
      </c>
      <c r="I6346" t="s">
        <v>156</v>
      </c>
      <c r="J6346">
        <v>484.59</v>
      </c>
      <c r="K6346">
        <v>1536.64</v>
      </c>
      <c r="L6346">
        <v>2798.88</v>
      </c>
      <c r="M6346">
        <v>5488</v>
      </c>
      <c r="N6346" t="s">
        <v>238</v>
      </c>
      <c r="O6346" t="s">
        <v>239</v>
      </c>
    </row>
    <row r="6347" spans="1:15" x14ac:dyDescent="0.3">
      <c r="A6347" t="str">
        <f t="shared" si="24"/>
        <v>MEDI0201B_HKD_62_0_0_hk_basic_0_Dental</v>
      </c>
      <c r="B6347" t="s">
        <v>19</v>
      </c>
      <c r="C6347" t="s">
        <v>18</v>
      </c>
      <c r="E6347">
        <v>62</v>
      </c>
      <c r="F6347">
        <v>0</v>
      </c>
      <c r="G6347">
        <v>0</v>
      </c>
      <c r="H6347">
        <v>0</v>
      </c>
      <c r="I6347" t="s">
        <v>156</v>
      </c>
      <c r="J6347">
        <v>484.59</v>
      </c>
      <c r="K6347">
        <v>1536.64</v>
      </c>
      <c r="L6347">
        <v>2798.88</v>
      </c>
      <c r="M6347">
        <v>5488</v>
      </c>
      <c r="N6347" t="s">
        <v>238</v>
      </c>
      <c r="O6347" t="s">
        <v>239</v>
      </c>
    </row>
    <row r="6348" spans="1:15" x14ac:dyDescent="0.3">
      <c r="A6348" t="str">
        <f t="shared" si="24"/>
        <v>MEDI0201B_HKD_62_0_0_hk_basic_16000_Dental</v>
      </c>
      <c r="B6348" t="s">
        <v>19</v>
      </c>
      <c r="C6348" t="s">
        <v>18</v>
      </c>
      <c r="E6348">
        <v>62</v>
      </c>
      <c r="F6348">
        <v>0</v>
      </c>
      <c r="G6348">
        <v>0</v>
      </c>
      <c r="H6348">
        <v>16000</v>
      </c>
      <c r="I6348" t="s">
        <v>156</v>
      </c>
      <c r="J6348">
        <v>484.59</v>
      </c>
      <c r="K6348">
        <v>1536.64</v>
      </c>
      <c r="L6348">
        <v>2798.88</v>
      </c>
      <c r="M6348">
        <v>5488</v>
      </c>
      <c r="N6348" t="s">
        <v>238</v>
      </c>
      <c r="O6348" t="s">
        <v>239</v>
      </c>
    </row>
    <row r="6349" spans="1:15" x14ac:dyDescent="0.3">
      <c r="A6349" t="str">
        <f t="shared" si="24"/>
        <v>MEDI0201B_HKD_62_0_0_hk_basic_25000_Dental</v>
      </c>
      <c r="B6349" t="s">
        <v>19</v>
      </c>
      <c r="C6349" t="s">
        <v>18</v>
      </c>
      <c r="E6349">
        <v>62</v>
      </c>
      <c r="F6349">
        <v>0</v>
      </c>
      <c r="G6349">
        <v>0</v>
      </c>
      <c r="H6349">
        <v>25000</v>
      </c>
      <c r="I6349" t="s">
        <v>156</v>
      </c>
      <c r="J6349">
        <v>484.59</v>
      </c>
      <c r="K6349">
        <v>1536.64</v>
      </c>
      <c r="L6349">
        <v>2798.88</v>
      </c>
      <c r="M6349">
        <v>5488</v>
      </c>
      <c r="N6349" t="s">
        <v>238</v>
      </c>
      <c r="O6349" t="s">
        <v>239</v>
      </c>
    </row>
    <row r="6350" spans="1:15" x14ac:dyDescent="0.3">
      <c r="A6350" t="str">
        <f t="shared" si="24"/>
        <v>MEDI0201B_HKD_63_1_1_hk_basic_0_Dental</v>
      </c>
      <c r="B6350" t="s">
        <v>19</v>
      </c>
      <c r="C6350" t="s">
        <v>18</v>
      </c>
      <c r="E6350">
        <v>63</v>
      </c>
      <c r="F6350">
        <v>1</v>
      </c>
      <c r="G6350">
        <v>1</v>
      </c>
      <c r="H6350">
        <v>0</v>
      </c>
      <c r="I6350" t="s">
        <v>156</v>
      </c>
      <c r="J6350">
        <v>484.59</v>
      </c>
      <c r="K6350">
        <v>1536.64</v>
      </c>
      <c r="L6350">
        <v>2798.88</v>
      </c>
      <c r="M6350">
        <v>5488</v>
      </c>
      <c r="N6350" t="s">
        <v>238</v>
      </c>
      <c r="O6350" t="s">
        <v>239</v>
      </c>
    </row>
    <row r="6351" spans="1:15" x14ac:dyDescent="0.3">
      <c r="A6351" t="str">
        <f t="shared" si="24"/>
        <v>MEDI0201B_HKD_63_1_1_hk_basic_16000_Dental</v>
      </c>
      <c r="B6351" t="s">
        <v>19</v>
      </c>
      <c r="C6351" t="s">
        <v>18</v>
      </c>
      <c r="E6351">
        <v>63</v>
      </c>
      <c r="F6351">
        <v>1</v>
      </c>
      <c r="G6351">
        <v>1</v>
      </c>
      <c r="H6351">
        <v>16000</v>
      </c>
      <c r="I6351" t="s">
        <v>156</v>
      </c>
      <c r="J6351">
        <v>484.59</v>
      </c>
      <c r="K6351">
        <v>1536.64</v>
      </c>
      <c r="L6351">
        <v>2798.88</v>
      </c>
      <c r="M6351">
        <v>5488</v>
      </c>
      <c r="N6351" t="s">
        <v>238</v>
      </c>
      <c r="O6351" t="s">
        <v>239</v>
      </c>
    </row>
    <row r="6352" spans="1:15" x14ac:dyDescent="0.3">
      <c r="A6352" t="str">
        <f t="shared" si="24"/>
        <v>MEDI0201B_HKD_63_1_1_hk_basic_25000_Dental</v>
      </c>
      <c r="B6352" t="s">
        <v>19</v>
      </c>
      <c r="C6352" t="s">
        <v>18</v>
      </c>
      <c r="E6352">
        <v>63</v>
      </c>
      <c r="F6352">
        <v>1</v>
      </c>
      <c r="G6352">
        <v>1</v>
      </c>
      <c r="H6352">
        <v>25000</v>
      </c>
      <c r="I6352" t="s">
        <v>156</v>
      </c>
      <c r="J6352">
        <v>484.59</v>
      </c>
      <c r="K6352">
        <v>1536.64</v>
      </c>
      <c r="L6352">
        <v>2798.88</v>
      </c>
      <c r="M6352">
        <v>5488</v>
      </c>
      <c r="N6352" t="s">
        <v>238</v>
      </c>
      <c r="O6352" t="s">
        <v>239</v>
      </c>
    </row>
    <row r="6353" spans="1:15" x14ac:dyDescent="0.3">
      <c r="A6353" t="str">
        <f t="shared" si="24"/>
        <v>MEDI0201B_HKD_63_1_0_hk_basic_0_Dental</v>
      </c>
      <c r="B6353" t="s">
        <v>19</v>
      </c>
      <c r="C6353" t="s">
        <v>18</v>
      </c>
      <c r="E6353">
        <v>63</v>
      </c>
      <c r="F6353">
        <v>1</v>
      </c>
      <c r="G6353">
        <v>0</v>
      </c>
      <c r="H6353">
        <v>0</v>
      </c>
      <c r="I6353" t="s">
        <v>156</v>
      </c>
      <c r="J6353">
        <v>484.59</v>
      </c>
      <c r="K6353">
        <v>1536.64</v>
      </c>
      <c r="L6353">
        <v>2798.88</v>
      </c>
      <c r="M6353">
        <v>5488</v>
      </c>
      <c r="N6353" t="s">
        <v>238</v>
      </c>
      <c r="O6353" t="s">
        <v>239</v>
      </c>
    </row>
    <row r="6354" spans="1:15" x14ac:dyDescent="0.3">
      <c r="A6354" t="str">
        <f t="shared" si="24"/>
        <v>MEDI0201B_HKD_63_1_0_hk_basic_16000_Dental</v>
      </c>
      <c r="B6354" t="s">
        <v>19</v>
      </c>
      <c r="C6354" t="s">
        <v>18</v>
      </c>
      <c r="E6354">
        <v>63</v>
      </c>
      <c r="F6354">
        <v>1</v>
      </c>
      <c r="G6354">
        <v>0</v>
      </c>
      <c r="H6354">
        <v>16000</v>
      </c>
      <c r="I6354" t="s">
        <v>156</v>
      </c>
      <c r="J6354">
        <v>484.59</v>
      </c>
      <c r="K6354">
        <v>1536.64</v>
      </c>
      <c r="L6354">
        <v>2798.88</v>
      </c>
      <c r="M6354">
        <v>5488</v>
      </c>
      <c r="N6354" t="s">
        <v>238</v>
      </c>
      <c r="O6354" t="s">
        <v>239</v>
      </c>
    </row>
    <row r="6355" spans="1:15" x14ac:dyDescent="0.3">
      <c r="A6355" t="str">
        <f t="shared" si="24"/>
        <v>MEDI0201B_HKD_63_1_0_hk_basic_25000_Dental</v>
      </c>
      <c r="B6355" t="s">
        <v>19</v>
      </c>
      <c r="C6355" t="s">
        <v>18</v>
      </c>
      <c r="E6355">
        <v>63</v>
      </c>
      <c r="F6355">
        <v>1</v>
      </c>
      <c r="G6355">
        <v>0</v>
      </c>
      <c r="H6355">
        <v>25000</v>
      </c>
      <c r="I6355" t="s">
        <v>156</v>
      </c>
      <c r="J6355">
        <v>484.59</v>
      </c>
      <c r="K6355">
        <v>1536.64</v>
      </c>
      <c r="L6355">
        <v>2798.88</v>
      </c>
      <c r="M6355">
        <v>5488</v>
      </c>
      <c r="N6355" t="s">
        <v>238</v>
      </c>
      <c r="O6355" t="s">
        <v>239</v>
      </c>
    </row>
    <row r="6356" spans="1:15" x14ac:dyDescent="0.3">
      <c r="A6356" t="str">
        <f t="shared" si="24"/>
        <v>MEDI0201B_HKD_63_0_1_hk_basic_0_Dental</v>
      </c>
      <c r="B6356" t="s">
        <v>19</v>
      </c>
      <c r="C6356" t="s">
        <v>18</v>
      </c>
      <c r="E6356">
        <v>63</v>
      </c>
      <c r="F6356">
        <v>0</v>
      </c>
      <c r="G6356">
        <v>1</v>
      </c>
      <c r="H6356">
        <v>0</v>
      </c>
      <c r="I6356" t="s">
        <v>156</v>
      </c>
      <c r="J6356">
        <v>484.59</v>
      </c>
      <c r="K6356">
        <v>1536.64</v>
      </c>
      <c r="L6356">
        <v>2798.88</v>
      </c>
      <c r="M6356">
        <v>5488</v>
      </c>
      <c r="N6356" t="s">
        <v>238</v>
      </c>
      <c r="O6356" t="s">
        <v>239</v>
      </c>
    </row>
    <row r="6357" spans="1:15" x14ac:dyDescent="0.3">
      <c r="A6357" t="str">
        <f t="shared" si="24"/>
        <v>MEDI0201B_HKD_63_0_1_hk_basic_16000_Dental</v>
      </c>
      <c r="B6357" t="s">
        <v>19</v>
      </c>
      <c r="C6357" t="s">
        <v>18</v>
      </c>
      <c r="E6357">
        <v>63</v>
      </c>
      <c r="F6357">
        <v>0</v>
      </c>
      <c r="G6357">
        <v>1</v>
      </c>
      <c r="H6357">
        <v>16000</v>
      </c>
      <c r="I6357" t="s">
        <v>156</v>
      </c>
      <c r="J6357">
        <v>484.59</v>
      </c>
      <c r="K6357">
        <v>1536.64</v>
      </c>
      <c r="L6357">
        <v>2798.88</v>
      </c>
      <c r="M6357">
        <v>5488</v>
      </c>
      <c r="N6357" t="s">
        <v>238</v>
      </c>
      <c r="O6357" t="s">
        <v>239</v>
      </c>
    </row>
    <row r="6358" spans="1:15" x14ac:dyDescent="0.3">
      <c r="A6358" t="str">
        <f t="shared" si="24"/>
        <v>MEDI0201B_HKD_63_0_1_hk_basic_25000_Dental</v>
      </c>
      <c r="B6358" t="s">
        <v>19</v>
      </c>
      <c r="C6358" t="s">
        <v>18</v>
      </c>
      <c r="E6358">
        <v>63</v>
      </c>
      <c r="F6358">
        <v>0</v>
      </c>
      <c r="G6358">
        <v>1</v>
      </c>
      <c r="H6358">
        <v>25000</v>
      </c>
      <c r="I6358" t="s">
        <v>156</v>
      </c>
      <c r="J6358">
        <v>484.59</v>
      </c>
      <c r="K6358">
        <v>1536.64</v>
      </c>
      <c r="L6358">
        <v>2798.88</v>
      </c>
      <c r="M6358">
        <v>5488</v>
      </c>
      <c r="N6358" t="s">
        <v>238</v>
      </c>
      <c r="O6358" t="s">
        <v>239</v>
      </c>
    </row>
    <row r="6359" spans="1:15" x14ac:dyDescent="0.3">
      <c r="A6359" t="str">
        <f t="shared" si="24"/>
        <v>MEDI0201B_HKD_63_0_0_hk_basic_0_Dental</v>
      </c>
      <c r="B6359" t="s">
        <v>19</v>
      </c>
      <c r="C6359" t="s">
        <v>18</v>
      </c>
      <c r="E6359">
        <v>63</v>
      </c>
      <c r="F6359">
        <v>0</v>
      </c>
      <c r="G6359">
        <v>0</v>
      </c>
      <c r="H6359">
        <v>0</v>
      </c>
      <c r="I6359" t="s">
        <v>156</v>
      </c>
      <c r="J6359">
        <v>484.59</v>
      </c>
      <c r="K6359">
        <v>1536.64</v>
      </c>
      <c r="L6359">
        <v>2798.88</v>
      </c>
      <c r="M6359">
        <v>5488</v>
      </c>
      <c r="N6359" t="s">
        <v>238</v>
      </c>
      <c r="O6359" t="s">
        <v>239</v>
      </c>
    </row>
    <row r="6360" spans="1:15" x14ac:dyDescent="0.3">
      <c r="A6360" t="str">
        <f t="shared" si="24"/>
        <v>MEDI0201B_HKD_63_0_0_hk_basic_16000_Dental</v>
      </c>
      <c r="B6360" t="s">
        <v>19</v>
      </c>
      <c r="C6360" t="s">
        <v>18</v>
      </c>
      <c r="E6360">
        <v>63</v>
      </c>
      <c r="F6360">
        <v>0</v>
      </c>
      <c r="G6360">
        <v>0</v>
      </c>
      <c r="H6360">
        <v>16000</v>
      </c>
      <c r="I6360" t="s">
        <v>156</v>
      </c>
      <c r="J6360">
        <v>484.59</v>
      </c>
      <c r="K6360">
        <v>1536.64</v>
      </c>
      <c r="L6360">
        <v>2798.88</v>
      </c>
      <c r="M6360">
        <v>5488</v>
      </c>
      <c r="N6360" t="s">
        <v>238</v>
      </c>
      <c r="O6360" t="s">
        <v>239</v>
      </c>
    </row>
    <row r="6361" spans="1:15" x14ac:dyDescent="0.3">
      <c r="A6361" t="str">
        <f t="shared" si="24"/>
        <v>MEDI0201B_HKD_63_0_0_hk_basic_25000_Dental</v>
      </c>
      <c r="B6361" t="s">
        <v>19</v>
      </c>
      <c r="C6361" t="s">
        <v>18</v>
      </c>
      <c r="E6361">
        <v>63</v>
      </c>
      <c r="F6361">
        <v>0</v>
      </c>
      <c r="G6361">
        <v>0</v>
      </c>
      <c r="H6361">
        <v>25000</v>
      </c>
      <c r="I6361" t="s">
        <v>156</v>
      </c>
      <c r="J6361">
        <v>484.59</v>
      </c>
      <c r="K6361">
        <v>1536.64</v>
      </c>
      <c r="L6361">
        <v>2798.88</v>
      </c>
      <c r="M6361">
        <v>5488</v>
      </c>
      <c r="N6361" t="s">
        <v>238</v>
      </c>
      <c r="O6361" t="s">
        <v>239</v>
      </c>
    </row>
    <row r="6362" spans="1:15" x14ac:dyDescent="0.3">
      <c r="A6362" t="str">
        <f t="shared" si="24"/>
        <v>MEDI0201B_HKD_64_1_1_hk_basic_0_Dental</v>
      </c>
      <c r="B6362" t="s">
        <v>19</v>
      </c>
      <c r="C6362" t="s">
        <v>18</v>
      </c>
      <c r="E6362">
        <v>64</v>
      </c>
      <c r="F6362">
        <v>1</v>
      </c>
      <c r="G6362">
        <v>1</v>
      </c>
      <c r="H6362">
        <v>0</v>
      </c>
      <c r="I6362" t="s">
        <v>156</v>
      </c>
      <c r="J6362">
        <v>484.59</v>
      </c>
      <c r="K6362">
        <v>1536.64</v>
      </c>
      <c r="L6362">
        <v>2798.88</v>
      </c>
      <c r="M6362">
        <v>5488</v>
      </c>
      <c r="N6362" t="s">
        <v>238</v>
      </c>
      <c r="O6362" t="s">
        <v>239</v>
      </c>
    </row>
    <row r="6363" spans="1:15" x14ac:dyDescent="0.3">
      <c r="A6363" t="str">
        <f t="shared" si="24"/>
        <v>MEDI0201B_HKD_64_1_1_hk_basic_16000_Dental</v>
      </c>
      <c r="B6363" t="s">
        <v>19</v>
      </c>
      <c r="C6363" t="s">
        <v>18</v>
      </c>
      <c r="E6363">
        <v>64</v>
      </c>
      <c r="F6363">
        <v>1</v>
      </c>
      <c r="G6363">
        <v>1</v>
      </c>
      <c r="H6363">
        <v>16000</v>
      </c>
      <c r="I6363" t="s">
        <v>156</v>
      </c>
      <c r="J6363">
        <v>484.59</v>
      </c>
      <c r="K6363">
        <v>1536.64</v>
      </c>
      <c r="L6363">
        <v>2798.88</v>
      </c>
      <c r="M6363">
        <v>5488</v>
      </c>
      <c r="N6363" t="s">
        <v>238</v>
      </c>
      <c r="O6363" t="s">
        <v>239</v>
      </c>
    </row>
    <row r="6364" spans="1:15" x14ac:dyDescent="0.3">
      <c r="A6364" t="str">
        <f t="shared" si="24"/>
        <v>MEDI0201B_HKD_64_1_1_hk_basic_25000_Dental</v>
      </c>
      <c r="B6364" t="s">
        <v>19</v>
      </c>
      <c r="C6364" t="s">
        <v>18</v>
      </c>
      <c r="E6364">
        <v>64</v>
      </c>
      <c r="F6364">
        <v>1</v>
      </c>
      <c r="G6364">
        <v>1</v>
      </c>
      <c r="H6364">
        <v>25000</v>
      </c>
      <c r="I6364" t="s">
        <v>156</v>
      </c>
      <c r="J6364">
        <v>484.59</v>
      </c>
      <c r="K6364">
        <v>1536.64</v>
      </c>
      <c r="L6364">
        <v>2798.88</v>
      </c>
      <c r="M6364">
        <v>5488</v>
      </c>
      <c r="N6364" t="s">
        <v>238</v>
      </c>
      <c r="O6364" t="s">
        <v>239</v>
      </c>
    </row>
    <row r="6365" spans="1:15" x14ac:dyDescent="0.3">
      <c r="A6365" t="str">
        <f t="shared" si="24"/>
        <v>MEDI0201B_HKD_64_1_0_hk_basic_0_Dental</v>
      </c>
      <c r="B6365" t="s">
        <v>19</v>
      </c>
      <c r="C6365" t="s">
        <v>18</v>
      </c>
      <c r="E6365">
        <v>64</v>
      </c>
      <c r="F6365">
        <v>1</v>
      </c>
      <c r="G6365">
        <v>0</v>
      </c>
      <c r="H6365">
        <v>0</v>
      </c>
      <c r="I6365" t="s">
        <v>156</v>
      </c>
      <c r="J6365">
        <v>484.59</v>
      </c>
      <c r="K6365">
        <v>1536.64</v>
      </c>
      <c r="L6365">
        <v>2798.88</v>
      </c>
      <c r="M6365">
        <v>5488</v>
      </c>
      <c r="N6365" t="s">
        <v>238</v>
      </c>
      <c r="O6365" t="s">
        <v>239</v>
      </c>
    </row>
    <row r="6366" spans="1:15" x14ac:dyDescent="0.3">
      <c r="A6366" t="str">
        <f t="shared" si="24"/>
        <v>MEDI0201B_HKD_64_1_0_hk_basic_16000_Dental</v>
      </c>
      <c r="B6366" t="s">
        <v>19</v>
      </c>
      <c r="C6366" t="s">
        <v>18</v>
      </c>
      <c r="E6366">
        <v>64</v>
      </c>
      <c r="F6366">
        <v>1</v>
      </c>
      <c r="G6366">
        <v>0</v>
      </c>
      <c r="H6366">
        <v>16000</v>
      </c>
      <c r="I6366" t="s">
        <v>156</v>
      </c>
      <c r="J6366">
        <v>484.59</v>
      </c>
      <c r="K6366">
        <v>1536.64</v>
      </c>
      <c r="L6366">
        <v>2798.88</v>
      </c>
      <c r="M6366">
        <v>5488</v>
      </c>
      <c r="N6366" t="s">
        <v>238</v>
      </c>
      <c r="O6366" t="s">
        <v>239</v>
      </c>
    </row>
    <row r="6367" spans="1:15" x14ac:dyDescent="0.3">
      <c r="A6367" t="str">
        <f t="shared" si="24"/>
        <v>MEDI0201B_HKD_64_1_0_hk_basic_25000_Dental</v>
      </c>
      <c r="B6367" t="s">
        <v>19</v>
      </c>
      <c r="C6367" t="s">
        <v>18</v>
      </c>
      <c r="E6367">
        <v>64</v>
      </c>
      <c r="F6367">
        <v>1</v>
      </c>
      <c r="G6367">
        <v>0</v>
      </c>
      <c r="H6367">
        <v>25000</v>
      </c>
      <c r="I6367" t="s">
        <v>156</v>
      </c>
      <c r="J6367">
        <v>484.59</v>
      </c>
      <c r="K6367">
        <v>1536.64</v>
      </c>
      <c r="L6367">
        <v>2798.88</v>
      </c>
      <c r="M6367">
        <v>5488</v>
      </c>
      <c r="N6367" t="s">
        <v>238</v>
      </c>
      <c r="O6367" t="s">
        <v>239</v>
      </c>
    </row>
    <row r="6368" spans="1:15" x14ac:dyDescent="0.3">
      <c r="A6368" t="str">
        <f t="shared" si="24"/>
        <v>MEDI0201B_HKD_64_0_1_hk_basic_0_Dental</v>
      </c>
      <c r="B6368" t="s">
        <v>19</v>
      </c>
      <c r="C6368" t="s">
        <v>18</v>
      </c>
      <c r="E6368">
        <v>64</v>
      </c>
      <c r="F6368">
        <v>0</v>
      </c>
      <c r="G6368">
        <v>1</v>
      </c>
      <c r="H6368">
        <v>0</v>
      </c>
      <c r="I6368" t="s">
        <v>156</v>
      </c>
      <c r="J6368">
        <v>484.59</v>
      </c>
      <c r="K6368">
        <v>1536.64</v>
      </c>
      <c r="L6368">
        <v>2798.88</v>
      </c>
      <c r="M6368">
        <v>5488</v>
      </c>
      <c r="N6368" t="s">
        <v>238</v>
      </c>
      <c r="O6368" t="s">
        <v>239</v>
      </c>
    </row>
    <row r="6369" spans="1:15" x14ac:dyDescent="0.3">
      <c r="A6369" t="str">
        <f t="shared" si="24"/>
        <v>MEDI0201B_HKD_64_0_1_hk_basic_16000_Dental</v>
      </c>
      <c r="B6369" t="s">
        <v>19</v>
      </c>
      <c r="C6369" t="s">
        <v>18</v>
      </c>
      <c r="E6369">
        <v>64</v>
      </c>
      <c r="F6369">
        <v>0</v>
      </c>
      <c r="G6369">
        <v>1</v>
      </c>
      <c r="H6369">
        <v>16000</v>
      </c>
      <c r="I6369" t="s">
        <v>156</v>
      </c>
      <c r="J6369">
        <v>484.59</v>
      </c>
      <c r="K6369">
        <v>1536.64</v>
      </c>
      <c r="L6369">
        <v>2798.88</v>
      </c>
      <c r="M6369">
        <v>5488</v>
      </c>
      <c r="N6369" t="s">
        <v>238</v>
      </c>
      <c r="O6369" t="s">
        <v>239</v>
      </c>
    </row>
    <row r="6370" spans="1:15" x14ac:dyDescent="0.3">
      <c r="A6370" t="str">
        <f t="shared" si="24"/>
        <v>MEDI0201B_HKD_64_0_1_hk_basic_25000_Dental</v>
      </c>
      <c r="B6370" t="s">
        <v>19</v>
      </c>
      <c r="C6370" t="s">
        <v>18</v>
      </c>
      <c r="E6370">
        <v>64</v>
      </c>
      <c r="F6370">
        <v>0</v>
      </c>
      <c r="G6370">
        <v>1</v>
      </c>
      <c r="H6370">
        <v>25000</v>
      </c>
      <c r="I6370" t="s">
        <v>156</v>
      </c>
      <c r="J6370">
        <v>484.59</v>
      </c>
      <c r="K6370">
        <v>1536.64</v>
      </c>
      <c r="L6370">
        <v>2798.88</v>
      </c>
      <c r="M6370">
        <v>5488</v>
      </c>
      <c r="N6370" t="s">
        <v>238</v>
      </c>
      <c r="O6370" t="s">
        <v>239</v>
      </c>
    </row>
    <row r="6371" spans="1:15" x14ac:dyDescent="0.3">
      <c r="A6371" t="str">
        <f t="shared" si="24"/>
        <v>MEDI0201B_HKD_64_0_0_hk_basic_0_Dental</v>
      </c>
      <c r="B6371" t="s">
        <v>19</v>
      </c>
      <c r="C6371" t="s">
        <v>18</v>
      </c>
      <c r="E6371">
        <v>64</v>
      </c>
      <c r="F6371">
        <v>0</v>
      </c>
      <c r="G6371">
        <v>0</v>
      </c>
      <c r="H6371">
        <v>0</v>
      </c>
      <c r="I6371" t="s">
        <v>156</v>
      </c>
      <c r="J6371">
        <v>484.59</v>
      </c>
      <c r="K6371">
        <v>1536.64</v>
      </c>
      <c r="L6371">
        <v>2798.88</v>
      </c>
      <c r="M6371">
        <v>5488</v>
      </c>
      <c r="N6371" t="s">
        <v>238</v>
      </c>
      <c r="O6371" t="s">
        <v>239</v>
      </c>
    </row>
    <row r="6372" spans="1:15" x14ac:dyDescent="0.3">
      <c r="A6372" t="str">
        <f t="shared" si="24"/>
        <v>MEDI0201B_HKD_64_0_0_hk_basic_16000_Dental</v>
      </c>
      <c r="B6372" t="s">
        <v>19</v>
      </c>
      <c r="C6372" t="s">
        <v>18</v>
      </c>
      <c r="E6372">
        <v>64</v>
      </c>
      <c r="F6372">
        <v>0</v>
      </c>
      <c r="G6372">
        <v>0</v>
      </c>
      <c r="H6372">
        <v>16000</v>
      </c>
      <c r="I6372" t="s">
        <v>156</v>
      </c>
      <c r="J6372">
        <v>484.59</v>
      </c>
      <c r="K6372">
        <v>1536.64</v>
      </c>
      <c r="L6372">
        <v>2798.88</v>
      </c>
      <c r="M6372">
        <v>5488</v>
      </c>
      <c r="N6372" t="s">
        <v>238</v>
      </c>
      <c r="O6372" t="s">
        <v>239</v>
      </c>
    </row>
    <row r="6373" spans="1:15" x14ac:dyDescent="0.3">
      <c r="A6373" t="str">
        <f t="shared" si="24"/>
        <v>MEDI0201B_HKD_64_0_0_hk_basic_25000_Dental</v>
      </c>
      <c r="B6373" t="s">
        <v>19</v>
      </c>
      <c r="C6373" t="s">
        <v>18</v>
      </c>
      <c r="E6373">
        <v>64</v>
      </c>
      <c r="F6373">
        <v>0</v>
      </c>
      <c r="G6373">
        <v>0</v>
      </c>
      <c r="H6373">
        <v>25000</v>
      </c>
      <c r="I6373" t="s">
        <v>156</v>
      </c>
      <c r="J6373">
        <v>484.59</v>
      </c>
      <c r="K6373">
        <v>1536.64</v>
      </c>
      <c r="L6373">
        <v>2798.88</v>
      </c>
      <c r="M6373">
        <v>5488</v>
      </c>
      <c r="N6373" t="s">
        <v>238</v>
      </c>
      <c r="O6373" t="s">
        <v>239</v>
      </c>
    </row>
    <row r="6374" spans="1:15" x14ac:dyDescent="0.3">
      <c r="A6374" t="str">
        <f t="shared" si="24"/>
        <v>MEDI0201B_HKD_65_1_1_hk_basic_0_Dental</v>
      </c>
      <c r="B6374" t="s">
        <v>19</v>
      </c>
      <c r="C6374" t="s">
        <v>18</v>
      </c>
      <c r="E6374">
        <v>65</v>
      </c>
      <c r="F6374">
        <v>1</v>
      </c>
      <c r="G6374">
        <v>1</v>
      </c>
      <c r="H6374">
        <v>0</v>
      </c>
      <c r="I6374" t="s">
        <v>156</v>
      </c>
      <c r="J6374">
        <v>484.59</v>
      </c>
      <c r="K6374">
        <v>1536.64</v>
      </c>
      <c r="L6374">
        <v>2798.88</v>
      </c>
      <c r="M6374">
        <v>5488</v>
      </c>
      <c r="N6374" t="s">
        <v>238</v>
      </c>
      <c r="O6374" t="s">
        <v>239</v>
      </c>
    </row>
    <row r="6375" spans="1:15" x14ac:dyDescent="0.3">
      <c r="A6375" t="str">
        <f t="shared" si="24"/>
        <v>MEDI0201B_HKD_65_1_1_hk_basic_16000_Dental</v>
      </c>
      <c r="B6375" t="s">
        <v>19</v>
      </c>
      <c r="C6375" t="s">
        <v>18</v>
      </c>
      <c r="E6375">
        <v>65</v>
      </c>
      <c r="F6375">
        <v>1</v>
      </c>
      <c r="G6375">
        <v>1</v>
      </c>
      <c r="H6375">
        <v>16000</v>
      </c>
      <c r="I6375" t="s">
        <v>156</v>
      </c>
      <c r="J6375">
        <v>484.59</v>
      </c>
      <c r="K6375">
        <v>1536.64</v>
      </c>
      <c r="L6375">
        <v>2798.88</v>
      </c>
      <c r="M6375">
        <v>5488</v>
      </c>
      <c r="N6375" t="s">
        <v>238</v>
      </c>
      <c r="O6375" t="s">
        <v>239</v>
      </c>
    </row>
    <row r="6376" spans="1:15" x14ac:dyDescent="0.3">
      <c r="A6376" t="str">
        <f t="shared" si="24"/>
        <v>MEDI0201B_HKD_65_1_1_hk_basic_25000_Dental</v>
      </c>
      <c r="B6376" t="s">
        <v>19</v>
      </c>
      <c r="C6376" t="s">
        <v>18</v>
      </c>
      <c r="E6376">
        <v>65</v>
      </c>
      <c r="F6376">
        <v>1</v>
      </c>
      <c r="G6376">
        <v>1</v>
      </c>
      <c r="H6376">
        <v>25000</v>
      </c>
      <c r="I6376" t="s">
        <v>156</v>
      </c>
      <c r="J6376">
        <v>484.59</v>
      </c>
      <c r="K6376">
        <v>1536.64</v>
      </c>
      <c r="L6376">
        <v>2798.88</v>
      </c>
      <c r="M6376">
        <v>5488</v>
      </c>
      <c r="N6376" t="s">
        <v>238</v>
      </c>
      <c r="O6376" t="s">
        <v>239</v>
      </c>
    </row>
    <row r="6377" spans="1:15" x14ac:dyDescent="0.3">
      <c r="A6377" t="str">
        <f t="shared" ref="A6377:A6631" si="25">CONCATENATE(B6377,"_",E6377, "_", F6377,"_",G6377,"_",N6377,"_",O6377,"_",H6377,"_",I6377)</f>
        <v>MEDI0201B_HKD_65_1_0_hk_basic_0_Dental</v>
      </c>
      <c r="B6377" t="s">
        <v>19</v>
      </c>
      <c r="C6377" t="s">
        <v>18</v>
      </c>
      <c r="E6377">
        <v>65</v>
      </c>
      <c r="F6377">
        <v>1</v>
      </c>
      <c r="G6377">
        <v>0</v>
      </c>
      <c r="H6377">
        <v>0</v>
      </c>
      <c r="I6377" t="s">
        <v>156</v>
      </c>
      <c r="J6377">
        <v>484.59</v>
      </c>
      <c r="K6377">
        <v>1536.64</v>
      </c>
      <c r="L6377">
        <v>2798.88</v>
      </c>
      <c r="M6377">
        <v>5488</v>
      </c>
      <c r="N6377" t="s">
        <v>238</v>
      </c>
      <c r="O6377" t="s">
        <v>239</v>
      </c>
    </row>
    <row r="6378" spans="1:15" x14ac:dyDescent="0.3">
      <c r="A6378" t="str">
        <f t="shared" si="25"/>
        <v>MEDI0201B_HKD_65_1_0_hk_basic_16000_Dental</v>
      </c>
      <c r="B6378" t="s">
        <v>19</v>
      </c>
      <c r="C6378" t="s">
        <v>18</v>
      </c>
      <c r="E6378">
        <v>65</v>
      </c>
      <c r="F6378">
        <v>1</v>
      </c>
      <c r="G6378">
        <v>0</v>
      </c>
      <c r="H6378">
        <v>16000</v>
      </c>
      <c r="I6378" t="s">
        <v>156</v>
      </c>
      <c r="J6378">
        <v>484.59</v>
      </c>
      <c r="K6378">
        <v>1536.64</v>
      </c>
      <c r="L6378">
        <v>2798.88</v>
      </c>
      <c r="M6378">
        <v>5488</v>
      </c>
      <c r="N6378" t="s">
        <v>238</v>
      </c>
      <c r="O6378" t="s">
        <v>239</v>
      </c>
    </row>
    <row r="6379" spans="1:15" x14ac:dyDescent="0.3">
      <c r="A6379" t="str">
        <f t="shared" si="25"/>
        <v>MEDI0201B_HKD_65_1_0_hk_basic_25000_Dental</v>
      </c>
      <c r="B6379" t="s">
        <v>19</v>
      </c>
      <c r="C6379" t="s">
        <v>18</v>
      </c>
      <c r="E6379">
        <v>65</v>
      </c>
      <c r="F6379">
        <v>1</v>
      </c>
      <c r="G6379">
        <v>0</v>
      </c>
      <c r="H6379">
        <v>25000</v>
      </c>
      <c r="I6379" t="s">
        <v>156</v>
      </c>
      <c r="J6379">
        <v>484.59</v>
      </c>
      <c r="K6379">
        <v>1536.64</v>
      </c>
      <c r="L6379">
        <v>2798.88</v>
      </c>
      <c r="M6379">
        <v>5488</v>
      </c>
      <c r="N6379" t="s">
        <v>238</v>
      </c>
      <c r="O6379" t="s">
        <v>239</v>
      </c>
    </row>
    <row r="6380" spans="1:15" x14ac:dyDescent="0.3">
      <c r="A6380" t="str">
        <f t="shared" si="25"/>
        <v>MEDI0201B_HKD_65_0_1_hk_basic_0_Dental</v>
      </c>
      <c r="B6380" t="s">
        <v>19</v>
      </c>
      <c r="C6380" t="s">
        <v>18</v>
      </c>
      <c r="E6380">
        <v>65</v>
      </c>
      <c r="F6380">
        <v>0</v>
      </c>
      <c r="G6380">
        <v>1</v>
      </c>
      <c r="H6380">
        <v>0</v>
      </c>
      <c r="I6380" t="s">
        <v>156</v>
      </c>
      <c r="J6380">
        <v>484.59</v>
      </c>
      <c r="K6380">
        <v>1536.64</v>
      </c>
      <c r="L6380">
        <v>2798.88</v>
      </c>
      <c r="M6380">
        <v>5488</v>
      </c>
      <c r="N6380" t="s">
        <v>238</v>
      </c>
      <c r="O6380" t="s">
        <v>239</v>
      </c>
    </row>
    <row r="6381" spans="1:15" x14ac:dyDescent="0.3">
      <c r="A6381" t="str">
        <f t="shared" si="25"/>
        <v>MEDI0201B_HKD_65_0_1_hk_basic_16000_Dental</v>
      </c>
      <c r="B6381" t="s">
        <v>19</v>
      </c>
      <c r="C6381" t="s">
        <v>18</v>
      </c>
      <c r="E6381">
        <v>65</v>
      </c>
      <c r="F6381">
        <v>0</v>
      </c>
      <c r="G6381">
        <v>1</v>
      </c>
      <c r="H6381">
        <v>16000</v>
      </c>
      <c r="I6381" t="s">
        <v>156</v>
      </c>
      <c r="J6381">
        <v>484.59</v>
      </c>
      <c r="K6381">
        <v>1536.64</v>
      </c>
      <c r="L6381">
        <v>2798.88</v>
      </c>
      <c r="M6381">
        <v>5488</v>
      </c>
      <c r="N6381" t="s">
        <v>238</v>
      </c>
      <c r="O6381" t="s">
        <v>239</v>
      </c>
    </row>
    <row r="6382" spans="1:15" x14ac:dyDescent="0.3">
      <c r="A6382" t="str">
        <f t="shared" si="25"/>
        <v>MEDI0201B_HKD_65_0_1_hk_basic_25000_Dental</v>
      </c>
      <c r="B6382" t="s">
        <v>19</v>
      </c>
      <c r="C6382" t="s">
        <v>18</v>
      </c>
      <c r="E6382">
        <v>65</v>
      </c>
      <c r="F6382">
        <v>0</v>
      </c>
      <c r="G6382">
        <v>1</v>
      </c>
      <c r="H6382">
        <v>25000</v>
      </c>
      <c r="I6382" t="s">
        <v>156</v>
      </c>
      <c r="J6382">
        <v>484.59</v>
      </c>
      <c r="K6382">
        <v>1536.64</v>
      </c>
      <c r="L6382">
        <v>2798.88</v>
      </c>
      <c r="M6382">
        <v>5488</v>
      </c>
      <c r="N6382" t="s">
        <v>238</v>
      </c>
      <c r="O6382" t="s">
        <v>239</v>
      </c>
    </row>
    <row r="6383" spans="1:15" x14ac:dyDescent="0.3">
      <c r="A6383" t="str">
        <f t="shared" si="25"/>
        <v>MEDI0201B_HKD_65_0_0_hk_basic_0_Dental</v>
      </c>
      <c r="B6383" t="s">
        <v>19</v>
      </c>
      <c r="C6383" t="s">
        <v>18</v>
      </c>
      <c r="E6383">
        <v>65</v>
      </c>
      <c r="F6383">
        <v>0</v>
      </c>
      <c r="G6383">
        <v>0</v>
      </c>
      <c r="H6383">
        <v>0</v>
      </c>
      <c r="I6383" t="s">
        <v>156</v>
      </c>
      <c r="J6383">
        <v>484.59</v>
      </c>
      <c r="K6383">
        <v>1536.64</v>
      </c>
      <c r="L6383">
        <v>2798.88</v>
      </c>
      <c r="M6383">
        <v>5488</v>
      </c>
      <c r="N6383" t="s">
        <v>238</v>
      </c>
      <c r="O6383" t="s">
        <v>239</v>
      </c>
    </row>
    <row r="6384" spans="1:15" x14ac:dyDescent="0.3">
      <c r="A6384" t="str">
        <f t="shared" si="25"/>
        <v>MEDI0201B_HKD_65_0_0_hk_basic_16000_Dental</v>
      </c>
      <c r="B6384" t="s">
        <v>19</v>
      </c>
      <c r="C6384" t="s">
        <v>18</v>
      </c>
      <c r="E6384">
        <v>65</v>
      </c>
      <c r="F6384">
        <v>0</v>
      </c>
      <c r="G6384">
        <v>0</v>
      </c>
      <c r="H6384">
        <v>16000</v>
      </c>
      <c r="I6384" t="s">
        <v>156</v>
      </c>
      <c r="J6384">
        <v>484.59</v>
      </c>
      <c r="K6384">
        <v>1536.64</v>
      </c>
      <c r="L6384">
        <v>2798.88</v>
      </c>
      <c r="M6384">
        <v>5488</v>
      </c>
      <c r="N6384" t="s">
        <v>238</v>
      </c>
      <c r="O6384" t="s">
        <v>239</v>
      </c>
    </row>
    <row r="6385" spans="1:15" x14ac:dyDescent="0.3">
      <c r="A6385" t="str">
        <f t="shared" si="25"/>
        <v>MEDI0201B_HKD_65_0_0_hk_basic_25000_Dental</v>
      </c>
      <c r="B6385" t="s">
        <v>19</v>
      </c>
      <c r="C6385" t="s">
        <v>18</v>
      </c>
      <c r="E6385">
        <v>65</v>
      </c>
      <c r="F6385">
        <v>0</v>
      </c>
      <c r="G6385">
        <v>0</v>
      </c>
      <c r="H6385">
        <v>25000</v>
      </c>
      <c r="I6385" t="s">
        <v>156</v>
      </c>
      <c r="J6385">
        <v>484.59</v>
      </c>
      <c r="K6385">
        <v>1536.64</v>
      </c>
      <c r="L6385">
        <v>2798.88</v>
      </c>
      <c r="M6385">
        <v>5488</v>
      </c>
      <c r="N6385" t="s">
        <v>238</v>
      </c>
      <c r="O6385" t="s">
        <v>239</v>
      </c>
    </row>
    <row r="6386" spans="1:15" x14ac:dyDescent="0.3">
      <c r="A6386" t="str">
        <f t="shared" si="25"/>
        <v>MEDI0202A_HKD_0_1_1_hk_basic_0_Core</v>
      </c>
      <c r="B6386" t="s">
        <v>313</v>
      </c>
      <c r="C6386" t="s">
        <v>18</v>
      </c>
      <c r="E6386">
        <v>0</v>
      </c>
      <c r="F6386">
        <v>1</v>
      </c>
      <c r="G6386">
        <v>1</v>
      </c>
      <c r="H6386">
        <v>0</v>
      </c>
      <c r="I6386" t="s">
        <v>132</v>
      </c>
      <c r="J6386">
        <v>1313.9</v>
      </c>
      <c r="K6386">
        <v>4166.3999999999996</v>
      </c>
      <c r="L6386">
        <v>7588.8</v>
      </c>
      <c r="M6386">
        <v>14880</v>
      </c>
      <c r="N6386" t="s">
        <v>238</v>
      </c>
      <c r="O6386" t="s">
        <v>239</v>
      </c>
    </row>
    <row r="6387" spans="1:15" x14ac:dyDescent="0.3">
      <c r="A6387" t="str">
        <f t="shared" si="25"/>
        <v>MEDI0202A_HKD_0_1_1_hk_basic_16000_Core</v>
      </c>
      <c r="B6387" t="s">
        <v>313</v>
      </c>
      <c r="C6387" t="s">
        <v>18</v>
      </c>
      <c r="E6387">
        <v>0</v>
      </c>
      <c r="F6387">
        <v>1</v>
      </c>
      <c r="G6387">
        <v>1</v>
      </c>
      <c r="H6387">
        <v>16000</v>
      </c>
      <c r="I6387" t="s">
        <v>132</v>
      </c>
      <c r="J6387">
        <v>649.89</v>
      </c>
      <c r="K6387">
        <v>2060.8000000000002</v>
      </c>
      <c r="L6387">
        <v>3753.6</v>
      </c>
      <c r="M6387">
        <v>7360</v>
      </c>
      <c r="N6387" t="s">
        <v>238</v>
      </c>
      <c r="O6387" t="s">
        <v>239</v>
      </c>
    </row>
    <row r="6388" spans="1:15" x14ac:dyDescent="0.3">
      <c r="A6388" t="str">
        <f t="shared" si="25"/>
        <v>MEDI0202A_HKD_0_1_1_hk_basic_25000_Core</v>
      </c>
      <c r="B6388" t="s">
        <v>313</v>
      </c>
      <c r="C6388" t="s">
        <v>18</v>
      </c>
      <c r="E6388">
        <v>0</v>
      </c>
      <c r="F6388">
        <v>1</v>
      </c>
      <c r="G6388">
        <v>1</v>
      </c>
      <c r="H6388">
        <v>25000</v>
      </c>
      <c r="I6388" t="s">
        <v>132</v>
      </c>
      <c r="J6388">
        <v>579.25</v>
      </c>
      <c r="K6388">
        <v>1836.8</v>
      </c>
      <c r="L6388">
        <v>3345.6</v>
      </c>
      <c r="M6388">
        <v>6560</v>
      </c>
      <c r="N6388" t="s">
        <v>238</v>
      </c>
      <c r="O6388" t="s">
        <v>239</v>
      </c>
    </row>
    <row r="6389" spans="1:15" x14ac:dyDescent="0.3">
      <c r="A6389" t="str">
        <f t="shared" si="25"/>
        <v>MEDI0202A_HKD_0_1_0_hk_basic_0_Core</v>
      </c>
      <c r="B6389" t="s">
        <v>313</v>
      </c>
      <c r="C6389" t="s">
        <v>18</v>
      </c>
      <c r="E6389">
        <v>0</v>
      </c>
      <c r="F6389">
        <v>1</v>
      </c>
      <c r="G6389">
        <v>0</v>
      </c>
      <c r="H6389">
        <v>0</v>
      </c>
      <c r="I6389" t="s">
        <v>132</v>
      </c>
      <c r="J6389">
        <v>1313.9</v>
      </c>
      <c r="K6389">
        <v>4166.3999999999996</v>
      </c>
      <c r="L6389">
        <v>7588.8</v>
      </c>
      <c r="M6389">
        <v>14880</v>
      </c>
      <c r="N6389" t="s">
        <v>238</v>
      </c>
      <c r="O6389" t="s">
        <v>239</v>
      </c>
    </row>
    <row r="6390" spans="1:15" x14ac:dyDescent="0.3">
      <c r="A6390" t="str">
        <f t="shared" si="25"/>
        <v>MEDI0202A_HKD_0_1_0_hk_basic_16000_Core</v>
      </c>
      <c r="B6390" t="s">
        <v>313</v>
      </c>
      <c r="C6390" t="s">
        <v>18</v>
      </c>
      <c r="E6390">
        <v>0</v>
      </c>
      <c r="F6390">
        <v>1</v>
      </c>
      <c r="G6390">
        <v>0</v>
      </c>
      <c r="H6390">
        <v>16000</v>
      </c>
      <c r="I6390" t="s">
        <v>132</v>
      </c>
      <c r="J6390">
        <v>649.89</v>
      </c>
      <c r="K6390">
        <v>2060.8000000000002</v>
      </c>
      <c r="L6390">
        <v>3753.6</v>
      </c>
      <c r="M6390">
        <v>7360</v>
      </c>
      <c r="N6390" t="s">
        <v>238</v>
      </c>
      <c r="O6390" t="s">
        <v>239</v>
      </c>
    </row>
    <row r="6391" spans="1:15" x14ac:dyDescent="0.3">
      <c r="A6391" t="str">
        <f t="shared" si="25"/>
        <v>MEDI0202A_HKD_0_1_0_hk_basic_25000_Core</v>
      </c>
      <c r="B6391" t="s">
        <v>313</v>
      </c>
      <c r="C6391" t="s">
        <v>18</v>
      </c>
      <c r="E6391">
        <v>0</v>
      </c>
      <c r="F6391">
        <v>1</v>
      </c>
      <c r="G6391">
        <v>0</v>
      </c>
      <c r="H6391">
        <v>25000</v>
      </c>
      <c r="I6391" t="s">
        <v>132</v>
      </c>
      <c r="J6391">
        <v>579.25</v>
      </c>
      <c r="K6391">
        <v>1836.8</v>
      </c>
      <c r="L6391">
        <v>3345.6</v>
      </c>
      <c r="M6391">
        <v>6560</v>
      </c>
      <c r="N6391" t="s">
        <v>238</v>
      </c>
      <c r="O6391" t="s">
        <v>239</v>
      </c>
    </row>
    <row r="6392" spans="1:15" x14ac:dyDescent="0.3">
      <c r="A6392" t="str">
        <f t="shared" si="25"/>
        <v>MEDI0202A_HKD_0_0_1_hk_basic_0_Core</v>
      </c>
      <c r="B6392" t="s">
        <v>313</v>
      </c>
      <c r="C6392" t="s">
        <v>18</v>
      </c>
      <c r="E6392">
        <v>0</v>
      </c>
      <c r="F6392">
        <v>0</v>
      </c>
      <c r="G6392">
        <v>1</v>
      </c>
      <c r="H6392">
        <v>0</v>
      </c>
      <c r="I6392" t="s">
        <v>132</v>
      </c>
      <c r="J6392">
        <v>1313.9</v>
      </c>
      <c r="K6392">
        <v>4166.3999999999996</v>
      </c>
      <c r="L6392">
        <v>7588.8</v>
      </c>
      <c r="M6392">
        <v>14880</v>
      </c>
      <c r="N6392" t="s">
        <v>238</v>
      </c>
      <c r="O6392" t="s">
        <v>239</v>
      </c>
    </row>
    <row r="6393" spans="1:15" x14ac:dyDescent="0.3">
      <c r="A6393" t="str">
        <f t="shared" si="25"/>
        <v>MEDI0202A_HKD_0_0_1_hk_basic_16000_Core</v>
      </c>
      <c r="B6393" t="s">
        <v>313</v>
      </c>
      <c r="C6393" t="s">
        <v>18</v>
      </c>
      <c r="E6393">
        <v>0</v>
      </c>
      <c r="F6393">
        <v>0</v>
      </c>
      <c r="G6393">
        <v>1</v>
      </c>
      <c r="H6393">
        <v>16000</v>
      </c>
      <c r="I6393" t="s">
        <v>132</v>
      </c>
      <c r="J6393">
        <v>649.89</v>
      </c>
      <c r="K6393">
        <v>2060.8000000000002</v>
      </c>
      <c r="L6393">
        <v>3753.6</v>
      </c>
      <c r="M6393">
        <v>7360</v>
      </c>
      <c r="N6393" t="s">
        <v>238</v>
      </c>
      <c r="O6393" t="s">
        <v>239</v>
      </c>
    </row>
    <row r="6394" spans="1:15" x14ac:dyDescent="0.3">
      <c r="A6394" t="str">
        <f t="shared" si="25"/>
        <v>MEDI0202A_HKD_0_0_1_hk_basic_25000_Core</v>
      </c>
      <c r="B6394" t="s">
        <v>313</v>
      </c>
      <c r="C6394" t="s">
        <v>18</v>
      </c>
      <c r="E6394">
        <v>0</v>
      </c>
      <c r="F6394">
        <v>0</v>
      </c>
      <c r="G6394">
        <v>1</v>
      </c>
      <c r="H6394">
        <v>25000</v>
      </c>
      <c r="I6394" t="s">
        <v>132</v>
      </c>
      <c r="J6394">
        <v>579.25</v>
      </c>
      <c r="K6394">
        <v>1836.8</v>
      </c>
      <c r="L6394">
        <v>3345.6</v>
      </c>
      <c r="M6394">
        <v>6560</v>
      </c>
      <c r="N6394" t="s">
        <v>238</v>
      </c>
      <c r="O6394" t="s">
        <v>239</v>
      </c>
    </row>
    <row r="6395" spans="1:15" x14ac:dyDescent="0.3">
      <c r="A6395" t="str">
        <f t="shared" si="25"/>
        <v>MEDI0202A_HKD_0_0_0_hk_basic_0_Core</v>
      </c>
      <c r="B6395" t="s">
        <v>313</v>
      </c>
      <c r="C6395" t="s">
        <v>18</v>
      </c>
      <c r="E6395">
        <v>0</v>
      </c>
      <c r="F6395">
        <v>0</v>
      </c>
      <c r="G6395">
        <v>0</v>
      </c>
      <c r="H6395">
        <v>0</v>
      </c>
      <c r="I6395" t="s">
        <v>132</v>
      </c>
      <c r="J6395">
        <v>1313.9</v>
      </c>
      <c r="K6395">
        <v>4166.3999999999996</v>
      </c>
      <c r="L6395">
        <v>7588.8</v>
      </c>
      <c r="M6395">
        <v>14880</v>
      </c>
      <c r="N6395" t="s">
        <v>238</v>
      </c>
      <c r="O6395" t="s">
        <v>239</v>
      </c>
    </row>
    <row r="6396" spans="1:15" x14ac:dyDescent="0.3">
      <c r="A6396" t="str">
        <f t="shared" si="25"/>
        <v>MEDI0202A_HKD_0_0_0_hk_basic_16000_Core</v>
      </c>
      <c r="B6396" t="s">
        <v>313</v>
      </c>
      <c r="C6396" t="s">
        <v>18</v>
      </c>
      <c r="E6396">
        <v>0</v>
      </c>
      <c r="F6396">
        <v>0</v>
      </c>
      <c r="G6396">
        <v>0</v>
      </c>
      <c r="H6396">
        <v>16000</v>
      </c>
      <c r="I6396" t="s">
        <v>132</v>
      </c>
      <c r="J6396">
        <v>649.89</v>
      </c>
      <c r="K6396">
        <v>2060.8000000000002</v>
      </c>
      <c r="L6396">
        <v>3753.6</v>
      </c>
      <c r="M6396">
        <v>7360</v>
      </c>
      <c r="N6396" t="s">
        <v>238</v>
      </c>
      <c r="O6396" t="s">
        <v>239</v>
      </c>
    </row>
    <row r="6397" spans="1:15" x14ac:dyDescent="0.3">
      <c r="A6397" t="str">
        <f t="shared" si="25"/>
        <v>MEDI0202A_HKD_0_0_0_hk_basic_25000_Core</v>
      </c>
      <c r="B6397" t="s">
        <v>313</v>
      </c>
      <c r="C6397" t="s">
        <v>18</v>
      </c>
      <c r="E6397">
        <v>0</v>
      </c>
      <c r="F6397">
        <v>0</v>
      </c>
      <c r="G6397">
        <v>0</v>
      </c>
      <c r="H6397">
        <v>25000</v>
      </c>
      <c r="I6397" t="s">
        <v>132</v>
      </c>
      <c r="J6397">
        <v>579.25</v>
      </c>
      <c r="K6397">
        <v>1836.8</v>
      </c>
      <c r="L6397">
        <v>3345.6</v>
      </c>
      <c r="M6397">
        <v>6560</v>
      </c>
      <c r="N6397" t="s">
        <v>238</v>
      </c>
      <c r="O6397" t="s">
        <v>239</v>
      </c>
    </row>
    <row r="6398" spans="1:15" x14ac:dyDescent="0.3">
      <c r="A6398" t="str">
        <f t="shared" si="25"/>
        <v>MEDI0202A_HKD_1_1_1_hk_basic_0_Core</v>
      </c>
      <c r="B6398" t="s">
        <v>313</v>
      </c>
      <c r="C6398" t="s">
        <v>18</v>
      </c>
      <c r="E6398">
        <v>1</v>
      </c>
      <c r="F6398">
        <v>1</v>
      </c>
      <c r="G6398">
        <v>1</v>
      </c>
      <c r="H6398">
        <v>0</v>
      </c>
      <c r="I6398" t="s">
        <v>132</v>
      </c>
      <c r="J6398">
        <v>1313.9</v>
      </c>
      <c r="K6398">
        <v>4166.3999999999996</v>
      </c>
      <c r="L6398">
        <v>7588.8</v>
      </c>
      <c r="M6398">
        <v>14880</v>
      </c>
      <c r="N6398" t="s">
        <v>238</v>
      </c>
      <c r="O6398" t="s">
        <v>239</v>
      </c>
    </row>
    <row r="6399" spans="1:15" x14ac:dyDescent="0.3">
      <c r="A6399" t="str">
        <f t="shared" si="25"/>
        <v>MEDI0202A_HKD_1_1_1_hk_basic_16000_Core</v>
      </c>
      <c r="B6399" t="s">
        <v>313</v>
      </c>
      <c r="C6399" t="s">
        <v>18</v>
      </c>
      <c r="E6399">
        <v>1</v>
      </c>
      <c r="F6399">
        <v>1</v>
      </c>
      <c r="G6399">
        <v>1</v>
      </c>
      <c r="H6399">
        <v>16000</v>
      </c>
      <c r="I6399" t="s">
        <v>132</v>
      </c>
      <c r="J6399">
        <v>649.89</v>
      </c>
      <c r="K6399">
        <v>2060.8000000000002</v>
      </c>
      <c r="L6399">
        <v>3753.6</v>
      </c>
      <c r="M6399">
        <v>7360</v>
      </c>
      <c r="N6399" t="s">
        <v>238</v>
      </c>
      <c r="O6399" t="s">
        <v>239</v>
      </c>
    </row>
    <row r="6400" spans="1:15" x14ac:dyDescent="0.3">
      <c r="A6400" t="str">
        <f t="shared" si="25"/>
        <v>MEDI0202A_HKD_1_1_1_hk_basic_25000_Core</v>
      </c>
      <c r="B6400" t="s">
        <v>313</v>
      </c>
      <c r="C6400" t="s">
        <v>18</v>
      </c>
      <c r="E6400">
        <v>1</v>
      </c>
      <c r="F6400">
        <v>1</v>
      </c>
      <c r="G6400">
        <v>1</v>
      </c>
      <c r="H6400">
        <v>25000</v>
      </c>
      <c r="I6400" t="s">
        <v>132</v>
      </c>
      <c r="J6400">
        <v>579.25</v>
      </c>
      <c r="K6400">
        <v>1836.8</v>
      </c>
      <c r="L6400">
        <v>3345.6</v>
      </c>
      <c r="M6400">
        <v>6560</v>
      </c>
      <c r="N6400" t="s">
        <v>238</v>
      </c>
      <c r="O6400" t="s">
        <v>239</v>
      </c>
    </row>
    <row r="6401" spans="1:15" x14ac:dyDescent="0.3">
      <c r="A6401" t="str">
        <f t="shared" si="25"/>
        <v>MEDI0202A_HKD_1_1_0_hk_basic_0_Core</v>
      </c>
      <c r="B6401" t="s">
        <v>313</v>
      </c>
      <c r="C6401" t="s">
        <v>18</v>
      </c>
      <c r="E6401">
        <v>1</v>
      </c>
      <c r="F6401">
        <v>1</v>
      </c>
      <c r="G6401">
        <v>0</v>
      </c>
      <c r="H6401">
        <v>0</v>
      </c>
      <c r="I6401" t="s">
        <v>132</v>
      </c>
      <c r="J6401">
        <v>1313.9</v>
      </c>
      <c r="K6401">
        <v>4166.3999999999996</v>
      </c>
      <c r="L6401">
        <v>7588.8</v>
      </c>
      <c r="M6401">
        <v>14880</v>
      </c>
      <c r="N6401" t="s">
        <v>238</v>
      </c>
      <c r="O6401" t="s">
        <v>239</v>
      </c>
    </row>
    <row r="6402" spans="1:15" x14ac:dyDescent="0.3">
      <c r="A6402" t="str">
        <f t="shared" si="25"/>
        <v>MEDI0202A_HKD_1_1_0_hk_basic_16000_Core</v>
      </c>
      <c r="B6402" t="s">
        <v>313</v>
      </c>
      <c r="C6402" t="s">
        <v>18</v>
      </c>
      <c r="E6402">
        <v>1</v>
      </c>
      <c r="F6402">
        <v>1</v>
      </c>
      <c r="G6402">
        <v>0</v>
      </c>
      <c r="H6402">
        <v>16000</v>
      </c>
      <c r="I6402" t="s">
        <v>132</v>
      </c>
      <c r="J6402">
        <v>649.89</v>
      </c>
      <c r="K6402">
        <v>2060.8000000000002</v>
      </c>
      <c r="L6402">
        <v>3753.6</v>
      </c>
      <c r="M6402">
        <v>7360</v>
      </c>
      <c r="N6402" t="s">
        <v>238</v>
      </c>
      <c r="O6402" t="s">
        <v>239</v>
      </c>
    </row>
    <row r="6403" spans="1:15" x14ac:dyDescent="0.3">
      <c r="A6403" t="str">
        <f t="shared" si="25"/>
        <v>MEDI0202A_HKD_1_1_0_hk_basic_25000_Core</v>
      </c>
      <c r="B6403" t="s">
        <v>313</v>
      </c>
      <c r="C6403" t="s">
        <v>18</v>
      </c>
      <c r="E6403">
        <v>1</v>
      </c>
      <c r="F6403">
        <v>1</v>
      </c>
      <c r="G6403">
        <v>0</v>
      </c>
      <c r="H6403">
        <v>25000</v>
      </c>
      <c r="I6403" t="s">
        <v>132</v>
      </c>
      <c r="J6403">
        <v>579.25</v>
      </c>
      <c r="K6403">
        <v>1836.8</v>
      </c>
      <c r="L6403">
        <v>3345.6</v>
      </c>
      <c r="M6403">
        <v>6560</v>
      </c>
      <c r="N6403" t="s">
        <v>238</v>
      </c>
      <c r="O6403" t="s">
        <v>239</v>
      </c>
    </row>
    <row r="6404" spans="1:15" x14ac:dyDescent="0.3">
      <c r="A6404" t="str">
        <f t="shared" si="25"/>
        <v>MEDI0202A_HKD_1_0_1_hk_basic_0_Core</v>
      </c>
      <c r="B6404" t="s">
        <v>313</v>
      </c>
      <c r="C6404" t="s">
        <v>18</v>
      </c>
      <c r="E6404">
        <v>1</v>
      </c>
      <c r="F6404">
        <v>0</v>
      </c>
      <c r="G6404">
        <v>1</v>
      </c>
      <c r="H6404">
        <v>0</v>
      </c>
      <c r="I6404" t="s">
        <v>132</v>
      </c>
      <c r="J6404">
        <v>1313.9</v>
      </c>
      <c r="K6404">
        <v>4166.3999999999996</v>
      </c>
      <c r="L6404">
        <v>7588.8</v>
      </c>
      <c r="M6404">
        <v>14880</v>
      </c>
      <c r="N6404" t="s">
        <v>238</v>
      </c>
      <c r="O6404" t="s">
        <v>239</v>
      </c>
    </row>
    <row r="6405" spans="1:15" x14ac:dyDescent="0.3">
      <c r="A6405" t="str">
        <f t="shared" si="25"/>
        <v>MEDI0202A_HKD_1_0_1_hk_basic_16000_Core</v>
      </c>
      <c r="B6405" t="s">
        <v>313</v>
      </c>
      <c r="C6405" t="s">
        <v>18</v>
      </c>
      <c r="E6405">
        <v>1</v>
      </c>
      <c r="F6405">
        <v>0</v>
      </c>
      <c r="G6405">
        <v>1</v>
      </c>
      <c r="H6405">
        <v>16000</v>
      </c>
      <c r="I6405" t="s">
        <v>132</v>
      </c>
      <c r="J6405">
        <v>649.89</v>
      </c>
      <c r="K6405">
        <v>2060.8000000000002</v>
      </c>
      <c r="L6405">
        <v>3753.6</v>
      </c>
      <c r="M6405">
        <v>7360</v>
      </c>
      <c r="N6405" t="s">
        <v>238</v>
      </c>
      <c r="O6405" t="s">
        <v>239</v>
      </c>
    </row>
    <row r="6406" spans="1:15" x14ac:dyDescent="0.3">
      <c r="A6406" t="str">
        <f t="shared" si="25"/>
        <v>MEDI0202A_HKD_1_0_1_hk_basic_25000_Core</v>
      </c>
      <c r="B6406" t="s">
        <v>313</v>
      </c>
      <c r="C6406" t="s">
        <v>18</v>
      </c>
      <c r="E6406">
        <v>1</v>
      </c>
      <c r="F6406">
        <v>0</v>
      </c>
      <c r="G6406">
        <v>1</v>
      </c>
      <c r="H6406">
        <v>25000</v>
      </c>
      <c r="I6406" t="s">
        <v>132</v>
      </c>
      <c r="J6406">
        <v>579.25</v>
      </c>
      <c r="K6406">
        <v>1836.8</v>
      </c>
      <c r="L6406">
        <v>3345.6</v>
      </c>
      <c r="M6406">
        <v>6560</v>
      </c>
      <c r="N6406" t="s">
        <v>238</v>
      </c>
      <c r="O6406" t="s">
        <v>239</v>
      </c>
    </row>
    <row r="6407" spans="1:15" x14ac:dyDescent="0.3">
      <c r="A6407" t="str">
        <f t="shared" si="25"/>
        <v>MEDI0202A_HKD_1_0_0_hk_basic_0_Core</v>
      </c>
      <c r="B6407" t="s">
        <v>313</v>
      </c>
      <c r="C6407" t="s">
        <v>18</v>
      </c>
      <c r="E6407">
        <v>1</v>
      </c>
      <c r="F6407">
        <v>0</v>
      </c>
      <c r="G6407">
        <v>0</v>
      </c>
      <c r="H6407">
        <v>0</v>
      </c>
      <c r="I6407" t="s">
        <v>132</v>
      </c>
      <c r="J6407">
        <v>1313.9</v>
      </c>
      <c r="K6407">
        <v>4166.3999999999996</v>
      </c>
      <c r="L6407">
        <v>7588.8</v>
      </c>
      <c r="M6407">
        <v>14880</v>
      </c>
      <c r="N6407" t="s">
        <v>238</v>
      </c>
      <c r="O6407" t="s">
        <v>239</v>
      </c>
    </row>
    <row r="6408" spans="1:15" x14ac:dyDescent="0.3">
      <c r="A6408" t="str">
        <f t="shared" si="25"/>
        <v>MEDI0202A_HKD_1_0_0_hk_basic_16000_Core</v>
      </c>
      <c r="B6408" t="s">
        <v>313</v>
      </c>
      <c r="C6408" t="s">
        <v>18</v>
      </c>
      <c r="E6408">
        <v>1</v>
      </c>
      <c r="F6408">
        <v>0</v>
      </c>
      <c r="G6408">
        <v>0</v>
      </c>
      <c r="H6408">
        <v>16000</v>
      </c>
      <c r="I6408" t="s">
        <v>132</v>
      </c>
      <c r="J6408">
        <v>649.89</v>
      </c>
      <c r="K6408">
        <v>2060.8000000000002</v>
      </c>
      <c r="L6408">
        <v>3753.6</v>
      </c>
      <c r="M6408">
        <v>7360</v>
      </c>
      <c r="N6408" t="s">
        <v>238</v>
      </c>
      <c r="O6408" t="s">
        <v>239</v>
      </c>
    </row>
    <row r="6409" spans="1:15" x14ac:dyDescent="0.3">
      <c r="A6409" t="str">
        <f t="shared" si="25"/>
        <v>MEDI0202A_HKD_1_0_0_hk_basic_25000_Core</v>
      </c>
      <c r="B6409" t="s">
        <v>313</v>
      </c>
      <c r="C6409" t="s">
        <v>18</v>
      </c>
      <c r="E6409">
        <v>1</v>
      </c>
      <c r="F6409">
        <v>0</v>
      </c>
      <c r="G6409">
        <v>0</v>
      </c>
      <c r="H6409">
        <v>25000</v>
      </c>
      <c r="I6409" t="s">
        <v>132</v>
      </c>
      <c r="J6409">
        <v>579.25</v>
      </c>
      <c r="K6409">
        <v>1836.8</v>
      </c>
      <c r="L6409">
        <v>3345.6</v>
      </c>
      <c r="M6409">
        <v>6560</v>
      </c>
      <c r="N6409" t="s">
        <v>238</v>
      </c>
      <c r="O6409" t="s">
        <v>239</v>
      </c>
    </row>
    <row r="6410" spans="1:15" x14ac:dyDescent="0.3">
      <c r="A6410" t="str">
        <f t="shared" si="25"/>
        <v>MEDI0202A_HKD_2_1_1_hk_basic_0_Core</v>
      </c>
      <c r="B6410" t="s">
        <v>313</v>
      </c>
      <c r="C6410" t="s">
        <v>18</v>
      </c>
      <c r="E6410">
        <v>2</v>
      </c>
      <c r="F6410">
        <v>1</v>
      </c>
      <c r="G6410">
        <v>1</v>
      </c>
      <c r="H6410">
        <v>0</v>
      </c>
      <c r="I6410" t="s">
        <v>132</v>
      </c>
      <c r="J6410">
        <v>1313.9</v>
      </c>
      <c r="K6410">
        <v>4166.3999999999996</v>
      </c>
      <c r="L6410">
        <v>7588.8</v>
      </c>
      <c r="M6410">
        <v>14880</v>
      </c>
      <c r="N6410" t="s">
        <v>238</v>
      </c>
      <c r="O6410" t="s">
        <v>239</v>
      </c>
    </row>
    <row r="6411" spans="1:15" x14ac:dyDescent="0.3">
      <c r="A6411" t="str">
        <f t="shared" si="25"/>
        <v>MEDI0202A_HKD_2_1_1_hk_basic_16000_Core</v>
      </c>
      <c r="B6411" t="s">
        <v>313</v>
      </c>
      <c r="C6411" t="s">
        <v>18</v>
      </c>
      <c r="E6411">
        <v>2</v>
      </c>
      <c r="F6411">
        <v>1</v>
      </c>
      <c r="G6411">
        <v>1</v>
      </c>
      <c r="H6411">
        <v>16000</v>
      </c>
      <c r="I6411" t="s">
        <v>132</v>
      </c>
      <c r="J6411">
        <v>649.89</v>
      </c>
      <c r="K6411">
        <v>2060.8000000000002</v>
      </c>
      <c r="L6411">
        <v>3753.6</v>
      </c>
      <c r="M6411">
        <v>7360</v>
      </c>
      <c r="N6411" t="s">
        <v>238</v>
      </c>
      <c r="O6411" t="s">
        <v>239</v>
      </c>
    </row>
    <row r="6412" spans="1:15" x14ac:dyDescent="0.3">
      <c r="A6412" t="str">
        <f t="shared" si="25"/>
        <v>MEDI0202A_HKD_2_1_1_hk_basic_25000_Core</v>
      </c>
      <c r="B6412" t="s">
        <v>313</v>
      </c>
      <c r="C6412" t="s">
        <v>18</v>
      </c>
      <c r="E6412">
        <v>2</v>
      </c>
      <c r="F6412">
        <v>1</v>
      </c>
      <c r="G6412">
        <v>1</v>
      </c>
      <c r="H6412">
        <v>25000</v>
      </c>
      <c r="I6412" t="s">
        <v>132</v>
      </c>
      <c r="J6412">
        <v>579.25</v>
      </c>
      <c r="K6412">
        <v>1836.8</v>
      </c>
      <c r="L6412">
        <v>3345.6</v>
      </c>
      <c r="M6412">
        <v>6560</v>
      </c>
      <c r="N6412" t="s">
        <v>238</v>
      </c>
      <c r="O6412" t="s">
        <v>239</v>
      </c>
    </row>
    <row r="6413" spans="1:15" x14ac:dyDescent="0.3">
      <c r="A6413" t="str">
        <f t="shared" si="25"/>
        <v>MEDI0202A_HKD_2_1_0_hk_basic_0_Core</v>
      </c>
      <c r="B6413" t="s">
        <v>313</v>
      </c>
      <c r="C6413" t="s">
        <v>18</v>
      </c>
      <c r="E6413">
        <v>2</v>
      </c>
      <c r="F6413">
        <v>1</v>
      </c>
      <c r="G6413">
        <v>0</v>
      </c>
      <c r="H6413">
        <v>0</v>
      </c>
      <c r="I6413" t="s">
        <v>132</v>
      </c>
      <c r="J6413">
        <v>1313.9</v>
      </c>
      <c r="K6413">
        <v>4166.3999999999996</v>
      </c>
      <c r="L6413">
        <v>7588.8</v>
      </c>
      <c r="M6413">
        <v>14880</v>
      </c>
      <c r="N6413" t="s">
        <v>238</v>
      </c>
      <c r="O6413" t="s">
        <v>239</v>
      </c>
    </row>
    <row r="6414" spans="1:15" x14ac:dyDescent="0.3">
      <c r="A6414" t="str">
        <f t="shared" si="25"/>
        <v>MEDI0202A_HKD_2_1_0_hk_basic_16000_Core</v>
      </c>
      <c r="B6414" t="s">
        <v>313</v>
      </c>
      <c r="C6414" t="s">
        <v>18</v>
      </c>
      <c r="E6414">
        <v>2</v>
      </c>
      <c r="F6414">
        <v>1</v>
      </c>
      <c r="G6414">
        <v>0</v>
      </c>
      <c r="H6414">
        <v>16000</v>
      </c>
      <c r="I6414" t="s">
        <v>132</v>
      </c>
      <c r="J6414">
        <v>649.89</v>
      </c>
      <c r="K6414">
        <v>2060.8000000000002</v>
      </c>
      <c r="L6414">
        <v>3753.6</v>
      </c>
      <c r="M6414">
        <v>7360</v>
      </c>
      <c r="N6414" t="s">
        <v>238</v>
      </c>
      <c r="O6414" t="s">
        <v>239</v>
      </c>
    </row>
    <row r="6415" spans="1:15" x14ac:dyDescent="0.3">
      <c r="A6415" t="str">
        <f t="shared" si="25"/>
        <v>MEDI0202A_HKD_2_1_0_hk_basic_25000_Core</v>
      </c>
      <c r="B6415" t="s">
        <v>313</v>
      </c>
      <c r="C6415" t="s">
        <v>18</v>
      </c>
      <c r="E6415">
        <v>2</v>
      </c>
      <c r="F6415">
        <v>1</v>
      </c>
      <c r="G6415">
        <v>0</v>
      </c>
      <c r="H6415">
        <v>25000</v>
      </c>
      <c r="I6415" t="s">
        <v>132</v>
      </c>
      <c r="J6415">
        <v>579.25</v>
      </c>
      <c r="K6415">
        <v>1836.8</v>
      </c>
      <c r="L6415">
        <v>3345.6</v>
      </c>
      <c r="M6415">
        <v>6560</v>
      </c>
      <c r="N6415" t="s">
        <v>238</v>
      </c>
      <c r="O6415" t="s">
        <v>239</v>
      </c>
    </row>
    <row r="6416" spans="1:15" x14ac:dyDescent="0.3">
      <c r="A6416" t="str">
        <f t="shared" si="25"/>
        <v>MEDI0202A_HKD_2_0_1_hk_basic_0_Core</v>
      </c>
      <c r="B6416" t="s">
        <v>313</v>
      </c>
      <c r="C6416" t="s">
        <v>18</v>
      </c>
      <c r="E6416">
        <v>2</v>
      </c>
      <c r="F6416">
        <v>0</v>
      </c>
      <c r="G6416">
        <v>1</v>
      </c>
      <c r="H6416">
        <v>0</v>
      </c>
      <c r="I6416" t="s">
        <v>132</v>
      </c>
      <c r="J6416">
        <v>1313.9</v>
      </c>
      <c r="K6416">
        <v>4166.3999999999996</v>
      </c>
      <c r="L6416">
        <v>7588.8</v>
      </c>
      <c r="M6416">
        <v>14880</v>
      </c>
      <c r="N6416" t="s">
        <v>238</v>
      </c>
      <c r="O6416" t="s">
        <v>239</v>
      </c>
    </row>
    <row r="6417" spans="1:15" x14ac:dyDescent="0.3">
      <c r="A6417" t="str">
        <f t="shared" si="25"/>
        <v>MEDI0202A_HKD_2_0_1_hk_basic_16000_Core</v>
      </c>
      <c r="B6417" t="s">
        <v>313</v>
      </c>
      <c r="C6417" t="s">
        <v>18</v>
      </c>
      <c r="E6417">
        <v>2</v>
      </c>
      <c r="F6417">
        <v>0</v>
      </c>
      <c r="G6417">
        <v>1</v>
      </c>
      <c r="H6417">
        <v>16000</v>
      </c>
      <c r="I6417" t="s">
        <v>132</v>
      </c>
      <c r="J6417">
        <v>649.89</v>
      </c>
      <c r="K6417">
        <v>2060.8000000000002</v>
      </c>
      <c r="L6417">
        <v>3753.6</v>
      </c>
      <c r="M6417">
        <v>7360</v>
      </c>
      <c r="N6417" t="s">
        <v>238</v>
      </c>
      <c r="O6417" t="s">
        <v>239</v>
      </c>
    </row>
    <row r="6418" spans="1:15" x14ac:dyDescent="0.3">
      <c r="A6418" t="str">
        <f t="shared" si="25"/>
        <v>MEDI0202A_HKD_2_0_1_hk_basic_25000_Core</v>
      </c>
      <c r="B6418" t="s">
        <v>313</v>
      </c>
      <c r="C6418" t="s">
        <v>18</v>
      </c>
      <c r="E6418">
        <v>2</v>
      </c>
      <c r="F6418">
        <v>0</v>
      </c>
      <c r="G6418">
        <v>1</v>
      </c>
      <c r="H6418">
        <v>25000</v>
      </c>
      <c r="I6418" t="s">
        <v>132</v>
      </c>
      <c r="J6418">
        <v>579.25</v>
      </c>
      <c r="K6418">
        <v>1836.8</v>
      </c>
      <c r="L6418">
        <v>3345.6</v>
      </c>
      <c r="M6418">
        <v>6560</v>
      </c>
      <c r="N6418" t="s">
        <v>238</v>
      </c>
      <c r="O6418" t="s">
        <v>239</v>
      </c>
    </row>
    <row r="6419" spans="1:15" x14ac:dyDescent="0.3">
      <c r="A6419" t="str">
        <f t="shared" si="25"/>
        <v>MEDI0202A_HKD_2_0_0_hk_basic_0_Core</v>
      </c>
      <c r="B6419" t="s">
        <v>313</v>
      </c>
      <c r="C6419" t="s">
        <v>18</v>
      </c>
      <c r="E6419">
        <v>2</v>
      </c>
      <c r="F6419">
        <v>0</v>
      </c>
      <c r="G6419">
        <v>0</v>
      </c>
      <c r="H6419">
        <v>0</v>
      </c>
      <c r="I6419" t="s">
        <v>132</v>
      </c>
      <c r="J6419">
        <v>1313.9</v>
      </c>
      <c r="K6419">
        <v>4166.3999999999996</v>
      </c>
      <c r="L6419">
        <v>7588.8</v>
      </c>
      <c r="M6419">
        <v>14880</v>
      </c>
      <c r="N6419" t="s">
        <v>238</v>
      </c>
      <c r="O6419" t="s">
        <v>239</v>
      </c>
    </row>
    <row r="6420" spans="1:15" x14ac:dyDescent="0.3">
      <c r="A6420" t="str">
        <f t="shared" si="25"/>
        <v>MEDI0202A_HKD_2_0_0_hk_basic_16000_Core</v>
      </c>
      <c r="B6420" t="s">
        <v>313</v>
      </c>
      <c r="C6420" t="s">
        <v>18</v>
      </c>
      <c r="E6420">
        <v>2</v>
      </c>
      <c r="F6420">
        <v>0</v>
      </c>
      <c r="G6420">
        <v>0</v>
      </c>
      <c r="H6420">
        <v>16000</v>
      </c>
      <c r="I6420" t="s">
        <v>132</v>
      </c>
      <c r="J6420">
        <v>649.89</v>
      </c>
      <c r="K6420">
        <v>2060.8000000000002</v>
      </c>
      <c r="L6420">
        <v>3753.6</v>
      </c>
      <c r="M6420">
        <v>7360</v>
      </c>
      <c r="N6420" t="s">
        <v>238</v>
      </c>
      <c r="O6420" t="s">
        <v>239</v>
      </c>
    </row>
    <row r="6421" spans="1:15" x14ac:dyDescent="0.3">
      <c r="A6421" t="str">
        <f t="shared" si="25"/>
        <v>MEDI0202A_HKD_2_0_0_hk_basic_25000_Core</v>
      </c>
      <c r="B6421" t="s">
        <v>313</v>
      </c>
      <c r="C6421" t="s">
        <v>18</v>
      </c>
      <c r="E6421">
        <v>2</v>
      </c>
      <c r="F6421">
        <v>0</v>
      </c>
      <c r="G6421">
        <v>0</v>
      </c>
      <c r="H6421">
        <v>25000</v>
      </c>
      <c r="I6421" t="s">
        <v>132</v>
      </c>
      <c r="J6421">
        <v>579.25</v>
      </c>
      <c r="K6421">
        <v>1836.8</v>
      </c>
      <c r="L6421">
        <v>3345.6</v>
      </c>
      <c r="M6421">
        <v>6560</v>
      </c>
      <c r="N6421" t="s">
        <v>238</v>
      </c>
      <c r="O6421" t="s">
        <v>239</v>
      </c>
    </row>
    <row r="6422" spans="1:15" x14ac:dyDescent="0.3">
      <c r="A6422" t="str">
        <f t="shared" si="25"/>
        <v>MEDI0202A_HKD_3_1_1_hk_basic_0_Core</v>
      </c>
      <c r="B6422" t="s">
        <v>313</v>
      </c>
      <c r="C6422" t="s">
        <v>18</v>
      </c>
      <c r="E6422">
        <v>3</v>
      </c>
      <c r="F6422">
        <v>1</v>
      </c>
      <c r="G6422">
        <v>1</v>
      </c>
      <c r="H6422">
        <v>0</v>
      </c>
      <c r="I6422" t="s">
        <v>132</v>
      </c>
      <c r="J6422">
        <v>1313.9</v>
      </c>
      <c r="K6422">
        <v>4166.3999999999996</v>
      </c>
      <c r="L6422">
        <v>7588.8</v>
      </c>
      <c r="M6422">
        <v>14880</v>
      </c>
      <c r="N6422" t="s">
        <v>238</v>
      </c>
      <c r="O6422" t="s">
        <v>239</v>
      </c>
    </row>
    <row r="6423" spans="1:15" x14ac:dyDescent="0.3">
      <c r="A6423" t="str">
        <f t="shared" si="25"/>
        <v>MEDI0202A_HKD_3_1_1_hk_basic_16000_Core</v>
      </c>
      <c r="B6423" t="s">
        <v>313</v>
      </c>
      <c r="C6423" t="s">
        <v>18</v>
      </c>
      <c r="E6423">
        <v>3</v>
      </c>
      <c r="F6423">
        <v>1</v>
      </c>
      <c r="G6423">
        <v>1</v>
      </c>
      <c r="H6423">
        <v>16000</v>
      </c>
      <c r="I6423" t="s">
        <v>132</v>
      </c>
      <c r="J6423">
        <v>649.89</v>
      </c>
      <c r="K6423">
        <v>2060.8000000000002</v>
      </c>
      <c r="L6423">
        <v>3753.6</v>
      </c>
      <c r="M6423">
        <v>7360</v>
      </c>
      <c r="N6423" t="s">
        <v>238</v>
      </c>
      <c r="O6423" t="s">
        <v>239</v>
      </c>
    </row>
    <row r="6424" spans="1:15" x14ac:dyDescent="0.3">
      <c r="A6424" t="str">
        <f t="shared" si="25"/>
        <v>MEDI0202A_HKD_3_1_1_hk_basic_25000_Core</v>
      </c>
      <c r="B6424" t="s">
        <v>313</v>
      </c>
      <c r="C6424" t="s">
        <v>18</v>
      </c>
      <c r="E6424">
        <v>3</v>
      </c>
      <c r="F6424">
        <v>1</v>
      </c>
      <c r="G6424">
        <v>1</v>
      </c>
      <c r="H6424">
        <v>25000</v>
      </c>
      <c r="I6424" t="s">
        <v>132</v>
      </c>
      <c r="J6424">
        <v>579.25</v>
      </c>
      <c r="K6424">
        <v>1836.8</v>
      </c>
      <c r="L6424">
        <v>3345.6</v>
      </c>
      <c r="M6424">
        <v>6560</v>
      </c>
      <c r="N6424" t="s">
        <v>238</v>
      </c>
      <c r="O6424" t="s">
        <v>239</v>
      </c>
    </row>
    <row r="6425" spans="1:15" x14ac:dyDescent="0.3">
      <c r="A6425" t="str">
        <f t="shared" si="25"/>
        <v>MEDI0202A_HKD_3_1_0_hk_basic_0_Core</v>
      </c>
      <c r="B6425" t="s">
        <v>313</v>
      </c>
      <c r="C6425" t="s">
        <v>18</v>
      </c>
      <c r="E6425">
        <v>3</v>
      </c>
      <c r="F6425">
        <v>1</v>
      </c>
      <c r="G6425">
        <v>0</v>
      </c>
      <c r="H6425">
        <v>0</v>
      </c>
      <c r="I6425" t="s">
        <v>132</v>
      </c>
      <c r="J6425">
        <v>1313.9</v>
      </c>
      <c r="K6425">
        <v>4166.3999999999996</v>
      </c>
      <c r="L6425">
        <v>7588.8</v>
      </c>
      <c r="M6425">
        <v>14880</v>
      </c>
      <c r="N6425" t="s">
        <v>238</v>
      </c>
      <c r="O6425" t="s">
        <v>239</v>
      </c>
    </row>
    <row r="6426" spans="1:15" x14ac:dyDescent="0.3">
      <c r="A6426" t="str">
        <f t="shared" si="25"/>
        <v>MEDI0202A_HKD_3_1_0_hk_basic_16000_Core</v>
      </c>
      <c r="B6426" t="s">
        <v>313</v>
      </c>
      <c r="C6426" t="s">
        <v>18</v>
      </c>
      <c r="E6426">
        <v>3</v>
      </c>
      <c r="F6426">
        <v>1</v>
      </c>
      <c r="G6426">
        <v>0</v>
      </c>
      <c r="H6426">
        <v>16000</v>
      </c>
      <c r="I6426" t="s">
        <v>132</v>
      </c>
      <c r="J6426">
        <v>649.89</v>
      </c>
      <c r="K6426">
        <v>2060.8000000000002</v>
      </c>
      <c r="L6426">
        <v>3753.6</v>
      </c>
      <c r="M6426">
        <v>7360</v>
      </c>
      <c r="N6426" t="s">
        <v>238</v>
      </c>
      <c r="O6426" t="s">
        <v>239</v>
      </c>
    </row>
    <row r="6427" spans="1:15" x14ac:dyDescent="0.3">
      <c r="A6427" t="str">
        <f t="shared" si="25"/>
        <v>MEDI0202A_HKD_3_1_0_hk_basic_25000_Core</v>
      </c>
      <c r="B6427" t="s">
        <v>313</v>
      </c>
      <c r="C6427" t="s">
        <v>18</v>
      </c>
      <c r="E6427">
        <v>3</v>
      </c>
      <c r="F6427">
        <v>1</v>
      </c>
      <c r="G6427">
        <v>0</v>
      </c>
      <c r="H6427">
        <v>25000</v>
      </c>
      <c r="I6427" t="s">
        <v>132</v>
      </c>
      <c r="J6427">
        <v>579.25</v>
      </c>
      <c r="K6427">
        <v>1836.8</v>
      </c>
      <c r="L6427">
        <v>3345.6</v>
      </c>
      <c r="M6427">
        <v>6560</v>
      </c>
      <c r="N6427" t="s">
        <v>238</v>
      </c>
      <c r="O6427" t="s">
        <v>239</v>
      </c>
    </row>
    <row r="6428" spans="1:15" x14ac:dyDescent="0.3">
      <c r="A6428" t="str">
        <f t="shared" si="25"/>
        <v>MEDI0202A_HKD_3_0_1_hk_basic_0_Core</v>
      </c>
      <c r="B6428" t="s">
        <v>313</v>
      </c>
      <c r="C6428" t="s">
        <v>18</v>
      </c>
      <c r="E6428">
        <v>3</v>
      </c>
      <c r="F6428">
        <v>0</v>
      </c>
      <c r="G6428">
        <v>1</v>
      </c>
      <c r="H6428">
        <v>0</v>
      </c>
      <c r="I6428" t="s">
        <v>132</v>
      </c>
      <c r="J6428">
        <v>1313.9</v>
      </c>
      <c r="K6428">
        <v>4166.3999999999996</v>
      </c>
      <c r="L6428">
        <v>7588.8</v>
      </c>
      <c r="M6428">
        <v>14880</v>
      </c>
      <c r="N6428" t="s">
        <v>238</v>
      </c>
      <c r="O6428" t="s">
        <v>239</v>
      </c>
    </row>
    <row r="6429" spans="1:15" x14ac:dyDescent="0.3">
      <c r="A6429" t="str">
        <f t="shared" si="25"/>
        <v>MEDI0202A_HKD_3_0_1_hk_basic_16000_Core</v>
      </c>
      <c r="B6429" t="s">
        <v>313</v>
      </c>
      <c r="C6429" t="s">
        <v>18</v>
      </c>
      <c r="E6429">
        <v>3</v>
      </c>
      <c r="F6429">
        <v>0</v>
      </c>
      <c r="G6429">
        <v>1</v>
      </c>
      <c r="H6429">
        <v>16000</v>
      </c>
      <c r="I6429" t="s">
        <v>132</v>
      </c>
      <c r="J6429">
        <v>649.89</v>
      </c>
      <c r="K6429">
        <v>2060.8000000000002</v>
      </c>
      <c r="L6429">
        <v>3753.6</v>
      </c>
      <c r="M6429">
        <v>7360</v>
      </c>
      <c r="N6429" t="s">
        <v>238</v>
      </c>
      <c r="O6429" t="s">
        <v>239</v>
      </c>
    </row>
    <row r="6430" spans="1:15" x14ac:dyDescent="0.3">
      <c r="A6430" t="str">
        <f t="shared" si="25"/>
        <v>MEDI0202A_HKD_3_0_1_hk_basic_25000_Core</v>
      </c>
      <c r="B6430" t="s">
        <v>313</v>
      </c>
      <c r="C6430" t="s">
        <v>18</v>
      </c>
      <c r="E6430">
        <v>3</v>
      </c>
      <c r="F6430">
        <v>0</v>
      </c>
      <c r="G6430">
        <v>1</v>
      </c>
      <c r="H6430">
        <v>25000</v>
      </c>
      <c r="I6430" t="s">
        <v>132</v>
      </c>
      <c r="J6430">
        <v>579.25</v>
      </c>
      <c r="K6430">
        <v>1836.8</v>
      </c>
      <c r="L6430">
        <v>3345.6</v>
      </c>
      <c r="M6430">
        <v>6560</v>
      </c>
      <c r="N6430" t="s">
        <v>238</v>
      </c>
      <c r="O6430" t="s">
        <v>239</v>
      </c>
    </row>
    <row r="6431" spans="1:15" x14ac:dyDescent="0.3">
      <c r="A6431" t="str">
        <f t="shared" si="25"/>
        <v>MEDI0202A_HKD_3_0_0_hk_basic_0_Core</v>
      </c>
      <c r="B6431" t="s">
        <v>313</v>
      </c>
      <c r="C6431" t="s">
        <v>18</v>
      </c>
      <c r="E6431">
        <v>3</v>
      </c>
      <c r="F6431">
        <v>0</v>
      </c>
      <c r="G6431">
        <v>0</v>
      </c>
      <c r="H6431">
        <v>0</v>
      </c>
      <c r="I6431" t="s">
        <v>132</v>
      </c>
      <c r="J6431">
        <v>1313.9</v>
      </c>
      <c r="K6431">
        <v>4166.3999999999996</v>
      </c>
      <c r="L6431">
        <v>7588.8</v>
      </c>
      <c r="M6431">
        <v>14880</v>
      </c>
      <c r="N6431" t="s">
        <v>238</v>
      </c>
      <c r="O6431" t="s">
        <v>239</v>
      </c>
    </row>
    <row r="6432" spans="1:15" x14ac:dyDescent="0.3">
      <c r="A6432" t="str">
        <f t="shared" si="25"/>
        <v>MEDI0202A_HKD_3_0_0_hk_basic_16000_Core</v>
      </c>
      <c r="B6432" t="s">
        <v>313</v>
      </c>
      <c r="C6432" t="s">
        <v>18</v>
      </c>
      <c r="E6432">
        <v>3</v>
      </c>
      <c r="F6432">
        <v>0</v>
      </c>
      <c r="G6432">
        <v>0</v>
      </c>
      <c r="H6432">
        <v>16000</v>
      </c>
      <c r="I6432" t="s">
        <v>132</v>
      </c>
      <c r="J6432">
        <v>649.89</v>
      </c>
      <c r="K6432">
        <v>2060.8000000000002</v>
      </c>
      <c r="L6432">
        <v>3753.6</v>
      </c>
      <c r="M6432">
        <v>7360</v>
      </c>
      <c r="N6432" t="s">
        <v>238</v>
      </c>
      <c r="O6432" t="s">
        <v>239</v>
      </c>
    </row>
    <row r="6433" spans="1:15" x14ac:dyDescent="0.3">
      <c r="A6433" t="str">
        <f t="shared" si="25"/>
        <v>MEDI0202A_HKD_3_0_0_hk_basic_25000_Core</v>
      </c>
      <c r="B6433" t="s">
        <v>313</v>
      </c>
      <c r="C6433" t="s">
        <v>18</v>
      </c>
      <c r="E6433">
        <v>3</v>
      </c>
      <c r="F6433">
        <v>0</v>
      </c>
      <c r="G6433">
        <v>0</v>
      </c>
      <c r="H6433">
        <v>25000</v>
      </c>
      <c r="I6433" t="s">
        <v>132</v>
      </c>
      <c r="J6433">
        <v>579.25</v>
      </c>
      <c r="K6433">
        <v>1836.8</v>
      </c>
      <c r="L6433">
        <v>3345.6</v>
      </c>
      <c r="M6433">
        <v>6560</v>
      </c>
      <c r="N6433" t="s">
        <v>238</v>
      </c>
      <c r="O6433" t="s">
        <v>239</v>
      </c>
    </row>
    <row r="6434" spans="1:15" x14ac:dyDescent="0.3">
      <c r="A6434" t="str">
        <f t="shared" si="25"/>
        <v>MEDI0202A_HKD_4_1_1_hk_basic_0_Core</v>
      </c>
      <c r="B6434" t="s">
        <v>313</v>
      </c>
      <c r="C6434" t="s">
        <v>18</v>
      </c>
      <c r="E6434">
        <v>4</v>
      </c>
      <c r="F6434">
        <v>1</v>
      </c>
      <c r="G6434">
        <v>1</v>
      </c>
      <c r="H6434">
        <v>0</v>
      </c>
      <c r="I6434" t="s">
        <v>132</v>
      </c>
      <c r="J6434">
        <v>1313.9</v>
      </c>
      <c r="K6434">
        <v>4166.3999999999996</v>
      </c>
      <c r="L6434">
        <v>7588.8</v>
      </c>
      <c r="M6434">
        <v>14880</v>
      </c>
      <c r="N6434" t="s">
        <v>238</v>
      </c>
      <c r="O6434" t="s">
        <v>239</v>
      </c>
    </row>
    <row r="6435" spans="1:15" x14ac:dyDescent="0.3">
      <c r="A6435" t="str">
        <f t="shared" si="25"/>
        <v>MEDI0202A_HKD_4_1_1_hk_basic_16000_Core</v>
      </c>
      <c r="B6435" t="s">
        <v>313</v>
      </c>
      <c r="C6435" t="s">
        <v>18</v>
      </c>
      <c r="E6435">
        <v>4</v>
      </c>
      <c r="F6435">
        <v>1</v>
      </c>
      <c r="G6435">
        <v>1</v>
      </c>
      <c r="H6435">
        <v>16000</v>
      </c>
      <c r="I6435" t="s">
        <v>132</v>
      </c>
      <c r="J6435">
        <v>649.89</v>
      </c>
      <c r="K6435">
        <v>2060.8000000000002</v>
      </c>
      <c r="L6435">
        <v>3753.6</v>
      </c>
      <c r="M6435">
        <v>7360</v>
      </c>
      <c r="N6435" t="s">
        <v>238</v>
      </c>
      <c r="O6435" t="s">
        <v>239</v>
      </c>
    </row>
    <row r="6436" spans="1:15" x14ac:dyDescent="0.3">
      <c r="A6436" t="str">
        <f t="shared" si="25"/>
        <v>MEDI0202A_HKD_4_1_1_hk_basic_25000_Core</v>
      </c>
      <c r="B6436" t="s">
        <v>313</v>
      </c>
      <c r="C6436" t="s">
        <v>18</v>
      </c>
      <c r="E6436">
        <v>4</v>
      </c>
      <c r="F6436">
        <v>1</v>
      </c>
      <c r="G6436">
        <v>1</v>
      </c>
      <c r="H6436">
        <v>25000</v>
      </c>
      <c r="I6436" t="s">
        <v>132</v>
      </c>
      <c r="J6436">
        <v>579.25</v>
      </c>
      <c r="K6436">
        <v>1836.8</v>
      </c>
      <c r="L6436">
        <v>3345.6</v>
      </c>
      <c r="M6436">
        <v>6560</v>
      </c>
      <c r="N6436" t="s">
        <v>238</v>
      </c>
      <c r="O6436" t="s">
        <v>239</v>
      </c>
    </row>
    <row r="6437" spans="1:15" x14ac:dyDescent="0.3">
      <c r="A6437" t="str">
        <f t="shared" si="25"/>
        <v>MEDI0202A_HKD_4_1_0_hk_basic_0_Core</v>
      </c>
      <c r="B6437" t="s">
        <v>313</v>
      </c>
      <c r="C6437" t="s">
        <v>18</v>
      </c>
      <c r="E6437">
        <v>4</v>
      </c>
      <c r="F6437">
        <v>1</v>
      </c>
      <c r="G6437">
        <v>0</v>
      </c>
      <c r="H6437">
        <v>0</v>
      </c>
      <c r="I6437" t="s">
        <v>132</v>
      </c>
      <c r="J6437">
        <v>1313.9</v>
      </c>
      <c r="K6437">
        <v>4166.3999999999996</v>
      </c>
      <c r="L6437">
        <v>7588.8</v>
      </c>
      <c r="M6437">
        <v>14880</v>
      </c>
      <c r="N6437" t="s">
        <v>238</v>
      </c>
      <c r="O6437" t="s">
        <v>239</v>
      </c>
    </row>
    <row r="6438" spans="1:15" x14ac:dyDescent="0.3">
      <c r="A6438" t="str">
        <f t="shared" si="25"/>
        <v>MEDI0202A_HKD_4_1_0_hk_basic_16000_Core</v>
      </c>
      <c r="B6438" t="s">
        <v>313</v>
      </c>
      <c r="C6438" t="s">
        <v>18</v>
      </c>
      <c r="E6438">
        <v>4</v>
      </c>
      <c r="F6438">
        <v>1</v>
      </c>
      <c r="G6438">
        <v>0</v>
      </c>
      <c r="H6438">
        <v>16000</v>
      </c>
      <c r="I6438" t="s">
        <v>132</v>
      </c>
      <c r="J6438">
        <v>649.89</v>
      </c>
      <c r="K6438">
        <v>2060.8000000000002</v>
      </c>
      <c r="L6438">
        <v>3753.6</v>
      </c>
      <c r="M6438">
        <v>7360</v>
      </c>
      <c r="N6438" t="s">
        <v>238</v>
      </c>
      <c r="O6438" t="s">
        <v>239</v>
      </c>
    </row>
    <row r="6439" spans="1:15" x14ac:dyDescent="0.3">
      <c r="A6439" t="str">
        <f t="shared" si="25"/>
        <v>MEDI0202A_HKD_4_1_0_hk_basic_25000_Core</v>
      </c>
      <c r="B6439" t="s">
        <v>313</v>
      </c>
      <c r="C6439" t="s">
        <v>18</v>
      </c>
      <c r="E6439">
        <v>4</v>
      </c>
      <c r="F6439">
        <v>1</v>
      </c>
      <c r="G6439">
        <v>0</v>
      </c>
      <c r="H6439">
        <v>25000</v>
      </c>
      <c r="I6439" t="s">
        <v>132</v>
      </c>
      <c r="J6439">
        <v>579.25</v>
      </c>
      <c r="K6439">
        <v>1836.8</v>
      </c>
      <c r="L6439">
        <v>3345.6</v>
      </c>
      <c r="M6439">
        <v>6560</v>
      </c>
      <c r="N6439" t="s">
        <v>238</v>
      </c>
      <c r="O6439" t="s">
        <v>239</v>
      </c>
    </row>
    <row r="6440" spans="1:15" x14ac:dyDescent="0.3">
      <c r="A6440" t="str">
        <f t="shared" si="25"/>
        <v>MEDI0202A_HKD_4_0_1_hk_basic_0_Core</v>
      </c>
      <c r="B6440" t="s">
        <v>313</v>
      </c>
      <c r="C6440" t="s">
        <v>18</v>
      </c>
      <c r="E6440">
        <v>4</v>
      </c>
      <c r="F6440">
        <v>0</v>
      </c>
      <c r="G6440">
        <v>1</v>
      </c>
      <c r="H6440">
        <v>0</v>
      </c>
      <c r="I6440" t="s">
        <v>132</v>
      </c>
      <c r="J6440">
        <v>1313.9</v>
      </c>
      <c r="K6440">
        <v>4166.3999999999996</v>
      </c>
      <c r="L6440">
        <v>7588.8</v>
      </c>
      <c r="M6440">
        <v>14880</v>
      </c>
      <c r="N6440" t="s">
        <v>238</v>
      </c>
      <c r="O6440" t="s">
        <v>239</v>
      </c>
    </row>
    <row r="6441" spans="1:15" x14ac:dyDescent="0.3">
      <c r="A6441" t="str">
        <f t="shared" si="25"/>
        <v>MEDI0202A_HKD_4_0_1_hk_basic_16000_Core</v>
      </c>
      <c r="B6441" t="s">
        <v>313</v>
      </c>
      <c r="C6441" t="s">
        <v>18</v>
      </c>
      <c r="E6441">
        <v>4</v>
      </c>
      <c r="F6441">
        <v>0</v>
      </c>
      <c r="G6441">
        <v>1</v>
      </c>
      <c r="H6441">
        <v>16000</v>
      </c>
      <c r="I6441" t="s">
        <v>132</v>
      </c>
      <c r="J6441">
        <v>649.89</v>
      </c>
      <c r="K6441">
        <v>2060.8000000000002</v>
      </c>
      <c r="L6441">
        <v>3753.6</v>
      </c>
      <c r="M6441">
        <v>7360</v>
      </c>
      <c r="N6441" t="s">
        <v>238</v>
      </c>
      <c r="O6441" t="s">
        <v>239</v>
      </c>
    </row>
    <row r="6442" spans="1:15" x14ac:dyDescent="0.3">
      <c r="A6442" t="str">
        <f t="shared" si="25"/>
        <v>MEDI0202A_HKD_4_0_1_hk_basic_25000_Core</v>
      </c>
      <c r="B6442" t="s">
        <v>313</v>
      </c>
      <c r="C6442" t="s">
        <v>18</v>
      </c>
      <c r="E6442">
        <v>4</v>
      </c>
      <c r="F6442">
        <v>0</v>
      </c>
      <c r="G6442">
        <v>1</v>
      </c>
      <c r="H6442">
        <v>25000</v>
      </c>
      <c r="I6442" t="s">
        <v>132</v>
      </c>
      <c r="J6442">
        <v>579.25</v>
      </c>
      <c r="K6442">
        <v>1836.8</v>
      </c>
      <c r="L6442">
        <v>3345.6</v>
      </c>
      <c r="M6442">
        <v>6560</v>
      </c>
      <c r="N6442" t="s">
        <v>238</v>
      </c>
      <c r="O6442" t="s">
        <v>239</v>
      </c>
    </row>
    <row r="6443" spans="1:15" x14ac:dyDescent="0.3">
      <c r="A6443" t="str">
        <f t="shared" si="25"/>
        <v>MEDI0202A_HKD_4_0_0_hk_basic_0_Core</v>
      </c>
      <c r="B6443" t="s">
        <v>313</v>
      </c>
      <c r="C6443" t="s">
        <v>18</v>
      </c>
      <c r="E6443">
        <v>4</v>
      </c>
      <c r="F6443">
        <v>0</v>
      </c>
      <c r="G6443">
        <v>0</v>
      </c>
      <c r="H6443">
        <v>0</v>
      </c>
      <c r="I6443" t="s">
        <v>132</v>
      </c>
      <c r="J6443">
        <v>1313.9</v>
      </c>
      <c r="K6443">
        <v>4166.3999999999996</v>
      </c>
      <c r="L6443">
        <v>7588.8</v>
      </c>
      <c r="M6443">
        <v>14880</v>
      </c>
      <c r="N6443" t="s">
        <v>238</v>
      </c>
      <c r="O6443" t="s">
        <v>239</v>
      </c>
    </row>
    <row r="6444" spans="1:15" x14ac:dyDescent="0.3">
      <c r="A6444" t="str">
        <f t="shared" si="25"/>
        <v>MEDI0202A_HKD_4_0_0_hk_basic_16000_Core</v>
      </c>
      <c r="B6444" t="s">
        <v>313</v>
      </c>
      <c r="C6444" t="s">
        <v>18</v>
      </c>
      <c r="E6444">
        <v>4</v>
      </c>
      <c r="F6444">
        <v>0</v>
      </c>
      <c r="G6444">
        <v>0</v>
      </c>
      <c r="H6444">
        <v>16000</v>
      </c>
      <c r="I6444" t="s">
        <v>132</v>
      </c>
      <c r="J6444">
        <v>649.89</v>
      </c>
      <c r="K6444">
        <v>2060.8000000000002</v>
      </c>
      <c r="L6444">
        <v>3753.6</v>
      </c>
      <c r="M6444">
        <v>7360</v>
      </c>
      <c r="N6444" t="s">
        <v>238</v>
      </c>
      <c r="O6444" t="s">
        <v>239</v>
      </c>
    </row>
    <row r="6445" spans="1:15" x14ac:dyDescent="0.3">
      <c r="A6445" t="str">
        <f t="shared" si="25"/>
        <v>MEDI0202A_HKD_4_0_0_hk_basic_25000_Core</v>
      </c>
      <c r="B6445" t="s">
        <v>313</v>
      </c>
      <c r="C6445" t="s">
        <v>18</v>
      </c>
      <c r="E6445">
        <v>4</v>
      </c>
      <c r="F6445">
        <v>0</v>
      </c>
      <c r="G6445">
        <v>0</v>
      </c>
      <c r="H6445">
        <v>25000</v>
      </c>
      <c r="I6445" t="s">
        <v>132</v>
      </c>
      <c r="J6445">
        <v>579.25</v>
      </c>
      <c r="K6445">
        <v>1836.8</v>
      </c>
      <c r="L6445">
        <v>3345.6</v>
      </c>
      <c r="M6445">
        <v>6560</v>
      </c>
      <c r="N6445" t="s">
        <v>238</v>
      </c>
      <c r="O6445" t="s">
        <v>239</v>
      </c>
    </row>
    <row r="6446" spans="1:15" x14ac:dyDescent="0.3">
      <c r="A6446" t="str">
        <f t="shared" si="25"/>
        <v>MEDI0202A_HKD_5_1_1_hk_basic_0_Core</v>
      </c>
      <c r="B6446" t="s">
        <v>313</v>
      </c>
      <c r="C6446" t="s">
        <v>18</v>
      </c>
      <c r="E6446">
        <v>5</v>
      </c>
      <c r="F6446">
        <v>1</v>
      </c>
      <c r="G6446">
        <v>1</v>
      </c>
      <c r="H6446">
        <v>0</v>
      </c>
      <c r="I6446" t="s">
        <v>132</v>
      </c>
      <c r="J6446">
        <v>1257.3900000000001</v>
      </c>
      <c r="K6446">
        <v>3987.2</v>
      </c>
      <c r="L6446">
        <v>7262.4</v>
      </c>
      <c r="M6446">
        <v>14240</v>
      </c>
      <c r="N6446" t="s">
        <v>238</v>
      </c>
      <c r="O6446" t="s">
        <v>239</v>
      </c>
    </row>
    <row r="6447" spans="1:15" x14ac:dyDescent="0.3">
      <c r="A6447" t="str">
        <f t="shared" si="25"/>
        <v>MEDI0202A_HKD_5_1_1_hk_basic_16000_Core</v>
      </c>
      <c r="B6447" t="s">
        <v>313</v>
      </c>
      <c r="C6447" t="s">
        <v>18</v>
      </c>
      <c r="E6447">
        <v>5</v>
      </c>
      <c r="F6447">
        <v>1</v>
      </c>
      <c r="G6447">
        <v>1</v>
      </c>
      <c r="H6447">
        <v>16000</v>
      </c>
      <c r="I6447" t="s">
        <v>132</v>
      </c>
      <c r="J6447">
        <v>579.25</v>
      </c>
      <c r="K6447">
        <v>1836.8</v>
      </c>
      <c r="L6447">
        <v>3345.6</v>
      </c>
      <c r="M6447">
        <v>6560</v>
      </c>
      <c r="N6447" t="s">
        <v>238</v>
      </c>
      <c r="O6447" t="s">
        <v>239</v>
      </c>
    </row>
    <row r="6448" spans="1:15" x14ac:dyDescent="0.3">
      <c r="A6448" t="str">
        <f t="shared" si="25"/>
        <v>MEDI0202A_HKD_5_1_1_hk_basic_25000_Core</v>
      </c>
      <c r="B6448" t="s">
        <v>313</v>
      </c>
      <c r="C6448" t="s">
        <v>18</v>
      </c>
      <c r="E6448">
        <v>5</v>
      </c>
      <c r="F6448">
        <v>1</v>
      </c>
      <c r="G6448">
        <v>1</v>
      </c>
      <c r="H6448">
        <v>25000</v>
      </c>
      <c r="I6448" t="s">
        <v>132</v>
      </c>
      <c r="J6448">
        <v>522.74</v>
      </c>
      <c r="K6448">
        <v>1657.6</v>
      </c>
      <c r="L6448">
        <v>3019.2</v>
      </c>
      <c r="M6448">
        <v>5920</v>
      </c>
      <c r="N6448" t="s">
        <v>238</v>
      </c>
      <c r="O6448" t="s">
        <v>239</v>
      </c>
    </row>
    <row r="6449" spans="1:15" x14ac:dyDescent="0.3">
      <c r="A6449" t="str">
        <f t="shared" si="25"/>
        <v>MEDI0202A_HKD_5_1_0_hk_basic_0_Core</v>
      </c>
      <c r="B6449" t="s">
        <v>313</v>
      </c>
      <c r="C6449" t="s">
        <v>18</v>
      </c>
      <c r="E6449">
        <v>5</v>
      </c>
      <c r="F6449">
        <v>1</v>
      </c>
      <c r="G6449">
        <v>0</v>
      </c>
      <c r="H6449">
        <v>0</v>
      </c>
      <c r="I6449" t="s">
        <v>132</v>
      </c>
      <c r="J6449">
        <v>1257.3900000000001</v>
      </c>
      <c r="K6449">
        <v>3987.2</v>
      </c>
      <c r="L6449">
        <v>7262.4</v>
      </c>
      <c r="M6449">
        <v>14240</v>
      </c>
      <c r="N6449" t="s">
        <v>238</v>
      </c>
      <c r="O6449" t="s">
        <v>239</v>
      </c>
    </row>
    <row r="6450" spans="1:15" x14ac:dyDescent="0.3">
      <c r="A6450" t="str">
        <f t="shared" si="25"/>
        <v>MEDI0202A_HKD_5_1_0_hk_basic_16000_Core</v>
      </c>
      <c r="B6450" t="s">
        <v>313</v>
      </c>
      <c r="C6450" t="s">
        <v>18</v>
      </c>
      <c r="E6450">
        <v>5</v>
      </c>
      <c r="F6450">
        <v>1</v>
      </c>
      <c r="G6450">
        <v>0</v>
      </c>
      <c r="H6450">
        <v>16000</v>
      </c>
      <c r="I6450" t="s">
        <v>132</v>
      </c>
      <c r="J6450">
        <v>579.25</v>
      </c>
      <c r="K6450">
        <v>1836.8</v>
      </c>
      <c r="L6450">
        <v>3345.6</v>
      </c>
      <c r="M6450">
        <v>6560</v>
      </c>
      <c r="N6450" t="s">
        <v>238</v>
      </c>
      <c r="O6450" t="s">
        <v>239</v>
      </c>
    </row>
    <row r="6451" spans="1:15" x14ac:dyDescent="0.3">
      <c r="A6451" t="str">
        <f t="shared" si="25"/>
        <v>MEDI0202A_HKD_5_1_0_hk_basic_25000_Core</v>
      </c>
      <c r="B6451" t="s">
        <v>313</v>
      </c>
      <c r="C6451" t="s">
        <v>18</v>
      </c>
      <c r="E6451">
        <v>5</v>
      </c>
      <c r="F6451">
        <v>1</v>
      </c>
      <c r="G6451">
        <v>0</v>
      </c>
      <c r="H6451">
        <v>25000</v>
      </c>
      <c r="I6451" t="s">
        <v>132</v>
      </c>
      <c r="J6451">
        <v>522.74</v>
      </c>
      <c r="K6451">
        <v>1657.6</v>
      </c>
      <c r="L6451">
        <v>3019.2</v>
      </c>
      <c r="M6451">
        <v>5920</v>
      </c>
      <c r="N6451" t="s">
        <v>238</v>
      </c>
      <c r="O6451" t="s">
        <v>239</v>
      </c>
    </row>
    <row r="6452" spans="1:15" x14ac:dyDescent="0.3">
      <c r="A6452" t="str">
        <f t="shared" si="25"/>
        <v>MEDI0202A_HKD_5_0_1_hk_basic_0_Core</v>
      </c>
      <c r="B6452" t="s">
        <v>313</v>
      </c>
      <c r="C6452" t="s">
        <v>18</v>
      </c>
      <c r="E6452">
        <v>5</v>
      </c>
      <c r="F6452">
        <v>0</v>
      </c>
      <c r="G6452">
        <v>1</v>
      </c>
      <c r="H6452">
        <v>0</v>
      </c>
      <c r="I6452" t="s">
        <v>132</v>
      </c>
      <c r="J6452">
        <v>1257.3900000000001</v>
      </c>
      <c r="K6452">
        <v>3987.2</v>
      </c>
      <c r="L6452">
        <v>7262.4</v>
      </c>
      <c r="M6452">
        <v>14240</v>
      </c>
      <c r="N6452" t="s">
        <v>238</v>
      </c>
      <c r="O6452" t="s">
        <v>239</v>
      </c>
    </row>
    <row r="6453" spans="1:15" x14ac:dyDescent="0.3">
      <c r="A6453" t="str">
        <f t="shared" si="25"/>
        <v>MEDI0202A_HKD_5_0_1_hk_basic_16000_Core</v>
      </c>
      <c r="B6453" t="s">
        <v>313</v>
      </c>
      <c r="C6453" t="s">
        <v>18</v>
      </c>
      <c r="E6453">
        <v>5</v>
      </c>
      <c r="F6453">
        <v>0</v>
      </c>
      <c r="G6453">
        <v>1</v>
      </c>
      <c r="H6453">
        <v>16000</v>
      </c>
      <c r="I6453" t="s">
        <v>132</v>
      </c>
      <c r="J6453">
        <v>579.25</v>
      </c>
      <c r="K6453">
        <v>1836.8</v>
      </c>
      <c r="L6453">
        <v>3345.6</v>
      </c>
      <c r="M6453">
        <v>6560</v>
      </c>
      <c r="N6453" t="s">
        <v>238</v>
      </c>
      <c r="O6453" t="s">
        <v>239</v>
      </c>
    </row>
    <row r="6454" spans="1:15" x14ac:dyDescent="0.3">
      <c r="A6454" t="str">
        <f t="shared" si="25"/>
        <v>MEDI0202A_HKD_5_0_1_hk_basic_25000_Core</v>
      </c>
      <c r="B6454" t="s">
        <v>313</v>
      </c>
      <c r="C6454" t="s">
        <v>18</v>
      </c>
      <c r="E6454">
        <v>5</v>
      </c>
      <c r="F6454">
        <v>0</v>
      </c>
      <c r="G6454">
        <v>1</v>
      </c>
      <c r="H6454">
        <v>25000</v>
      </c>
      <c r="I6454" t="s">
        <v>132</v>
      </c>
      <c r="J6454">
        <v>522.74</v>
      </c>
      <c r="K6454">
        <v>1657.6</v>
      </c>
      <c r="L6454">
        <v>3019.2</v>
      </c>
      <c r="M6454">
        <v>5920</v>
      </c>
      <c r="N6454" t="s">
        <v>238</v>
      </c>
      <c r="O6454" t="s">
        <v>239</v>
      </c>
    </row>
    <row r="6455" spans="1:15" x14ac:dyDescent="0.3">
      <c r="A6455" t="str">
        <f t="shared" si="25"/>
        <v>MEDI0202A_HKD_5_0_0_hk_basic_0_Core</v>
      </c>
      <c r="B6455" t="s">
        <v>313</v>
      </c>
      <c r="C6455" t="s">
        <v>18</v>
      </c>
      <c r="E6455">
        <v>5</v>
      </c>
      <c r="F6455">
        <v>0</v>
      </c>
      <c r="G6455">
        <v>0</v>
      </c>
      <c r="H6455">
        <v>0</v>
      </c>
      <c r="I6455" t="s">
        <v>132</v>
      </c>
      <c r="J6455">
        <v>1257.3900000000001</v>
      </c>
      <c r="K6455">
        <v>3987.2</v>
      </c>
      <c r="L6455">
        <v>7262.4</v>
      </c>
      <c r="M6455">
        <v>14240</v>
      </c>
      <c r="N6455" t="s">
        <v>238</v>
      </c>
      <c r="O6455" t="s">
        <v>239</v>
      </c>
    </row>
    <row r="6456" spans="1:15" x14ac:dyDescent="0.3">
      <c r="A6456" t="str">
        <f t="shared" si="25"/>
        <v>MEDI0202A_HKD_5_0_0_hk_basic_16000_Core</v>
      </c>
      <c r="B6456" t="s">
        <v>313</v>
      </c>
      <c r="C6456" t="s">
        <v>18</v>
      </c>
      <c r="E6456">
        <v>5</v>
      </c>
      <c r="F6456">
        <v>0</v>
      </c>
      <c r="G6456">
        <v>0</v>
      </c>
      <c r="H6456">
        <v>16000</v>
      </c>
      <c r="I6456" t="s">
        <v>132</v>
      </c>
      <c r="J6456">
        <v>579.25</v>
      </c>
      <c r="K6456">
        <v>1836.8</v>
      </c>
      <c r="L6456">
        <v>3345.6</v>
      </c>
      <c r="M6456">
        <v>6560</v>
      </c>
      <c r="N6456" t="s">
        <v>238</v>
      </c>
      <c r="O6456" t="s">
        <v>239</v>
      </c>
    </row>
    <row r="6457" spans="1:15" x14ac:dyDescent="0.3">
      <c r="A6457" t="str">
        <f t="shared" si="25"/>
        <v>MEDI0202A_HKD_5_0_0_hk_basic_25000_Core</v>
      </c>
      <c r="B6457" t="s">
        <v>313</v>
      </c>
      <c r="C6457" t="s">
        <v>18</v>
      </c>
      <c r="E6457">
        <v>5</v>
      </c>
      <c r="F6457">
        <v>0</v>
      </c>
      <c r="G6457">
        <v>0</v>
      </c>
      <c r="H6457">
        <v>25000</v>
      </c>
      <c r="I6457" t="s">
        <v>132</v>
      </c>
      <c r="J6457">
        <v>522.74</v>
      </c>
      <c r="K6457">
        <v>1657.6</v>
      </c>
      <c r="L6457">
        <v>3019.2</v>
      </c>
      <c r="M6457">
        <v>5920</v>
      </c>
      <c r="N6457" t="s">
        <v>238</v>
      </c>
      <c r="O6457" t="s">
        <v>239</v>
      </c>
    </row>
    <row r="6458" spans="1:15" x14ac:dyDescent="0.3">
      <c r="A6458" t="str">
        <f t="shared" si="25"/>
        <v>MEDI0202A_HKD_6_1_1_hk_basic_0_Core</v>
      </c>
      <c r="B6458" t="s">
        <v>313</v>
      </c>
      <c r="C6458" t="s">
        <v>18</v>
      </c>
      <c r="E6458">
        <v>6</v>
      </c>
      <c r="F6458">
        <v>1</v>
      </c>
      <c r="G6458">
        <v>1</v>
      </c>
      <c r="H6458">
        <v>0</v>
      </c>
      <c r="I6458" t="s">
        <v>132</v>
      </c>
      <c r="J6458">
        <v>1257.3900000000001</v>
      </c>
      <c r="K6458">
        <v>3987.2</v>
      </c>
      <c r="L6458">
        <v>7262.4</v>
      </c>
      <c r="M6458">
        <v>14240</v>
      </c>
      <c r="N6458" t="s">
        <v>238</v>
      </c>
      <c r="O6458" t="s">
        <v>239</v>
      </c>
    </row>
    <row r="6459" spans="1:15" x14ac:dyDescent="0.3">
      <c r="A6459" t="str">
        <f t="shared" si="25"/>
        <v>MEDI0202A_HKD_6_1_1_hk_basic_16000_Core</v>
      </c>
      <c r="B6459" t="s">
        <v>313</v>
      </c>
      <c r="C6459" t="s">
        <v>18</v>
      </c>
      <c r="E6459">
        <v>6</v>
      </c>
      <c r="F6459">
        <v>1</v>
      </c>
      <c r="G6459">
        <v>1</v>
      </c>
      <c r="H6459">
        <v>16000</v>
      </c>
      <c r="I6459" t="s">
        <v>132</v>
      </c>
      <c r="J6459">
        <v>579.25</v>
      </c>
      <c r="K6459">
        <v>1836.8</v>
      </c>
      <c r="L6459">
        <v>3345.6</v>
      </c>
      <c r="M6459">
        <v>6560</v>
      </c>
      <c r="N6459" t="s">
        <v>238</v>
      </c>
      <c r="O6459" t="s">
        <v>239</v>
      </c>
    </row>
    <row r="6460" spans="1:15" x14ac:dyDescent="0.3">
      <c r="A6460" t="str">
        <f t="shared" si="25"/>
        <v>MEDI0202A_HKD_6_1_1_hk_basic_25000_Core</v>
      </c>
      <c r="B6460" t="s">
        <v>313</v>
      </c>
      <c r="C6460" t="s">
        <v>18</v>
      </c>
      <c r="E6460">
        <v>6</v>
      </c>
      <c r="F6460">
        <v>1</v>
      </c>
      <c r="G6460">
        <v>1</v>
      </c>
      <c r="H6460">
        <v>25000</v>
      </c>
      <c r="I6460" t="s">
        <v>132</v>
      </c>
      <c r="J6460">
        <v>522.74</v>
      </c>
      <c r="K6460">
        <v>1657.6</v>
      </c>
      <c r="L6460">
        <v>3019.2</v>
      </c>
      <c r="M6460">
        <v>5920</v>
      </c>
      <c r="N6460" t="s">
        <v>238</v>
      </c>
      <c r="O6460" t="s">
        <v>239</v>
      </c>
    </row>
    <row r="6461" spans="1:15" x14ac:dyDescent="0.3">
      <c r="A6461" t="str">
        <f t="shared" si="25"/>
        <v>MEDI0202A_HKD_6_1_0_hk_basic_0_Core</v>
      </c>
      <c r="B6461" t="s">
        <v>313</v>
      </c>
      <c r="C6461" t="s">
        <v>18</v>
      </c>
      <c r="E6461">
        <v>6</v>
      </c>
      <c r="F6461">
        <v>1</v>
      </c>
      <c r="G6461">
        <v>0</v>
      </c>
      <c r="H6461">
        <v>0</v>
      </c>
      <c r="I6461" t="s">
        <v>132</v>
      </c>
      <c r="J6461">
        <v>1257.3900000000001</v>
      </c>
      <c r="K6461">
        <v>3987.2</v>
      </c>
      <c r="L6461">
        <v>7262.4</v>
      </c>
      <c r="M6461">
        <v>14240</v>
      </c>
      <c r="N6461" t="s">
        <v>238</v>
      </c>
      <c r="O6461" t="s">
        <v>239</v>
      </c>
    </row>
    <row r="6462" spans="1:15" x14ac:dyDescent="0.3">
      <c r="A6462" t="str">
        <f t="shared" si="25"/>
        <v>MEDI0202A_HKD_6_1_0_hk_basic_16000_Core</v>
      </c>
      <c r="B6462" t="s">
        <v>313</v>
      </c>
      <c r="C6462" t="s">
        <v>18</v>
      </c>
      <c r="E6462">
        <v>6</v>
      </c>
      <c r="F6462">
        <v>1</v>
      </c>
      <c r="G6462">
        <v>0</v>
      </c>
      <c r="H6462">
        <v>16000</v>
      </c>
      <c r="I6462" t="s">
        <v>132</v>
      </c>
      <c r="J6462">
        <v>579.25</v>
      </c>
      <c r="K6462">
        <v>1836.8</v>
      </c>
      <c r="L6462">
        <v>3345.6</v>
      </c>
      <c r="M6462">
        <v>6560</v>
      </c>
      <c r="N6462" t="s">
        <v>238</v>
      </c>
      <c r="O6462" t="s">
        <v>239</v>
      </c>
    </row>
    <row r="6463" spans="1:15" x14ac:dyDescent="0.3">
      <c r="A6463" t="str">
        <f t="shared" si="25"/>
        <v>MEDI0202A_HKD_6_1_0_hk_basic_25000_Core</v>
      </c>
      <c r="B6463" t="s">
        <v>313</v>
      </c>
      <c r="C6463" t="s">
        <v>18</v>
      </c>
      <c r="E6463">
        <v>6</v>
      </c>
      <c r="F6463">
        <v>1</v>
      </c>
      <c r="G6463">
        <v>0</v>
      </c>
      <c r="H6463">
        <v>25000</v>
      </c>
      <c r="I6463" t="s">
        <v>132</v>
      </c>
      <c r="J6463">
        <v>522.74</v>
      </c>
      <c r="K6463">
        <v>1657.6</v>
      </c>
      <c r="L6463">
        <v>3019.2</v>
      </c>
      <c r="M6463">
        <v>5920</v>
      </c>
      <c r="N6463" t="s">
        <v>238</v>
      </c>
      <c r="O6463" t="s">
        <v>239</v>
      </c>
    </row>
    <row r="6464" spans="1:15" x14ac:dyDescent="0.3">
      <c r="A6464" t="str">
        <f t="shared" si="25"/>
        <v>MEDI0202A_HKD_6_0_1_hk_basic_0_Core</v>
      </c>
      <c r="B6464" t="s">
        <v>313</v>
      </c>
      <c r="C6464" t="s">
        <v>18</v>
      </c>
      <c r="E6464">
        <v>6</v>
      </c>
      <c r="F6464">
        <v>0</v>
      </c>
      <c r="G6464">
        <v>1</v>
      </c>
      <c r="H6464">
        <v>0</v>
      </c>
      <c r="I6464" t="s">
        <v>132</v>
      </c>
      <c r="J6464">
        <v>1257.3900000000001</v>
      </c>
      <c r="K6464">
        <v>3987.2</v>
      </c>
      <c r="L6464">
        <v>7262.4</v>
      </c>
      <c r="M6464">
        <v>14240</v>
      </c>
      <c r="N6464" t="s">
        <v>238</v>
      </c>
      <c r="O6464" t="s">
        <v>239</v>
      </c>
    </row>
    <row r="6465" spans="1:15" x14ac:dyDescent="0.3">
      <c r="A6465" t="str">
        <f t="shared" si="25"/>
        <v>MEDI0202A_HKD_6_0_1_hk_basic_16000_Core</v>
      </c>
      <c r="B6465" t="s">
        <v>313</v>
      </c>
      <c r="C6465" t="s">
        <v>18</v>
      </c>
      <c r="E6465">
        <v>6</v>
      </c>
      <c r="F6465">
        <v>0</v>
      </c>
      <c r="G6465">
        <v>1</v>
      </c>
      <c r="H6465">
        <v>16000</v>
      </c>
      <c r="I6465" t="s">
        <v>132</v>
      </c>
      <c r="J6465">
        <v>579.25</v>
      </c>
      <c r="K6465">
        <v>1836.8</v>
      </c>
      <c r="L6465">
        <v>3345.6</v>
      </c>
      <c r="M6465">
        <v>6560</v>
      </c>
      <c r="N6465" t="s">
        <v>238</v>
      </c>
      <c r="O6465" t="s">
        <v>239</v>
      </c>
    </row>
    <row r="6466" spans="1:15" x14ac:dyDescent="0.3">
      <c r="A6466" t="str">
        <f t="shared" si="25"/>
        <v>MEDI0202A_HKD_6_0_1_hk_basic_25000_Core</v>
      </c>
      <c r="B6466" t="s">
        <v>313</v>
      </c>
      <c r="C6466" t="s">
        <v>18</v>
      </c>
      <c r="E6466">
        <v>6</v>
      </c>
      <c r="F6466">
        <v>0</v>
      </c>
      <c r="G6466">
        <v>1</v>
      </c>
      <c r="H6466">
        <v>25000</v>
      </c>
      <c r="I6466" t="s">
        <v>132</v>
      </c>
      <c r="J6466">
        <v>522.74</v>
      </c>
      <c r="K6466">
        <v>1657.6</v>
      </c>
      <c r="L6466">
        <v>3019.2</v>
      </c>
      <c r="M6466">
        <v>5920</v>
      </c>
      <c r="N6466" t="s">
        <v>238</v>
      </c>
      <c r="O6466" t="s">
        <v>239</v>
      </c>
    </row>
    <row r="6467" spans="1:15" x14ac:dyDescent="0.3">
      <c r="A6467" t="str">
        <f t="shared" si="25"/>
        <v>MEDI0202A_HKD_6_0_0_hk_basic_0_Core</v>
      </c>
      <c r="B6467" t="s">
        <v>313</v>
      </c>
      <c r="C6467" t="s">
        <v>18</v>
      </c>
      <c r="E6467">
        <v>6</v>
      </c>
      <c r="F6467">
        <v>0</v>
      </c>
      <c r="G6467">
        <v>0</v>
      </c>
      <c r="H6467">
        <v>0</v>
      </c>
      <c r="I6467" t="s">
        <v>132</v>
      </c>
      <c r="J6467">
        <v>1257.3900000000001</v>
      </c>
      <c r="K6467">
        <v>3987.2</v>
      </c>
      <c r="L6467">
        <v>7262.4</v>
      </c>
      <c r="M6467">
        <v>14240</v>
      </c>
      <c r="N6467" t="s">
        <v>238</v>
      </c>
      <c r="O6467" t="s">
        <v>239</v>
      </c>
    </row>
    <row r="6468" spans="1:15" x14ac:dyDescent="0.3">
      <c r="A6468" t="str">
        <f t="shared" si="25"/>
        <v>MEDI0202A_HKD_6_0_0_hk_basic_16000_Core</v>
      </c>
      <c r="B6468" t="s">
        <v>313</v>
      </c>
      <c r="C6468" t="s">
        <v>18</v>
      </c>
      <c r="E6468">
        <v>6</v>
      </c>
      <c r="F6468">
        <v>0</v>
      </c>
      <c r="G6468">
        <v>0</v>
      </c>
      <c r="H6468">
        <v>16000</v>
      </c>
      <c r="I6468" t="s">
        <v>132</v>
      </c>
      <c r="J6468">
        <v>579.25</v>
      </c>
      <c r="K6468">
        <v>1836.8</v>
      </c>
      <c r="L6468">
        <v>3345.6</v>
      </c>
      <c r="M6468">
        <v>6560</v>
      </c>
      <c r="N6468" t="s">
        <v>238</v>
      </c>
      <c r="O6468" t="s">
        <v>239</v>
      </c>
    </row>
    <row r="6469" spans="1:15" x14ac:dyDescent="0.3">
      <c r="A6469" t="str">
        <f t="shared" si="25"/>
        <v>MEDI0202A_HKD_6_0_0_hk_basic_25000_Core</v>
      </c>
      <c r="B6469" t="s">
        <v>313</v>
      </c>
      <c r="C6469" t="s">
        <v>18</v>
      </c>
      <c r="E6469">
        <v>6</v>
      </c>
      <c r="F6469">
        <v>0</v>
      </c>
      <c r="G6469">
        <v>0</v>
      </c>
      <c r="H6469">
        <v>25000</v>
      </c>
      <c r="I6469" t="s">
        <v>132</v>
      </c>
      <c r="J6469">
        <v>522.74</v>
      </c>
      <c r="K6469">
        <v>1657.6</v>
      </c>
      <c r="L6469">
        <v>3019.2</v>
      </c>
      <c r="M6469">
        <v>5920</v>
      </c>
      <c r="N6469" t="s">
        <v>238</v>
      </c>
      <c r="O6469" t="s">
        <v>239</v>
      </c>
    </row>
    <row r="6470" spans="1:15" x14ac:dyDescent="0.3">
      <c r="A6470" t="str">
        <f t="shared" si="25"/>
        <v>MEDI0202A_HKD_7_1_1_hk_basic_0_Core</v>
      </c>
      <c r="B6470" t="s">
        <v>313</v>
      </c>
      <c r="C6470" t="s">
        <v>18</v>
      </c>
      <c r="E6470">
        <v>7</v>
      </c>
      <c r="F6470">
        <v>1</v>
      </c>
      <c r="G6470">
        <v>1</v>
      </c>
      <c r="H6470">
        <v>0</v>
      </c>
      <c r="I6470" t="s">
        <v>132</v>
      </c>
      <c r="J6470">
        <v>1257.3900000000001</v>
      </c>
      <c r="K6470">
        <v>3987.2</v>
      </c>
      <c r="L6470">
        <v>7262.4</v>
      </c>
      <c r="M6470">
        <v>14240</v>
      </c>
      <c r="N6470" t="s">
        <v>238</v>
      </c>
      <c r="O6470" t="s">
        <v>239</v>
      </c>
    </row>
    <row r="6471" spans="1:15" x14ac:dyDescent="0.3">
      <c r="A6471" t="str">
        <f t="shared" si="25"/>
        <v>MEDI0202A_HKD_7_1_1_hk_basic_16000_Core</v>
      </c>
      <c r="B6471" t="s">
        <v>313</v>
      </c>
      <c r="C6471" t="s">
        <v>18</v>
      </c>
      <c r="E6471">
        <v>7</v>
      </c>
      <c r="F6471">
        <v>1</v>
      </c>
      <c r="G6471">
        <v>1</v>
      </c>
      <c r="H6471">
        <v>16000</v>
      </c>
      <c r="I6471" t="s">
        <v>132</v>
      </c>
      <c r="J6471">
        <v>579.25</v>
      </c>
      <c r="K6471">
        <v>1836.8</v>
      </c>
      <c r="L6471">
        <v>3345.6</v>
      </c>
      <c r="M6471">
        <v>6560</v>
      </c>
      <c r="N6471" t="s">
        <v>238</v>
      </c>
      <c r="O6471" t="s">
        <v>239</v>
      </c>
    </row>
    <row r="6472" spans="1:15" x14ac:dyDescent="0.3">
      <c r="A6472" t="str">
        <f t="shared" si="25"/>
        <v>MEDI0202A_HKD_7_1_1_hk_basic_25000_Core</v>
      </c>
      <c r="B6472" t="s">
        <v>313</v>
      </c>
      <c r="C6472" t="s">
        <v>18</v>
      </c>
      <c r="E6472">
        <v>7</v>
      </c>
      <c r="F6472">
        <v>1</v>
      </c>
      <c r="G6472">
        <v>1</v>
      </c>
      <c r="H6472">
        <v>25000</v>
      </c>
      <c r="I6472" t="s">
        <v>132</v>
      </c>
      <c r="J6472">
        <v>522.74</v>
      </c>
      <c r="K6472">
        <v>1657.6</v>
      </c>
      <c r="L6472">
        <v>3019.2</v>
      </c>
      <c r="M6472">
        <v>5920</v>
      </c>
      <c r="N6472" t="s">
        <v>238</v>
      </c>
      <c r="O6472" t="s">
        <v>239</v>
      </c>
    </row>
    <row r="6473" spans="1:15" x14ac:dyDescent="0.3">
      <c r="A6473" t="str">
        <f t="shared" si="25"/>
        <v>MEDI0202A_HKD_7_1_0_hk_basic_0_Core</v>
      </c>
      <c r="B6473" t="s">
        <v>313</v>
      </c>
      <c r="C6473" t="s">
        <v>18</v>
      </c>
      <c r="E6473">
        <v>7</v>
      </c>
      <c r="F6473">
        <v>1</v>
      </c>
      <c r="G6473">
        <v>0</v>
      </c>
      <c r="H6473">
        <v>0</v>
      </c>
      <c r="I6473" t="s">
        <v>132</v>
      </c>
      <c r="J6473">
        <v>1257.3900000000001</v>
      </c>
      <c r="K6473">
        <v>3987.2</v>
      </c>
      <c r="L6473">
        <v>7262.4</v>
      </c>
      <c r="M6473">
        <v>14240</v>
      </c>
      <c r="N6473" t="s">
        <v>238</v>
      </c>
      <c r="O6473" t="s">
        <v>239</v>
      </c>
    </row>
    <row r="6474" spans="1:15" x14ac:dyDescent="0.3">
      <c r="A6474" t="str">
        <f t="shared" si="25"/>
        <v>MEDI0202A_HKD_7_1_0_hk_basic_16000_Core</v>
      </c>
      <c r="B6474" t="s">
        <v>313</v>
      </c>
      <c r="C6474" t="s">
        <v>18</v>
      </c>
      <c r="E6474">
        <v>7</v>
      </c>
      <c r="F6474">
        <v>1</v>
      </c>
      <c r="G6474">
        <v>0</v>
      </c>
      <c r="H6474">
        <v>16000</v>
      </c>
      <c r="I6474" t="s">
        <v>132</v>
      </c>
      <c r="J6474">
        <v>579.25</v>
      </c>
      <c r="K6474">
        <v>1836.8</v>
      </c>
      <c r="L6474">
        <v>3345.6</v>
      </c>
      <c r="M6474">
        <v>6560</v>
      </c>
      <c r="N6474" t="s">
        <v>238</v>
      </c>
      <c r="O6474" t="s">
        <v>239</v>
      </c>
    </row>
    <row r="6475" spans="1:15" x14ac:dyDescent="0.3">
      <c r="A6475" t="str">
        <f t="shared" si="25"/>
        <v>MEDI0202A_HKD_7_1_0_hk_basic_25000_Core</v>
      </c>
      <c r="B6475" t="s">
        <v>313</v>
      </c>
      <c r="C6475" t="s">
        <v>18</v>
      </c>
      <c r="E6475">
        <v>7</v>
      </c>
      <c r="F6475">
        <v>1</v>
      </c>
      <c r="G6475">
        <v>0</v>
      </c>
      <c r="H6475">
        <v>25000</v>
      </c>
      <c r="I6475" t="s">
        <v>132</v>
      </c>
      <c r="J6475">
        <v>522.74</v>
      </c>
      <c r="K6475">
        <v>1657.6</v>
      </c>
      <c r="L6475">
        <v>3019.2</v>
      </c>
      <c r="M6475">
        <v>5920</v>
      </c>
      <c r="N6475" t="s">
        <v>238</v>
      </c>
      <c r="O6475" t="s">
        <v>239</v>
      </c>
    </row>
    <row r="6476" spans="1:15" x14ac:dyDescent="0.3">
      <c r="A6476" t="str">
        <f t="shared" si="25"/>
        <v>MEDI0202A_HKD_7_0_1_hk_basic_0_Core</v>
      </c>
      <c r="B6476" t="s">
        <v>313</v>
      </c>
      <c r="C6476" t="s">
        <v>18</v>
      </c>
      <c r="E6476">
        <v>7</v>
      </c>
      <c r="F6476">
        <v>0</v>
      </c>
      <c r="G6476">
        <v>1</v>
      </c>
      <c r="H6476">
        <v>0</v>
      </c>
      <c r="I6476" t="s">
        <v>132</v>
      </c>
      <c r="J6476">
        <v>1257.3900000000001</v>
      </c>
      <c r="K6476">
        <v>3987.2</v>
      </c>
      <c r="L6476">
        <v>7262.4</v>
      </c>
      <c r="M6476">
        <v>14240</v>
      </c>
      <c r="N6476" t="s">
        <v>238</v>
      </c>
      <c r="O6476" t="s">
        <v>239</v>
      </c>
    </row>
    <row r="6477" spans="1:15" x14ac:dyDescent="0.3">
      <c r="A6477" t="str">
        <f t="shared" si="25"/>
        <v>MEDI0202A_HKD_7_0_1_hk_basic_16000_Core</v>
      </c>
      <c r="B6477" t="s">
        <v>313</v>
      </c>
      <c r="C6477" t="s">
        <v>18</v>
      </c>
      <c r="E6477">
        <v>7</v>
      </c>
      <c r="F6477">
        <v>0</v>
      </c>
      <c r="G6477">
        <v>1</v>
      </c>
      <c r="H6477">
        <v>16000</v>
      </c>
      <c r="I6477" t="s">
        <v>132</v>
      </c>
      <c r="J6477">
        <v>579.25</v>
      </c>
      <c r="K6477">
        <v>1836.8</v>
      </c>
      <c r="L6477">
        <v>3345.6</v>
      </c>
      <c r="M6477">
        <v>6560</v>
      </c>
      <c r="N6477" t="s">
        <v>238</v>
      </c>
      <c r="O6477" t="s">
        <v>239</v>
      </c>
    </row>
    <row r="6478" spans="1:15" x14ac:dyDescent="0.3">
      <c r="A6478" t="str">
        <f t="shared" si="25"/>
        <v>MEDI0202A_HKD_7_0_1_hk_basic_25000_Core</v>
      </c>
      <c r="B6478" t="s">
        <v>313</v>
      </c>
      <c r="C6478" t="s">
        <v>18</v>
      </c>
      <c r="E6478">
        <v>7</v>
      </c>
      <c r="F6478">
        <v>0</v>
      </c>
      <c r="G6478">
        <v>1</v>
      </c>
      <c r="H6478">
        <v>25000</v>
      </c>
      <c r="I6478" t="s">
        <v>132</v>
      </c>
      <c r="J6478">
        <v>522.74</v>
      </c>
      <c r="K6478">
        <v>1657.6</v>
      </c>
      <c r="L6478">
        <v>3019.2</v>
      </c>
      <c r="M6478">
        <v>5920</v>
      </c>
      <c r="N6478" t="s">
        <v>238</v>
      </c>
      <c r="O6478" t="s">
        <v>239</v>
      </c>
    </row>
    <row r="6479" spans="1:15" x14ac:dyDescent="0.3">
      <c r="A6479" t="str">
        <f t="shared" si="25"/>
        <v>MEDI0202A_HKD_7_0_0_hk_basic_0_Core</v>
      </c>
      <c r="B6479" t="s">
        <v>313</v>
      </c>
      <c r="C6479" t="s">
        <v>18</v>
      </c>
      <c r="E6479">
        <v>7</v>
      </c>
      <c r="F6479">
        <v>0</v>
      </c>
      <c r="G6479">
        <v>0</v>
      </c>
      <c r="H6479">
        <v>0</v>
      </c>
      <c r="I6479" t="s">
        <v>132</v>
      </c>
      <c r="J6479">
        <v>1257.3900000000001</v>
      </c>
      <c r="K6479">
        <v>3987.2</v>
      </c>
      <c r="L6479">
        <v>7262.4</v>
      </c>
      <c r="M6479">
        <v>14240</v>
      </c>
      <c r="N6479" t="s">
        <v>238</v>
      </c>
      <c r="O6479" t="s">
        <v>239</v>
      </c>
    </row>
    <row r="6480" spans="1:15" x14ac:dyDescent="0.3">
      <c r="A6480" t="str">
        <f t="shared" si="25"/>
        <v>MEDI0202A_HKD_7_0_0_hk_basic_16000_Core</v>
      </c>
      <c r="B6480" t="s">
        <v>313</v>
      </c>
      <c r="C6480" t="s">
        <v>18</v>
      </c>
      <c r="E6480">
        <v>7</v>
      </c>
      <c r="F6480">
        <v>0</v>
      </c>
      <c r="G6480">
        <v>0</v>
      </c>
      <c r="H6480">
        <v>16000</v>
      </c>
      <c r="I6480" t="s">
        <v>132</v>
      </c>
      <c r="J6480">
        <v>579.25</v>
      </c>
      <c r="K6480">
        <v>1836.8</v>
      </c>
      <c r="L6480">
        <v>3345.6</v>
      </c>
      <c r="M6480">
        <v>6560</v>
      </c>
      <c r="N6480" t="s">
        <v>238</v>
      </c>
      <c r="O6480" t="s">
        <v>239</v>
      </c>
    </row>
    <row r="6481" spans="1:15" x14ac:dyDescent="0.3">
      <c r="A6481" t="str">
        <f t="shared" si="25"/>
        <v>MEDI0202A_HKD_7_0_0_hk_basic_25000_Core</v>
      </c>
      <c r="B6481" t="s">
        <v>313</v>
      </c>
      <c r="C6481" t="s">
        <v>18</v>
      </c>
      <c r="E6481">
        <v>7</v>
      </c>
      <c r="F6481">
        <v>0</v>
      </c>
      <c r="G6481">
        <v>0</v>
      </c>
      <c r="H6481">
        <v>25000</v>
      </c>
      <c r="I6481" t="s">
        <v>132</v>
      </c>
      <c r="J6481">
        <v>522.74</v>
      </c>
      <c r="K6481">
        <v>1657.6</v>
      </c>
      <c r="L6481">
        <v>3019.2</v>
      </c>
      <c r="M6481">
        <v>5920</v>
      </c>
      <c r="N6481" t="s">
        <v>238</v>
      </c>
      <c r="O6481" t="s">
        <v>239</v>
      </c>
    </row>
    <row r="6482" spans="1:15" x14ac:dyDescent="0.3">
      <c r="A6482" t="str">
        <f t="shared" si="25"/>
        <v>MEDI0202A_HKD_8_1_1_hk_basic_0_Core</v>
      </c>
      <c r="B6482" t="s">
        <v>313</v>
      </c>
      <c r="C6482" t="s">
        <v>18</v>
      </c>
      <c r="E6482">
        <v>8</v>
      </c>
      <c r="F6482">
        <v>1</v>
      </c>
      <c r="G6482">
        <v>1</v>
      </c>
      <c r="H6482">
        <v>0</v>
      </c>
      <c r="I6482" t="s">
        <v>132</v>
      </c>
      <c r="J6482">
        <v>1257.3900000000001</v>
      </c>
      <c r="K6482">
        <v>3987.2</v>
      </c>
      <c r="L6482">
        <v>7262.4</v>
      </c>
      <c r="M6482">
        <v>14240</v>
      </c>
      <c r="N6482" t="s">
        <v>238</v>
      </c>
      <c r="O6482" t="s">
        <v>239</v>
      </c>
    </row>
    <row r="6483" spans="1:15" x14ac:dyDescent="0.3">
      <c r="A6483" t="str">
        <f t="shared" si="25"/>
        <v>MEDI0202A_HKD_8_1_1_hk_basic_16000_Core</v>
      </c>
      <c r="B6483" t="s">
        <v>313</v>
      </c>
      <c r="C6483" t="s">
        <v>18</v>
      </c>
      <c r="E6483">
        <v>8</v>
      </c>
      <c r="F6483">
        <v>1</v>
      </c>
      <c r="G6483">
        <v>1</v>
      </c>
      <c r="H6483">
        <v>16000</v>
      </c>
      <c r="I6483" t="s">
        <v>132</v>
      </c>
      <c r="J6483">
        <v>579.25</v>
      </c>
      <c r="K6483">
        <v>1836.8</v>
      </c>
      <c r="L6483">
        <v>3345.6</v>
      </c>
      <c r="M6483">
        <v>6560</v>
      </c>
      <c r="N6483" t="s">
        <v>238</v>
      </c>
      <c r="O6483" t="s">
        <v>239</v>
      </c>
    </row>
    <row r="6484" spans="1:15" x14ac:dyDescent="0.3">
      <c r="A6484" t="str">
        <f t="shared" si="25"/>
        <v>MEDI0202A_HKD_8_1_1_hk_basic_25000_Core</v>
      </c>
      <c r="B6484" t="s">
        <v>313</v>
      </c>
      <c r="C6484" t="s">
        <v>18</v>
      </c>
      <c r="E6484">
        <v>8</v>
      </c>
      <c r="F6484">
        <v>1</v>
      </c>
      <c r="G6484">
        <v>1</v>
      </c>
      <c r="H6484">
        <v>25000</v>
      </c>
      <c r="I6484" t="s">
        <v>132</v>
      </c>
      <c r="J6484">
        <v>522.74</v>
      </c>
      <c r="K6484">
        <v>1657.6</v>
      </c>
      <c r="L6484">
        <v>3019.2</v>
      </c>
      <c r="M6484">
        <v>5920</v>
      </c>
      <c r="N6484" t="s">
        <v>238</v>
      </c>
      <c r="O6484" t="s">
        <v>239</v>
      </c>
    </row>
    <row r="6485" spans="1:15" x14ac:dyDescent="0.3">
      <c r="A6485" t="str">
        <f t="shared" si="25"/>
        <v>MEDI0202A_HKD_8_1_0_hk_basic_0_Core</v>
      </c>
      <c r="B6485" t="s">
        <v>313</v>
      </c>
      <c r="C6485" t="s">
        <v>18</v>
      </c>
      <c r="E6485">
        <v>8</v>
      </c>
      <c r="F6485">
        <v>1</v>
      </c>
      <c r="G6485">
        <v>0</v>
      </c>
      <c r="H6485">
        <v>0</v>
      </c>
      <c r="I6485" t="s">
        <v>132</v>
      </c>
      <c r="J6485">
        <v>1257.3900000000001</v>
      </c>
      <c r="K6485">
        <v>3987.2</v>
      </c>
      <c r="L6485">
        <v>7262.4</v>
      </c>
      <c r="M6485">
        <v>14240</v>
      </c>
      <c r="N6485" t="s">
        <v>238</v>
      </c>
      <c r="O6485" t="s">
        <v>239</v>
      </c>
    </row>
    <row r="6486" spans="1:15" x14ac:dyDescent="0.3">
      <c r="A6486" t="str">
        <f t="shared" si="25"/>
        <v>MEDI0202A_HKD_8_1_0_hk_basic_16000_Core</v>
      </c>
      <c r="B6486" t="s">
        <v>313</v>
      </c>
      <c r="C6486" t="s">
        <v>18</v>
      </c>
      <c r="E6486">
        <v>8</v>
      </c>
      <c r="F6486">
        <v>1</v>
      </c>
      <c r="G6486">
        <v>0</v>
      </c>
      <c r="H6486">
        <v>16000</v>
      </c>
      <c r="I6486" t="s">
        <v>132</v>
      </c>
      <c r="J6486">
        <v>579.25</v>
      </c>
      <c r="K6486">
        <v>1836.8</v>
      </c>
      <c r="L6486">
        <v>3345.6</v>
      </c>
      <c r="M6486">
        <v>6560</v>
      </c>
      <c r="N6486" t="s">
        <v>238</v>
      </c>
      <c r="O6486" t="s">
        <v>239</v>
      </c>
    </row>
    <row r="6487" spans="1:15" x14ac:dyDescent="0.3">
      <c r="A6487" t="str">
        <f t="shared" si="25"/>
        <v>MEDI0202A_HKD_8_1_0_hk_basic_25000_Core</v>
      </c>
      <c r="B6487" t="s">
        <v>313</v>
      </c>
      <c r="C6487" t="s">
        <v>18</v>
      </c>
      <c r="E6487">
        <v>8</v>
      </c>
      <c r="F6487">
        <v>1</v>
      </c>
      <c r="G6487">
        <v>0</v>
      </c>
      <c r="H6487">
        <v>25000</v>
      </c>
      <c r="I6487" t="s">
        <v>132</v>
      </c>
      <c r="J6487">
        <v>522.74</v>
      </c>
      <c r="K6487">
        <v>1657.6</v>
      </c>
      <c r="L6487">
        <v>3019.2</v>
      </c>
      <c r="M6487">
        <v>5920</v>
      </c>
      <c r="N6487" t="s">
        <v>238</v>
      </c>
      <c r="O6487" t="s">
        <v>239</v>
      </c>
    </row>
    <row r="6488" spans="1:15" x14ac:dyDescent="0.3">
      <c r="A6488" t="str">
        <f t="shared" si="25"/>
        <v>MEDI0202A_HKD_8_0_1_hk_basic_0_Core</v>
      </c>
      <c r="B6488" t="s">
        <v>313</v>
      </c>
      <c r="C6488" t="s">
        <v>18</v>
      </c>
      <c r="E6488">
        <v>8</v>
      </c>
      <c r="F6488">
        <v>0</v>
      </c>
      <c r="G6488">
        <v>1</v>
      </c>
      <c r="H6488">
        <v>0</v>
      </c>
      <c r="I6488" t="s">
        <v>132</v>
      </c>
      <c r="J6488">
        <v>1257.3900000000001</v>
      </c>
      <c r="K6488">
        <v>3987.2</v>
      </c>
      <c r="L6488">
        <v>7262.4</v>
      </c>
      <c r="M6488">
        <v>14240</v>
      </c>
      <c r="N6488" t="s">
        <v>238</v>
      </c>
      <c r="O6488" t="s">
        <v>239</v>
      </c>
    </row>
    <row r="6489" spans="1:15" x14ac:dyDescent="0.3">
      <c r="A6489" t="str">
        <f t="shared" si="25"/>
        <v>MEDI0202A_HKD_8_0_1_hk_basic_16000_Core</v>
      </c>
      <c r="B6489" t="s">
        <v>313</v>
      </c>
      <c r="C6489" t="s">
        <v>18</v>
      </c>
      <c r="E6489">
        <v>8</v>
      </c>
      <c r="F6489">
        <v>0</v>
      </c>
      <c r="G6489">
        <v>1</v>
      </c>
      <c r="H6489">
        <v>16000</v>
      </c>
      <c r="I6489" t="s">
        <v>132</v>
      </c>
      <c r="J6489">
        <v>579.25</v>
      </c>
      <c r="K6489">
        <v>1836.8</v>
      </c>
      <c r="L6489">
        <v>3345.6</v>
      </c>
      <c r="M6489">
        <v>6560</v>
      </c>
      <c r="N6489" t="s">
        <v>238</v>
      </c>
      <c r="O6489" t="s">
        <v>239</v>
      </c>
    </row>
    <row r="6490" spans="1:15" x14ac:dyDescent="0.3">
      <c r="A6490" t="str">
        <f t="shared" si="25"/>
        <v>MEDI0202A_HKD_8_0_1_hk_basic_25000_Core</v>
      </c>
      <c r="B6490" t="s">
        <v>313</v>
      </c>
      <c r="C6490" t="s">
        <v>18</v>
      </c>
      <c r="E6490">
        <v>8</v>
      </c>
      <c r="F6490">
        <v>0</v>
      </c>
      <c r="G6490">
        <v>1</v>
      </c>
      <c r="H6490">
        <v>25000</v>
      </c>
      <c r="I6490" t="s">
        <v>132</v>
      </c>
      <c r="J6490">
        <v>522.74</v>
      </c>
      <c r="K6490">
        <v>1657.6</v>
      </c>
      <c r="L6490">
        <v>3019.2</v>
      </c>
      <c r="M6490">
        <v>5920</v>
      </c>
      <c r="N6490" t="s">
        <v>238</v>
      </c>
      <c r="O6490" t="s">
        <v>239</v>
      </c>
    </row>
    <row r="6491" spans="1:15" x14ac:dyDescent="0.3">
      <c r="A6491" t="str">
        <f t="shared" si="25"/>
        <v>MEDI0202A_HKD_8_0_0_hk_basic_0_Core</v>
      </c>
      <c r="B6491" t="s">
        <v>313</v>
      </c>
      <c r="C6491" t="s">
        <v>18</v>
      </c>
      <c r="E6491">
        <v>8</v>
      </c>
      <c r="F6491">
        <v>0</v>
      </c>
      <c r="G6491">
        <v>0</v>
      </c>
      <c r="H6491">
        <v>0</v>
      </c>
      <c r="I6491" t="s">
        <v>132</v>
      </c>
      <c r="J6491">
        <v>1257.3900000000001</v>
      </c>
      <c r="K6491">
        <v>3987.2</v>
      </c>
      <c r="L6491">
        <v>7262.4</v>
      </c>
      <c r="M6491">
        <v>14240</v>
      </c>
      <c r="N6491" t="s">
        <v>238</v>
      </c>
      <c r="O6491" t="s">
        <v>239</v>
      </c>
    </row>
    <row r="6492" spans="1:15" x14ac:dyDescent="0.3">
      <c r="A6492" t="str">
        <f t="shared" si="25"/>
        <v>MEDI0202A_HKD_8_0_0_hk_basic_16000_Core</v>
      </c>
      <c r="B6492" t="s">
        <v>313</v>
      </c>
      <c r="C6492" t="s">
        <v>18</v>
      </c>
      <c r="E6492">
        <v>8</v>
      </c>
      <c r="F6492">
        <v>0</v>
      </c>
      <c r="G6492">
        <v>0</v>
      </c>
      <c r="H6492">
        <v>16000</v>
      </c>
      <c r="I6492" t="s">
        <v>132</v>
      </c>
      <c r="J6492">
        <v>579.25</v>
      </c>
      <c r="K6492">
        <v>1836.8</v>
      </c>
      <c r="L6492">
        <v>3345.6</v>
      </c>
      <c r="M6492">
        <v>6560</v>
      </c>
      <c r="N6492" t="s">
        <v>238</v>
      </c>
      <c r="O6492" t="s">
        <v>239</v>
      </c>
    </row>
    <row r="6493" spans="1:15" x14ac:dyDescent="0.3">
      <c r="A6493" t="str">
        <f t="shared" si="25"/>
        <v>MEDI0202A_HKD_8_0_0_hk_basic_25000_Core</v>
      </c>
      <c r="B6493" t="s">
        <v>313</v>
      </c>
      <c r="C6493" t="s">
        <v>18</v>
      </c>
      <c r="E6493">
        <v>8</v>
      </c>
      <c r="F6493">
        <v>0</v>
      </c>
      <c r="G6493">
        <v>0</v>
      </c>
      <c r="H6493">
        <v>25000</v>
      </c>
      <c r="I6493" t="s">
        <v>132</v>
      </c>
      <c r="J6493">
        <v>522.74</v>
      </c>
      <c r="K6493">
        <v>1657.6</v>
      </c>
      <c r="L6493">
        <v>3019.2</v>
      </c>
      <c r="M6493">
        <v>5920</v>
      </c>
      <c r="N6493" t="s">
        <v>238</v>
      </c>
      <c r="O6493" t="s">
        <v>239</v>
      </c>
    </row>
    <row r="6494" spans="1:15" x14ac:dyDescent="0.3">
      <c r="A6494" t="str">
        <f t="shared" si="25"/>
        <v>MEDI0202A_HKD_9_1_1_hk_basic_0_Core</v>
      </c>
      <c r="B6494" t="s">
        <v>313</v>
      </c>
      <c r="C6494" t="s">
        <v>18</v>
      </c>
      <c r="E6494">
        <v>9</v>
      </c>
      <c r="F6494">
        <v>1</v>
      </c>
      <c r="G6494">
        <v>1</v>
      </c>
      <c r="H6494">
        <v>0</v>
      </c>
      <c r="I6494" t="s">
        <v>132</v>
      </c>
      <c r="J6494">
        <v>1257.3900000000001</v>
      </c>
      <c r="K6494">
        <v>3987.2</v>
      </c>
      <c r="L6494">
        <v>7262.4</v>
      </c>
      <c r="M6494">
        <v>14240</v>
      </c>
      <c r="N6494" t="s">
        <v>238</v>
      </c>
      <c r="O6494" t="s">
        <v>239</v>
      </c>
    </row>
    <row r="6495" spans="1:15" x14ac:dyDescent="0.3">
      <c r="A6495" t="str">
        <f t="shared" si="25"/>
        <v>MEDI0202A_HKD_9_1_1_hk_basic_16000_Core</v>
      </c>
      <c r="B6495" t="s">
        <v>313</v>
      </c>
      <c r="C6495" t="s">
        <v>18</v>
      </c>
      <c r="E6495">
        <v>9</v>
      </c>
      <c r="F6495">
        <v>1</v>
      </c>
      <c r="G6495">
        <v>1</v>
      </c>
      <c r="H6495">
        <v>16000</v>
      </c>
      <c r="I6495" t="s">
        <v>132</v>
      </c>
      <c r="J6495">
        <v>579.25</v>
      </c>
      <c r="K6495">
        <v>1836.8</v>
      </c>
      <c r="L6495">
        <v>3345.6</v>
      </c>
      <c r="M6495">
        <v>6560</v>
      </c>
      <c r="N6495" t="s">
        <v>238</v>
      </c>
      <c r="O6495" t="s">
        <v>239</v>
      </c>
    </row>
    <row r="6496" spans="1:15" x14ac:dyDescent="0.3">
      <c r="A6496" t="str">
        <f t="shared" si="25"/>
        <v>MEDI0202A_HKD_9_1_1_hk_basic_25000_Core</v>
      </c>
      <c r="B6496" t="s">
        <v>313</v>
      </c>
      <c r="C6496" t="s">
        <v>18</v>
      </c>
      <c r="E6496">
        <v>9</v>
      </c>
      <c r="F6496">
        <v>1</v>
      </c>
      <c r="G6496">
        <v>1</v>
      </c>
      <c r="H6496">
        <v>25000</v>
      </c>
      <c r="I6496" t="s">
        <v>132</v>
      </c>
      <c r="J6496">
        <v>522.74</v>
      </c>
      <c r="K6496">
        <v>1657.6</v>
      </c>
      <c r="L6496">
        <v>3019.2</v>
      </c>
      <c r="M6496">
        <v>5920</v>
      </c>
      <c r="N6496" t="s">
        <v>238</v>
      </c>
      <c r="O6496" t="s">
        <v>239</v>
      </c>
    </row>
    <row r="6497" spans="1:15" x14ac:dyDescent="0.3">
      <c r="A6497" t="str">
        <f t="shared" si="25"/>
        <v>MEDI0202A_HKD_9_1_0_hk_basic_0_Core</v>
      </c>
      <c r="B6497" t="s">
        <v>313</v>
      </c>
      <c r="C6497" t="s">
        <v>18</v>
      </c>
      <c r="E6497">
        <v>9</v>
      </c>
      <c r="F6497">
        <v>1</v>
      </c>
      <c r="G6497">
        <v>0</v>
      </c>
      <c r="H6497">
        <v>0</v>
      </c>
      <c r="I6497" t="s">
        <v>132</v>
      </c>
      <c r="J6497">
        <v>1257.3900000000001</v>
      </c>
      <c r="K6497">
        <v>3987.2</v>
      </c>
      <c r="L6497">
        <v>7262.4</v>
      </c>
      <c r="M6497">
        <v>14240</v>
      </c>
      <c r="N6497" t="s">
        <v>238</v>
      </c>
      <c r="O6497" t="s">
        <v>239</v>
      </c>
    </row>
    <row r="6498" spans="1:15" x14ac:dyDescent="0.3">
      <c r="A6498" t="str">
        <f t="shared" si="25"/>
        <v>MEDI0202A_HKD_9_1_0_hk_basic_16000_Core</v>
      </c>
      <c r="B6498" t="s">
        <v>313</v>
      </c>
      <c r="C6498" t="s">
        <v>18</v>
      </c>
      <c r="E6498">
        <v>9</v>
      </c>
      <c r="F6498">
        <v>1</v>
      </c>
      <c r="G6498">
        <v>0</v>
      </c>
      <c r="H6498">
        <v>16000</v>
      </c>
      <c r="I6498" t="s">
        <v>132</v>
      </c>
      <c r="J6498">
        <v>579.25</v>
      </c>
      <c r="K6498">
        <v>1836.8</v>
      </c>
      <c r="L6498">
        <v>3345.6</v>
      </c>
      <c r="M6498">
        <v>6560</v>
      </c>
      <c r="N6498" t="s">
        <v>238</v>
      </c>
      <c r="O6498" t="s">
        <v>239</v>
      </c>
    </row>
    <row r="6499" spans="1:15" x14ac:dyDescent="0.3">
      <c r="A6499" t="str">
        <f t="shared" si="25"/>
        <v>MEDI0202A_HKD_9_1_0_hk_basic_25000_Core</v>
      </c>
      <c r="B6499" t="s">
        <v>313</v>
      </c>
      <c r="C6499" t="s">
        <v>18</v>
      </c>
      <c r="E6499">
        <v>9</v>
      </c>
      <c r="F6499">
        <v>1</v>
      </c>
      <c r="G6499">
        <v>0</v>
      </c>
      <c r="H6499">
        <v>25000</v>
      </c>
      <c r="I6499" t="s">
        <v>132</v>
      </c>
      <c r="J6499">
        <v>522.74</v>
      </c>
      <c r="K6499">
        <v>1657.6</v>
      </c>
      <c r="L6499">
        <v>3019.2</v>
      </c>
      <c r="M6499">
        <v>5920</v>
      </c>
      <c r="N6499" t="s">
        <v>238</v>
      </c>
      <c r="O6499" t="s">
        <v>239</v>
      </c>
    </row>
    <row r="6500" spans="1:15" x14ac:dyDescent="0.3">
      <c r="A6500" t="str">
        <f t="shared" si="25"/>
        <v>MEDI0202A_HKD_9_0_1_hk_basic_0_Core</v>
      </c>
      <c r="B6500" t="s">
        <v>313</v>
      </c>
      <c r="C6500" t="s">
        <v>18</v>
      </c>
      <c r="E6500">
        <v>9</v>
      </c>
      <c r="F6500">
        <v>0</v>
      </c>
      <c r="G6500">
        <v>1</v>
      </c>
      <c r="H6500">
        <v>0</v>
      </c>
      <c r="I6500" t="s">
        <v>132</v>
      </c>
      <c r="J6500">
        <v>1257.3900000000001</v>
      </c>
      <c r="K6500">
        <v>3987.2</v>
      </c>
      <c r="L6500">
        <v>7262.4</v>
      </c>
      <c r="M6500">
        <v>14240</v>
      </c>
      <c r="N6500" t="s">
        <v>238</v>
      </c>
      <c r="O6500" t="s">
        <v>239</v>
      </c>
    </row>
    <row r="6501" spans="1:15" x14ac:dyDescent="0.3">
      <c r="A6501" t="str">
        <f t="shared" si="25"/>
        <v>MEDI0202A_HKD_9_0_1_hk_basic_16000_Core</v>
      </c>
      <c r="B6501" t="s">
        <v>313</v>
      </c>
      <c r="C6501" t="s">
        <v>18</v>
      </c>
      <c r="E6501">
        <v>9</v>
      </c>
      <c r="F6501">
        <v>0</v>
      </c>
      <c r="G6501">
        <v>1</v>
      </c>
      <c r="H6501">
        <v>16000</v>
      </c>
      <c r="I6501" t="s">
        <v>132</v>
      </c>
      <c r="J6501">
        <v>579.25</v>
      </c>
      <c r="K6501">
        <v>1836.8</v>
      </c>
      <c r="L6501">
        <v>3345.6</v>
      </c>
      <c r="M6501">
        <v>6560</v>
      </c>
      <c r="N6501" t="s">
        <v>238</v>
      </c>
      <c r="O6501" t="s">
        <v>239</v>
      </c>
    </row>
    <row r="6502" spans="1:15" x14ac:dyDescent="0.3">
      <c r="A6502" t="str">
        <f t="shared" si="25"/>
        <v>MEDI0202A_HKD_9_0_1_hk_basic_25000_Core</v>
      </c>
      <c r="B6502" t="s">
        <v>313</v>
      </c>
      <c r="C6502" t="s">
        <v>18</v>
      </c>
      <c r="E6502">
        <v>9</v>
      </c>
      <c r="F6502">
        <v>0</v>
      </c>
      <c r="G6502">
        <v>1</v>
      </c>
      <c r="H6502">
        <v>25000</v>
      </c>
      <c r="I6502" t="s">
        <v>132</v>
      </c>
      <c r="J6502">
        <v>522.74</v>
      </c>
      <c r="K6502">
        <v>1657.6</v>
      </c>
      <c r="L6502">
        <v>3019.2</v>
      </c>
      <c r="M6502">
        <v>5920</v>
      </c>
      <c r="N6502" t="s">
        <v>238</v>
      </c>
      <c r="O6502" t="s">
        <v>239</v>
      </c>
    </row>
    <row r="6503" spans="1:15" x14ac:dyDescent="0.3">
      <c r="A6503" t="str">
        <f t="shared" si="25"/>
        <v>MEDI0202A_HKD_9_0_0_hk_basic_0_Core</v>
      </c>
      <c r="B6503" t="s">
        <v>313</v>
      </c>
      <c r="C6503" t="s">
        <v>18</v>
      </c>
      <c r="E6503">
        <v>9</v>
      </c>
      <c r="F6503">
        <v>0</v>
      </c>
      <c r="G6503">
        <v>0</v>
      </c>
      <c r="H6503">
        <v>0</v>
      </c>
      <c r="I6503" t="s">
        <v>132</v>
      </c>
      <c r="J6503">
        <v>1257.3900000000001</v>
      </c>
      <c r="K6503">
        <v>3987.2</v>
      </c>
      <c r="L6503">
        <v>7262.4</v>
      </c>
      <c r="M6503">
        <v>14240</v>
      </c>
      <c r="N6503" t="s">
        <v>238</v>
      </c>
      <c r="O6503" t="s">
        <v>239</v>
      </c>
    </row>
    <row r="6504" spans="1:15" x14ac:dyDescent="0.3">
      <c r="A6504" t="str">
        <f t="shared" si="25"/>
        <v>MEDI0202A_HKD_9_0_0_hk_basic_16000_Core</v>
      </c>
      <c r="B6504" t="s">
        <v>313</v>
      </c>
      <c r="C6504" t="s">
        <v>18</v>
      </c>
      <c r="E6504">
        <v>9</v>
      </c>
      <c r="F6504">
        <v>0</v>
      </c>
      <c r="G6504">
        <v>0</v>
      </c>
      <c r="H6504">
        <v>16000</v>
      </c>
      <c r="I6504" t="s">
        <v>132</v>
      </c>
      <c r="J6504">
        <v>579.25</v>
      </c>
      <c r="K6504">
        <v>1836.8</v>
      </c>
      <c r="L6504">
        <v>3345.6</v>
      </c>
      <c r="M6504">
        <v>6560</v>
      </c>
      <c r="N6504" t="s">
        <v>238</v>
      </c>
      <c r="O6504" t="s">
        <v>239</v>
      </c>
    </row>
    <row r="6505" spans="1:15" x14ac:dyDescent="0.3">
      <c r="A6505" t="str">
        <f t="shared" si="25"/>
        <v>MEDI0202A_HKD_9_0_0_hk_basic_25000_Core</v>
      </c>
      <c r="B6505" t="s">
        <v>313</v>
      </c>
      <c r="C6505" t="s">
        <v>18</v>
      </c>
      <c r="E6505">
        <v>9</v>
      </c>
      <c r="F6505">
        <v>0</v>
      </c>
      <c r="G6505">
        <v>0</v>
      </c>
      <c r="H6505">
        <v>25000</v>
      </c>
      <c r="I6505" t="s">
        <v>132</v>
      </c>
      <c r="J6505">
        <v>522.74</v>
      </c>
      <c r="K6505">
        <v>1657.6</v>
      </c>
      <c r="L6505">
        <v>3019.2</v>
      </c>
      <c r="M6505">
        <v>5920</v>
      </c>
      <c r="N6505" t="s">
        <v>238</v>
      </c>
      <c r="O6505" t="s">
        <v>239</v>
      </c>
    </row>
    <row r="6506" spans="1:15" x14ac:dyDescent="0.3">
      <c r="A6506" t="str">
        <f t="shared" si="25"/>
        <v>MEDI0202A_HKD_10_1_1_hk_basic_0_Core</v>
      </c>
      <c r="B6506" t="s">
        <v>313</v>
      </c>
      <c r="C6506" t="s">
        <v>18</v>
      </c>
      <c r="E6506">
        <v>10</v>
      </c>
      <c r="F6506">
        <v>1</v>
      </c>
      <c r="G6506">
        <v>1</v>
      </c>
      <c r="H6506">
        <v>0</v>
      </c>
      <c r="I6506" t="s">
        <v>132</v>
      </c>
      <c r="J6506">
        <v>1257.3900000000001</v>
      </c>
      <c r="K6506">
        <v>3987.2</v>
      </c>
      <c r="L6506">
        <v>7262.4</v>
      </c>
      <c r="M6506">
        <v>14240</v>
      </c>
      <c r="N6506" t="s">
        <v>238</v>
      </c>
      <c r="O6506" t="s">
        <v>239</v>
      </c>
    </row>
    <row r="6507" spans="1:15" x14ac:dyDescent="0.3">
      <c r="A6507" t="str">
        <f t="shared" si="25"/>
        <v>MEDI0202A_HKD_10_1_1_hk_basic_16000_Core</v>
      </c>
      <c r="B6507" t="s">
        <v>313</v>
      </c>
      <c r="C6507" t="s">
        <v>18</v>
      </c>
      <c r="E6507">
        <v>10</v>
      </c>
      <c r="F6507">
        <v>1</v>
      </c>
      <c r="G6507">
        <v>1</v>
      </c>
      <c r="H6507">
        <v>16000</v>
      </c>
      <c r="I6507" t="s">
        <v>132</v>
      </c>
      <c r="J6507">
        <v>579.25</v>
      </c>
      <c r="K6507">
        <v>1836.8</v>
      </c>
      <c r="L6507">
        <v>3345.6</v>
      </c>
      <c r="M6507">
        <v>6560</v>
      </c>
      <c r="N6507" t="s">
        <v>238</v>
      </c>
      <c r="O6507" t="s">
        <v>239</v>
      </c>
    </row>
    <row r="6508" spans="1:15" x14ac:dyDescent="0.3">
      <c r="A6508" t="str">
        <f t="shared" si="25"/>
        <v>MEDI0202A_HKD_10_1_1_hk_basic_25000_Core</v>
      </c>
      <c r="B6508" t="s">
        <v>313</v>
      </c>
      <c r="C6508" t="s">
        <v>18</v>
      </c>
      <c r="E6508">
        <v>10</v>
      </c>
      <c r="F6508">
        <v>1</v>
      </c>
      <c r="G6508">
        <v>1</v>
      </c>
      <c r="H6508">
        <v>25000</v>
      </c>
      <c r="I6508" t="s">
        <v>132</v>
      </c>
      <c r="J6508">
        <v>522.74</v>
      </c>
      <c r="K6508">
        <v>1657.6</v>
      </c>
      <c r="L6508">
        <v>3019.2</v>
      </c>
      <c r="M6508">
        <v>5920</v>
      </c>
      <c r="N6508" t="s">
        <v>238</v>
      </c>
      <c r="O6508" t="s">
        <v>239</v>
      </c>
    </row>
    <row r="6509" spans="1:15" x14ac:dyDescent="0.3">
      <c r="A6509" t="str">
        <f t="shared" si="25"/>
        <v>MEDI0202A_HKD_10_1_0_hk_basic_0_Core</v>
      </c>
      <c r="B6509" t="s">
        <v>313</v>
      </c>
      <c r="C6509" t="s">
        <v>18</v>
      </c>
      <c r="E6509">
        <v>10</v>
      </c>
      <c r="F6509">
        <v>1</v>
      </c>
      <c r="G6509">
        <v>0</v>
      </c>
      <c r="H6509">
        <v>0</v>
      </c>
      <c r="I6509" t="s">
        <v>132</v>
      </c>
      <c r="J6509">
        <v>1257.3900000000001</v>
      </c>
      <c r="K6509">
        <v>3987.2</v>
      </c>
      <c r="L6509">
        <v>7262.4</v>
      </c>
      <c r="M6509">
        <v>14240</v>
      </c>
      <c r="N6509" t="s">
        <v>238</v>
      </c>
      <c r="O6509" t="s">
        <v>239</v>
      </c>
    </row>
    <row r="6510" spans="1:15" x14ac:dyDescent="0.3">
      <c r="A6510" t="str">
        <f t="shared" si="25"/>
        <v>MEDI0202A_HKD_10_1_0_hk_basic_16000_Core</v>
      </c>
      <c r="B6510" t="s">
        <v>313</v>
      </c>
      <c r="C6510" t="s">
        <v>18</v>
      </c>
      <c r="E6510">
        <v>10</v>
      </c>
      <c r="F6510">
        <v>1</v>
      </c>
      <c r="G6510">
        <v>0</v>
      </c>
      <c r="H6510">
        <v>16000</v>
      </c>
      <c r="I6510" t="s">
        <v>132</v>
      </c>
      <c r="J6510">
        <v>579.25</v>
      </c>
      <c r="K6510">
        <v>1836.8</v>
      </c>
      <c r="L6510">
        <v>3345.6</v>
      </c>
      <c r="M6510">
        <v>6560</v>
      </c>
      <c r="N6510" t="s">
        <v>238</v>
      </c>
      <c r="O6510" t="s">
        <v>239</v>
      </c>
    </row>
    <row r="6511" spans="1:15" x14ac:dyDescent="0.3">
      <c r="A6511" t="str">
        <f t="shared" si="25"/>
        <v>MEDI0202A_HKD_10_1_0_hk_basic_25000_Core</v>
      </c>
      <c r="B6511" t="s">
        <v>313</v>
      </c>
      <c r="C6511" t="s">
        <v>18</v>
      </c>
      <c r="E6511">
        <v>10</v>
      </c>
      <c r="F6511">
        <v>1</v>
      </c>
      <c r="G6511">
        <v>0</v>
      </c>
      <c r="H6511">
        <v>25000</v>
      </c>
      <c r="I6511" t="s">
        <v>132</v>
      </c>
      <c r="J6511">
        <v>522.74</v>
      </c>
      <c r="K6511">
        <v>1657.6</v>
      </c>
      <c r="L6511">
        <v>3019.2</v>
      </c>
      <c r="M6511">
        <v>5920</v>
      </c>
      <c r="N6511" t="s">
        <v>238</v>
      </c>
      <c r="O6511" t="s">
        <v>239</v>
      </c>
    </row>
    <row r="6512" spans="1:15" x14ac:dyDescent="0.3">
      <c r="A6512" t="str">
        <f t="shared" si="25"/>
        <v>MEDI0202A_HKD_10_0_1_hk_basic_0_Core</v>
      </c>
      <c r="B6512" t="s">
        <v>313</v>
      </c>
      <c r="C6512" t="s">
        <v>18</v>
      </c>
      <c r="E6512">
        <v>10</v>
      </c>
      <c r="F6512">
        <v>0</v>
      </c>
      <c r="G6512">
        <v>1</v>
      </c>
      <c r="H6512">
        <v>0</v>
      </c>
      <c r="I6512" t="s">
        <v>132</v>
      </c>
      <c r="J6512">
        <v>1257.3900000000001</v>
      </c>
      <c r="K6512">
        <v>3987.2</v>
      </c>
      <c r="L6512">
        <v>7262.4</v>
      </c>
      <c r="M6512">
        <v>14240</v>
      </c>
      <c r="N6512" t="s">
        <v>238</v>
      </c>
      <c r="O6512" t="s">
        <v>239</v>
      </c>
    </row>
    <row r="6513" spans="1:15" x14ac:dyDescent="0.3">
      <c r="A6513" t="str">
        <f t="shared" si="25"/>
        <v>MEDI0202A_HKD_10_0_1_hk_basic_16000_Core</v>
      </c>
      <c r="B6513" t="s">
        <v>313</v>
      </c>
      <c r="C6513" t="s">
        <v>18</v>
      </c>
      <c r="E6513">
        <v>10</v>
      </c>
      <c r="F6513">
        <v>0</v>
      </c>
      <c r="G6513">
        <v>1</v>
      </c>
      <c r="H6513">
        <v>16000</v>
      </c>
      <c r="I6513" t="s">
        <v>132</v>
      </c>
      <c r="J6513">
        <v>579.25</v>
      </c>
      <c r="K6513">
        <v>1836.8</v>
      </c>
      <c r="L6513">
        <v>3345.6</v>
      </c>
      <c r="M6513">
        <v>6560</v>
      </c>
      <c r="N6513" t="s">
        <v>238</v>
      </c>
      <c r="O6513" t="s">
        <v>239</v>
      </c>
    </row>
    <row r="6514" spans="1:15" x14ac:dyDescent="0.3">
      <c r="A6514" t="str">
        <f t="shared" si="25"/>
        <v>MEDI0202A_HKD_10_0_1_hk_basic_25000_Core</v>
      </c>
      <c r="B6514" t="s">
        <v>313</v>
      </c>
      <c r="C6514" t="s">
        <v>18</v>
      </c>
      <c r="E6514">
        <v>10</v>
      </c>
      <c r="F6514">
        <v>0</v>
      </c>
      <c r="G6514">
        <v>1</v>
      </c>
      <c r="H6514">
        <v>25000</v>
      </c>
      <c r="I6514" t="s">
        <v>132</v>
      </c>
      <c r="J6514">
        <v>522.74</v>
      </c>
      <c r="K6514">
        <v>1657.6</v>
      </c>
      <c r="L6514">
        <v>3019.2</v>
      </c>
      <c r="M6514">
        <v>5920</v>
      </c>
      <c r="N6514" t="s">
        <v>238</v>
      </c>
      <c r="O6514" t="s">
        <v>239</v>
      </c>
    </row>
    <row r="6515" spans="1:15" x14ac:dyDescent="0.3">
      <c r="A6515" t="str">
        <f t="shared" si="25"/>
        <v>MEDI0202A_HKD_10_0_0_hk_basic_0_Core</v>
      </c>
      <c r="B6515" t="s">
        <v>313</v>
      </c>
      <c r="C6515" t="s">
        <v>18</v>
      </c>
      <c r="E6515">
        <v>10</v>
      </c>
      <c r="F6515">
        <v>0</v>
      </c>
      <c r="G6515">
        <v>0</v>
      </c>
      <c r="H6515">
        <v>0</v>
      </c>
      <c r="I6515" t="s">
        <v>132</v>
      </c>
      <c r="J6515">
        <v>1257.3900000000001</v>
      </c>
      <c r="K6515">
        <v>3987.2</v>
      </c>
      <c r="L6515">
        <v>7262.4</v>
      </c>
      <c r="M6515">
        <v>14240</v>
      </c>
      <c r="N6515" t="s">
        <v>238</v>
      </c>
      <c r="O6515" t="s">
        <v>239</v>
      </c>
    </row>
    <row r="6516" spans="1:15" x14ac:dyDescent="0.3">
      <c r="A6516" t="str">
        <f t="shared" si="25"/>
        <v>MEDI0202A_HKD_10_0_0_hk_basic_16000_Core</v>
      </c>
      <c r="B6516" t="s">
        <v>313</v>
      </c>
      <c r="C6516" t="s">
        <v>18</v>
      </c>
      <c r="E6516">
        <v>10</v>
      </c>
      <c r="F6516">
        <v>0</v>
      </c>
      <c r="G6516">
        <v>0</v>
      </c>
      <c r="H6516">
        <v>16000</v>
      </c>
      <c r="I6516" t="s">
        <v>132</v>
      </c>
      <c r="J6516">
        <v>579.25</v>
      </c>
      <c r="K6516">
        <v>1836.8</v>
      </c>
      <c r="L6516">
        <v>3345.6</v>
      </c>
      <c r="M6516">
        <v>6560</v>
      </c>
      <c r="N6516" t="s">
        <v>238</v>
      </c>
      <c r="O6516" t="s">
        <v>239</v>
      </c>
    </row>
    <row r="6517" spans="1:15" x14ac:dyDescent="0.3">
      <c r="A6517" t="str">
        <f t="shared" si="25"/>
        <v>MEDI0202A_HKD_10_0_0_hk_basic_25000_Core</v>
      </c>
      <c r="B6517" t="s">
        <v>313</v>
      </c>
      <c r="C6517" t="s">
        <v>18</v>
      </c>
      <c r="E6517">
        <v>10</v>
      </c>
      <c r="F6517">
        <v>0</v>
      </c>
      <c r="G6517">
        <v>0</v>
      </c>
      <c r="H6517">
        <v>25000</v>
      </c>
      <c r="I6517" t="s">
        <v>132</v>
      </c>
      <c r="J6517">
        <v>522.74</v>
      </c>
      <c r="K6517">
        <v>1657.6</v>
      </c>
      <c r="L6517">
        <v>3019.2</v>
      </c>
      <c r="M6517">
        <v>5920</v>
      </c>
      <c r="N6517" t="s">
        <v>238</v>
      </c>
      <c r="O6517" t="s">
        <v>239</v>
      </c>
    </row>
    <row r="6518" spans="1:15" x14ac:dyDescent="0.3">
      <c r="A6518" t="str">
        <f t="shared" si="25"/>
        <v>MEDI0202A_HKD_11_1_1_hk_basic_0_Core</v>
      </c>
      <c r="B6518" t="s">
        <v>313</v>
      </c>
      <c r="C6518" t="s">
        <v>18</v>
      </c>
      <c r="E6518">
        <v>11</v>
      </c>
      <c r="F6518">
        <v>1</v>
      </c>
      <c r="G6518">
        <v>1</v>
      </c>
      <c r="H6518">
        <v>0</v>
      </c>
      <c r="I6518" t="s">
        <v>132</v>
      </c>
      <c r="J6518">
        <v>1257.3900000000001</v>
      </c>
      <c r="K6518">
        <v>3987.2</v>
      </c>
      <c r="L6518">
        <v>7262.4</v>
      </c>
      <c r="M6518">
        <v>14240</v>
      </c>
      <c r="N6518" t="s">
        <v>238</v>
      </c>
      <c r="O6518" t="s">
        <v>239</v>
      </c>
    </row>
    <row r="6519" spans="1:15" x14ac:dyDescent="0.3">
      <c r="A6519" t="str">
        <f t="shared" si="25"/>
        <v>MEDI0202A_HKD_11_1_1_hk_basic_16000_Core</v>
      </c>
      <c r="B6519" t="s">
        <v>313</v>
      </c>
      <c r="C6519" t="s">
        <v>18</v>
      </c>
      <c r="E6519">
        <v>11</v>
      </c>
      <c r="F6519">
        <v>1</v>
      </c>
      <c r="G6519">
        <v>1</v>
      </c>
      <c r="H6519">
        <v>16000</v>
      </c>
      <c r="I6519" t="s">
        <v>132</v>
      </c>
      <c r="J6519">
        <v>579.25</v>
      </c>
      <c r="K6519">
        <v>1836.8</v>
      </c>
      <c r="L6519">
        <v>3345.6</v>
      </c>
      <c r="M6519">
        <v>6560</v>
      </c>
      <c r="N6519" t="s">
        <v>238</v>
      </c>
      <c r="O6519" t="s">
        <v>239</v>
      </c>
    </row>
    <row r="6520" spans="1:15" x14ac:dyDescent="0.3">
      <c r="A6520" t="str">
        <f t="shared" si="25"/>
        <v>MEDI0202A_HKD_11_1_1_hk_basic_25000_Core</v>
      </c>
      <c r="B6520" t="s">
        <v>313</v>
      </c>
      <c r="C6520" t="s">
        <v>18</v>
      </c>
      <c r="E6520">
        <v>11</v>
      </c>
      <c r="F6520">
        <v>1</v>
      </c>
      <c r="G6520">
        <v>1</v>
      </c>
      <c r="H6520">
        <v>25000</v>
      </c>
      <c r="I6520" t="s">
        <v>132</v>
      </c>
      <c r="J6520">
        <v>522.74</v>
      </c>
      <c r="K6520">
        <v>1657.6</v>
      </c>
      <c r="L6520">
        <v>3019.2</v>
      </c>
      <c r="M6520">
        <v>5920</v>
      </c>
      <c r="N6520" t="s">
        <v>238</v>
      </c>
      <c r="O6520" t="s">
        <v>239</v>
      </c>
    </row>
    <row r="6521" spans="1:15" x14ac:dyDescent="0.3">
      <c r="A6521" t="str">
        <f t="shared" si="25"/>
        <v>MEDI0202A_HKD_11_1_0_hk_basic_0_Core</v>
      </c>
      <c r="B6521" t="s">
        <v>313</v>
      </c>
      <c r="C6521" t="s">
        <v>18</v>
      </c>
      <c r="E6521">
        <v>11</v>
      </c>
      <c r="F6521">
        <v>1</v>
      </c>
      <c r="G6521">
        <v>0</v>
      </c>
      <c r="H6521">
        <v>0</v>
      </c>
      <c r="I6521" t="s">
        <v>132</v>
      </c>
      <c r="J6521">
        <v>1257.3900000000001</v>
      </c>
      <c r="K6521">
        <v>3987.2</v>
      </c>
      <c r="L6521">
        <v>7262.4</v>
      </c>
      <c r="M6521">
        <v>14240</v>
      </c>
      <c r="N6521" t="s">
        <v>238</v>
      </c>
      <c r="O6521" t="s">
        <v>239</v>
      </c>
    </row>
    <row r="6522" spans="1:15" x14ac:dyDescent="0.3">
      <c r="A6522" t="str">
        <f t="shared" si="25"/>
        <v>MEDI0202A_HKD_11_1_0_hk_basic_16000_Core</v>
      </c>
      <c r="B6522" t="s">
        <v>313</v>
      </c>
      <c r="C6522" t="s">
        <v>18</v>
      </c>
      <c r="E6522">
        <v>11</v>
      </c>
      <c r="F6522">
        <v>1</v>
      </c>
      <c r="G6522">
        <v>0</v>
      </c>
      <c r="H6522">
        <v>16000</v>
      </c>
      <c r="I6522" t="s">
        <v>132</v>
      </c>
      <c r="J6522">
        <v>579.25</v>
      </c>
      <c r="K6522">
        <v>1836.8</v>
      </c>
      <c r="L6522">
        <v>3345.6</v>
      </c>
      <c r="M6522">
        <v>6560</v>
      </c>
      <c r="N6522" t="s">
        <v>238</v>
      </c>
      <c r="O6522" t="s">
        <v>239</v>
      </c>
    </row>
    <row r="6523" spans="1:15" x14ac:dyDescent="0.3">
      <c r="A6523" t="str">
        <f t="shared" si="25"/>
        <v>MEDI0202A_HKD_11_1_0_hk_basic_25000_Core</v>
      </c>
      <c r="B6523" t="s">
        <v>313</v>
      </c>
      <c r="C6523" t="s">
        <v>18</v>
      </c>
      <c r="E6523">
        <v>11</v>
      </c>
      <c r="F6523">
        <v>1</v>
      </c>
      <c r="G6523">
        <v>0</v>
      </c>
      <c r="H6523">
        <v>25000</v>
      </c>
      <c r="I6523" t="s">
        <v>132</v>
      </c>
      <c r="J6523">
        <v>522.74</v>
      </c>
      <c r="K6523">
        <v>1657.6</v>
      </c>
      <c r="L6523">
        <v>3019.2</v>
      </c>
      <c r="M6523">
        <v>5920</v>
      </c>
      <c r="N6523" t="s">
        <v>238</v>
      </c>
      <c r="O6523" t="s">
        <v>239</v>
      </c>
    </row>
    <row r="6524" spans="1:15" x14ac:dyDescent="0.3">
      <c r="A6524" t="str">
        <f t="shared" si="25"/>
        <v>MEDI0202A_HKD_11_0_1_hk_basic_0_Core</v>
      </c>
      <c r="B6524" t="s">
        <v>313</v>
      </c>
      <c r="C6524" t="s">
        <v>18</v>
      </c>
      <c r="E6524">
        <v>11</v>
      </c>
      <c r="F6524">
        <v>0</v>
      </c>
      <c r="G6524">
        <v>1</v>
      </c>
      <c r="H6524">
        <v>0</v>
      </c>
      <c r="I6524" t="s">
        <v>132</v>
      </c>
      <c r="J6524">
        <v>1257.3900000000001</v>
      </c>
      <c r="K6524">
        <v>3987.2</v>
      </c>
      <c r="L6524">
        <v>7262.4</v>
      </c>
      <c r="M6524">
        <v>14240</v>
      </c>
      <c r="N6524" t="s">
        <v>238</v>
      </c>
      <c r="O6524" t="s">
        <v>239</v>
      </c>
    </row>
    <row r="6525" spans="1:15" x14ac:dyDescent="0.3">
      <c r="A6525" t="str">
        <f t="shared" si="25"/>
        <v>MEDI0202A_HKD_11_0_1_hk_basic_16000_Core</v>
      </c>
      <c r="B6525" t="s">
        <v>313</v>
      </c>
      <c r="C6525" t="s">
        <v>18</v>
      </c>
      <c r="E6525">
        <v>11</v>
      </c>
      <c r="F6525">
        <v>0</v>
      </c>
      <c r="G6525">
        <v>1</v>
      </c>
      <c r="H6525">
        <v>16000</v>
      </c>
      <c r="I6525" t="s">
        <v>132</v>
      </c>
      <c r="J6525">
        <v>579.25</v>
      </c>
      <c r="K6525">
        <v>1836.8</v>
      </c>
      <c r="L6525">
        <v>3345.6</v>
      </c>
      <c r="M6525">
        <v>6560</v>
      </c>
      <c r="N6525" t="s">
        <v>238</v>
      </c>
      <c r="O6525" t="s">
        <v>239</v>
      </c>
    </row>
    <row r="6526" spans="1:15" x14ac:dyDescent="0.3">
      <c r="A6526" t="str">
        <f t="shared" si="25"/>
        <v>MEDI0202A_HKD_11_0_1_hk_basic_25000_Core</v>
      </c>
      <c r="B6526" t="s">
        <v>313</v>
      </c>
      <c r="C6526" t="s">
        <v>18</v>
      </c>
      <c r="E6526">
        <v>11</v>
      </c>
      <c r="F6526">
        <v>0</v>
      </c>
      <c r="G6526">
        <v>1</v>
      </c>
      <c r="H6526">
        <v>25000</v>
      </c>
      <c r="I6526" t="s">
        <v>132</v>
      </c>
      <c r="J6526">
        <v>522.74</v>
      </c>
      <c r="K6526">
        <v>1657.6</v>
      </c>
      <c r="L6526">
        <v>3019.2</v>
      </c>
      <c r="M6526">
        <v>5920</v>
      </c>
      <c r="N6526" t="s">
        <v>238</v>
      </c>
      <c r="O6526" t="s">
        <v>239</v>
      </c>
    </row>
    <row r="6527" spans="1:15" x14ac:dyDescent="0.3">
      <c r="A6527" t="str">
        <f t="shared" si="25"/>
        <v>MEDI0202A_HKD_11_0_0_hk_basic_0_Core</v>
      </c>
      <c r="B6527" t="s">
        <v>313</v>
      </c>
      <c r="C6527" t="s">
        <v>18</v>
      </c>
      <c r="E6527">
        <v>11</v>
      </c>
      <c r="F6527">
        <v>0</v>
      </c>
      <c r="G6527">
        <v>0</v>
      </c>
      <c r="H6527">
        <v>0</v>
      </c>
      <c r="I6527" t="s">
        <v>132</v>
      </c>
      <c r="J6527">
        <v>1257.3900000000001</v>
      </c>
      <c r="K6527">
        <v>3987.2</v>
      </c>
      <c r="L6527">
        <v>7262.4</v>
      </c>
      <c r="M6527">
        <v>14240</v>
      </c>
      <c r="N6527" t="s">
        <v>238</v>
      </c>
      <c r="O6527" t="s">
        <v>239</v>
      </c>
    </row>
    <row r="6528" spans="1:15" x14ac:dyDescent="0.3">
      <c r="A6528" t="str">
        <f t="shared" si="25"/>
        <v>MEDI0202A_HKD_11_0_0_hk_basic_16000_Core</v>
      </c>
      <c r="B6528" t="s">
        <v>313</v>
      </c>
      <c r="C6528" t="s">
        <v>18</v>
      </c>
      <c r="E6528">
        <v>11</v>
      </c>
      <c r="F6528">
        <v>0</v>
      </c>
      <c r="G6528">
        <v>0</v>
      </c>
      <c r="H6528">
        <v>16000</v>
      </c>
      <c r="I6528" t="s">
        <v>132</v>
      </c>
      <c r="J6528">
        <v>579.25</v>
      </c>
      <c r="K6528">
        <v>1836.8</v>
      </c>
      <c r="L6528">
        <v>3345.6</v>
      </c>
      <c r="M6528">
        <v>6560</v>
      </c>
      <c r="N6528" t="s">
        <v>238</v>
      </c>
      <c r="O6528" t="s">
        <v>239</v>
      </c>
    </row>
    <row r="6529" spans="1:15" x14ac:dyDescent="0.3">
      <c r="A6529" t="str">
        <f t="shared" si="25"/>
        <v>MEDI0202A_HKD_11_0_0_hk_basic_25000_Core</v>
      </c>
      <c r="B6529" t="s">
        <v>313</v>
      </c>
      <c r="C6529" t="s">
        <v>18</v>
      </c>
      <c r="E6529">
        <v>11</v>
      </c>
      <c r="F6529">
        <v>0</v>
      </c>
      <c r="G6529">
        <v>0</v>
      </c>
      <c r="H6529">
        <v>25000</v>
      </c>
      <c r="I6529" t="s">
        <v>132</v>
      </c>
      <c r="J6529">
        <v>522.74</v>
      </c>
      <c r="K6529">
        <v>1657.6</v>
      </c>
      <c r="L6529">
        <v>3019.2</v>
      </c>
      <c r="M6529">
        <v>5920</v>
      </c>
      <c r="N6529" t="s">
        <v>238</v>
      </c>
      <c r="O6529" t="s">
        <v>239</v>
      </c>
    </row>
    <row r="6530" spans="1:15" x14ac:dyDescent="0.3">
      <c r="A6530" t="str">
        <f t="shared" si="25"/>
        <v>MEDI0202A_HKD_12_1_1_hk_basic_0_Core</v>
      </c>
      <c r="B6530" t="s">
        <v>313</v>
      </c>
      <c r="C6530" t="s">
        <v>18</v>
      </c>
      <c r="E6530">
        <v>12</v>
      </c>
      <c r="F6530">
        <v>1</v>
      </c>
      <c r="G6530">
        <v>1</v>
      </c>
      <c r="H6530">
        <v>0</v>
      </c>
      <c r="I6530" t="s">
        <v>132</v>
      </c>
      <c r="J6530">
        <v>1257.3900000000001</v>
      </c>
      <c r="K6530">
        <v>3987.2</v>
      </c>
      <c r="L6530">
        <v>7262.4</v>
      </c>
      <c r="M6530">
        <v>14240</v>
      </c>
      <c r="N6530" t="s">
        <v>238</v>
      </c>
      <c r="O6530" t="s">
        <v>239</v>
      </c>
    </row>
    <row r="6531" spans="1:15" x14ac:dyDescent="0.3">
      <c r="A6531" t="str">
        <f t="shared" si="25"/>
        <v>MEDI0202A_HKD_12_1_1_hk_basic_16000_Core</v>
      </c>
      <c r="B6531" t="s">
        <v>313</v>
      </c>
      <c r="C6531" t="s">
        <v>18</v>
      </c>
      <c r="E6531">
        <v>12</v>
      </c>
      <c r="F6531">
        <v>1</v>
      </c>
      <c r="G6531">
        <v>1</v>
      </c>
      <c r="H6531">
        <v>16000</v>
      </c>
      <c r="I6531" t="s">
        <v>132</v>
      </c>
      <c r="J6531">
        <v>579.25</v>
      </c>
      <c r="K6531">
        <v>1836.8</v>
      </c>
      <c r="L6531">
        <v>3345.6</v>
      </c>
      <c r="M6531">
        <v>6560</v>
      </c>
      <c r="N6531" t="s">
        <v>238</v>
      </c>
      <c r="O6531" t="s">
        <v>239</v>
      </c>
    </row>
    <row r="6532" spans="1:15" x14ac:dyDescent="0.3">
      <c r="A6532" t="str">
        <f t="shared" si="25"/>
        <v>MEDI0202A_HKD_12_1_1_hk_basic_25000_Core</v>
      </c>
      <c r="B6532" t="s">
        <v>313</v>
      </c>
      <c r="C6532" t="s">
        <v>18</v>
      </c>
      <c r="E6532">
        <v>12</v>
      </c>
      <c r="F6532">
        <v>1</v>
      </c>
      <c r="G6532">
        <v>1</v>
      </c>
      <c r="H6532">
        <v>25000</v>
      </c>
      <c r="I6532" t="s">
        <v>132</v>
      </c>
      <c r="J6532">
        <v>522.74</v>
      </c>
      <c r="K6532">
        <v>1657.6</v>
      </c>
      <c r="L6532">
        <v>3019.2</v>
      </c>
      <c r="M6532">
        <v>5920</v>
      </c>
      <c r="N6532" t="s">
        <v>238</v>
      </c>
      <c r="O6532" t="s">
        <v>239</v>
      </c>
    </row>
    <row r="6533" spans="1:15" x14ac:dyDescent="0.3">
      <c r="A6533" t="str">
        <f t="shared" si="25"/>
        <v>MEDI0202A_HKD_12_1_0_hk_basic_0_Core</v>
      </c>
      <c r="B6533" t="s">
        <v>313</v>
      </c>
      <c r="C6533" t="s">
        <v>18</v>
      </c>
      <c r="E6533">
        <v>12</v>
      </c>
      <c r="F6533">
        <v>1</v>
      </c>
      <c r="G6533">
        <v>0</v>
      </c>
      <c r="H6533">
        <v>0</v>
      </c>
      <c r="I6533" t="s">
        <v>132</v>
      </c>
      <c r="J6533">
        <v>1257.3900000000001</v>
      </c>
      <c r="K6533">
        <v>3987.2</v>
      </c>
      <c r="L6533">
        <v>7262.4</v>
      </c>
      <c r="M6533">
        <v>14240</v>
      </c>
      <c r="N6533" t="s">
        <v>238</v>
      </c>
      <c r="O6533" t="s">
        <v>239</v>
      </c>
    </row>
    <row r="6534" spans="1:15" x14ac:dyDescent="0.3">
      <c r="A6534" t="str">
        <f t="shared" si="25"/>
        <v>MEDI0202A_HKD_12_1_0_hk_basic_16000_Core</v>
      </c>
      <c r="B6534" t="s">
        <v>313</v>
      </c>
      <c r="C6534" t="s">
        <v>18</v>
      </c>
      <c r="E6534">
        <v>12</v>
      </c>
      <c r="F6534">
        <v>1</v>
      </c>
      <c r="G6534">
        <v>0</v>
      </c>
      <c r="H6534">
        <v>16000</v>
      </c>
      <c r="I6534" t="s">
        <v>132</v>
      </c>
      <c r="J6534">
        <v>579.25</v>
      </c>
      <c r="K6534">
        <v>1836.8</v>
      </c>
      <c r="L6534">
        <v>3345.6</v>
      </c>
      <c r="M6534">
        <v>6560</v>
      </c>
      <c r="N6534" t="s">
        <v>238</v>
      </c>
      <c r="O6534" t="s">
        <v>239</v>
      </c>
    </row>
    <row r="6535" spans="1:15" x14ac:dyDescent="0.3">
      <c r="A6535" t="str">
        <f t="shared" si="25"/>
        <v>MEDI0202A_HKD_12_1_0_hk_basic_25000_Core</v>
      </c>
      <c r="B6535" t="s">
        <v>313</v>
      </c>
      <c r="C6535" t="s">
        <v>18</v>
      </c>
      <c r="E6535">
        <v>12</v>
      </c>
      <c r="F6535">
        <v>1</v>
      </c>
      <c r="G6535">
        <v>0</v>
      </c>
      <c r="H6535">
        <v>25000</v>
      </c>
      <c r="I6535" t="s">
        <v>132</v>
      </c>
      <c r="J6535">
        <v>522.74</v>
      </c>
      <c r="K6535">
        <v>1657.6</v>
      </c>
      <c r="L6535">
        <v>3019.2</v>
      </c>
      <c r="M6535">
        <v>5920</v>
      </c>
      <c r="N6535" t="s">
        <v>238</v>
      </c>
      <c r="O6535" t="s">
        <v>239</v>
      </c>
    </row>
    <row r="6536" spans="1:15" x14ac:dyDescent="0.3">
      <c r="A6536" t="str">
        <f t="shared" si="25"/>
        <v>MEDI0202A_HKD_12_0_1_hk_basic_0_Core</v>
      </c>
      <c r="B6536" t="s">
        <v>313</v>
      </c>
      <c r="C6536" t="s">
        <v>18</v>
      </c>
      <c r="E6536">
        <v>12</v>
      </c>
      <c r="F6536">
        <v>0</v>
      </c>
      <c r="G6536">
        <v>1</v>
      </c>
      <c r="H6536">
        <v>0</v>
      </c>
      <c r="I6536" t="s">
        <v>132</v>
      </c>
      <c r="J6536">
        <v>1257.3900000000001</v>
      </c>
      <c r="K6536">
        <v>3987.2</v>
      </c>
      <c r="L6536">
        <v>7262.4</v>
      </c>
      <c r="M6536">
        <v>14240</v>
      </c>
      <c r="N6536" t="s">
        <v>238</v>
      </c>
      <c r="O6536" t="s">
        <v>239</v>
      </c>
    </row>
    <row r="6537" spans="1:15" x14ac:dyDescent="0.3">
      <c r="A6537" t="str">
        <f t="shared" si="25"/>
        <v>MEDI0202A_HKD_12_0_1_hk_basic_16000_Core</v>
      </c>
      <c r="B6537" t="s">
        <v>313</v>
      </c>
      <c r="C6537" t="s">
        <v>18</v>
      </c>
      <c r="E6537">
        <v>12</v>
      </c>
      <c r="F6537">
        <v>0</v>
      </c>
      <c r="G6537">
        <v>1</v>
      </c>
      <c r="H6537">
        <v>16000</v>
      </c>
      <c r="I6537" t="s">
        <v>132</v>
      </c>
      <c r="J6537">
        <v>579.25</v>
      </c>
      <c r="K6537">
        <v>1836.8</v>
      </c>
      <c r="L6537">
        <v>3345.6</v>
      </c>
      <c r="M6537">
        <v>6560</v>
      </c>
      <c r="N6537" t="s">
        <v>238</v>
      </c>
      <c r="O6537" t="s">
        <v>239</v>
      </c>
    </row>
    <row r="6538" spans="1:15" x14ac:dyDescent="0.3">
      <c r="A6538" t="str">
        <f t="shared" si="25"/>
        <v>MEDI0202A_HKD_12_0_1_hk_basic_25000_Core</v>
      </c>
      <c r="B6538" t="s">
        <v>313</v>
      </c>
      <c r="C6538" t="s">
        <v>18</v>
      </c>
      <c r="E6538">
        <v>12</v>
      </c>
      <c r="F6538">
        <v>0</v>
      </c>
      <c r="G6538">
        <v>1</v>
      </c>
      <c r="H6538">
        <v>25000</v>
      </c>
      <c r="I6538" t="s">
        <v>132</v>
      </c>
      <c r="J6538">
        <v>522.74</v>
      </c>
      <c r="K6538">
        <v>1657.6</v>
      </c>
      <c r="L6538">
        <v>3019.2</v>
      </c>
      <c r="M6538">
        <v>5920</v>
      </c>
      <c r="N6538" t="s">
        <v>238</v>
      </c>
      <c r="O6538" t="s">
        <v>239</v>
      </c>
    </row>
    <row r="6539" spans="1:15" x14ac:dyDescent="0.3">
      <c r="A6539" t="str">
        <f t="shared" si="25"/>
        <v>MEDI0202A_HKD_12_0_0_hk_basic_0_Core</v>
      </c>
      <c r="B6539" t="s">
        <v>313</v>
      </c>
      <c r="C6539" t="s">
        <v>18</v>
      </c>
      <c r="E6539">
        <v>12</v>
      </c>
      <c r="F6539">
        <v>0</v>
      </c>
      <c r="G6539">
        <v>0</v>
      </c>
      <c r="H6539">
        <v>0</v>
      </c>
      <c r="I6539" t="s">
        <v>132</v>
      </c>
      <c r="J6539">
        <v>1257.3900000000001</v>
      </c>
      <c r="K6539">
        <v>3987.2</v>
      </c>
      <c r="L6539">
        <v>7262.4</v>
      </c>
      <c r="M6539">
        <v>14240</v>
      </c>
      <c r="N6539" t="s">
        <v>238</v>
      </c>
      <c r="O6539" t="s">
        <v>239</v>
      </c>
    </row>
    <row r="6540" spans="1:15" x14ac:dyDescent="0.3">
      <c r="A6540" t="str">
        <f t="shared" si="25"/>
        <v>MEDI0202A_HKD_12_0_0_hk_basic_16000_Core</v>
      </c>
      <c r="B6540" t="s">
        <v>313</v>
      </c>
      <c r="C6540" t="s">
        <v>18</v>
      </c>
      <c r="E6540">
        <v>12</v>
      </c>
      <c r="F6540">
        <v>0</v>
      </c>
      <c r="G6540">
        <v>0</v>
      </c>
      <c r="H6540">
        <v>16000</v>
      </c>
      <c r="I6540" t="s">
        <v>132</v>
      </c>
      <c r="J6540">
        <v>579.25</v>
      </c>
      <c r="K6540">
        <v>1836.8</v>
      </c>
      <c r="L6540">
        <v>3345.6</v>
      </c>
      <c r="M6540">
        <v>6560</v>
      </c>
      <c r="N6540" t="s">
        <v>238</v>
      </c>
      <c r="O6540" t="s">
        <v>239</v>
      </c>
    </row>
    <row r="6541" spans="1:15" x14ac:dyDescent="0.3">
      <c r="A6541" t="str">
        <f t="shared" si="25"/>
        <v>MEDI0202A_HKD_12_0_0_hk_basic_25000_Core</v>
      </c>
      <c r="B6541" t="s">
        <v>313</v>
      </c>
      <c r="C6541" t="s">
        <v>18</v>
      </c>
      <c r="E6541">
        <v>12</v>
      </c>
      <c r="F6541">
        <v>0</v>
      </c>
      <c r="G6541">
        <v>0</v>
      </c>
      <c r="H6541">
        <v>25000</v>
      </c>
      <c r="I6541" t="s">
        <v>132</v>
      </c>
      <c r="J6541">
        <v>522.74</v>
      </c>
      <c r="K6541">
        <v>1657.6</v>
      </c>
      <c r="L6541">
        <v>3019.2</v>
      </c>
      <c r="M6541">
        <v>5920</v>
      </c>
      <c r="N6541" t="s">
        <v>238</v>
      </c>
      <c r="O6541" t="s">
        <v>239</v>
      </c>
    </row>
    <row r="6542" spans="1:15" x14ac:dyDescent="0.3">
      <c r="A6542" t="str">
        <f t="shared" si="25"/>
        <v>MEDI0202A_HKD_13_1_1_hk_basic_0_Core</v>
      </c>
      <c r="B6542" t="s">
        <v>313</v>
      </c>
      <c r="C6542" t="s">
        <v>18</v>
      </c>
      <c r="E6542">
        <v>13</v>
      </c>
      <c r="F6542">
        <v>1</v>
      </c>
      <c r="G6542">
        <v>1</v>
      </c>
      <c r="H6542">
        <v>0</v>
      </c>
      <c r="I6542" t="s">
        <v>132</v>
      </c>
      <c r="J6542">
        <v>1257.3900000000001</v>
      </c>
      <c r="K6542">
        <v>3987.2</v>
      </c>
      <c r="L6542">
        <v>7262.4</v>
      </c>
      <c r="M6542">
        <v>14240</v>
      </c>
      <c r="N6542" t="s">
        <v>238</v>
      </c>
      <c r="O6542" t="s">
        <v>239</v>
      </c>
    </row>
    <row r="6543" spans="1:15" x14ac:dyDescent="0.3">
      <c r="A6543" t="str">
        <f t="shared" si="25"/>
        <v>MEDI0202A_HKD_13_1_1_hk_basic_16000_Core</v>
      </c>
      <c r="B6543" t="s">
        <v>313</v>
      </c>
      <c r="C6543" t="s">
        <v>18</v>
      </c>
      <c r="E6543">
        <v>13</v>
      </c>
      <c r="F6543">
        <v>1</v>
      </c>
      <c r="G6543">
        <v>1</v>
      </c>
      <c r="H6543">
        <v>16000</v>
      </c>
      <c r="I6543" t="s">
        <v>132</v>
      </c>
      <c r="J6543">
        <v>579.25</v>
      </c>
      <c r="K6543">
        <v>1836.8</v>
      </c>
      <c r="L6543">
        <v>3345.6</v>
      </c>
      <c r="M6543">
        <v>6560</v>
      </c>
      <c r="N6543" t="s">
        <v>238</v>
      </c>
      <c r="O6543" t="s">
        <v>239</v>
      </c>
    </row>
    <row r="6544" spans="1:15" x14ac:dyDescent="0.3">
      <c r="A6544" t="str">
        <f t="shared" si="25"/>
        <v>MEDI0202A_HKD_13_1_1_hk_basic_25000_Core</v>
      </c>
      <c r="B6544" t="s">
        <v>313</v>
      </c>
      <c r="C6544" t="s">
        <v>18</v>
      </c>
      <c r="E6544">
        <v>13</v>
      </c>
      <c r="F6544">
        <v>1</v>
      </c>
      <c r="G6544">
        <v>1</v>
      </c>
      <c r="H6544">
        <v>25000</v>
      </c>
      <c r="I6544" t="s">
        <v>132</v>
      </c>
      <c r="J6544">
        <v>522.74</v>
      </c>
      <c r="K6544">
        <v>1657.6</v>
      </c>
      <c r="L6544">
        <v>3019.2</v>
      </c>
      <c r="M6544">
        <v>5920</v>
      </c>
      <c r="N6544" t="s">
        <v>238</v>
      </c>
      <c r="O6544" t="s">
        <v>239</v>
      </c>
    </row>
    <row r="6545" spans="1:15" x14ac:dyDescent="0.3">
      <c r="A6545" t="str">
        <f t="shared" si="25"/>
        <v>MEDI0202A_HKD_13_1_0_hk_basic_0_Core</v>
      </c>
      <c r="B6545" t="s">
        <v>313</v>
      </c>
      <c r="C6545" t="s">
        <v>18</v>
      </c>
      <c r="E6545">
        <v>13</v>
      </c>
      <c r="F6545">
        <v>1</v>
      </c>
      <c r="G6545">
        <v>0</v>
      </c>
      <c r="H6545">
        <v>0</v>
      </c>
      <c r="I6545" t="s">
        <v>132</v>
      </c>
      <c r="J6545">
        <v>1257.3900000000001</v>
      </c>
      <c r="K6545">
        <v>3987.2</v>
      </c>
      <c r="L6545">
        <v>7262.4</v>
      </c>
      <c r="M6545">
        <v>14240</v>
      </c>
      <c r="N6545" t="s">
        <v>238</v>
      </c>
      <c r="O6545" t="s">
        <v>239</v>
      </c>
    </row>
    <row r="6546" spans="1:15" x14ac:dyDescent="0.3">
      <c r="A6546" t="str">
        <f t="shared" si="25"/>
        <v>MEDI0202A_HKD_13_1_0_hk_basic_16000_Core</v>
      </c>
      <c r="B6546" t="s">
        <v>313</v>
      </c>
      <c r="C6546" t="s">
        <v>18</v>
      </c>
      <c r="E6546">
        <v>13</v>
      </c>
      <c r="F6546">
        <v>1</v>
      </c>
      <c r="G6546">
        <v>0</v>
      </c>
      <c r="H6546">
        <v>16000</v>
      </c>
      <c r="I6546" t="s">
        <v>132</v>
      </c>
      <c r="J6546">
        <v>579.25</v>
      </c>
      <c r="K6546">
        <v>1836.8</v>
      </c>
      <c r="L6546">
        <v>3345.6</v>
      </c>
      <c r="M6546">
        <v>6560</v>
      </c>
      <c r="N6546" t="s">
        <v>238</v>
      </c>
      <c r="O6546" t="s">
        <v>239</v>
      </c>
    </row>
    <row r="6547" spans="1:15" x14ac:dyDescent="0.3">
      <c r="A6547" t="str">
        <f t="shared" si="25"/>
        <v>MEDI0202A_HKD_13_1_0_hk_basic_25000_Core</v>
      </c>
      <c r="B6547" t="s">
        <v>313</v>
      </c>
      <c r="C6547" t="s">
        <v>18</v>
      </c>
      <c r="E6547">
        <v>13</v>
      </c>
      <c r="F6547">
        <v>1</v>
      </c>
      <c r="G6547">
        <v>0</v>
      </c>
      <c r="H6547">
        <v>25000</v>
      </c>
      <c r="I6547" t="s">
        <v>132</v>
      </c>
      <c r="J6547">
        <v>522.74</v>
      </c>
      <c r="K6547">
        <v>1657.6</v>
      </c>
      <c r="L6547">
        <v>3019.2</v>
      </c>
      <c r="M6547">
        <v>5920</v>
      </c>
      <c r="N6547" t="s">
        <v>238</v>
      </c>
      <c r="O6547" t="s">
        <v>239</v>
      </c>
    </row>
    <row r="6548" spans="1:15" x14ac:dyDescent="0.3">
      <c r="A6548" t="str">
        <f t="shared" si="25"/>
        <v>MEDI0202A_HKD_13_0_1_hk_basic_0_Core</v>
      </c>
      <c r="B6548" t="s">
        <v>313</v>
      </c>
      <c r="C6548" t="s">
        <v>18</v>
      </c>
      <c r="E6548">
        <v>13</v>
      </c>
      <c r="F6548">
        <v>0</v>
      </c>
      <c r="G6548">
        <v>1</v>
      </c>
      <c r="H6548">
        <v>0</v>
      </c>
      <c r="I6548" t="s">
        <v>132</v>
      </c>
      <c r="J6548">
        <v>1257.3900000000001</v>
      </c>
      <c r="K6548">
        <v>3987.2</v>
      </c>
      <c r="L6548">
        <v>7262.4</v>
      </c>
      <c r="M6548">
        <v>14240</v>
      </c>
      <c r="N6548" t="s">
        <v>238</v>
      </c>
      <c r="O6548" t="s">
        <v>239</v>
      </c>
    </row>
    <row r="6549" spans="1:15" x14ac:dyDescent="0.3">
      <c r="A6549" t="str">
        <f t="shared" si="25"/>
        <v>MEDI0202A_HKD_13_0_1_hk_basic_16000_Core</v>
      </c>
      <c r="B6549" t="s">
        <v>313</v>
      </c>
      <c r="C6549" t="s">
        <v>18</v>
      </c>
      <c r="E6549">
        <v>13</v>
      </c>
      <c r="F6549">
        <v>0</v>
      </c>
      <c r="G6549">
        <v>1</v>
      </c>
      <c r="H6549">
        <v>16000</v>
      </c>
      <c r="I6549" t="s">
        <v>132</v>
      </c>
      <c r="J6549">
        <v>579.25</v>
      </c>
      <c r="K6549">
        <v>1836.8</v>
      </c>
      <c r="L6549">
        <v>3345.6</v>
      </c>
      <c r="M6549">
        <v>6560</v>
      </c>
      <c r="N6549" t="s">
        <v>238</v>
      </c>
      <c r="O6549" t="s">
        <v>239</v>
      </c>
    </row>
    <row r="6550" spans="1:15" x14ac:dyDescent="0.3">
      <c r="A6550" t="str">
        <f t="shared" si="25"/>
        <v>MEDI0202A_HKD_13_0_1_hk_basic_25000_Core</v>
      </c>
      <c r="B6550" t="s">
        <v>313</v>
      </c>
      <c r="C6550" t="s">
        <v>18</v>
      </c>
      <c r="E6550">
        <v>13</v>
      </c>
      <c r="F6550">
        <v>0</v>
      </c>
      <c r="G6550">
        <v>1</v>
      </c>
      <c r="H6550">
        <v>25000</v>
      </c>
      <c r="I6550" t="s">
        <v>132</v>
      </c>
      <c r="J6550">
        <v>522.74</v>
      </c>
      <c r="K6550">
        <v>1657.6</v>
      </c>
      <c r="L6550">
        <v>3019.2</v>
      </c>
      <c r="M6550">
        <v>5920</v>
      </c>
      <c r="N6550" t="s">
        <v>238</v>
      </c>
      <c r="O6550" t="s">
        <v>239</v>
      </c>
    </row>
    <row r="6551" spans="1:15" x14ac:dyDescent="0.3">
      <c r="A6551" t="str">
        <f t="shared" si="25"/>
        <v>MEDI0202A_HKD_13_0_0_hk_basic_0_Core</v>
      </c>
      <c r="B6551" t="s">
        <v>313</v>
      </c>
      <c r="C6551" t="s">
        <v>18</v>
      </c>
      <c r="E6551">
        <v>13</v>
      </c>
      <c r="F6551">
        <v>0</v>
      </c>
      <c r="G6551">
        <v>0</v>
      </c>
      <c r="H6551">
        <v>0</v>
      </c>
      <c r="I6551" t="s">
        <v>132</v>
      </c>
      <c r="J6551">
        <v>1257.3900000000001</v>
      </c>
      <c r="K6551">
        <v>3987.2</v>
      </c>
      <c r="L6551">
        <v>7262.4</v>
      </c>
      <c r="M6551">
        <v>14240</v>
      </c>
      <c r="N6551" t="s">
        <v>238</v>
      </c>
      <c r="O6551" t="s">
        <v>239</v>
      </c>
    </row>
    <row r="6552" spans="1:15" x14ac:dyDescent="0.3">
      <c r="A6552" t="str">
        <f t="shared" si="25"/>
        <v>MEDI0202A_HKD_13_0_0_hk_basic_16000_Core</v>
      </c>
      <c r="B6552" t="s">
        <v>313</v>
      </c>
      <c r="C6552" t="s">
        <v>18</v>
      </c>
      <c r="E6552">
        <v>13</v>
      </c>
      <c r="F6552">
        <v>0</v>
      </c>
      <c r="G6552">
        <v>0</v>
      </c>
      <c r="H6552">
        <v>16000</v>
      </c>
      <c r="I6552" t="s">
        <v>132</v>
      </c>
      <c r="J6552">
        <v>579.25</v>
      </c>
      <c r="K6552">
        <v>1836.8</v>
      </c>
      <c r="L6552">
        <v>3345.6</v>
      </c>
      <c r="M6552">
        <v>6560</v>
      </c>
      <c r="N6552" t="s">
        <v>238</v>
      </c>
      <c r="O6552" t="s">
        <v>239</v>
      </c>
    </row>
    <row r="6553" spans="1:15" x14ac:dyDescent="0.3">
      <c r="A6553" t="str">
        <f t="shared" si="25"/>
        <v>MEDI0202A_HKD_13_0_0_hk_basic_25000_Core</v>
      </c>
      <c r="B6553" t="s">
        <v>313</v>
      </c>
      <c r="C6553" t="s">
        <v>18</v>
      </c>
      <c r="E6553">
        <v>13</v>
      </c>
      <c r="F6553">
        <v>0</v>
      </c>
      <c r="G6553">
        <v>0</v>
      </c>
      <c r="H6553">
        <v>25000</v>
      </c>
      <c r="I6553" t="s">
        <v>132</v>
      </c>
      <c r="J6553">
        <v>522.74</v>
      </c>
      <c r="K6553">
        <v>1657.6</v>
      </c>
      <c r="L6553">
        <v>3019.2</v>
      </c>
      <c r="M6553">
        <v>5920</v>
      </c>
      <c r="N6553" t="s">
        <v>238</v>
      </c>
      <c r="O6553" t="s">
        <v>239</v>
      </c>
    </row>
    <row r="6554" spans="1:15" x14ac:dyDescent="0.3">
      <c r="A6554" t="str">
        <f t="shared" si="25"/>
        <v>MEDI0202A_HKD_14_1_1_hk_basic_0_Core</v>
      </c>
      <c r="B6554" t="s">
        <v>313</v>
      </c>
      <c r="C6554" t="s">
        <v>18</v>
      </c>
      <c r="E6554">
        <v>14</v>
      </c>
      <c r="F6554">
        <v>1</v>
      </c>
      <c r="G6554">
        <v>1</v>
      </c>
      <c r="H6554">
        <v>0</v>
      </c>
      <c r="I6554" t="s">
        <v>132</v>
      </c>
      <c r="J6554">
        <v>1257.3900000000001</v>
      </c>
      <c r="K6554">
        <v>3987.2</v>
      </c>
      <c r="L6554">
        <v>7262.4</v>
      </c>
      <c r="M6554">
        <v>14240</v>
      </c>
      <c r="N6554" t="s">
        <v>238</v>
      </c>
      <c r="O6554" t="s">
        <v>239</v>
      </c>
    </row>
    <row r="6555" spans="1:15" x14ac:dyDescent="0.3">
      <c r="A6555" t="str">
        <f t="shared" si="25"/>
        <v>MEDI0202A_HKD_14_1_1_hk_basic_16000_Core</v>
      </c>
      <c r="B6555" t="s">
        <v>313</v>
      </c>
      <c r="C6555" t="s">
        <v>18</v>
      </c>
      <c r="E6555">
        <v>14</v>
      </c>
      <c r="F6555">
        <v>1</v>
      </c>
      <c r="G6555">
        <v>1</v>
      </c>
      <c r="H6555">
        <v>16000</v>
      </c>
      <c r="I6555" t="s">
        <v>132</v>
      </c>
      <c r="J6555">
        <v>579.25</v>
      </c>
      <c r="K6555">
        <v>1836.8</v>
      </c>
      <c r="L6555">
        <v>3345.6</v>
      </c>
      <c r="M6555">
        <v>6560</v>
      </c>
      <c r="N6555" t="s">
        <v>238</v>
      </c>
      <c r="O6555" t="s">
        <v>239</v>
      </c>
    </row>
    <row r="6556" spans="1:15" x14ac:dyDescent="0.3">
      <c r="A6556" t="str">
        <f t="shared" si="25"/>
        <v>MEDI0202A_HKD_14_1_1_hk_basic_25000_Core</v>
      </c>
      <c r="B6556" t="s">
        <v>313</v>
      </c>
      <c r="C6556" t="s">
        <v>18</v>
      </c>
      <c r="E6556">
        <v>14</v>
      </c>
      <c r="F6556">
        <v>1</v>
      </c>
      <c r="G6556">
        <v>1</v>
      </c>
      <c r="H6556">
        <v>25000</v>
      </c>
      <c r="I6556" t="s">
        <v>132</v>
      </c>
      <c r="J6556">
        <v>522.74</v>
      </c>
      <c r="K6556">
        <v>1657.6</v>
      </c>
      <c r="L6556">
        <v>3019.2</v>
      </c>
      <c r="M6556">
        <v>5920</v>
      </c>
      <c r="N6556" t="s">
        <v>238</v>
      </c>
      <c r="O6556" t="s">
        <v>239</v>
      </c>
    </row>
    <row r="6557" spans="1:15" x14ac:dyDescent="0.3">
      <c r="A6557" t="str">
        <f t="shared" si="25"/>
        <v>MEDI0202A_HKD_14_1_0_hk_basic_0_Core</v>
      </c>
      <c r="B6557" t="s">
        <v>313</v>
      </c>
      <c r="C6557" t="s">
        <v>18</v>
      </c>
      <c r="E6557">
        <v>14</v>
      </c>
      <c r="F6557">
        <v>1</v>
      </c>
      <c r="G6557">
        <v>0</v>
      </c>
      <c r="H6557">
        <v>0</v>
      </c>
      <c r="I6557" t="s">
        <v>132</v>
      </c>
      <c r="J6557">
        <v>1257.3900000000001</v>
      </c>
      <c r="K6557">
        <v>3987.2</v>
      </c>
      <c r="L6557">
        <v>7262.4</v>
      </c>
      <c r="M6557">
        <v>14240</v>
      </c>
      <c r="N6557" t="s">
        <v>238</v>
      </c>
      <c r="O6557" t="s">
        <v>239</v>
      </c>
    </row>
    <row r="6558" spans="1:15" x14ac:dyDescent="0.3">
      <c r="A6558" t="str">
        <f t="shared" si="25"/>
        <v>MEDI0202A_HKD_14_1_0_hk_basic_16000_Core</v>
      </c>
      <c r="B6558" t="s">
        <v>313</v>
      </c>
      <c r="C6558" t="s">
        <v>18</v>
      </c>
      <c r="E6558">
        <v>14</v>
      </c>
      <c r="F6558">
        <v>1</v>
      </c>
      <c r="G6558">
        <v>0</v>
      </c>
      <c r="H6558">
        <v>16000</v>
      </c>
      <c r="I6558" t="s">
        <v>132</v>
      </c>
      <c r="J6558">
        <v>579.25</v>
      </c>
      <c r="K6558">
        <v>1836.8</v>
      </c>
      <c r="L6558">
        <v>3345.6</v>
      </c>
      <c r="M6558">
        <v>6560</v>
      </c>
      <c r="N6558" t="s">
        <v>238</v>
      </c>
      <c r="O6558" t="s">
        <v>239</v>
      </c>
    </row>
    <row r="6559" spans="1:15" x14ac:dyDescent="0.3">
      <c r="A6559" t="str">
        <f t="shared" si="25"/>
        <v>MEDI0202A_HKD_14_1_0_hk_basic_25000_Core</v>
      </c>
      <c r="B6559" t="s">
        <v>313</v>
      </c>
      <c r="C6559" t="s">
        <v>18</v>
      </c>
      <c r="E6559">
        <v>14</v>
      </c>
      <c r="F6559">
        <v>1</v>
      </c>
      <c r="G6559">
        <v>0</v>
      </c>
      <c r="H6559">
        <v>25000</v>
      </c>
      <c r="I6559" t="s">
        <v>132</v>
      </c>
      <c r="J6559">
        <v>522.74</v>
      </c>
      <c r="K6559">
        <v>1657.6</v>
      </c>
      <c r="L6559">
        <v>3019.2</v>
      </c>
      <c r="M6559">
        <v>5920</v>
      </c>
      <c r="N6559" t="s">
        <v>238</v>
      </c>
      <c r="O6559" t="s">
        <v>239</v>
      </c>
    </row>
    <row r="6560" spans="1:15" x14ac:dyDescent="0.3">
      <c r="A6560" t="str">
        <f t="shared" si="25"/>
        <v>MEDI0202A_HKD_14_0_1_hk_basic_0_Core</v>
      </c>
      <c r="B6560" t="s">
        <v>313</v>
      </c>
      <c r="C6560" t="s">
        <v>18</v>
      </c>
      <c r="E6560">
        <v>14</v>
      </c>
      <c r="F6560">
        <v>0</v>
      </c>
      <c r="G6560">
        <v>1</v>
      </c>
      <c r="H6560">
        <v>0</v>
      </c>
      <c r="I6560" t="s">
        <v>132</v>
      </c>
      <c r="J6560">
        <v>1257.3900000000001</v>
      </c>
      <c r="K6560">
        <v>3987.2</v>
      </c>
      <c r="L6560">
        <v>7262.4</v>
      </c>
      <c r="M6560">
        <v>14240</v>
      </c>
      <c r="N6560" t="s">
        <v>238</v>
      </c>
      <c r="O6560" t="s">
        <v>239</v>
      </c>
    </row>
    <row r="6561" spans="1:15" x14ac:dyDescent="0.3">
      <c r="A6561" t="str">
        <f t="shared" si="25"/>
        <v>MEDI0202A_HKD_14_0_1_hk_basic_16000_Core</v>
      </c>
      <c r="B6561" t="s">
        <v>313</v>
      </c>
      <c r="C6561" t="s">
        <v>18</v>
      </c>
      <c r="E6561">
        <v>14</v>
      </c>
      <c r="F6561">
        <v>0</v>
      </c>
      <c r="G6561">
        <v>1</v>
      </c>
      <c r="H6561">
        <v>16000</v>
      </c>
      <c r="I6561" t="s">
        <v>132</v>
      </c>
      <c r="J6561">
        <v>579.25</v>
      </c>
      <c r="K6561">
        <v>1836.8</v>
      </c>
      <c r="L6561">
        <v>3345.6</v>
      </c>
      <c r="M6561">
        <v>6560</v>
      </c>
      <c r="N6561" t="s">
        <v>238</v>
      </c>
      <c r="O6561" t="s">
        <v>239</v>
      </c>
    </row>
    <row r="6562" spans="1:15" x14ac:dyDescent="0.3">
      <c r="A6562" t="str">
        <f t="shared" si="25"/>
        <v>MEDI0202A_HKD_14_0_1_hk_basic_25000_Core</v>
      </c>
      <c r="B6562" t="s">
        <v>313</v>
      </c>
      <c r="C6562" t="s">
        <v>18</v>
      </c>
      <c r="E6562">
        <v>14</v>
      </c>
      <c r="F6562">
        <v>0</v>
      </c>
      <c r="G6562">
        <v>1</v>
      </c>
      <c r="H6562">
        <v>25000</v>
      </c>
      <c r="I6562" t="s">
        <v>132</v>
      </c>
      <c r="J6562">
        <v>522.74</v>
      </c>
      <c r="K6562">
        <v>1657.6</v>
      </c>
      <c r="L6562">
        <v>3019.2</v>
      </c>
      <c r="M6562">
        <v>5920</v>
      </c>
      <c r="N6562" t="s">
        <v>238</v>
      </c>
      <c r="O6562" t="s">
        <v>239</v>
      </c>
    </row>
    <row r="6563" spans="1:15" x14ac:dyDescent="0.3">
      <c r="A6563" t="str">
        <f t="shared" si="25"/>
        <v>MEDI0202A_HKD_14_0_0_hk_basic_0_Core</v>
      </c>
      <c r="B6563" t="s">
        <v>313</v>
      </c>
      <c r="C6563" t="s">
        <v>18</v>
      </c>
      <c r="E6563">
        <v>14</v>
      </c>
      <c r="F6563">
        <v>0</v>
      </c>
      <c r="G6563">
        <v>0</v>
      </c>
      <c r="H6563">
        <v>0</v>
      </c>
      <c r="I6563" t="s">
        <v>132</v>
      </c>
      <c r="J6563">
        <v>1257.3900000000001</v>
      </c>
      <c r="K6563">
        <v>3987.2</v>
      </c>
      <c r="L6563">
        <v>7262.4</v>
      </c>
      <c r="M6563">
        <v>14240</v>
      </c>
      <c r="N6563" t="s">
        <v>238</v>
      </c>
      <c r="O6563" t="s">
        <v>239</v>
      </c>
    </row>
    <row r="6564" spans="1:15" x14ac:dyDescent="0.3">
      <c r="A6564" t="str">
        <f t="shared" si="25"/>
        <v>MEDI0202A_HKD_14_0_0_hk_basic_16000_Core</v>
      </c>
      <c r="B6564" t="s">
        <v>313</v>
      </c>
      <c r="C6564" t="s">
        <v>18</v>
      </c>
      <c r="E6564">
        <v>14</v>
      </c>
      <c r="F6564">
        <v>0</v>
      </c>
      <c r="G6564">
        <v>0</v>
      </c>
      <c r="H6564">
        <v>16000</v>
      </c>
      <c r="I6564" t="s">
        <v>132</v>
      </c>
      <c r="J6564">
        <v>579.25</v>
      </c>
      <c r="K6564">
        <v>1836.8</v>
      </c>
      <c r="L6564">
        <v>3345.6</v>
      </c>
      <c r="M6564">
        <v>6560</v>
      </c>
      <c r="N6564" t="s">
        <v>238</v>
      </c>
      <c r="O6564" t="s">
        <v>239</v>
      </c>
    </row>
    <row r="6565" spans="1:15" x14ac:dyDescent="0.3">
      <c r="A6565" t="str">
        <f t="shared" si="25"/>
        <v>MEDI0202A_HKD_14_0_0_hk_basic_25000_Core</v>
      </c>
      <c r="B6565" t="s">
        <v>313</v>
      </c>
      <c r="C6565" t="s">
        <v>18</v>
      </c>
      <c r="E6565">
        <v>14</v>
      </c>
      <c r="F6565">
        <v>0</v>
      </c>
      <c r="G6565">
        <v>0</v>
      </c>
      <c r="H6565">
        <v>25000</v>
      </c>
      <c r="I6565" t="s">
        <v>132</v>
      </c>
      <c r="J6565">
        <v>522.74</v>
      </c>
      <c r="K6565">
        <v>1657.6</v>
      </c>
      <c r="L6565">
        <v>3019.2</v>
      </c>
      <c r="M6565">
        <v>5920</v>
      </c>
      <c r="N6565" t="s">
        <v>238</v>
      </c>
      <c r="O6565" t="s">
        <v>239</v>
      </c>
    </row>
    <row r="6566" spans="1:15" x14ac:dyDescent="0.3">
      <c r="A6566" t="str">
        <f t="shared" si="25"/>
        <v>MEDI0202A_HKD_15_1_1_hk_basic_0_Core</v>
      </c>
      <c r="B6566" t="s">
        <v>313</v>
      </c>
      <c r="C6566" t="s">
        <v>18</v>
      </c>
      <c r="E6566">
        <v>15</v>
      </c>
      <c r="F6566">
        <v>1</v>
      </c>
      <c r="G6566">
        <v>1</v>
      </c>
      <c r="H6566">
        <v>0</v>
      </c>
      <c r="I6566" t="s">
        <v>132</v>
      </c>
      <c r="J6566">
        <v>1257.3900000000001</v>
      </c>
      <c r="K6566">
        <v>3987.2</v>
      </c>
      <c r="L6566">
        <v>7262.4</v>
      </c>
      <c r="M6566">
        <v>14240</v>
      </c>
      <c r="N6566" t="s">
        <v>238</v>
      </c>
      <c r="O6566" t="s">
        <v>239</v>
      </c>
    </row>
    <row r="6567" spans="1:15" x14ac:dyDescent="0.3">
      <c r="A6567" t="str">
        <f t="shared" si="25"/>
        <v>MEDI0202A_HKD_15_1_1_hk_basic_16000_Core</v>
      </c>
      <c r="B6567" t="s">
        <v>313</v>
      </c>
      <c r="C6567" t="s">
        <v>18</v>
      </c>
      <c r="E6567">
        <v>15</v>
      </c>
      <c r="F6567">
        <v>1</v>
      </c>
      <c r="G6567">
        <v>1</v>
      </c>
      <c r="H6567">
        <v>16000</v>
      </c>
      <c r="I6567" t="s">
        <v>132</v>
      </c>
      <c r="J6567">
        <v>579.25</v>
      </c>
      <c r="K6567">
        <v>1836.8</v>
      </c>
      <c r="L6567">
        <v>3345.6</v>
      </c>
      <c r="M6567">
        <v>6560</v>
      </c>
      <c r="N6567" t="s">
        <v>238</v>
      </c>
      <c r="O6567" t="s">
        <v>239</v>
      </c>
    </row>
    <row r="6568" spans="1:15" x14ac:dyDescent="0.3">
      <c r="A6568" t="str">
        <f t="shared" si="25"/>
        <v>MEDI0202A_HKD_15_1_1_hk_basic_25000_Core</v>
      </c>
      <c r="B6568" t="s">
        <v>313</v>
      </c>
      <c r="C6568" t="s">
        <v>18</v>
      </c>
      <c r="E6568">
        <v>15</v>
      </c>
      <c r="F6568">
        <v>1</v>
      </c>
      <c r="G6568">
        <v>1</v>
      </c>
      <c r="H6568">
        <v>25000</v>
      </c>
      <c r="I6568" t="s">
        <v>132</v>
      </c>
      <c r="J6568">
        <v>522.74</v>
      </c>
      <c r="K6568">
        <v>1657.6</v>
      </c>
      <c r="L6568">
        <v>3019.2</v>
      </c>
      <c r="M6568">
        <v>5920</v>
      </c>
      <c r="N6568" t="s">
        <v>238</v>
      </c>
      <c r="O6568" t="s">
        <v>239</v>
      </c>
    </row>
    <row r="6569" spans="1:15" x14ac:dyDescent="0.3">
      <c r="A6569" t="str">
        <f t="shared" si="25"/>
        <v>MEDI0202A_HKD_15_1_0_hk_basic_0_Core</v>
      </c>
      <c r="B6569" t="s">
        <v>313</v>
      </c>
      <c r="C6569" t="s">
        <v>18</v>
      </c>
      <c r="E6569">
        <v>15</v>
      </c>
      <c r="F6569">
        <v>1</v>
      </c>
      <c r="G6569">
        <v>0</v>
      </c>
      <c r="H6569">
        <v>0</v>
      </c>
      <c r="I6569" t="s">
        <v>132</v>
      </c>
      <c r="J6569">
        <v>1257.3900000000001</v>
      </c>
      <c r="K6569">
        <v>3987.2</v>
      </c>
      <c r="L6569">
        <v>7262.4</v>
      </c>
      <c r="M6569">
        <v>14240</v>
      </c>
      <c r="N6569" t="s">
        <v>238</v>
      </c>
      <c r="O6569" t="s">
        <v>239</v>
      </c>
    </row>
    <row r="6570" spans="1:15" x14ac:dyDescent="0.3">
      <c r="A6570" t="str">
        <f t="shared" si="25"/>
        <v>MEDI0202A_HKD_15_1_0_hk_basic_16000_Core</v>
      </c>
      <c r="B6570" t="s">
        <v>313</v>
      </c>
      <c r="C6570" t="s">
        <v>18</v>
      </c>
      <c r="E6570">
        <v>15</v>
      </c>
      <c r="F6570">
        <v>1</v>
      </c>
      <c r="G6570">
        <v>0</v>
      </c>
      <c r="H6570">
        <v>16000</v>
      </c>
      <c r="I6570" t="s">
        <v>132</v>
      </c>
      <c r="J6570">
        <v>579.25</v>
      </c>
      <c r="K6570">
        <v>1836.8</v>
      </c>
      <c r="L6570">
        <v>3345.6</v>
      </c>
      <c r="M6570">
        <v>6560</v>
      </c>
      <c r="N6570" t="s">
        <v>238</v>
      </c>
      <c r="O6570" t="s">
        <v>239</v>
      </c>
    </row>
    <row r="6571" spans="1:15" x14ac:dyDescent="0.3">
      <c r="A6571" t="str">
        <f t="shared" si="25"/>
        <v>MEDI0202A_HKD_15_1_0_hk_basic_25000_Core</v>
      </c>
      <c r="B6571" t="s">
        <v>313</v>
      </c>
      <c r="C6571" t="s">
        <v>18</v>
      </c>
      <c r="E6571">
        <v>15</v>
      </c>
      <c r="F6571">
        <v>1</v>
      </c>
      <c r="G6571">
        <v>0</v>
      </c>
      <c r="H6571">
        <v>25000</v>
      </c>
      <c r="I6571" t="s">
        <v>132</v>
      </c>
      <c r="J6571">
        <v>522.74</v>
      </c>
      <c r="K6571">
        <v>1657.6</v>
      </c>
      <c r="L6571">
        <v>3019.2</v>
      </c>
      <c r="M6571">
        <v>5920</v>
      </c>
      <c r="N6571" t="s">
        <v>238</v>
      </c>
      <c r="O6571" t="s">
        <v>239</v>
      </c>
    </row>
    <row r="6572" spans="1:15" x14ac:dyDescent="0.3">
      <c r="A6572" t="str">
        <f t="shared" si="25"/>
        <v>MEDI0202A_HKD_15_0_1_hk_basic_0_Core</v>
      </c>
      <c r="B6572" t="s">
        <v>313</v>
      </c>
      <c r="C6572" t="s">
        <v>18</v>
      </c>
      <c r="E6572">
        <v>15</v>
      </c>
      <c r="F6572">
        <v>0</v>
      </c>
      <c r="G6572">
        <v>1</v>
      </c>
      <c r="H6572">
        <v>0</v>
      </c>
      <c r="I6572" t="s">
        <v>132</v>
      </c>
      <c r="J6572">
        <v>1257.3900000000001</v>
      </c>
      <c r="K6572">
        <v>3987.2</v>
      </c>
      <c r="L6572">
        <v>7262.4</v>
      </c>
      <c r="M6572">
        <v>14240</v>
      </c>
      <c r="N6572" t="s">
        <v>238</v>
      </c>
      <c r="O6572" t="s">
        <v>239</v>
      </c>
    </row>
    <row r="6573" spans="1:15" x14ac:dyDescent="0.3">
      <c r="A6573" t="str">
        <f t="shared" si="25"/>
        <v>MEDI0202A_HKD_15_0_1_hk_basic_16000_Core</v>
      </c>
      <c r="B6573" t="s">
        <v>313</v>
      </c>
      <c r="C6573" t="s">
        <v>18</v>
      </c>
      <c r="E6573">
        <v>15</v>
      </c>
      <c r="F6573">
        <v>0</v>
      </c>
      <c r="G6573">
        <v>1</v>
      </c>
      <c r="H6573">
        <v>16000</v>
      </c>
      <c r="I6573" t="s">
        <v>132</v>
      </c>
      <c r="J6573">
        <v>579.25</v>
      </c>
      <c r="K6573">
        <v>1836.8</v>
      </c>
      <c r="L6573">
        <v>3345.6</v>
      </c>
      <c r="M6573">
        <v>6560</v>
      </c>
      <c r="N6573" t="s">
        <v>238</v>
      </c>
      <c r="O6573" t="s">
        <v>239</v>
      </c>
    </row>
    <row r="6574" spans="1:15" x14ac:dyDescent="0.3">
      <c r="A6574" t="str">
        <f t="shared" si="25"/>
        <v>MEDI0202A_HKD_15_0_1_hk_basic_25000_Core</v>
      </c>
      <c r="B6574" t="s">
        <v>313</v>
      </c>
      <c r="C6574" t="s">
        <v>18</v>
      </c>
      <c r="E6574">
        <v>15</v>
      </c>
      <c r="F6574">
        <v>0</v>
      </c>
      <c r="G6574">
        <v>1</v>
      </c>
      <c r="H6574">
        <v>25000</v>
      </c>
      <c r="I6574" t="s">
        <v>132</v>
      </c>
      <c r="J6574">
        <v>522.74</v>
      </c>
      <c r="K6574">
        <v>1657.6</v>
      </c>
      <c r="L6574">
        <v>3019.2</v>
      </c>
      <c r="M6574">
        <v>5920</v>
      </c>
      <c r="N6574" t="s">
        <v>238</v>
      </c>
      <c r="O6574" t="s">
        <v>239</v>
      </c>
    </row>
    <row r="6575" spans="1:15" x14ac:dyDescent="0.3">
      <c r="A6575" t="str">
        <f t="shared" si="25"/>
        <v>MEDI0202A_HKD_15_0_0_hk_basic_0_Core</v>
      </c>
      <c r="B6575" t="s">
        <v>313</v>
      </c>
      <c r="C6575" t="s">
        <v>18</v>
      </c>
      <c r="E6575">
        <v>15</v>
      </c>
      <c r="F6575">
        <v>0</v>
      </c>
      <c r="G6575">
        <v>0</v>
      </c>
      <c r="H6575">
        <v>0</v>
      </c>
      <c r="I6575" t="s">
        <v>132</v>
      </c>
      <c r="J6575">
        <v>1257.3900000000001</v>
      </c>
      <c r="K6575">
        <v>3987.2</v>
      </c>
      <c r="L6575">
        <v>7262.4</v>
      </c>
      <c r="M6575">
        <v>14240</v>
      </c>
      <c r="N6575" t="s">
        <v>238</v>
      </c>
      <c r="O6575" t="s">
        <v>239</v>
      </c>
    </row>
    <row r="6576" spans="1:15" x14ac:dyDescent="0.3">
      <c r="A6576" t="str">
        <f t="shared" si="25"/>
        <v>MEDI0202A_HKD_15_0_0_hk_basic_16000_Core</v>
      </c>
      <c r="B6576" t="s">
        <v>313</v>
      </c>
      <c r="C6576" t="s">
        <v>18</v>
      </c>
      <c r="E6576">
        <v>15</v>
      </c>
      <c r="F6576">
        <v>0</v>
      </c>
      <c r="G6576">
        <v>0</v>
      </c>
      <c r="H6576">
        <v>16000</v>
      </c>
      <c r="I6576" t="s">
        <v>132</v>
      </c>
      <c r="J6576">
        <v>579.25</v>
      </c>
      <c r="K6576">
        <v>1836.8</v>
      </c>
      <c r="L6576">
        <v>3345.6</v>
      </c>
      <c r="M6576">
        <v>6560</v>
      </c>
      <c r="N6576" t="s">
        <v>238</v>
      </c>
      <c r="O6576" t="s">
        <v>239</v>
      </c>
    </row>
    <row r="6577" spans="1:15" x14ac:dyDescent="0.3">
      <c r="A6577" t="str">
        <f t="shared" si="25"/>
        <v>MEDI0202A_HKD_15_0_0_hk_basic_25000_Core</v>
      </c>
      <c r="B6577" t="s">
        <v>313</v>
      </c>
      <c r="C6577" t="s">
        <v>18</v>
      </c>
      <c r="E6577">
        <v>15</v>
      </c>
      <c r="F6577">
        <v>0</v>
      </c>
      <c r="G6577">
        <v>0</v>
      </c>
      <c r="H6577">
        <v>25000</v>
      </c>
      <c r="I6577" t="s">
        <v>132</v>
      </c>
      <c r="J6577">
        <v>522.74</v>
      </c>
      <c r="K6577">
        <v>1657.6</v>
      </c>
      <c r="L6577">
        <v>3019.2</v>
      </c>
      <c r="M6577">
        <v>5920</v>
      </c>
      <c r="N6577" t="s">
        <v>238</v>
      </c>
      <c r="O6577" t="s">
        <v>239</v>
      </c>
    </row>
    <row r="6578" spans="1:15" x14ac:dyDescent="0.3">
      <c r="A6578" t="str">
        <f t="shared" si="25"/>
        <v>MEDI0202A_HKD_16_1_1_hk_basic_0_Core</v>
      </c>
      <c r="B6578" t="s">
        <v>313</v>
      </c>
      <c r="C6578" t="s">
        <v>18</v>
      </c>
      <c r="E6578">
        <v>16</v>
      </c>
      <c r="F6578">
        <v>1</v>
      </c>
      <c r="G6578">
        <v>1</v>
      </c>
      <c r="H6578">
        <v>0</v>
      </c>
      <c r="I6578" t="s">
        <v>132</v>
      </c>
      <c r="J6578">
        <v>1257.3900000000001</v>
      </c>
      <c r="K6578">
        <v>3987.2</v>
      </c>
      <c r="L6578">
        <v>7262.4</v>
      </c>
      <c r="M6578">
        <v>14240</v>
      </c>
      <c r="N6578" t="s">
        <v>238</v>
      </c>
      <c r="O6578" t="s">
        <v>239</v>
      </c>
    </row>
    <row r="6579" spans="1:15" x14ac:dyDescent="0.3">
      <c r="A6579" t="str">
        <f t="shared" si="25"/>
        <v>MEDI0202A_HKD_16_1_1_hk_basic_16000_Core</v>
      </c>
      <c r="B6579" t="s">
        <v>313</v>
      </c>
      <c r="C6579" t="s">
        <v>18</v>
      </c>
      <c r="E6579">
        <v>16</v>
      </c>
      <c r="F6579">
        <v>1</v>
      </c>
      <c r="G6579">
        <v>1</v>
      </c>
      <c r="H6579">
        <v>16000</v>
      </c>
      <c r="I6579" t="s">
        <v>132</v>
      </c>
      <c r="J6579">
        <v>579.25</v>
      </c>
      <c r="K6579">
        <v>1836.8</v>
      </c>
      <c r="L6579">
        <v>3345.6</v>
      </c>
      <c r="M6579">
        <v>6560</v>
      </c>
      <c r="N6579" t="s">
        <v>238</v>
      </c>
      <c r="O6579" t="s">
        <v>239</v>
      </c>
    </row>
    <row r="6580" spans="1:15" x14ac:dyDescent="0.3">
      <c r="A6580" t="str">
        <f t="shared" si="25"/>
        <v>MEDI0202A_HKD_16_1_1_hk_basic_25000_Core</v>
      </c>
      <c r="B6580" t="s">
        <v>313</v>
      </c>
      <c r="C6580" t="s">
        <v>18</v>
      </c>
      <c r="E6580">
        <v>16</v>
      </c>
      <c r="F6580">
        <v>1</v>
      </c>
      <c r="G6580">
        <v>1</v>
      </c>
      <c r="H6580">
        <v>25000</v>
      </c>
      <c r="I6580" t="s">
        <v>132</v>
      </c>
      <c r="J6580">
        <v>522.74</v>
      </c>
      <c r="K6580">
        <v>1657.6</v>
      </c>
      <c r="L6580">
        <v>3019.2</v>
      </c>
      <c r="M6580">
        <v>5920</v>
      </c>
      <c r="N6580" t="s">
        <v>238</v>
      </c>
      <c r="O6580" t="s">
        <v>239</v>
      </c>
    </row>
    <row r="6581" spans="1:15" x14ac:dyDescent="0.3">
      <c r="A6581" t="str">
        <f t="shared" si="25"/>
        <v>MEDI0202A_HKD_16_1_0_hk_basic_0_Core</v>
      </c>
      <c r="B6581" t="s">
        <v>313</v>
      </c>
      <c r="C6581" t="s">
        <v>18</v>
      </c>
      <c r="E6581">
        <v>16</v>
      </c>
      <c r="F6581">
        <v>1</v>
      </c>
      <c r="G6581">
        <v>0</v>
      </c>
      <c r="H6581">
        <v>0</v>
      </c>
      <c r="I6581" t="s">
        <v>132</v>
      </c>
      <c r="J6581">
        <v>1257.3900000000001</v>
      </c>
      <c r="K6581">
        <v>3987.2</v>
      </c>
      <c r="L6581">
        <v>7262.4</v>
      </c>
      <c r="M6581">
        <v>14240</v>
      </c>
      <c r="N6581" t="s">
        <v>238</v>
      </c>
      <c r="O6581" t="s">
        <v>239</v>
      </c>
    </row>
    <row r="6582" spans="1:15" x14ac:dyDescent="0.3">
      <c r="A6582" t="str">
        <f t="shared" si="25"/>
        <v>MEDI0202A_HKD_16_1_0_hk_basic_16000_Core</v>
      </c>
      <c r="B6582" t="s">
        <v>313</v>
      </c>
      <c r="C6582" t="s">
        <v>18</v>
      </c>
      <c r="E6582">
        <v>16</v>
      </c>
      <c r="F6582">
        <v>1</v>
      </c>
      <c r="G6582">
        <v>0</v>
      </c>
      <c r="H6582">
        <v>16000</v>
      </c>
      <c r="I6582" t="s">
        <v>132</v>
      </c>
      <c r="J6582">
        <v>579.25</v>
      </c>
      <c r="K6582">
        <v>1836.8</v>
      </c>
      <c r="L6582">
        <v>3345.6</v>
      </c>
      <c r="M6582">
        <v>6560</v>
      </c>
      <c r="N6582" t="s">
        <v>238</v>
      </c>
      <c r="O6582" t="s">
        <v>239</v>
      </c>
    </row>
    <row r="6583" spans="1:15" x14ac:dyDescent="0.3">
      <c r="A6583" t="str">
        <f t="shared" si="25"/>
        <v>MEDI0202A_HKD_16_1_0_hk_basic_25000_Core</v>
      </c>
      <c r="B6583" t="s">
        <v>313</v>
      </c>
      <c r="C6583" t="s">
        <v>18</v>
      </c>
      <c r="E6583">
        <v>16</v>
      </c>
      <c r="F6583">
        <v>1</v>
      </c>
      <c r="G6583">
        <v>0</v>
      </c>
      <c r="H6583">
        <v>25000</v>
      </c>
      <c r="I6583" t="s">
        <v>132</v>
      </c>
      <c r="J6583">
        <v>522.74</v>
      </c>
      <c r="K6583">
        <v>1657.6</v>
      </c>
      <c r="L6583">
        <v>3019.2</v>
      </c>
      <c r="M6583">
        <v>5920</v>
      </c>
      <c r="N6583" t="s">
        <v>238</v>
      </c>
      <c r="O6583" t="s">
        <v>239</v>
      </c>
    </row>
    <row r="6584" spans="1:15" x14ac:dyDescent="0.3">
      <c r="A6584" t="str">
        <f t="shared" si="25"/>
        <v>MEDI0202A_HKD_16_0_1_hk_basic_0_Core</v>
      </c>
      <c r="B6584" t="s">
        <v>313</v>
      </c>
      <c r="C6584" t="s">
        <v>18</v>
      </c>
      <c r="E6584">
        <v>16</v>
      </c>
      <c r="F6584">
        <v>0</v>
      </c>
      <c r="G6584">
        <v>1</v>
      </c>
      <c r="H6584">
        <v>0</v>
      </c>
      <c r="I6584" t="s">
        <v>132</v>
      </c>
      <c r="J6584">
        <v>1257.3900000000001</v>
      </c>
      <c r="K6584">
        <v>3987.2</v>
      </c>
      <c r="L6584">
        <v>7262.4</v>
      </c>
      <c r="M6584">
        <v>14240</v>
      </c>
      <c r="N6584" t="s">
        <v>238</v>
      </c>
      <c r="O6584" t="s">
        <v>239</v>
      </c>
    </row>
    <row r="6585" spans="1:15" x14ac:dyDescent="0.3">
      <c r="A6585" t="str">
        <f t="shared" si="25"/>
        <v>MEDI0202A_HKD_16_0_1_hk_basic_16000_Core</v>
      </c>
      <c r="B6585" t="s">
        <v>313</v>
      </c>
      <c r="C6585" t="s">
        <v>18</v>
      </c>
      <c r="E6585">
        <v>16</v>
      </c>
      <c r="F6585">
        <v>0</v>
      </c>
      <c r="G6585">
        <v>1</v>
      </c>
      <c r="H6585">
        <v>16000</v>
      </c>
      <c r="I6585" t="s">
        <v>132</v>
      </c>
      <c r="J6585">
        <v>579.25</v>
      </c>
      <c r="K6585">
        <v>1836.8</v>
      </c>
      <c r="L6585">
        <v>3345.6</v>
      </c>
      <c r="M6585">
        <v>6560</v>
      </c>
      <c r="N6585" t="s">
        <v>238</v>
      </c>
      <c r="O6585" t="s">
        <v>239</v>
      </c>
    </row>
    <row r="6586" spans="1:15" x14ac:dyDescent="0.3">
      <c r="A6586" t="str">
        <f t="shared" si="25"/>
        <v>MEDI0202A_HKD_16_0_1_hk_basic_25000_Core</v>
      </c>
      <c r="B6586" t="s">
        <v>313</v>
      </c>
      <c r="C6586" t="s">
        <v>18</v>
      </c>
      <c r="E6586">
        <v>16</v>
      </c>
      <c r="F6586">
        <v>0</v>
      </c>
      <c r="G6586">
        <v>1</v>
      </c>
      <c r="H6586">
        <v>25000</v>
      </c>
      <c r="I6586" t="s">
        <v>132</v>
      </c>
      <c r="J6586">
        <v>522.74</v>
      </c>
      <c r="K6586">
        <v>1657.6</v>
      </c>
      <c r="L6586">
        <v>3019.2</v>
      </c>
      <c r="M6586">
        <v>5920</v>
      </c>
      <c r="N6586" t="s">
        <v>238</v>
      </c>
      <c r="O6586" t="s">
        <v>239</v>
      </c>
    </row>
    <row r="6587" spans="1:15" x14ac:dyDescent="0.3">
      <c r="A6587" t="str">
        <f t="shared" si="25"/>
        <v>MEDI0202A_HKD_16_0_0_hk_basic_0_Core</v>
      </c>
      <c r="B6587" t="s">
        <v>313</v>
      </c>
      <c r="C6587" t="s">
        <v>18</v>
      </c>
      <c r="E6587">
        <v>16</v>
      </c>
      <c r="F6587">
        <v>0</v>
      </c>
      <c r="G6587">
        <v>0</v>
      </c>
      <c r="H6587">
        <v>0</v>
      </c>
      <c r="I6587" t="s">
        <v>132</v>
      </c>
      <c r="J6587">
        <v>1257.3900000000001</v>
      </c>
      <c r="K6587">
        <v>3987.2</v>
      </c>
      <c r="L6587">
        <v>7262.4</v>
      </c>
      <c r="M6587">
        <v>14240</v>
      </c>
      <c r="N6587" t="s">
        <v>238</v>
      </c>
      <c r="O6587" t="s">
        <v>239</v>
      </c>
    </row>
    <row r="6588" spans="1:15" x14ac:dyDescent="0.3">
      <c r="A6588" t="str">
        <f t="shared" si="25"/>
        <v>MEDI0202A_HKD_16_0_0_hk_basic_16000_Core</v>
      </c>
      <c r="B6588" t="s">
        <v>313</v>
      </c>
      <c r="C6588" t="s">
        <v>18</v>
      </c>
      <c r="E6588">
        <v>16</v>
      </c>
      <c r="F6588">
        <v>0</v>
      </c>
      <c r="G6588">
        <v>0</v>
      </c>
      <c r="H6588">
        <v>16000</v>
      </c>
      <c r="I6588" t="s">
        <v>132</v>
      </c>
      <c r="J6588">
        <v>579.25</v>
      </c>
      <c r="K6588">
        <v>1836.8</v>
      </c>
      <c r="L6588">
        <v>3345.6</v>
      </c>
      <c r="M6588">
        <v>6560</v>
      </c>
      <c r="N6588" t="s">
        <v>238</v>
      </c>
      <c r="O6588" t="s">
        <v>239</v>
      </c>
    </row>
    <row r="6589" spans="1:15" x14ac:dyDescent="0.3">
      <c r="A6589" t="str">
        <f t="shared" si="25"/>
        <v>MEDI0202A_HKD_16_0_0_hk_basic_25000_Core</v>
      </c>
      <c r="B6589" t="s">
        <v>313</v>
      </c>
      <c r="C6589" t="s">
        <v>18</v>
      </c>
      <c r="E6589">
        <v>16</v>
      </c>
      <c r="F6589">
        <v>0</v>
      </c>
      <c r="G6589">
        <v>0</v>
      </c>
      <c r="H6589">
        <v>25000</v>
      </c>
      <c r="I6589" t="s">
        <v>132</v>
      </c>
      <c r="J6589">
        <v>522.74</v>
      </c>
      <c r="K6589">
        <v>1657.6</v>
      </c>
      <c r="L6589">
        <v>3019.2</v>
      </c>
      <c r="M6589">
        <v>5920</v>
      </c>
      <c r="N6589" t="s">
        <v>238</v>
      </c>
      <c r="O6589" t="s">
        <v>239</v>
      </c>
    </row>
    <row r="6590" spans="1:15" x14ac:dyDescent="0.3">
      <c r="A6590" t="str">
        <f t="shared" si="25"/>
        <v>MEDI0202A_HKD_17_1_1_hk_basic_0_Core</v>
      </c>
      <c r="B6590" t="s">
        <v>313</v>
      </c>
      <c r="C6590" t="s">
        <v>18</v>
      </c>
      <c r="E6590">
        <v>17</v>
      </c>
      <c r="F6590">
        <v>1</v>
      </c>
      <c r="G6590">
        <v>1</v>
      </c>
      <c r="H6590">
        <v>0</v>
      </c>
      <c r="I6590" t="s">
        <v>132</v>
      </c>
      <c r="J6590">
        <v>1257.3900000000001</v>
      </c>
      <c r="K6590">
        <v>3987.2</v>
      </c>
      <c r="L6590">
        <v>7262.4</v>
      </c>
      <c r="M6590">
        <v>14240</v>
      </c>
      <c r="N6590" t="s">
        <v>238</v>
      </c>
      <c r="O6590" t="s">
        <v>239</v>
      </c>
    </row>
    <row r="6591" spans="1:15" x14ac:dyDescent="0.3">
      <c r="A6591" t="str">
        <f t="shared" si="25"/>
        <v>MEDI0202A_HKD_17_1_1_hk_basic_16000_Core</v>
      </c>
      <c r="B6591" t="s">
        <v>313</v>
      </c>
      <c r="C6591" t="s">
        <v>18</v>
      </c>
      <c r="E6591">
        <v>17</v>
      </c>
      <c r="F6591">
        <v>1</v>
      </c>
      <c r="G6591">
        <v>1</v>
      </c>
      <c r="H6591">
        <v>16000</v>
      </c>
      <c r="I6591" t="s">
        <v>132</v>
      </c>
      <c r="J6591">
        <v>579.25</v>
      </c>
      <c r="K6591">
        <v>1836.8</v>
      </c>
      <c r="L6591">
        <v>3345.6</v>
      </c>
      <c r="M6591">
        <v>6560</v>
      </c>
      <c r="N6591" t="s">
        <v>238</v>
      </c>
      <c r="O6591" t="s">
        <v>239</v>
      </c>
    </row>
    <row r="6592" spans="1:15" x14ac:dyDescent="0.3">
      <c r="A6592" t="str">
        <f t="shared" si="25"/>
        <v>MEDI0202A_HKD_17_1_1_hk_basic_25000_Core</v>
      </c>
      <c r="B6592" t="s">
        <v>313</v>
      </c>
      <c r="C6592" t="s">
        <v>18</v>
      </c>
      <c r="E6592">
        <v>17</v>
      </c>
      <c r="F6592">
        <v>1</v>
      </c>
      <c r="G6592">
        <v>1</v>
      </c>
      <c r="H6592">
        <v>25000</v>
      </c>
      <c r="I6592" t="s">
        <v>132</v>
      </c>
      <c r="J6592">
        <v>522.74</v>
      </c>
      <c r="K6592">
        <v>1657.6</v>
      </c>
      <c r="L6592">
        <v>3019.2</v>
      </c>
      <c r="M6592">
        <v>5920</v>
      </c>
      <c r="N6592" t="s">
        <v>238</v>
      </c>
      <c r="O6592" t="s">
        <v>239</v>
      </c>
    </row>
    <row r="6593" spans="1:15" x14ac:dyDescent="0.3">
      <c r="A6593" t="str">
        <f t="shared" si="25"/>
        <v>MEDI0202A_HKD_17_1_0_hk_basic_0_Core</v>
      </c>
      <c r="B6593" t="s">
        <v>313</v>
      </c>
      <c r="C6593" t="s">
        <v>18</v>
      </c>
      <c r="E6593">
        <v>17</v>
      </c>
      <c r="F6593">
        <v>1</v>
      </c>
      <c r="G6593">
        <v>0</v>
      </c>
      <c r="H6593">
        <v>0</v>
      </c>
      <c r="I6593" t="s">
        <v>132</v>
      </c>
      <c r="J6593">
        <v>1257.3900000000001</v>
      </c>
      <c r="K6593">
        <v>3987.2</v>
      </c>
      <c r="L6593">
        <v>7262.4</v>
      </c>
      <c r="M6593">
        <v>14240</v>
      </c>
      <c r="N6593" t="s">
        <v>238</v>
      </c>
      <c r="O6593" t="s">
        <v>239</v>
      </c>
    </row>
    <row r="6594" spans="1:15" x14ac:dyDescent="0.3">
      <c r="A6594" t="str">
        <f t="shared" si="25"/>
        <v>MEDI0202A_HKD_17_1_0_hk_basic_16000_Core</v>
      </c>
      <c r="B6594" t="s">
        <v>313</v>
      </c>
      <c r="C6594" t="s">
        <v>18</v>
      </c>
      <c r="E6594">
        <v>17</v>
      </c>
      <c r="F6594">
        <v>1</v>
      </c>
      <c r="G6594">
        <v>0</v>
      </c>
      <c r="H6594">
        <v>16000</v>
      </c>
      <c r="I6594" t="s">
        <v>132</v>
      </c>
      <c r="J6594">
        <v>579.25</v>
      </c>
      <c r="K6594">
        <v>1836.8</v>
      </c>
      <c r="L6594">
        <v>3345.6</v>
      </c>
      <c r="M6594">
        <v>6560</v>
      </c>
      <c r="N6594" t="s">
        <v>238</v>
      </c>
      <c r="O6594" t="s">
        <v>239</v>
      </c>
    </row>
    <row r="6595" spans="1:15" x14ac:dyDescent="0.3">
      <c r="A6595" t="str">
        <f t="shared" si="25"/>
        <v>MEDI0202A_HKD_17_1_0_hk_basic_25000_Core</v>
      </c>
      <c r="B6595" t="s">
        <v>313</v>
      </c>
      <c r="C6595" t="s">
        <v>18</v>
      </c>
      <c r="E6595">
        <v>17</v>
      </c>
      <c r="F6595">
        <v>1</v>
      </c>
      <c r="G6595">
        <v>0</v>
      </c>
      <c r="H6595">
        <v>25000</v>
      </c>
      <c r="I6595" t="s">
        <v>132</v>
      </c>
      <c r="J6595">
        <v>522.74</v>
      </c>
      <c r="K6595">
        <v>1657.6</v>
      </c>
      <c r="L6595">
        <v>3019.2</v>
      </c>
      <c r="M6595">
        <v>5920</v>
      </c>
      <c r="N6595" t="s">
        <v>238</v>
      </c>
      <c r="O6595" t="s">
        <v>239</v>
      </c>
    </row>
    <row r="6596" spans="1:15" x14ac:dyDescent="0.3">
      <c r="A6596" t="str">
        <f t="shared" si="25"/>
        <v>MEDI0202A_HKD_17_0_1_hk_basic_0_Core</v>
      </c>
      <c r="B6596" t="s">
        <v>313</v>
      </c>
      <c r="C6596" t="s">
        <v>18</v>
      </c>
      <c r="E6596">
        <v>17</v>
      </c>
      <c r="F6596">
        <v>0</v>
      </c>
      <c r="G6596">
        <v>1</v>
      </c>
      <c r="H6596">
        <v>0</v>
      </c>
      <c r="I6596" t="s">
        <v>132</v>
      </c>
      <c r="J6596">
        <v>1257.3900000000001</v>
      </c>
      <c r="K6596">
        <v>3987.2</v>
      </c>
      <c r="L6596">
        <v>7262.4</v>
      </c>
      <c r="M6596">
        <v>14240</v>
      </c>
      <c r="N6596" t="s">
        <v>238</v>
      </c>
      <c r="O6596" t="s">
        <v>239</v>
      </c>
    </row>
    <row r="6597" spans="1:15" x14ac:dyDescent="0.3">
      <c r="A6597" t="str">
        <f t="shared" si="25"/>
        <v>MEDI0202A_HKD_17_0_1_hk_basic_16000_Core</v>
      </c>
      <c r="B6597" t="s">
        <v>313</v>
      </c>
      <c r="C6597" t="s">
        <v>18</v>
      </c>
      <c r="E6597">
        <v>17</v>
      </c>
      <c r="F6597">
        <v>0</v>
      </c>
      <c r="G6597">
        <v>1</v>
      </c>
      <c r="H6597">
        <v>16000</v>
      </c>
      <c r="I6597" t="s">
        <v>132</v>
      </c>
      <c r="J6597">
        <v>579.25</v>
      </c>
      <c r="K6597">
        <v>1836.8</v>
      </c>
      <c r="L6597">
        <v>3345.6</v>
      </c>
      <c r="M6597">
        <v>6560</v>
      </c>
      <c r="N6597" t="s">
        <v>238</v>
      </c>
      <c r="O6597" t="s">
        <v>239</v>
      </c>
    </row>
    <row r="6598" spans="1:15" x14ac:dyDescent="0.3">
      <c r="A6598" t="str">
        <f t="shared" si="25"/>
        <v>MEDI0202A_HKD_17_0_1_hk_basic_25000_Core</v>
      </c>
      <c r="B6598" t="s">
        <v>313</v>
      </c>
      <c r="C6598" t="s">
        <v>18</v>
      </c>
      <c r="E6598">
        <v>17</v>
      </c>
      <c r="F6598">
        <v>0</v>
      </c>
      <c r="G6598">
        <v>1</v>
      </c>
      <c r="H6598">
        <v>25000</v>
      </c>
      <c r="I6598" t="s">
        <v>132</v>
      </c>
      <c r="J6598">
        <v>522.74</v>
      </c>
      <c r="K6598">
        <v>1657.6</v>
      </c>
      <c r="L6598">
        <v>3019.2</v>
      </c>
      <c r="M6598">
        <v>5920</v>
      </c>
      <c r="N6598" t="s">
        <v>238</v>
      </c>
      <c r="O6598" t="s">
        <v>239</v>
      </c>
    </row>
    <row r="6599" spans="1:15" x14ac:dyDescent="0.3">
      <c r="A6599" t="str">
        <f t="shared" si="25"/>
        <v>MEDI0202A_HKD_17_0_0_hk_basic_0_Core</v>
      </c>
      <c r="B6599" t="s">
        <v>313</v>
      </c>
      <c r="C6599" t="s">
        <v>18</v>
      </c>
      <c r="E6599">
        <v>17</v>
      </c>
      <c r="F6599">
        <v>0</v>
      </c>
      <c r="G6599">
        <v>0</v>
      </c>
      <c r="H6599">
        <v>0</v>
      </c>
      <c r="I6599" t="s">
        <v>132</v>
      </c>
      <c r="J6599">
        <v>1257.3900000000001</v>
      </c>
      <c r="K6599">
        <v>3987.2</v>
      </c>
      <c r="L6599">
        <v>7262.4</v>
      </c>
      <c r="M6599">
        <v>14240</v>
      </c>
      <c r="N6599" t="s">
        <v>238</v>
      </c>
      <c r="O6599" t="s">
        <v>239</v>
      </c>
    </row>
    <row r="6600" spans="1:15" x14ac:dyDescent="0.3">
      <c r="A6600" t="str">
        <f t="shared" si="25"/>
        <v>MEDI0202A_HKD_17_0_0_hk_basic_16000_Core</v>
      </c>
      <c r="B6600" t="s">
        <v>313</v>
      </c>
      <c r="C6600" t="s">
        <v>18</v>
      </c>
      <c r="E6600">
        <v>17</v>
      </c>
      <c r="F6600">
        <v>0</v>
      </c>
      <c r="G6600">
        <v>0</v>
      </c>
      <c r="H6600">
        <v>16000</v>
      </c>
      <c r="I6600" t="s">
        <v>132</v>
      </c>
      <c r="J6600">
        <v>579.25</v>
      </c>
      <c r="K6600">
        <v>1836.8</v>
      </c>
      <c r="L6600">
        <v>3345.6</v>
      </c>
      <c r="M6600">
        <v>6560</v>
      </c>
      <c r="N6600" t="s">
        <v>238</v>
      </c>
      <c r="O6600" t="s">
        <v>239</v>
      </c>
    </row>
    <row r="6601" spans="1:15" x14ac:dyDescent="0.3">
      <c r="A6601" t="str">
        <f t="shared" si="25"/>
        <v>MEDI0202A_HKD_17_0_0_hk_basic_25000_Core</v>
      </c>
      <c r="B6601" t="s">
        <v>313</v>
      </c>
      <c r="C6601" t="s">
        <v>18</v>
      </c>
      <c r="E6601">
        <v>17</v>
      </c>
      <c r="F6601">
        <v>0</v>
      </c>
      <c r="G6601">
        <v>0</v>
      </c>
      <c r="H6601">
        <v>25000</v>
      </c>
      <c r="I6601" t="s">
        <v>132</v>
      </c>
      <c r="J6601">
        <v>522.74</v>
      </c>
      <c r="K6601">
        <v>1657.6</v>
      </c>
      <c r="L6601">
        <v>3019.2</v>
      </c>
      <c r="M6601">
        <v>5920</v>
      </c>
      <c r="N6601" t="s">
        <v>238</v>
      </c>
      <c r="O6601" t="s">
        <v>239</v>
      </c>
    </row>
    <row r="6602" spans="1:15" x14ac:dyDescent="0.3">
      <c r="A6602" t="str">
        <f t="shared" si="25"/>
        <v>MEDI0202A_HKD_18_1_1_hk_basic_0_Core</v>
      </c>
      <c r="B6602" t="s">
        <v>313</v>
      </c>
      <c r="C6602" t="s">
        <v>18</v>
      </c>
      <c r="E6602">
        <v>18</v>
      </c>
      <c r="F6602">
        <v>1</v>
      </c>
      <c r="G6602">
        <v>1</v>
      </c>
      <c r="H6602">
        <v>0</v>
      </c>
      <c r="I6602" t="s">
        <v>132</v>
      </c>
      <c r="J6602">
        <v>1257.3900000000001</v>
      </c>
      <c r="K6602">
        <v>3987.2</v>
      </c>
      <c r="L6602">
        <v>7262.4</v>
      </c>
      <c r="M6602">
        <v>14240</v>
      </c>
      <c r="N6602" t="s">
        <v>238</v>
      </c>
      <c r="O6602" t="s">
        <v>239</v>
      </c>
    </row>
    <row r="6603" spans="1:15" x14ac:dyDescent="0.3">
      <c r="A6603" t="str">
        <f t="shared" si="25"/>
        <v>MEDI0202A_HKD_18_1_1_hk_basic_16000_Core</v>
      </c>
      <c r="B6603" t="s">
        <v>313</v>
      </c>
      <c r="C6603" t="s">
        <v>18</v>
      </c>
      <c r="E6603">
        <v>18</v>
      </c>
      <c r="F6603">
        <v>1</v>
      </c>
      <c r="G6603">
        <v>1</v>
      </c>
      <c r="H6603">
        <v>16000</v>
      </c>
      <c r="I6603" t="s">
        <v>132</v>
      </c>
      <c r="J6603">
        <v>579.25</v>
      </c>
      <c r="K6603">
        <v>1836.8</v>
      </c>
      <c r="L6603">
        <v>3345.6</v>
      </c>
      <c r="M6603">
        <v>6560</v>
      </c>
      <c r="N6603" t="s">
        <v>238</v>
      </c>
      <c r="O6603" t="s">
        <v>239</v>
      </c>
    </row>
    <row r="6604" spans="1:15" x14ac:dyDescent="0.3">
      <c r="A6604" t="str">
        <f t="shared" si="25"/>
        <v>MEDI0202A_HKD_18_1_1_hk_basic_25000_Core</v>
      </c>
      <c r="B6604" t="s">
        <v>313</v>
      </c>
      <c r="C6604" t="s">
        <v>18</v>
      </c>
      <c r="E6604">
        <v>18</v>
      </c>
      <c r="F6604">
        <v>1</v>
      </c>
      <c r="G6604">
        <v>1</v>
      </c>
      <c r="H6604">
        <v>25000</v>
      </c>
      <c r="I6604" t="s">
        <v>132</v>
      </c>
      <c r="J6604">
        <v>522.74</v>
      </c>
      <c r="K6604">
        <v>1657.6</v>
      </c>
      <c r="L6604">
        <v>3019.2</v>
      </c>
      <c r="M6604">
        <v>5920</v>
      </c>
      <c r="N6604" t="s">
        <v>238</v>
      </c>
      <c r="O6604" t="s">
        <v>239</v>
      </c>
    </row>
    <row r="6605" spans="1:15" x14ac:dyDescent="0.3">
      <c r="A6605" t="str">
        <f t="shared" si="25"/>
        <v>MEDI0202A_HKD_18_1_0_hk_basic_0_Core</v>
      </c>
      <c r="B6605" t="s">
        <v>313</v>
      </c>
      <c r="C6605" t="s">
        <v>18</v>
      </c>
      <c r="E6605">
        <v>18</v>
      </c>
      <c r="F6605">
        <v>1</v>
      </c>
      <c r="G6605">
        <v>0</v>
      </c>
      <c r="H6605">
        <v>0</v>
      </c>
      <c r="I6605" t="s">
        <v>132</v>
      </c>
      <c r="J6605">
        <v>1257.3900000000001</v>
      </c>
      <c r="K6605">
        <v>3987.2</v>
      </c>
      <c r="L6605">
        <v>7262.4</v>
      </c>
      <c r="M6605">
        <v>14240</v>
      </c>
      <c r="N6605" t="s">
        <v>238</v>
      </c>
      <c r="O6605" t="s">
        <v>239</v>
      </c>
    </row>
    <row r="6606" spans="1:15" x14ac:dyDescent="0.3">
      <c r="A6606" t="str">
        <f t="shared" si="25"/>
        <v>MEDI0202A_HKD_18_1_0_hk_basic_16000_Core</v>
      </c>
      <c r="B6606" t="s">
        <v>313</v>
      </c>
      <c r="C6606" t="s">
        <v>18</v>
      </c>
      <c r="E6606">
        <v>18</v>
      </c>
      <c r="F6606">
        <v>1</v>
      </c>
      <c r="G6606">
        <v>0</v>
      </c>
      <c r="H6606">
        <v>16000</v>
      </c>
      <c r="I6606" t="s">
        <v>132</v>
      </c>
      <c r="J6606">
        <v>579.25</v>
      </c>
      <c r="K6606">
        <v>1836.8</v>
      </c>
      <c r="L6606">
        <v>3345.6</v>
      </c>
      <c r="M6606">
        <v>6560</v>
      </c>
      <c r="N6606" t="s">
        <v>238</v>
      </c>
      <c r="O6606" t="s">
        <v>239</v>
      </c>
    </row>
    <row r="6607" spans="1:15" x14ac:dyDescent="0.3">
      <c r="A6607" t="str">
        <f t="shared" si="25"/>
        <v>MEDI0202A_HKD_18_1_0_hk_basic_25000_Core</v>
      </c>
      <c r="B6607" t="s">
        <v>313</v>
      </c>
      <c r="C6607" t="s">
        <v>18</v>
      </c>
      <c r="E6607">
        <v>18</v>
      </c>
      <c r="F6607">
        <v>1</v>
      </c>
      <c r="G6607">
        <v>0</v>
      </c>
      <c r="H6607">
        <v>25000</v>
      </c>
      <c r="I6607" t="s">
        <v>132</v>
      </c>
      <c r="J6607">
        <v>522.74</v>
      </c>
      <c r="K6607">
        <v>1657.6</v>
      </c>
      <c r="L6607">
        <v>3019.2</v>
      </c>
      <c r="M6607">
        <v>5920</v>
      </c>
      <c r="N6607" t="s">
        <v>238</v>
      </c>
      <c r="O6607" t="s">
        <v>239</v>
      </c>
    </row>
    <row r="6608" spans="1:15" x14ac:dyDescent="0.3">
      <c r="A6608" t="str">
        <f t="shared" si="25"/>
        <v>MEDI0202A_HKD_18_0_1_hk_basic_0_Core</v>
      </c>
      <c r="B6608" t="s">
        <v>313</v>
      </c>
      <c r="C6608" t="s">
        <v>18</v>
      </c>
      <c r="E6608">
        <v>18</v>
      </c>
      <c r="F6608">
        <v>0</v>
      </c>
      <c r="G6608">
        <v>1</v>
      </c>
      <c r="H6608">
        <v>0</v>
      </c>
      <c r="I6608" t="s">
        <v>132</v>
      </c>
      <c r="J6608">
        <v>1257.3900000000001</v>
      </c>
      <c r="K6608">
        <v>3987.2</v>
      </c>
      <c r="L6608">
        <v>7262.4</v>
      </c>
      <c r="M6608">
        <v>14240</v>
      </c>
      <c r="N6608" t="s">
        <v>238</v>
      </c>
      <c r="O6608" t="s">
        <v>239</v>
      </c>
    </row>
    <row r="6609" spans="1:15" x14ac:dyDescent="0.3">
      <c r="A6609" t="str">
        <f t="shared" si="25"/>
        <v>MEDI0202A_HKD_18_0_1_hk_basic_16000_Core</v>
      </c>
      <c r="B6609" t="s">
        <v>313</v>
      </c>
      <c r="C6609" t="s">
        <v>18</v>
      </c>
      <c r="E6609">
        <v>18</v>
      </c>
      <c r="F6609">
        <v>0</v>
      </c>
      <c r="G6609">
        <v>1</v>
      </c>
      <c r="H6609">
        <v>16000</v>
      </c>
      <c r="I6609" t="s">
        <v>132</v>
      </c>
      <c r="J6609">
        <v>579.25</v>
      </c>
      <c r="K6609">
        <v>1836.8</v>
      </c>
      <c r="L6609">
        <v>3345.6</v>
      </c>
      <c r="M6609">
        <v>6560</v>
      </c>
      <c r="N6609" t="s">
        <v>238</v>
      </c>
      <c r="O6609" t="s">
        <v>239</v>
      </c>
    </row>
    <row r="6610" spans="1:15" x14ac:dyDescent="0.3">
      <c r="A6610" t="str">
        <f t="shared" si="25"/>
        <v>MEDI0202A_HKD_18_0_1_hk_basic_25000_Core</v>
      </c>
      <c r="B6610" t="s">
        <v>313</v>
      </c>
      <c r="C6610" t="s">
        <v>18</v>
      </c>
      <c r="E6610">
        <v>18</v>
      </c>
      <c r="F6610">
        <v>0</v>
      </c>
      <c r="G6610">
        <v>1</v>
      </c>
      <c r="H6610">
        <v>25000</v>
      </c>
      <c r="I6610" t="s">
        <v>132</v>
      </c>
      <c r="J6610">
        <v>522.74</v>
      </c>
      <c r="K6610">
        <v>1657.6</v>
      </c>
      <c r="L6610">
        <v>3019.2</v>
      </c>
      <c r="M6610">
        <v>5920</v>
      </c>
      <c r="N6610" t="s">
        <v>238</v>
      </c>
      <c r="O6610" t="s">
        <v>239</v>
      </c>
    </row>
    <row r="6611" spans="1:15" x14ac:dyDescent="0.3">
      <c r="A6611" t="str">
        <f t="shared" si="25"/>
        <v>MEDI0202A_HKD_18_0_0_hk_basic_0_Core</v>
      </c>
      <c r="B6611" t="s">
        <v>313</v>
      </c>
      <c r="C6611" t="s">
        <v>18</v>
      </c>
      <c r="E6611">
        <v>18</v>
      </c>
      <c r="F6611">
        <v>0</v>
      </c>
      <c r="G6611">
        <v>0</v>
      </c>
      <c r="H6611">
        <v>0</v>
      </c>
      <c r="I6611" t="s">
        <v>132</v>
      </c>
      <c r="J6611">
        <v>1257.3900000000001</v>
      </c>
      <c r="K6611">
        <v>3987.2</v>
      </c>
      <c r="L6611">
        <v>7262.4</v>
      </c>
      <c r="M6611">
        <v>14240</v>
      </c>
      <c r="N6611" t="s">
        <v>238</v>
      </c>
      <c r="O6611" t="s">
        <v>239</v>
      </c>
    </row>
    <row r="6612" spans="1:15" x14ac:dyDescent="0.3">
      <c r="A6612" t="str">
        <f t="shared" si="25"/>
        <v>MEDI0202A_HKD_18_0_0_hk_basic_16000_Core</v>
      </c>
      <c r="B6612" t="s">
        <v>313</v>
      </c>
      <c r="C6612" t="s">
        <v>18</v>
      </c>
      <c r="E6612">
        <v>18</v>
      </c>
      <c r="F6612">
        <v>0</v>
      </c>
      <c r="G6612">
        <v>0</v>
      </c>
      <c r="H6612">
        <v>16000</v>
      </c>
      <c r="I6612" t="s">
        <v>132</v>
      </c>
      <c r="J6612">
        <v>579.25</v>
      </c>
      <c r="K6612">
        <v>1836.8</v>
      </c>
      <c r="L6612">
        <v>3345.6</v>
      </c>
      <c r="M6612">
        <v>6560</v>
      </c>
      <c r="N6612" t="s">
        <v>238</v>
      </c>
      <c r="O6612" t="s">
        <v>239</v>
      </c>
    </row>
    <row r="6613" spans="1:15" x14ac:dyDescent="0.3">
      <c r="A6613" t="str">
        <f t="shared" si="25"/>
        <v>MEDI0202A_HKD_18_0_0_hk_basic_25000_Core</v>
      </c>
      <c r="B6613" t="s">
        <v>313</v>
      </c>
      <c r="C6613" t="s">
        <v>18</v>
      </c>
      <c r="E6613">
        <v>18</v>
      </c>
      <c r="F6613">
        <v>0</v>
      </c>
      <c r="G6613">
        <v>0</v>
      </c>
      <c r="H6613">
        <v>25000</v>
      </c>
      <c r="I6613" t="s">
        <v>132</v>
      </c>
      <c r="J6613">
        <v>522.74</v>
      </c>
      <c r="K6613">
        <v>1657.6</v>
      </c>
      <c r="L6613">
        <v>3019.2</v>
      </c>
      <c r="M6613">
        <v>5920</v>
      </c>
      <c r="N6613" t="s">
        <v>238</v>
      </c>
      <c r="O6613" t="s">
        <v>239</v>
      </c>
    </row>
    <row r="6614" spans="1:15" x14ac:dyDescent="0.3">
      <c r="A6614" t="str">
        <f t="shared" si="25"/>
        <v>MEDI0202A_HKD_19_1_1_hk_basic_0_Core</v>
      </c>
      <c r="B6614" t="s">
        <v>313</v>
      </c>
      <c r="C6614" t="s">
        <v>18</v>
      </c>
      <c r="E6614">
        <v>19</v>
      </c>
      <c r="F6614">
        <v>1</v>
      </c>
      <c r="G6614">
        <v>1</v>
      </c>
      <c r="H6614">
        <v>0</v>
      </c>
      <c r="I6614" t="s">
        <v>132</v>
      </c>
      <c r="J6614">
        <v>1313.9</v>
      </c>
      <c r="K6614">
        <v>4166.3999999999996</v>
      </c>
      <c r="L6614">
        <v>7588.8</v>
      </c>
      <c r="M6614">
        <v>14880</v>
      </c>
      <c r="N6614" t="s">
        <v>238</v>
      </c>
      <c r="O6614" t="s">
        <v>239</v>
      </c>
    </row>
    <row r="6615" spans="1:15" x14ac:dyDescent="0.3">
      <c r="A6615" t="str">
        <f t="shared" si="25"/>
        <v>MEDI0202A_HKD_19_1_1_hk_basic_16000_Core</v>
      </c>
      <c r="B6615" t="s">
        <v>313</v>
      </c>
      <c r="C6615" t="s">
        <v>18</v>
      </c>
      <c r="E6615">
        <v>19</v>
      </c>
      <c r="F6615">
        <v>1</v>
      </c>
      <c r="G6615">
        <v>1</v>
      </c>
      <c r="H6615">
        <v>16000</v>
      </c>
      <c r="I6615" t="s">
        <v>132</v>
      </c>
      <c r="J6615">
        <v>621.63</v>
      </c>
      <c r="K6615">
        <v>1971.2</v>
      </c>
      <c r="L6615">
        <v>3590.4</v>
      </c>
      <c r="M6615">
        <v>7040</v>
      </c>
      <c r="N6615" t="s">
        <v>238</v>
      </c>
      <c r="O6615" t="s">
        <v>239</v>
      </c>
    </row>
    <row r="6616" spans="1:15" x14ac:dyDescent="0.3">
      <c r="A6616" t="str">
        <f t="shared" si="25"/>
        <v>MEDI0202A_HKD_19_1_1_hk_basic_25000_Core</v>
      </c>
      <c r="B6616" t="s">
        <v>313</v>
      </c>
      <c r="C6616" t="s">
        <v>18</v>
      </c>
      <c r="E6616">
        <v>19</v>
      </c>
      <c r="F6616">
        <v>1</v>
      </c>
      <c r="G6616">
        <v>1</v>
      </c>
      <c r="H6616">
        <v>25000</v>
      </c>
      <c r="I6616" t="s">
        <v>132</v>
      </c>
      <c r="J6616">
        <v>550.99</v>
      </c>
      <c r="K6616">
        <v>1747.2</v>
      </c>
      <c r="L6616">
        <v>3182.4</v>
      </c>
      <c r="M6616">
        <v>6240</v>
      </c>
      <c r="N6616" t="s">
        <v>238</v>
      </c>
      <c r="O6616" t="s">
        <v>239</v>
      </c>
    </row>
    <row r="6617" spans="1:15" x14ac:dyDescent="0.3">
      <c r="A6617" t="str">
        <f t="shared" si="25"/>
        <v>MEDI0202A_HKD_19_1_0_hk_basic_0_Core</v>
      </c>
      <c r="B6617" t="s">
        <v>313</v>
      </c>
      <c r="C6617" t="s">
        <v>18</v>
      </c>
      <c r="E6617">
        <v>19</v>
      </c>
      <c r="F6617">
        <v>1</v>
      </c>
      <c r="G6617">
        <v>0</v>
      </c>
      <c r="H6617">
        <v>0</v>
      </c>
      <c r="I6617" t="s">
        <v>132</v>
      </c>
      <c r="J6617">
        <v>1313.9</v>
      </c>
      <c r="K6617">
        <v>4166.3999999999996</v>
      </c>
      <c r="L6617">
        <v>7588.8</v>
      </c>
      <c r="M6617">
        <v>14880</v>
      </c>
      <c r="N6617" t="s">
        <v>238</v>
      </c>
      <c r="O6617" t="s">
        <v>239</v>
      </c>
    </row>
    <row r="6618" spans="1:15" x14ac:dyDescent="0.3">
      <c r="A6618" t="str">
        <f t="shared" si="25"/>
        <v>MEDI0202A_HKD_19_1_0_hk_basic_16000_Core</v>
      </c>
      <c r="B6618" t="s">
        <v>313</v>
      </c>
      <c r="C6618" t="s">
        <v>18</v>
      </c>
      <c r="E6618">
        <v>19</v>
      </c>
      <c r="F6618">
        <v>1</v>
      </c>
      <c r="G6618">
        <v>0</v>
      </c>
      <c r="H6618">
        <v>16000</v>
      </c>
      <c r="I6618" t="s">
        <v>132</v>
      </c>
      <c r="J6618">
        <v>621.63</v>
      </c>
      <c r="K6618">
        <v>1971.2</v>
      </c>
      <c r="L6618">
        <v>3590.4</v>
      </c>
      <c r="M6618">
        <v>7040</v>
      </c>
      <c r="N6618" t="s">
        <v>238</v>
      </c>
      <c r="O6618" t="s">
        <v>239</v>
      </c>
    </row>
    <row r="6619" spans="1:15" x14ac:dyDescent="0.3">
      <c r="A6619" t="str">
        <f t="shared" si="25"/>
        <v>MEDI0202A_HKD_19_1_0_hk_basic_25000_Core</v>
      </c>
      <c r="B6619" t="s">
        <v>313</v>
      </c>
      <c r="C6619" t="s">
        <v>18</v>
      </c>
      <c r="E6619">
        <v>19</v>
      </c>
      <c r="F6619">
        <v>1</v>
      </c>
      <c r="G6619">
        <v>0</v>
      </c>
      <c r="H6619">
        <v>25000</v>
      </c>
      <c r="I6619" t="s">
        <v>132</v>
      </c>
      <c r="J6619">
        <v>550.99</v>
      </c>
      <c r="K6619">
        <v>1747.2</v>
      </c>
      <c r="L6619">
        <v>3182.4</v>
      </c>
      <c r="M6619">
        <v>6240</v>
      </c>
      <c r="N6619" t="s">
        <v>238</v>
      </c>
      <c r="O6619" t="s">
        <v>239</v>
      </c>
    </row>
    <row r="6620" spans="1:15" x14ac:dyDescent="0.3">
      <c r="A6620" t="str">
        <f t="shared" si="25"/>
        <v>MEDI0202A_HKD_19_0_1_hk_basic_0_Core</v>
      </c>
      <c r="B6620" t="s">
        <v>313</v>
      </c>
      <c r="C6620" t="s">
        <v>18</v>
      </c>
      <c r="E6620">
        <v>19</v>
      </c>
      <c r="F6620">
        <v>0</v>
      </c>
      <c r="G6620">
        <v>1</v>
      </c>
      <c r="H6620">
        <v>0</v>
      </c>
      <c r="I6620" t="s">
        <v>132</v>
      </c>
      <c r="J6620">
        <v>1313.9</v>
      </c>
      <c r="K6620">
        <v>4166.3999999999996</v>
      </c>
      <c r="L6620">
        <v>7588.8</v>
      </c>
      <c r="M6620">
        <v>14880</v>
      </c>
      <c r="N6620" t="s">
        <v>238</v>
      </c>
      <c r="O6620" t="s">
        <v>239</v>
      </c>
    </row>
    <row r="6621" spans="1:15" x14ac:dyDescent="0.3">
      <c r="A6621" t="str">
        <f t="shared" si="25"/>
        <v>MEDI0202A_HKD_19_0_1_hk_basic_16000_Core</v>
      </c>
      <c r="B6621" t="s">
        <v>313</v>
      </c>
      <c r="C6621" t="s">
        <v>18</v>
      </c>
      <c r="E6621">
        <v>19</v>
      </c>
      <c r="F6621">
        <v>0</v>
      </c>
      <c r="G6621">
        <v>1</v>
      </c>
      <c r="H6621">
        <v>16000</v>
      </c>
      <c r="I6621" t="s">
        <v>132</v>
      </c>
      <c r="J6621">
        <v>621.63</v>
      </c>
      <c r="K6621">
        <v>1971.2</v>
      </c>
      <c r="L6621">
        <v>3590.4</v>
      </c>
      <c r="M6621">
        <v>7040</v>
      </c>
      <c r="N6621" t="s">
        <v>238</v>
      </c>
      <c r="O6621" t="s">
        <v>239</v>
      </c>
    </row>
    <row r="6622" spans="1:15" x14ac:dyDescent="0.3">
      <c r="A6622" t="str">
        <f t="shared" si="25"/>
        <v>MEDI0202A_HKD_19_0_1_hk_basic_25000_Core</v>
      </c>
      <c r="B6622" t="s">
        <v>313</v>
      </c>
      <c r="C6622" t="s">
        <v>18</v>
      </c>
      <c r="E6622">
        <v>19</v>
      </c>
      <c r="F6622">
        <v>0</v>
      </c>
      <c r="G6622">
        <v>1</v>
      </c>
      <c r="H6622">
        <v>25000</v>
      </c>
      <c r="I6622" t="s">
        <v>132</v>
      </c>
      <c r="J6622">
        <v>550.99</v>
      </c>
      <c r="K6622">
        <v>1747.2</v>
      </c>
      <c r="L6622">
        <v>3182.4</v>
      </c>
      <c r="M6622">
        <v>6240</v>
      </c>
      <c r="N6622" t="s">
        <v>238</v>
      </c>
      <c r="O6622" t="s">
        <v>239</v>
      </c>
    </row>
    <row r="6623" spans="1:15" x14ac:dyDescent="0.3">
      <c r="A6623" t="str">
        <f t="shared" si="25"/>
        <v>MEDI0202A_HKD_19_0_0_hk_basic_0_Core</v>
      </c>
      <c r="B6623" t="s">
        <v>313</v>
      </c>
      <c r="C6623" t="s">
        <v>18</v>
      </c>
      <c r="E6623">
        <v>19</v>
      </c>
      <c r="F6623">
        <v>0</v>
      </c>
      <c r="G6623">
        <v>0</v>
      </c>
      <c r="H6623">
        <v>0</v>
      </c>
      <c r="I6623" t="s">
        <v>132</v>
      </c>
      <c r="J6623">
        <v>1313.9</v>
      </c>
      <c r="K6623">
        <v>4166.3999999999996</v>
      </c>
      <c r="L6623">
        <v>7588.8</v>
      </c>
      <c r="M6623">
        <v>14880</v>
      </c>
      <c r="N6623" t="s">
        <v>238</v>
      </c>
      <c r="O6623" t="s">
        <v>239</v>
      </c>
    </row>
    <row r="6624" spans="1:15" x14ac:dyDescent="0.3">
      <c r="A6624" t="str">
        <f t="shared" si="25"/>
        <v>MEDI0202A_HKD_19_0_0_hk_basic_16000_Core</v>
      </c>
      <c r="B6624" t="s">
        <v>313</v>
      </c>
      <c r="C6624" t="s">
        <v>18</v>
      </c>
      <c r="E6624">
        <v>19</v>
      </c>
      <c r="F6624">
        <v>0</v>
      </c>
      <c r="G6624">
        <v>0</v>
      </c>
      <c r="H6624">
        <v>16000</v>
      </c>
      <c r="I6624" t="s">
        <v>132</v>
      </c>
      <c r="J6624">
        <v>621.63</v>
      </c>
      <c r="K6624">
        <v>1971.2</v>
      </c>
      <c r="L6624">
        <v>3590.4</v>
      </c>
      <c r="M6624">
        <v>7040</v>
      </c>
      <c r="N6624" t="s">
        <v>238</v>
      </c>
      <c r="O6624" t="s">
        <v>239</v>
      </c>
    </row>
    <row r="6625" spans="1:15" x14ac:dyDescent="0.3">
      <c r="A6625" t="str">
        <f t="shared" si="25"/>
        <v>MEDI0202A_HKD_19_0_0_hk_basic_25000_Core</v>
      </c>
      <c r="B6625" t="s">
        <v>313</v>
      </c>
      <c r="C6625" t="s">
        <v>18</v>
      </c>
      <c r="E6625">
        <v>19</v>
      </c>
      <c r="F6625">
        <v>0</v>
      </c>
      <c r="G6625">
        <v>0</v>
      </c>
      <c r="H6625">
        <v>25000</v>
      </c>
      <c r="I6625" t="s">
        <v>132</v>
      </c>
      <c r="J6625">
        <v>550.99</v>
      </c>
      <c r="K6625">
        <v>1747.2</v>
      </c>
      <c r="L6625">
        <v>3182.4</v>
      </c>
      <c r="M6625">
        <v>6240</v>
      </c>
      <c r="N6625" t="s">
        <v>238</v>
      </c>
      <c r="O6625" t="s">
        <v>239</v>
      </c>
    </row>
    <row r="6626" spans="1:15" x14ac:dyDescent="0.3">
      <c r="A6626" t="str">
        <f t="shared" si="25"/>
        <v>MEDI0202A_HKD_20_1_1_hk_basic_0_Core</v>
      </c>
      <c r="B6626" t="s">
        <v>313</v>
      </c>
      <c r="C6626" t="s">
        <v>18</v>
      </c>
      <c r="E6626">
        <v>20</v>
      </c>
      <c r="F6626">
        <v>1</v>
      </c>
      <c r="G6626">
        <v>1</v>
      </c>
      <c r="H6626">
        <v>0</v>
      </c>
      <c r="I6626" t="s">
        <v>132</v>
      </c>
      <c r="J6626">
        <v>1342.16</v>
      </c>
      <c r="K6626">
        <v>4256</v>
      </c>
      <c r="L6626">
        <v>7752</v>
      </c>
      <c r="M6626">
        <v>15200</v>
      </c>
      <c r="N6626" t="s">
        <v>238</v>
      </c>
      <c r="O6626" t="s">
        <v>239</v>
      </c>
    </row>
    <row r="6627" spans="1:15" x14ac:dyDescent="0.3">
      <c r="A6627" t="str">
        <f t="shared" si="25"/>
        <v>MEDI0202A_HKD_20_1_1_hk_basic_16000_Core</v>
      </c>
      <c r="B6627" t="s">
        <v>313</v>
      </c>
      <c r="C6627" t="s">
        <v>18</v>
      </c>
      <c r="E6627">
        <v>20</v>
      </c>
      <c r="F6627">
        <v>1</v>
      </c>
      <c r="G6627">
        <v>1</v>
      </c>
      <c r="H6627">
        <v>16000</v>
      </c>
      <c r="I6627" t="s">
        <v>132</v>
      </c>
      <c r="J6627">
        <v>621.63</v>
      </c>
      <c r="K6627">
        <v>1971.2</v>
      </c>
      <c r="L6627">
        <v>3590.4</v>
      </c>
      <c r="M6627">
        <v>7040</v>
      </c>
      <c r="N6627" t="s">
        <v>238</v>
      </c>
      <c r="O6627" t="s">
        <v>239</v>
      </c>
    </row>
    <row r="6628" spans="1:15" x14ac:dyDescent="0.3">
      <c r="A6628" t="str">
        <f t="shared" si="25"/>
        <v>MEDI0202A_HKD_20_1_1_hk_basic_25000_Core</v>
      </c>
      <c r="B6628" t="s">
        <v>313</v>
      </c>
      <c r="C6628" t="s">
        <v>18</v>
      </c>
      <c r="E6628">
        <v>20</v>
      </c>
      <c r="F6628">
        <v>1</v>
      </c>
      <c r="G6628">
        <v>1</v>
      </c>
      <c r="H6628">
        <v>25000</v>
      </c>
      <c r="I6628" t="s">
        <v>132</v>
      </c>
      <c r="J6628">
        <v>550.99</v>
      </c>
      <c r="K6628">
        <v>1747.2</v>
      </c>
      <c r="L6628">
        <v>3182.4</v>
      </c>
      <c r="M6628">
        <v>6240</v>
      </c>
      <c r="N6628" t="s">
        <v>238</v>
      </c>
      <c r="O6628" t="s">
        <v>239</v>
      </c>
    </row>
    <row r="6629" spans="1:15" x14ac:dyDescent="0.3">
      <c r="A6629" t="str">
        <f t="shared" si="25"/>
        <v>MEDI0202A_HKD_20_1_0_hk_basic_0_Core</v>
      </c>
      <c r="B6629" t="s">
        <v>313</v>
      </c>
      <c r="C6629" t="s">
        <v>18</v>
      </c>
      <c r="E6629">
        <v>20</v>
      </c>
      <c r="F6629">
        <v>1</v>
      </c>
      <c r="G6629">
        <v>0</v>
      </c>
      <c r="H6629">
        <v>0</v>
      </c>
      <c r="I6629" t="s">
        <v>132</v>
      </c>
      <c r="J6629">
        <v>1342.16</v>
      </c>
      <c r="K6629">
        <v>4256</v>
      </c>
      <c r="L6629">
        <v>7752</v>
      </c>
      <c r="M6629">
        <v>15200</v>
      </c>
      <c r="N6629" t="s">
        <v>238</v>
      </c>
      <c r="O6629" t="s">
        <v>239</v>
      </c>
    </row>
    <row r="6630" spans="1:15" x14ac:dyDescent="0.3">
      <c r="A6630" t="str">
        <f t="shared" si="25"/>
        <v>MEDI0202A_HKD_20_1_0_hk_basic_16000_Core</v>
      </c>
      <c r="B6630" t="s">
        <v>313</v>
      </c>
      <c r="C6630" t="s">
        <v>18</v>
      </c>
      <c r="E6630">
        <v>20</v>
      </c>
      <c r="F6630">
        <v>1</v>
      </c>
      <c r="G6630">
        <v>0</v>
      </c>
      <c r="H6630">
        <v>16000</v>
      </c>
      <c r="I6630" t="s">
        <v>132</v>
      </c>
      <c r="J6630">
        <v>621.63</v>
      </c>
      <c r="K6630">
        <v>1971.2</v>
      </c>
      <c r="L6630">
        <v>3590.4</v>
      </c>
      <c r="M6630">
        <v>7040</v>
      </c>
      <c r="N6630" t="s">
        <v>238</v>
      </c>
      <c r="O6630" t="s">
        <v>239</v>
      </c>
    </row>
    <row r="6631" spans="1:15" x14ac:dyDescent="0.3">
      <c r="A6631" t="str">
        <f t="shared" si="25"/>
        <v>MEDI0202A_HKD_20_1_0_hk_basic_25000_Core</v>
      </c>
      <c r="B6631" t="s">
        <v>313</v>
      </c>
      <c r="C6631" t="s">
        <v>18</v>
      </c>
      <c r="E6631">
        <v>20</v>
      </c>
      <c r="F6631">
        <v>1</v>
      </c>
      <c r="G6631">
        <v>0</v>
      </c>
      <c r="H6631">
        <v>25000</v>
      </c>
      <c r="I6631" t="s">
        <v>132</v>
      </c>
      <c r="J6631">
        <v>550.99</v>
      </c>
      <c r="K6631">
        <v>1747.2</v>
      </c>
      <c r="L6631">
        <v>3182.4</v>
      </c>
      <c r="M6631">
        <v>6240</v>
      </c>
      <c r="N6631" t="s">
        <v>238</v>
      </c>
      <c r="O6631" t="s">
        <v>239</v>
      </c>
    </row>
    <row r="6632" spans="1:15" x14ac:dyDescent="0.3">
      <c r="A6632" t="str">
        <f t="shared" ref="A6632:A6886" si="26">CONCATENATE(B6632,"_",E6632, "_", F6632,"_",G6632,"_",N6632,"_",O6632,"_",H6632,"_",I6632)</f>
        <v>MEDI0202A_HKD_20_0_1_hk_basic_0_Core</v>
      </c>
      <c r="B6632" t="s">
        <v>313</v>
      </c>
      <c r="C6632" t="s">
        <v>18</v>
      </c>
      <c r="E6632">
        <v>20</v>
      </c>
      <c r="F6632">
        <v>0</v>
      </c>
      <c r="G6632">
        <v>1</v>
      </c>
      <c r="H6632">
        <v>0</v>
      </c>
      <c r="I6632" t="s">
        <v>132</v>
      </c>
      <c r="J6632">
        <v>1342.16</v>
      </c>
      <c r="K6632">
        <v>4256</v>
      </c>
      <c r="L6632">
        <v>7752</v>
      </c>
      <c r="M6632">
        <v>15200</v>
      </c>
      <c r="N6632" t="s">
        <v>238</v>
      </c>
      <c r="O6632" t="s">
        <v>239</v>
      </c>
    </row>
    <row r="6633" spans="1:15" x14ac:dyDescent="0.3">
      <c r="A6633" t="str">
        <f t="shared" si="26"/>
        <v>MEDI0202A_HKD_20_0_1_hk_basic_16000_Core</v>
      </c>
      <c r="B6633" t="s">
        <v>313</v>
      </c>
      <c r="C6633" t="s">
        <v>18</v>
      </c>
      <c r="E6633">
        <v>20</v>
      </c>
      <c r="F6633">
        <v>0</v>
      </c>
      <c r="G6633">
        <v>1</v>
      </c>
      <c r="H6633">
        <v>16000</v>
      </c>
      <c r="I6633" t="s">
        <v>132</v>
      </c>
      <c r="J6633">
        <v>621.63</v>
      </c>
      <c r="K6633">
        <v>1971.2</v>
      </c>
      <c r="L6633">
        <v>3590.4</v>
      </c>
      <c r="M6633">
        <v>7040</v>
      </c>
      <c r="N6633" t="s">
        <v>238</v>
      </c>
      <c r="O6633" t="s">
        <v>239</v>
      </c>
    </row>
    <row r="6634" spans="1:15" x14ac:dyDescent="0.3">
      <c r="A6634" t="str">
        <f t="shared" si="26"/>
        <v>MEDI0202A_HKD_20_0_1_hk_basic_25000_Core</v>
      </c>
      <c r="B6634" t="s">
        <v>313</v>
      </c>
      <c r="C6634" t="s">
        <v>18</v>
      </c>
      <c r="E6634">
        <v>20</v>
      </c>
      <c r="F6634">
        <v>0</v>
      </c>
      <c r="G6634">
        <v>1</v>
      </c>
      <c r="H6634">
        <v>25000</v>
      </c>
      <c r="I6634" t="s">
        <v>132</v>
      </c>
      <c r="J6634">
        <v>550.99</v>
      </c>
      <c r="K6634">
        <v>1747.2</v>
      </c>
      <c r="L6634">
        <v>3182.4</v>
      </c>
      <c r="M6634">
        <v>6240</v>
      </c>
      <c r="N6634" t="s">
        <v>238</v>
      </c>
      <c r="O6634" t="s">
        <v>239</v>
      </c>
    </row>
    <row r="6635" spans="1:15" x14ac:dyDescent="0.3">
      <c r="A6635" t="str">
        <f t="shared" si="26"/>
        <v>MEDI0202A_HKD_20_0_0_hk_basic_0_Core</v>
      </c>
      <c r="B6635" t="s">
        <v>313</v>
      </c>
      <c r="C6635" t="s">
        <v>18</v>
      </c>
      <c r="E6635">
        <v>20</v>
      </c>
      <c r="F6635">
        <v>0</v>
      </c>
      <c r="G6635">
        <v>0</v>
      </c>
      <c r="H6635">
        <v>0</v>
      </c>
      <c r="I6635" t="s">
        <v>132</v>
      </c>
      <c r="J6635">
        <v>1342.16</v>
      </c>
      <c r="K6635">
        <v>4256</v>
      </c>
      <c r="L6635">
        <v>7752</v>
      </c>
      <c r="M6635">
        <v>15200</v>
      </c>
      <c r="N6635" t="s">
        <v>238</v>
      </c>
      <c r="O6635" t="s">
        <v>239</v>
      </c>
    </row>
    <row r="6636" spans="1:15" x14ac:dyDescent="0.3">
      <c r="A6636" t="str">
        <f t="shared" si="26"/>
        <v>MEDI0202A_HKD_20_0_0_hk_basic_16000_Core</v>
      </c>
      <c r="B6636" t="s">
        <v>313</v>
      </c>
      <c r="C6636" t="s">
        <v>18</v>
      </c>
      <c r="E6636">
        <v>20</v>
      </c>
      <c r="F6636">
        <v>0</v>
      </c>
      <c r="G6636">
        <v>0</v>
      </c>
      <c r="H6636">
        <v>16000</v>
      </c>
      <c r="I6636" t="s">
        <v>132</v>
      </c>
      <c r="J6636">
        <v>621.63</v>
      </c>
      <c r="K6636">
        <v>1971.2</v>
      </c>
      <c r="L6636">
        <v>3590.4</v>
      </c>
      <c r="M6636">
        <v>7040</v>
      </c>
      <c r="N6636" t="s">
        <v>238</v>
      </c>
      <c r="O6636" t="s">
        <v>239</v>
      </c>
    </row>
    <row r="6637" spans="1:15" x14ac:dyDescent="0.3">
      <c r="A6637" t="str">
        <f t="shared" si="26"/>
        <v>MEDI0202A_HKD_20_0_0_hk_basic_25000_Core</v>
      </c>
      <c r="B6637" t="s">
        <v>313</v>
      </c>
      <c r="C6637" t="s">
        <v>18</v>
      </c>
      <c r="E6637">
        <v>20</v>
      </c>
      <c r="F6637">
        <v>0</v>
      </c>
      <c r="G6637">
        <v>0</v>
      </c>
      <c r="H6637">
        <v>25000</v>
      </c>
      <c r="I6637" t="s">
        <v>132</v>
      </c>
      <c r="J6637">
        <v>550.99</v>
      </c>
      <c r="K6637">
        <v>1747.2</v>
      </c>
      <c r="L6637">
        <v>3182.4</v>
      </c>
      <c r="M6637">
        <v>6240</v>
      </c>
      <c r="N6637" t="s">
        <v>238</v>
      </c>
      <c r="O6637" t="s">
        <v>239</v>
      </c>
    </row>
    <row r="6638" spans="1:15" x14ac:dyDescent="0.3">
      <c r="A6638" t="str">
        <f t="shared" si="26"/>
        <v>MEDI0202A_HKD_21_1_1_hk_basic_0_Core</v>
      </c>
      <c r="B6638" t="s">
        <v>313</v>
      </c>
      <c r="C6638" t="s">
        <v>18</v>
      </c>
      <c r="E6638">
        <v>21</v>
      </c>
      <c r="F6638">
        <v>1</v>
      </c>
      <c r="G6638">
        <v>1</v>
      </c>
      <c r="H6638">
        <v>0</v>
      </c>
      <c r="I6638" t="s">
        <v>132</v>
      </c>
      <c r="J6638">
        <v>1370.42</v>
      </c>
      <c r="K6638">
        <v>4345.6000000000004</v>
      </c>
      <c r="L6638">
        <v>7915.2</v>
      </c>
      <c r="M6638">
        <v>15520</v>
      </c>
      <c r="N6638" t="s">
        <v>238</v>
      </c>
      <c r="O6638" t="s">
        <v>239</v>
      </c>
    </row>
    <row r="6639" spans="1:15" x14ac:dyDescent="0.3">
      <c r="A6639" t="str">
        <f t="shared" si="26"/>
        <v>MEDI0202A_HKD_21_1_1_hk_basic_16000_Core</v>
      </c>
      <c r="B6639" t="s">
        <v>313</v>
      </c>
      <c r="C6639" t="s">
        <v>18</v>
      </c>
      <c r="E6639">
        <v>21</v>
      </c>
      <c r="F6639">
        <v>1</v>
      </c>
      <c r="G6639">
        <v>1</v>
      </c>
      <c r="H6639">
        <v>16000</v>
      </c>
      <c r="I6639" t="s">
        <v>132</v>
      </c>
      <c r="J6639">
        <v>635.76</v>
      </c>
      <c r="K6639">
        <v>2016</v>
      </c>
      <c r="L6639">
        <v>3672</v>
      </c>
      <c r="M6639">
        <v>7200</v>
      </c>
      <c r="N6639" t="s">
        <v>238</v>
      </c>
      <c r="O6639" t="s">
        <v>239</v>
      </c>
    </row>
    <row r="6640" spans="1:15" x14ac:dyDescent="0.3">
      <c r="A6640" t="str">
        <f t="shared" si="26"/>
        <v>MEDI0202A_HKD_21_1_1_hk_basic_25000_Core</v>
      </c>
      <c r="B6640" t="s">
        <v>313</v>
      </c>
      <c r="C6640" t="s">
        <v>18</v>
      </c>
      <c r="E6640">
        <v>21</v>
      </c>
      <c r="F6640">
        <v>1</v>
      </c>
      <c r="G6640">
        <v>1</v>
      </c>
      <c r="H6640">
        <v>25000</v>
      </c>
      <c r="I6640" t="s">
        <v>132</v>
      </c>
      <c r="J6640">
        <v>565.12</v>
      </c>
      <c r="K6640">
        <v>1792</v>
      </c>
      <c r="L6640">
        <v>3264</v>
      </c>
      <c r="M6640">
        <v>6400</v>
      </c>
      <c r="N6640" t="s">
        <v>238</v>
      </c>
      <c r="O6640" t="s">
        <v>239</v>
      </c>
    </row>
    <row r="6641" spans="1:15" x14ac:dyDescent="0.3">
      <c r="A6641" t="str">
        <f t="shared" si="26"/>
        <v>MEDI0202A_HKD_21_1_0_hk_basic_0_Core</v>
      </c>
      <c r="B6641" t="s">
        <v>313</v>
      </c>
      <c r="C6641" t="s">
        <v>18</v>
      </c>
      <c r="E6641">
        <v>21</v>
      </c>
      <c r="F6641">
        <v>1</v>
      </c>
      <c r="G6641">
        <v>0</v>
      </c>
      <c r="H6641">
        <v>0</v>
      </c>
      <c r="I6641" t="s">
        <v>132</v>
      </c>
      <c r="J6641">
        <v>1370.42</v>
      </c>
      <c r="K6641">
        <v>4345.6000000000004</v>
      </c>
      <c r="L6641">
        <v>7915.2</v>
      </c>
      <c r="M6641">
        <v>15520</v>
      </c>
      <c r="N6641" t="s">
        <v>238</v>
      </c>
      <c r="O6641" t="s">
        <v>239</v>
      </c>
    </row>
    <row r="6642" spans="1:15" x14ac:dyDescent="0.3">
      <c r="A6642" t="str">
        <f t="shared" si="26"/>
        <v>MEDI0202A_HKD_21_1_0_hk_basic_16000_Core</v>
      </c>
      <c r="B6642" t="s">
        <v>313</v>
      </c>
      <c r="C6642" t="s">
        <v>18</v>
      </c>
      <c r="E6642">
        <v>21</v>
      </c>
      <c r="F6642">
        <v>1</v>
      </c>
      <c r="G6642">
        <v>0</v>
      </c>
      <c r="H6642">
        <v>16000</v>
      </c>
      <c r="I6642" t="s">
        <v>132</v>
      </c>
      <c r="J6642">
        <v>635.76</v>
      </c>
      <c r="K6642">
        <v>2016</v>
      </c>
      <c r="L6642">
        <v>3672</v>
      </c>
      <c r="M6642">
        <v>7200</v>
      </c>
      <c r="N6642" t="s">
        <v>238</v>
      </c>
      <c r="O6642" t="s">
        <v>239</v>
      </c>
    </row>
    <row r="6643" spans="1:15" x14ac:dyDescent="0.3">
      <c r="A6643" t="str">
        <f t="shared" si="26"/>
        <v>MEDI0202A_HKD_21_1_0_hk_basic_25000_Core</v>
      </c>
      <c r="B6643" t="s">
        <v>313</v>
      </c>
      <c r="C6643" t="s">
        <v>18</v>
      </c>
      <c r="E6643">
        <v>21</v>
      </c>
      <c r="F6643">
        <v>1</v>
      </c>
      <c r="G6643">
        <v>0</v>
      </c>
      <c r="H6643">
        <v>25000</v>
      </c>
      <c r="I6643" t="s">
        <v>132</v>
      </c>
      <c r="J6643">
        <v>565.12</v>
      </c>
      <c r="K6643">
        <v>1792</v>
      </c>
      <c r="L6643">
        <v>3264</v>
      </c>
      <c r="M6643">
        <v>6400</v>
      </c>
      <c r="N6643" t="s">
        <v>238</v>
      </c>
      <c r="O6643" t="s">
        <v>239</v>
      </c>
    </row>
    <row r="6644" spans="1:15" x14ac:dyDescent="0.3">
      <c r="A6644" t="str">
        <f t="shared" si="26"/>
        <v>MEDI0202A_HKD_21_0_1_hk_basic_0_Core</v>
      </c>
      <c r="B6644" t="s">
        <v>313</v>
      </c>
      <c r="C6644" t="s">
        <v>18</v>
      </c>
      <c r="E6644">
        <v>21</v>
      </c>
      <c r="F6644">
        <v>0</v>
      </c>
      <c r="G6644">
        <v>1</v>
      </c>
      <c r="H6644">
        <v>0</v>
      </c>
      <c r="I6644" t="s">
        <v>132</v>
      </c>
      <c r="J6644">
        <v>1370.42</v>
      </c>
      <c r="K6644">
        <v>4345.6000000000004</v>
      </c>
      <c r="L6644">
        <v>7915.2</v>
      </c>
      <c r="M6644">
        <v>15520</v>
      </c>
      <c r="N6644" t="s">
        <v>238</v>
      </c>
      <c r="O6644" t="s">
        <v>239</v>
      </c>
    </row>
    <row r="6645" spans="1:15" x14ac:dyDescent="0.3">
      <c r="A6645" t="str">
        <f t="shared" si="26"/>
        <v>MEDI0202A_HKD_21_0_1_hk_basic_16000_Core</v>
      </c>
      <c r="B6645" t="s">
        <v>313</v>
      </c>
      <c r="C6645" t="s">
        <v>18</v>
      </c>
      <c r="E6645">
        <v>21</v>
      </c>
      <c r="F6645">
        <v>0</v>
      </c>
      <c r="G6645">
        <v>1</v>
      </c>
      <c r="H6645">
        <v>16000</v>
      </c>
      <c r="I6645" t="s">
        <v>132</v>
      </c>
      <c r="J6645">
        <v>635.76</v>
      </c>
      <c r="K6645">
        <v>2016</v>
      </c>
      <c r="L6645">
        <v>3672</v>
      </c>
      <c r="M6645">
        <v>7200</v>
      </c>
      <c r="N6645" t="s">
        <v>238</v>
      </c>
      <c r="O6645" t="s">
        <v>239</v>
      </c>
    </row>
    <row r="6646" spans="1:15" x14ac:dyDescent="0.3">
      <c r="A6646" t="str">
        <f t="shared" si="26"/>
        <v>MEDI0202A_HKD_21_0_1_hk_basic_25000_Core</v>
      </c>
      <c r="B6646" t="s">
        <v>313</v>
      </c>
      <c r="C6646" t="s">
        <v>18</v>
      </c>
      <c r="E6646">
        <v>21</v>
      </c>
      <c r="F6646">
        <v>0</v>
      </c>
      <c r="G6646">
        <v>1</v>
      </c>
      <c r="H6646">
        <v>25000</v>
      </c>
      <c r="I6646" t="s">
        <v>132</v>
      </c>
      <c r="J6646">
        <v>565.12</v>
      </c>
      <c r="K6646">
        <v>1792</v>
      </c>
      <c r="L6646">
        <v>3264</v>
      </c>
      <c r="M6646">
        <v>6400</v>
      </c>
      <c r="N6646" t="s">
        <v>238</v>
      </c>
      <c r="O6646" t="s">
        <v>239</v>
      </c>
    </row>
    <row r="6647" spans="1:15" x14ac:dyDescent="0.3">
      <c r="A6647" t="str">
        <f t="shared" si="26"/>
        <v>MEDI0202A_HKD_21_0_0_hk_basic_0_Core</v>
      </c>
      <c r="B6647" t="s">
        <v>313</v>
      </c>
      <c r="C6647" t="s">
        <v>18</v>
      </c>
      <c r="E6647">
        <v>21</v>
      </c>
      <c r="F6647">
        <v>0</v>
      </c>
      <c r="G6647">
        <v>0</v>
      </c>
      <c r="H6647">
        <v>0</v>
      </c>
      <c r="I6647" t="s">
        <v>132</v>
      </c>
      <c r="J6647">
        <v>1370.42</v>
      </c>
      <c r="K6647">
        <v>4345.6000000000004</v>
      </c>
      <c r="L6647">
        <v>7915.2</v>
      </c>
      <c r="M6647">
        <v>15520</v>
      </c>
      <c r="N6647" t="s">
        <v>238</v>
      </c>
      <c r="O6647" t="s">
        <v>239</v>
      </c>
    </row>
    <row r="6648" spans="1:15" x14ac:dyDescent="0.3">
      <c r="A6648" t="str">
        <f t="shared" si="26"/>
        <v>MEDI0202A_HKD_21_0_0_hk_basic_16000_Core</v>
      </c>
      <c r="B6648" t="s">
        <v>313</v>
      </c>
      <c r="C6648" t="s">
        <v>18</v>
      </c>
      <c r="E6648">
        <v>21</v>
      </c>
      <c r="F6648">
        <v>0</v>
      </c>
      <c r="G6648">
        <v>0</v>
      </c>
      <c r="H6648">
        <v>16000</v>
      </c>
      <c r="I6648" t="s">
        <v>132</v>
      </c>
      <c r="J6648">
        <v>635.76</v>
      </c>
      <c r="K6648">
        <v>2016</v>
      </c>
      <c r="L6648">
        <v>3672</v>
      </c>
      <c r="M6648">
        <v>7200</v>
      </c>
      <c r="N6648" t="s">
        <v>238</v>
      </c>
      <c r="O6648" t="s">
        <v>239</v>
      </c>
    </row>
    <row r="6649" spans="1:15" x14ac:dyDescent="0.3">
      <c r="A6649" t="str">
        <f t="shared" si="26"/>
        <v>MEDI0202A_HKD_21_0_0_hk_basic_25000_Core</v>
      </c>
      <c r="B6649" t="s">
        <v>313</v>
      </c>
      <c r="C6649" t="s">
        <v>18</v>
      </c>
      <c r="E6649">
        <v>21</v>
      </c>
      <c r="F6649">
        <v>0</v>
      </c>
      <c r="G6649">
        <v>0</v>
      </c>
      <c r="H6649">
        <v>25000</v>
      </c>
      <c r="I6649" t="s">
        <v>132</v>
      </c>
      <c r="J6649">
        <v>565.12</v>
      </c>
      <c r="K6649">
        <v>1792</v>
      </c>
      <c r="L6649">
        <v>3264</v>
      </c>
      <c r="M6649">
        <v>6400</v>
      </c>
      <c r="N6649" t="s">
        <v>238</v>
      </c>
      <c r="O6649" t="s">
        <v>239</v>
      </c>
    </row>
    <row r="6650" spans="1:15" x14ac:dyDescent="0.3">
      <c r="A6650" t="str">
        <f t="shared" si="26"/>
        <v>MEDI0202A_HKD_22_1_1_hk_basic_0_Core</v>
      </c>
      <c r="B6650" t="s">
        <v>313</v>
      </c>
      <c r="C6650" t="s">
        <v>18</v>
      </c>
      <c r="E6650">
        <v>22</v>
      </c>
      <c r="F6650">
        <v>1</v>
      </c>
      <c r="G6650">
        <v>1</v>
      </c>
      <c r="H6650">
        <v>0</v>
      </c>
      <c r="I6650" t="s">
        <v>132</v>
      </c>
      <c r="J6650">
        <v>1412.8</v>
      </c>
      <c r="K6650">
        <v>4480</v>
      </c>
      <c r="L6650">
        <v>8160</v>
      </c>
      <c r="M6650">
        <v>16000</v>
      </c>
      <c r="N6650" t="s">
        <v>238</v>
      </c>
      <c r="O6650" t="s">
        <v>239</v>
      </c>
    </row>
    <row r="6651" spans="1:15" x14ac:dyDescent="0.3">
      <c r="A6651" t="str">
        <f t="shared" si="26"/>
        <v>MEDI0202A_HKD_22_1_1_hk_basic_16000_Core</v>
      </c>
      <c r="B6651" t="s">
        <v>313</v>
      </c>
      <c r="C6651" t="s">
        <v>18</v>
      </c>
      <c r="E6651">
        <v>22</v>
      </c>
      <c r="F6651">
        <v>1</v>
      </c>
      <c r="G6651">
        <v>1</v>
      </c>
      <c r="H6651">
        <v>16000</v>
      </c>
      <c r="I6651" t="s">
        <v>132</v>
      </c>
      <c r="J6651">
        <v>649.89</v>
      </c>
      <c r="K6651">
        <v>2060.8000000000002</v>
      </c>
      <c r="L6651">
        <v>3753.6</v>
      </c>
      <c r="M6651">
        <v>7360</v>
      </c>
      <c r="N6651" t="s">
        <v>238</v>
      </c>
      <c r="O6651" t="s">
        <v>239</v>
      </c>
    </row>
    <row r="6652" spans="1:15" x14ac:dyDescent="0.3">
      <c r="A6652" t="str">
        <f t="shared" si="26"/>
        <v>MEDI0202A_HKD_22_1_1_hk_basic_25000_Core</v>
      </c>
      <c r="B6652" t="s">
        <v>313</v>
      </c>
      <c r="C6652" t="s">
        <v>18</v>
      </c>
      <c r="E6652">
        <v>22</v>
      </c>
      <c r="F6652">
        <v>1</v>
      </c>
      <c r="G6652">
        <v>1</v>
      </c>
      <c r="H6652">
        <v>25000</v>
      </c>
      <c r="I6652" t="s">
        <v>132</v>
      </c>
      <c r="J6652">
        <v>579.25</v>
      </c>
      <c r="K6652">
        <v>1836.8</v>
      </c>
      <c r="L6652">
        <v>3345.6</v>
      </c>
      <c r="M6652">
        <v>6560</v>
      </c>
      <c r="N6652" t="s">
        <v>238</v>
      </c>
      <c r="O6652" t="s">
        <v>239</v>
      </c>
    </row>
    <row r="6653" spans="1:15" x14ac:dyDescent="0.3">
      <c r="A6653" t="str">
        <f t="shared" si="26"/>
        <v>MEDI0202A_HKD_22_1_0_hk_basic_0_Core</v>
      </c>
      <c r="B6653" t="s">
        <v>313</v>
      </c>
      <c r="C6653" t="s">
        <v>18</v>
      </c>
      <c r="E6653">
        <v>22</v>
      </c>
      <c r="F6653">
        <v>1</v>
      </c>
      <c r="G6653">
        <v>0</v>
      </c>
      <c r="H6653">
        <v>0</v>
      </c>
      <c r="I6653" t="s">
        <v>132</v>
      </c>
      <c r="J6653">
        <v>1412.8</v>
      </c>
      <c r="K6653">
        <v>4480</v>
      </c>
      <c r="L6653">
        <v>8160</v>
      </c>
      <c r="M6653">
        <v>16000</v>
      </c>
      <c r="N6653" t="s">
        <v>238</v>
      </c>
      <c r="O6653" t="s">
        <v>239</v>
      </c>
    </row>
    <row r="6654" spans="1:15" x14ac:dyDescent="0.3">
      <c r="A6654" t="str">
        <f t="shared" si="26"/>
        <v>MEDI0202A_HKD_22_1_0_hk_basic_16000_Core</v>
      </c>
      <c r="B6654" t="s">
        <v>313</v>
      </c>
      <c r="C6654" t="s">
        <v>18</v>
      </c>
      <c r="E6654">
        <v>22</v>
      </c>
      <c r="F6654">
        <v>1</v>
      </c>
      <c r="G6654">
        <v>0</v>
      </c>
      <c r="H6654">
        <v>16000</v>
      </c>
      <c r="I6654" t="s">
        <v>132</v>
      </c>
      <c r="J6654">
        <v>649.89</v>
      </c>
      <c r="K6654">
        <v>2060.8000000000002</v>
      </c>
      <c r="L6654">
        <v>3753.6</v>
      </c>
      <c r="M6654">
        <v>7360</v>
      </c>
      <c r="N6654" t="s">
        <v>238</v>
      </c>
      <c r="O6654" t="s">
        <v>239</v>
      </c>
    </row>
    <row r="6655" spans="1:15" x14ac:dyDescent="0.3">
      <c r="A6655" t="str">
        <f t="shared" si="26"/>
        <v>MEDI0202A_HKD_22_1_0_hk_basic_25000_Core</v>
      </c>
      <c r="B6655" t="s">
        <v>313</v>
      </c>
      <c r="C6655" t="s">
        <v>18</v>
      </c>
      <c r="E6655">
        <v>22</v>
      </c>
      <c r="F6655">
        <v>1</v>
      </c>
      <c r="G6655">
        <v>0</v>
      </c>
      <c r="H6655">
        <v>25000</v>
      </c>
      <c r="I6655" t="s">
        <v>132</v>
      </c>
      <c r="J6655">
        <v>579.25</v>
      </c>
      <c r="K6655">
        <v>1836.8</v>
      </c>
      <c r="L6655">
        <v>3345.6</v>
      </c>
      <c r="M6655">
        <v>6560</v>
      </c>
      <c r="N6655" t="s">
        <v>238</v>
      </c>
      <c r="O6655" t="s">
        <v>239</v>
      </c>
    </row>
    <row r="6656" spans="1:15" x14ac:dyDescent="0.3">
      <c r="A6656" t="str">
        <f t="shared" si="26"/>
        <v>MEDI0202A_HKD_22_0_1_hk_basic_0_Core</v>
      </c>
      <c r="B6656" t="s">
        <v>313</v>
      </c>
      <c r="C6656" t="s">
        <v>18</v>
      </c>
      <c r="E6656">
        <v>22</v>
      </c>
      <c r="F6656">
        <v>0</v>
      </c>
      <c r="G6656">
        <v>1</v>
      </c>
      <c r="H6656">
        <v>0</v>
      </c>
      <c r="I6656" t="s">
        <v>132</v>
      </c>
      <c r="J6656">
        <v>1412.8</v>
      </c>
      <c r="K6656">
        <v>4480</v>
      </c>
      <c r="L6656">
        <v>8160</v>
      </c>
      <c r="M6656">
        <v>16000</v>
      </c>
      <c r="N6656" t="s">
        <v>238</v>
      </c>
      <c r="O6656" t="s">
        <v>239</v>
      </c>
    </row>
    <row r="6657" spans="1:15" x14ac:dyDescent="0.3">
      <c r="A6657" t="str">
        <f t="shared" si="26"/>
        <v>MEDI0202A_HKD_22_0_1_hk_basic_16000_Core</v>
      </c>
      <c r="B6657" t="s">
        <v>313</v>
      </c>
      <c r="C6657" t="s">
        <v>18</v>
      </c>
      <c r="E6657">
        <v>22</v>
      </c>
      <c r="F6657">
        <v>0</v>
      </c>
      <c r="G6657">
        <v>1</v>
      </c>
      <c r="H6657">
        <v>16000</v>
      </c>
      <c r="I6657" t="s">
        <v>132</v>
      </c>
      <c r="J6657">
        <v>649.89</v>
      </c>
      <c r="K6657">
        <v>2060.8000000000002</v>
      </c>
      <c r="L6657">
        <v>3753.6</v>
      </c>
      <c r="M6657">
        <v>7360</v>
      </c>
      <c r="N6657" t="s">
        <v>238</v>
      </c>
      <c r="O6657" t="s">
        <v>239</v>
      </c>
    </row>
    <row r="6658" spans="1:15" x14ac:dyDescent="0.3">
      <c r="A6658" t="str">
        <f t="shared" si="26"/>
        <v>MEDI0202A_HKD_22_0_1_hk_basic_25000_Core</v>
      </c>
      <c r="B6658" t="s">
        <v>313</v>
      </c>
      <c r="C6658" t="s">
        <v>18</v>
      </c>
      <c r="E6658">
        <v>22</v>
      </c>
      <c r="F6658">
        <v>0</v>
      </c>
      <c r="G6658">
        <v>1</v>
      </c>
      <c r="H6658">
        <v>25000</v>
      </c>
      <c r="I6658" t="s">
        <v>132</v>
      </c>
      <c r="J6658">
        <v>579.25</v>
      </c>
      <c r="K6658">
        <v>1836.8</v>
      </c>
      <c r="L6658">
        <v>3345.6</v>
      </c>
      <c r="M6658">
        <v>6560</v>
      </c>
      <c r="N6658" t="s">
        <v>238</v>
      </c>
      <c r="O6658" t="s">
        <v>239</v>
      </c>
    </row>
    <row r="6659" spans="1:15" x14ac:dyDescent="0.3">
      <c r="A6659" t="str">
        <f t="shared" si="26"/>
        <v>MEDI0202A_HKD_22_0_0_hk_basic_0_Core</v>
      </c>
      <c r="B6659" t="s">
        <v>313</v>
      </c>
      <c r="C6659" t="s">
        <v>18</v>
      </c>
      <c r="E6659">
        <v>22</v>
      </c>
      <c r="F6659">
        <v>0</v>
      </c>
      <c r="G6659">
        <v>0</v>
      </c>
      <c r="H6659">
        <v>0</v>
      </c>
      <c r="I6659" t="s">
        <v>132</v>
      </c>
      <c r="J6659">
        <v>1412.8</v>
      </c>
      <c r="K6659">
        <v>4480</v>
      </c>
      <c r="L6659">
        <v>8160</v>
      </c>
      <c r="M6659">
        <v>16000</v>
      </c>
      <c r="N6659" t="s">
        <v>238</v>
      </c>
      <c r="O6659" t="s">
        <v>239</v>
      </c>
    </row>
    <row r="6660" spans="1:15" x14ac:dyDescent="0.3">
      <c r="A6660" t="str">
        <f t="shared" si="26"/>
        <v>MEDI0202A_HKD_22_0_0_hk_basic_16000_Core</v>
      </c>
      <c r="B6660" t="s">
        <v>313</v>
      </c>
      <c r="C6660" t="s">
        <v>18</v>
      </c>
      <c r="E6660">
        <v>22</v>
      </c>
      <c r="F6660">
        <v>0</v>
      </c>
      <c r="G6660">
        <v>0</v>
      </c>
      <c r="H6660">
        <v>16000</v>
      </c>
      <c r="I6660" t="s">
        <v>132</v>
      </c>
      <c r="J6660">
        <v>649.89</v>
      </c>
      <c r="K6660">
        <v>2060.8000000000002</v>
      </c>
      <c r="L6660">
        <v>3753.6</v>
      </c>
      <c r="M6660">
        <v>7360</v>
      </c>
      <c r="N6660" t="s">
        <v>238</v>
      </c>
      <c r="O6660" t="s">
        <v>239</v>
      </c>
    </row>
    <row r="6661" spans="1:15" x14ac:dyDescent="0.3">
      <c r="A6661" t="str">
        <f t="shared" si="26"/>
        <v>MEDI0202A_HKD_22_0_0_hk_basic_25000_Core</v>
      </c>
      <c r="B6661" t="s">
        <v>313</v>
      </c>
      <c r="C6661" t="s">
        <v>18</v>
      </c>
      <c r="E6661">
        <v>22</v>
      </c>
      <c r="F6661">
        <v>0</v>
      </c>
      <c r="G6661">
        <v>0</v>
      </c>
      <c r="H6661">
        <v>25000</v>
      </c>
      <c r="I6661" t="s">
        <v>132</v>
      </c>
      <c r="J6661">
        <v>579.25</v>
      </c>
      <c r="K6661">
        <v>1836.8</v>
      </c>
      <c r="L6661">
        <v>3345.6</v>
      </c>
      <c r="M6661">
        <v>6560</v>
      </c>
      <c r="N6661" t="s">
        <v>238</v>
      </c>
      <c r="O6661" t="s">
        <v>239</v>
      </c>
    </row>
    <row r="6662" spans="1:15" x14ac:dyDescent="0.3">
      <c r="A6662" t="str">
        <f t="shared" si="26"/>
        <v>MEDI0202A_HKD_23_1_1_hk_basic_0_Core</v>
      </c>
      <c r="B6662" t="s">
        <v>313</v>
      </c>
      <c r="C6662" t="s">
        <v>18</v>
      </c>
      <c r="E6662">
        <v>23</v>
      </c>
      <c r="F6662">
        <v>1</v>
      </c>
      <c r="G6662">
        <v>1</v>
      </c>
      <c r="H6662">
        <v>0</v>
      </c>
      <c r="I6662" t="s">
        <v>132</v>
      </c>
      <c r="J6662">
        <v>1483.44</v>
      </c>
      <c r="K6662">
        <v>4704</v>
      </c>
      <c r="L6662">
        <v>8568</v>
      </c>
      <c r="M6662">
        <v>16800</v>
      </c>
      <c r="N6662" t="s">
        <v>238</v>
      </c>
      <c r="O6662" t="s">
        <v>239</v>
      </c>
    </row>
    <row r="6663" spans="1:15" x14ac:dyDescent="0.3">
      <c r="A6663" t="str">
        <f t="shared" si="26"/>
        <v>MEDI0202A_HKD_23_1_1_hk_basic_16000_Core</v>
      </c>
      <c r="B6663" t="s">
        <v>313</v>
      </c>
      <c r="C6663" t="s">
        <v>18</v>
      </c>
      <c r="E6663">
        <v>23</v>
      </c>
      <c r="F6663">
        <v>1</v>
      </c>
      <c r="G6663">
        <v>1</v>
      </c>
      <c r="H6663">
        <v>16000</v>
      </c>
      <c r="I6663" t="s">
        <v>132</v>
      </c>
      <c r="J6663">
        <v>664.02</v>
      </c>
      <c r="K6663">
        <v>2105.6</v>
      </c>
      <c r="L6663">
        <v>3835.2</v>
      </c>
      <c r="M6663">
        <v>7520</v>
      </c>
      <c r="N6663" t="s">
        <v>238</v>
      </c>
      <c r="O6663" t="s">
        <v>239</v>
      </c>
    </row>
    <row r="6664" spans="1:15" x14ac:dyDescent="0.3">
      <c r="A6664" t="str">
        <f t="shared" si="26"/>
        <v>MEDI0202A_HKD_23_1_1_hk_basic_25000_Core</v>
      </c>
      <c r="B6664" t="s">
        <v>313</v>
      </c>
      <c r="C6664" t="s">
        <v>18</v>
      </c>
      <c r="E6664">
        <v>23</v>
      </c>
      <c r="F6664">
        <v>1</v>
      </c>
      <c r="G6664">
        <v>1</v>
      </c>
      <c r="H6664">
        <v>25000</v>
      </c>
      <c r="I6664" t="s">
        <v>132</v>
      </c>
      <c r="J6664">
        <v>607.5</v>
      </c>
      <c r="K6664">
        <v>1926.4</v>
      </c>
      <c r="L6664">
        <v>3508.8</v>
      </c>
      <c r="M6664">
        <v>6880</v>
      </c>
      <c r="N6664" t="s">
        <v>238</v>
      </c>
      <c r="O6664" t="s">
        <v>239</v>
      </c>
    </row>
    <row r="6665" spans="1:15" x14ac:dyDescent="0.3">
      <c r="A6665" t="str">
        <f t="shared" si="26"/>
        <v>MEDI0202A_HKD_23_1_0_hk_basic_0_Core</v>
      </c>
      <c r="B6665" t="s">
        <v>313</v>
      </c>
      <c r="C6665" t="s">
        <v>18</v>
      </c>
      <c r="E6665">
        <v>23</v>
      </c>
      <c r="F6665">
        <v>1</v>
      </c>
      <c r="G6665">
        <v>0</v>
      </c>
      <c r="H6665">
        <v>0</v>
      </c>
      <c r="I6665" t="s">
        <v>132</v>
      </c>
      <c r="J6665">
        <v>1483.44</v>
      </c>
      <c r="K6665">
        <v>4704</v>
      </c>
      <c r="L6665">
        <v>8568</v>
      </c>
      <c r="M6665">
        <v>16800</v>
      </c>
      <c r="N6665" t="s">
        <v>238</v>
      </c>
      <c r="O6665" t="s">
        <v>239</v>
      </c>
    </row>
    <row r="6666" spans="1:15" x14ac:dyDescent="0.3">
      <c r="A6666" t="str">
        <f t="shared" si="26"/>
        <v>MEDI0202A_HKD_23_1_0_hk_basic_16000_Core</v>
      </c>
      <c r="B6666" t="s">
        <v>313</v>
      </c>
      <c r="C6666" t="s">
        <v>18</v>
      </c>
      <c r="E6666">
        <v>23</v>
      </c>
      <c r="F6666">
        <v>1</v>
      </c>
      <c r="G6666">
        <v>0</v>
      </c>
      <c r="H6666">
        <v>16000</v>
      </c>
      <c r="I6666" t="s">
        <v>132</v>
      </c>
      <c r="J6666">
        <v>664.02</v>
      </c>
      <c r="K6666">
        <v>2105.6</v>
      </c>
      <c r="L6666">
        <v>3835.2</v>
      </c>
      <c r="M6666">
        <v>7520</v>
      </c>
      <c r="N6666" t="s">
        <v>238</v>
      </c>
      <c r="O6666" t="s">
        <v>239</v>
      </c>
    </row>
    <row r="6667" spans="1:15" x14ac:dyDescent="0.3">
      <c r="A6667" t="str">
        <f t="shared" si="26"/>
        <v>MEDI0202A_HKD_23_1_0_hk_basic_25000_Core</v>
      </c>
      <c r="B6667" t="s">
        <v>313</v>
      </c>
      <c r="C6667" t="s">
        <v>18</v>
      </c>
      <c r="E6667">
        <v>23</v>
      </c>
      <c r="F6667">
        <v>1</v>
      </c>
      <c r="G6667">
        <v>0</v>
      </c>
      <c r="H6667">
        <v>25000</v>
      </c>
      <c r="I6667" t="s">
        <v>132</v>
      </c>
      <c r="J6667">
        <v>607.5</v>
      </c>
      <c r="K6667">
        <v>1926.4</v>
      </c>
      <c r="L6667">
        <v>3508.8</v>
      </c>
      <c r="M6667">
        <v>6880</v>
      </c>
      <c r="N6667" t="s">
        <v>238</v>
      </c>
      <c r="O6667" t="s">
        <v>239</v>
      </c>
    </row>
    <row r="6668" spans="1:15" x14ac:dyDescent="0.3">
      <c r="A6668" t="str">
        <f t="shared" si="26"/>
        <v>MEDI0202A_HKD_23_0_1_hk_basic_0_Core</v>
      </c>
      <c r="B6668" t="s">
        <v>313</v>
      </c>
      <c r="C6668" t="s">
        <v>18</v>
      </c>
      <c r="E6668">
        <v>23</v>
      </c>
      <c r="F6668">
        <v>0</v>
      </c>
      <c r="G6668">
        <v>1</v>
      </c>
      <c r="H6668">
        <v>0</v>
      </c>
      <c r="I6668" t="s">
        <v>132</v>
      </c>
      <c r="J6668">
        <v>1483.44</v>
      </c>
      <c r="K6668">
        <v>4704</v>
      </c>
      <c r="L6668">
        <v>8568</v>
      </c>
      <c r="M6668">
        <v>16800</v>
      </c>
      <c r="N6668" t="s">
        <v>238</v>
      </c>
      <c r="O6668" t="s">
        <v>239</v>
      </c>
    </row>
    <row r="6669" spans="1:15" x14ac:dyDescent="0.3">
      <c r="A6669" t="str">
        <f t="shared" si="26"/>
        <v>MEDI0202A_HKD_23_0_1_hk_basic_16000_Core</v>
      </c>
      <c r="B6669" t="s">
        <v>313</v>
      </c>
      <c r="C6669" t="s">
        <v>18</v>
      </c>
      <c r="E6669">
        <v>23</v>
      </c>
      <c r="F6669">
        <v>0</v>
      </c>
      <c r="G6669">
        <v>1</v>
      </c>
      <c r="H6669">
        <v>16000</v>
      </c>
      <c r="I6669" t="s">
        <v>132</v>
      </c>
      <c r="J6669">
        <v>664.02</v>
      </c>
      <c r="K6669">
        <v>2105.6</v>
      </c>
      <c r="L6669">
        <v>3835.2</v>
      </c>
      <c r="M6669">
        <v>7520</v>
      </c>
      <c r="N6669" t="s">
        <v>238</v>
      </c>
      <c r="O6669" t="s">
        <v>239</v>
      </c>
    </row>
    <row r="6670" spans="1:15" x14ac:dyDescent="0.3">
      <c r="A6670" t="str">
        <f t="shared" si="26"/>
        <v>MEDI0202A_HKD_23_0_1_hk_basic_25000_Core</v>
      </c>
      <c r="B6670" t="s">
        <v>313</v>
      </c>
      <c r="C6670" t="s">
        <v>18</v>
      </c>
      <c r="E6670">
        <v>23</v>
      </c>
      <c r="F6670">
        <v>0</v>
      </c>
      <c r="G6670">
        <v>1</v>
      </c>
      <c r="H6670">
        <v>25000</v>
      </c>
      <c r="I6670" t="s">
        <v>132</v>
      </c>
      <c r="J6670">
        <v>607.5</v>
      </c>
      <c r="K6670">
        <v>1926.4</v>
      </c>
      <c r="L6670">
        <v>3508.8</v>
      </c>
      <c r="M6670">
        <v>6880</v>
      </c>
      <c r="N6670" t="s">
        <v>238</v>
      </c>
      <c r="O6670" t="s">
        <v>239</v>
      </c>
    </row>
    <row r="6671" spans="1:15" x14ac:dyDescent="0.3">
      <c r="A6671" t="str">
        <f t="shared" si="26"/>
        <v>MEDI0202A_HKD_23_0_0_hk_basic_0_Core</v>
      </c>
      <c r="B6671" t="s">
        <v>313</v>
      </c>
      <c r="C6671" t="s">
        <v>18</v>
      </c>
      <c r="E6671">
        <v>23</v>
      </c>
      <c r="F6671">
        <v>0</v>
      </c>
      <c r="G6671">
        <v>0</v>
      </c>
      <c r="H6671">
        <v>0</v>
      </c>
      <c r="I6671" t="s">
        <v>132</v>
      </c>
      <c r="J6671">
        <v>1483.44</v>
      </c>
      <c r="K6671">
        <v>4704</v>
      </c>
      <c r="L6671">
        <v>8568</v>
      </c>
      <c r="M6671">
        <v>16800</v>
      </c>
      <c r="N6671" t="s">
        <v>238</v>
      </c>
      <c r="O6671" t="s">
        <v>239</v>
      </c>
    </row>
    <row r="6672" spans="1:15" x14ac:dyDescent="0.3">
      <c r="A6672" t="str">
        <f t="shared" si="26"/>
        <v>MEDI0202A_HKD_23_0_0_hk_basic_16000_Core</v>
      </c>
      <c r="B6672" t="s">
        <v>313</v>
      </c>
      <c r="C6672" t="s">
        <v>18</v>
      </c>
      <c r="E6672">
        <v>23</v>
      </c>
      <c r="F6672">
        <v>0</v>
      </c>
      <c r="G6672">
        <v>0</v>
      </c>
      <c r="H6672">
        <v>16000</v>
      </c>
      <c r="I6672" t="s">
        <v>132</v>
      </c>
      <c r="J6672">
        <v>664.02</v>
      </c>
      <c r="K6672">
        <v>2105.6</v>
      </c>
      <c r="L6672">
        <v>3835.2</v>
      </c>
      <c r="M6672">
        <v>7520</v>
      </c>
      <c r="N6672" t="s">
        <v>238</v>
      </c>
      <c r="O6672" t="s">
        <v>239</v>
      </c>
    </row>
    <row r="6673" spans="1:15" x14ac:dyDescent="0.3">
      <c r="A6673" t="str">
        <f t="shared" si="26"/>
        <v>MEDI0202A_HKD_23_0_0_hk_basic_25000_Core</v>
      </c>
      <c r="B6673" t="s">
        <v>313</v>
      </c>
      <c r="C6673" t="s">
        <v>18</v>
      </c>
      <c r="E6673">
        <v>23</v>
      </c>
      <c r="F6673">
        <v>0</v>
      </c>
      <c r="G6673">
        <v>0</v>
      </c>
      <c r="H6673">
        <v>25000</v>
      </c>
      <c r="I6673" t="s">
        <v>132</v>
      </c>
      <c r="J6673">
        <v>607.5</v>
      </c>
      <c r="K6673">
        <v>1926.4</v>
      </c>
      <c r="L6673">
        <v>3508.8</v>
      </c>
      <c r="M6673">
        <v>6880</v>
      </c>
      <c r="N6673" t="s">
        <v>238</v>
      </c>
      <c r="O6673" t="s">
        <v>239</v>
      </c>
    </row>
    <row r="6674" spans="1:15" x14ac:dyDescent="0.3">
      <c r="A6674" t="str">
        <f t="shared" si="26"/>
        <v>MEDI0202A_HKD_24_1_1_hk_basic_0_Core</v>
      </c>
      <c r="B6674" t="s">
        <v>313</v>
      </c>
      <c r="C6674" t="s">
        <v>18</v>
      </c>
      <c r="E6674">
        <v>24</v>
      </c>
      <c r="F6674">
        <v>1</v>
      </c>
      <c r="G6674">
        <v>1</v>
      </c>
      <c r="H6674">
        <v>0</v>
      </c>
      <c r="I6674" t="s">
        <v>132</v>
      </c>
      <c r="J6674">
        <v>1539.95</v>
      </c>
      <c r="K6674">
        <v>4883.2</v>
      </c>
      <c r="L6674">
        <v>8894.4</v>
      </c>
      <c r="M6674">
        <v>17440</v>
      </c>
      <c r="N6674" t="s">
        <v>238</v>
      </c>
      <c r="O6674" t="s">
        <v>239</v>
      </c>
    </row>
    <row r="6675" spans="1:15" x14ac:dyDescent="0.3">
      <c r="A6675" t="str">
        <f t="shared" si="26"/>
        <v>MEDI0202A_HKD_24_1_1_hk_basic_16000_Core</v>
      </c>
      <c r="B6675" t="s">
        <v>313</v>
      </c>
      <c r="C6675" t="s">
        <v>18</v>
      </c>
      <c r="E6675">
        <v>24</v>
      </c>
      <c r="F6675">
        <v>1</v>
      </c>
      <c r="G6675">
        <v>1</v>
      </c>
      <c r="H6675">
        <v>16000</v>
      </c>
      <c r="I6675" t="s">
        <v>132</v>
      </c>
      <c r="J6675">
        <v>692.27</v>
      </c>
      <c r="K6675">
        <v>2195.1999999999998</v>
      </c>
      <c r="L6675">
        <v>3998.4</v>
      </c>
      <c r="M6675">
        <v>7840</v>
      </c>
      <c r="N6675" t="s">
        <v>238</v>
      </c>
      <c r="O6675" t="s">
        <v>239</v>
      </c>
    </row>
    <row r="6676" spans="1:15" x14ac:dyDescent="0.3">
      <c r="A6676" t="str">
        <f t="shared" si="26"/>
        <v>MEDI0202A_HKD_24_1_1_hk_basic_25000_Core</v>
      </c>
      <c r="B6676" t="s">
        <v>313</v>
      </c>
      <c r="C6676" t="s">
        <v>18</v>
      </c>
      <c r="E6676">
        <v>24</v>
      </c>
      <c r="F6676">
        <v>1</v>
      </c>
      <c r="G6676">
        <v>1</v>
      </c>
      <c r="H6676">
        <v>25000</v>
      </c>
      <c r="I6676" t="s">
        <v>132</v>
      </c>
      <c r="J6676">
        <v>635.76</v>
      </c>
      <c r="K6676">
        <v>2016</v>
      </c>
      <c r="L6676">
        <v>3672</v>
      </c>
      <c r="M6676">
        <v>7200</v>
      </c>
      <c r="N6676" t="s">
        <v>238</v>
      </c>
      <c r="O6676" t="s">
        <v>239</v>
      </c>
    </row>
    <row r="6677" spans="1:15" x14ac:dyDescent="0.3">
      <c r="A6677" t="str">
        <f t="shared" si="26"/>
        <v>MEDI0202A_HKD_24_1_0_hk_basic_0_Core</v>
      </c>
      <c r="B6677" t="s">
        <v>313</v>
      </c>
      <c r="C6677" t="s">
        <v>18</v>
      </c>
      <c r="E6677">
        <v>24</v>
      </c>
      <c r="F6677">
        <v>1</v>
      </c>
      <c r="G6677">
        <v>0</v>
      </c>
      <c r="H6677">
        <v>0</v>
      </c>
      <c r="I6677" t="s">
        <v>132</v>
      </c>
      <c r="J6677">
        <v>1539.95</v>
      </c>
      <c r="K6677">
        <v>4883.2</v>
      </c>
      <c r="L6677">
        <v>8894.4</v>
      </c>
      <c r="M6677">
        <v>17440</v>
      </c>
      <c r="N6677" t="s">
        <v>238</v>
      </c>
      <c r="O6677" t="s">
        <v>239</v>
      </c>
    </row>
    <row r="6678" spans="1:15" x14ac:dyDescent="0.3">
      <c r="A6678" t="str">
        <f t="shared" si="26"/>
        <v>MEDI0202A_HKD_24_1_0_hk_basic_16000_Core</v>
      </c>
      <c r="B6678" t="s">
        <v>313</v>
      </c>
      <c r="C6678" t="s">
        <v>18</v>
      </c>
      <c r="E6678">
        <v>24</v>
      </c>
      <c r="F6678">
        <v>1</v>
      </c>
      <c r="G6678">
        <v>0</v>
      </c>
      <c r="H6678">
        <v>16000</v>
      </c>
      <c r="I6678" t="s">
        <v>132</v>
      </c>
      <c r="J6678">
        <v>692.27</v>
      </c>
      <c r="K6678">
        <v>2195.1999999999998</v>
      </c>
      <c r="L6678">
        <v>3998.4</v>
      </c>
      <c r="M6678">
        <v>7840</v>
      </c>
      <c r="N6678" t="s">
        <v>238</v>
      </c>
      <c r="O6678" t="s">
        <v>239</v>
      </c>
    </row>
    <row r="6679" spans="1:15" x14ac:dyDescent="0.3">
      <c r="A6679" t="str">
        <f t="shared" si="26"/>
        <v>MEDI0202A_HKD_24_1_0_hk_basic_25000_Core</v>
      </c>
      <c r="B6679" t="s">
        <v>313</v>
      </c>
      <c r="C6679" t="s">
        <v>18</v>
      </c>
      <c r="E6679">
        <v>24</v>
      </c>
      <c r="F6679">
        <v>1</v>
      </c>
      <c r="G6679">
        <v>0</v>
      </c>
      <c r="H6679">
        <v>25000</v>
      </c>
      <c r="I6679" t="s">
        <v>132</v>
      </c>
      <c r="J6679">
        <v>635.76</v>
      </c>
      <c r="K6679">
        <v>2016</v>
      </c>
      <c r="L6679">
        <v>3672</v>
      </c>
      <c r="M6679">
        <v>7200</v>
      </c>
      <c r="N6679" t="s">
        <v>238</v>
      </c>
      <c r="O6679" t="s">
        <v>239</v>
      </c>
    </row>
    <row r="6680" spans="1:15" x14ac:dyDescent="0.3">
      <c r="A6680" t="str">
        <f t="shared" si="26"/>
        <v>MEDI0202A_HKD_24_0_1_hk_basic_0_Core</v>
      </c>
      <c r="B6680" t="s">
        <v>313</v>
      </c>
      <c r="C6680" t="s">
        <v>18</v>
      </c>
      <c r="E6680">
        <v>24</v>
      </c>
      <c r="F6680">
        <v>0</v>
      </c>
      <c r="G6680">
        <v>1</v>
      </c>
      <c r="H6680">
        <v>0</v>
      </c>
      <c r="I6680" t="s">
        <v>132</v>
      </c>
      <c r="J6680">
        <v>1539.95</v>
      </c>
      <c r="K6680">
        <v>4883.2</v>
      </c>
      <c r="L6680">
        <v>8894.4</v>
      </c>
      <c r="M6680">
        <v>17440</v>
      </c>
      <c r="N6680" t="s">
        <v>238</v>
      </c>
      <c r="O6680" t="s">
        <v>239</v>
      </c>
    </row>
    <row r="6681" spans="1:15" x14ac:dyDescent="0.3">
      <c r="A6681" t="str">
        <f t="shared" si="26"/>
        <v>MEDI0202A_HKD_24_0_1_hk_basic_16000_Core</v>
      </c>
      <c r="B6681" t="s">
        <v>313</v>
      </c>
      <c r="C6681" t="s">
        <v>18</v>
      </c>
      <c r="E6681">
        <v>24</v>
      </c>
      <c r="F6681">
        <v>0</v>
      </c>
      <c r="G6681">
        <v>1</v>
      </c>
      <c r="H6681">
        <v>16000</v>
      </c>
      <c r="I6681" t="s">
        <v>132</v>
      </c>
      <c r="J6681">
        <v>692.27</v>
      </c>
      <c r="K6681">
        <v>2195.1999999999998</v>
      </c>
      <c r="L6681">
        <v>3998.4</v>
      </c>
      <c r="M6681">
        <v>7840</v>
      </c>
      <c r="N6681" t="s">
        <v>238</v>
      </c>
      <c r="O6681" t="s">
        <v>239</v>
      </c>
    </row>
    <row r="6682" spans="1:15" x14ac:dyDescent="0.3">
      <c r="A6682" t="str">
        <f t="shared" si="26"/>
        <v>MEDI0202A_HKD_24_0_1_hk_basic_25000_Core</v>
      </c>
      <c r="B6682" t="s">
        <v>313</v>
      </c>
      <c r="C6682" t="s">
        <v>18</v>
      </c>
      <c r="E6682">
        <v>24</v>
      </c>
      <c r="F6682">
        <v>0</v>
      </c>
      <c r="G6682">
        <v>1</v>
      </c>
      <c r="H6682">
        <v>25000</v>
      </c>
      <c r="I6682" t="s">
        <v>132</v>
      </c>
      <c r="J6682">
        <v>635.76</v>
      </c>
      <c r="K6682">
        <v>2016</v>
      </c>
      <c r="L6682">
        <v>3672</v>
      </c>
      <c r="M6682">
        <v>7200</v>
      </c>
      <c r="N6682" t="s">
        <v>238</v>
      </c>
      <c r="O6682" t="s">
        <v>239</v>
      </c>
    </row>
    <row r="6683" spans="1:15" x14ac:dyDescent="0.3">
      <c r="A6683" t="str">
        <f t="shared" si="26"/>
        <v>MEDI0202A_HKD_24_0_0_hk_basic_0_Core</v>
      </c>
      <c r="B6683" t="s">
        <v>313</v>
      </c>
      <c r="C6683" t="s">
        <v>18</v>
      </c>
      <c r="E6683">
        <v>24</v>
      </c>
      <c r="F6683">
        <v>0</v>
      </c>
      <c r="G6683">
        <v>0</v>
      </c>
      <c r="H6683">
        <v>0</v>
      </c>
      <c r="I6683" t="s">
        <v>132</v>
      </c>
      <c r="J6683">
        <v>1539.95</v>
      </c>
      <c r="K6683">
        <v>4883.2</v>
      </c>
      <c r="L6683">
        <v>8894.4</v>
      </c>
      <c r="M6683">
        <v>17440</v>
      </c>
      <c r="N6683" t="s">
        <v>238</v>
      </c>
      <c r="O6683" t="s">
        <v>239</v>
      </c>
    </row>
    <row r="6684" spans="1:15" x14ac:dyDescent="0.3">
      <c r="A6684" t="str">
        <f t="shared" si="26"/>
        <v>MEDI0202A_HKD_24_0_0_hk_basic_16000_Core</v>
      </c>
      <c r="B6684" t="s">
        <v>313</v>
      </c>
      <c r="C6684" t="s">
        <v>18</v>
      </c>
      <c r="E6684">
        <v>24</v>
      </c>
      <c r="F6684">
        <v>0</v>
      </c>
      <c r="G6684">
        <v>0</v>
      </c>
      <c r="H6684">
        <v>16000</v>
      </c>
      <c r="I6684" t="s">
        <v>132</v>
      </c>
      <c r="J6684">
        <v>692.27</v>
      </c>
      <c r="K6684">
        <v>2195.1999999999998</v>
      </c>
      <c r="L6684">
        <v>3998.4</v>
      </c>
      <c r="M6684">
        <v>7840</v>
      </c>
      <c r="N6684" t="s">
        <v>238</v>
      </c>
      <c r="O6684" t="s">
        <v>239</v>
      </c>
    </row>
    <row r="6685" spans="1:15" x14ac:dyDescent="0.3">
      <c r="A6685" t="str">
        <f t="shared" si="26"/>
        <v>MEDI0202A_HKD_24_0_0_hk_basic_25000_Core</v>
      </c>
      <c r="B6685" t="s">
        <v>313</v>
      </c>
      <c r="C6685" t="s">
        <v>18</v>
      </c>
      <c r="E6685">
        <v>24</v>
      </c>
      <c r="F6685">
        <v>0</v>
      </c>
      <c r="G6685">
        <v>0</v>
      </c>
      <c r="H6685">
        <v>25000</v>
      </c>
      <c r="I6685" t="s">
        <v>132</v>
      </c>
      <c r="J6685">
        <v>635.76</v>
      </c>
      <c r="K6685">
        <v>2016</v>
      </c>
      <c r="L6685">
        <v>3672</v>
      </c>
      <c r="M6685">
        <v>7200</v>
      </c>
      <c r="N6685" t="s">
        <v>238</v>
      </c>
      <c r="O6685" t="s">
        <v>239</v>
      </c>
    </row>
    <row r="6686" spans="1:15" x14ac:dyDescent="0.3">
      <c r="A6686" t="str">
        <f t="shared" si="26"/>
        <v>MEDI0202A_HKD_25_1_1_hk_basic_0_Core</v>
      </c>
      <c r="B6686" t="s">
        <v>313</v>
      </c>
      <c r="C6686" t="s">
        <v>18</v>
      </c>
      <c r="E6686">
        <v>25</v>
      </c>
      <c r="F6686">
        <v>1</v>
      </c>
      <c r="G6686">
        <v>1</v>
      </c>
      <c r="H6686">
        <v>0</v>
      </c>
      <c r="I6686" t="s">
        <v>132</v>
      </c>
      <c r="J6686">
        <v>1624.72</v>
      </c>
      <c r="K6686">
        <v>5152</v>
      </c>
      <c r="L6686">
        <v>9384</v>
      </c>
      <c r="M6686">
        <v>18400</v>
      </c>
      <c r="N6686" t="s">
        <v>238</v>
      </c>
      <c r="O6686" t="s">
        <v>239</v>
      </c>
    </row>
    <row r="6687" spans="1:15" x14ac:dyDescent="0.3">
      <c r="A6687" t="str">
        <f t="shared" si="26"/>
        <v>MEDI0202A_HKD_25_1_1_hk_basic_16000_Core</v>
      </c>
      <c r="B6687" t="s">
        <v>313</v>
      </c>
      <c r="C6687" t="s">
        <v>18</v>
      </c>
      <c r="E6687">
        <v>25</v>
      </c>
      <c r="F6687">
        <v>1</v>
      </c>
      <c r="G6687">
        <v>1</v>
      </c>
      <c r="H6687">
        <v>16000</v>
      </c>
      <c r="I6687" t="s">
        <v>132</v>
      </c>
      <c r="J6687">
        <v>734.66</v>
      </c>
      <c r="K6687">
        <v>2329.6</v>
      </c>
      <c r="L6687">
        <v>4243.2</v>
      </c>
      <c r="M6687">
        <v>8320</v>
      </c>
      <c r="N6687" t="s">
        <v>238</v>
      </c>
      <c r="O6687" t="s">
        <v>239</v>
      </c>
    </row>
    <row r="6688" spans="1:15" x14ac:dyDescent="0.3">
      <c r="A6688" t="str">
        <f t="shared" si="26"/>
        <v>MEDI0202A_HKD_25_1_1_hk_basic_25000_Core</v>
      </c>
      <c r="B6688" t="s">
        <v>313</v>
      </c>
      <c r="C6688" t="s">
        <v>18</v>
      </c>
      <c r="E6688">
        <v>25</v>
      </c>
      <c r="F6688">
        <v>1</v>
      </c>
      <c r="G6688">
        <v>1</v>
      </c>
      <c r="H6688">
        <v>25000</v>
      </c>
      <c r="I6688" t="s">
        <v>132</v>
      </c>
      <c r="J6688">
        <v>664.02</v>
      </c>
      <c r="K6688">
        <v>2105.6</v>
      </c>
      <c r="L6688">
        <v>3835.2</v>
      </c>
      <c r="M6688">
        <v>7520</v>
      </c>
      <c r="N6688" t="s">
        <v>238</v>
      </c>
      <c r="O6688" t="s">
        <v>239</v>
      </c>
    </row>
    <row r="6689" spans="1:15" x14ac:dyDescent="0.3">
      <c r="A6689" t="str">
        <f t="shared" si="26"/>
        <v>MEDI0202A_HKD_25_1_0_hk_basic_0_Core</v>
      </c>
      <c r="B6689" t="s">
        <v>313</v>
      </c>
      <c r="C6689" t="s">
        <v>18</v>
      </c>
      <c r="E6689">
        <v>25</v>
      </c>
      <c r="F6689">
        <v>1</v>
      </c>
      <c r="G6689">
        <v>0</v>
      </c>
      <c r="H6689">
        <v>0</v>
      </c>
      <c r="I6689" t="s">
        <v>132</v>
      </c>
      <c r="J6689">
        <v>1624.72</v>
      </c>
      <c r="K6689">
        <v>5152</v>
      </c>
      <c r="L6689">
        <v>9384</v>
      </c>
      <c r="M6689">
        <v>18400</v>
      </c>
      <c r="N6689" t="s">
        <v>238</v>
      </c>
      <c r="O6689" t="s">
        <v>239</v>
      </c>
    </row>
    <row r="6690" spans="1:15" x14ac:dyDescent="0.3">
      <c r="A6690" t="str">
        <f t="shared" si="26"/>
        <v>MEDI0202A_HKD_25_1_0_hk_basic_16000_Core</v>
      </c>
      <c r="B6690" t="s">
        <v>313</v>
      </c>
      <c r="C6690" t="s">
        <v>18</v>
      </c>
      <c r="E6690">
        <v>25</v>
      </c>
      <c r="F6690">
        <v>1</v>
      </c>
      <c r="G6690">
        <v>0</v>
      </c>
      <c r="H6690">
        <v>16000</v>
      </c>
      <c r="I6690" t="s">
        <v>132</v>
      </c>
      <c r="J6690">
        <v>734.66</v>
      </c>
      <c r="K6690">
        <v>2329.6</v>
      </c>
      <c r="L6690">
        <v>4243.2</v>
      </c>
      <c r="M6690">
        <v>8320</v>
      </c>
      <c r="N6690" t="s">
        <v>238</v>
      </c>
      <c r="O6690" t="s">
        <v>239</v>
      </c>
    </row>
    <row r="6691" spans="1:15" x14ac:dyDescent="0.3">
      <c r="A6691" t="str">
        <f t="shared" si="26"/>
        <v>MEDI0202A_HKD_25_1_0_hk_basic_25000_Core</v>
      </c>
      <c r="B6691" t="s">
        <v>313</v>
      </c>
      <c r="C6691" t="s">
        <v>18</v>
      </c>
      <c r="E6691">
        <v>25</v>
      </c>
      <c r="F6691">
        <v>1</v>
      </c>
      <c r="G6691">
        <v>0</v>
      </c>
      <c r="H6691">
        <v>25000</v>
      </c>
      <c r="I6691" t="s">
        <v>132</v>
      </c>
      <c r="J6691">
        <v>664.02</v>
      </c>
      <c r="K6691">
        <v>2105.6</v>
      </c>
      <c r="L6691">
        <v>3835.2</v>
      </c>
      <c r="M6691">
        <v>7520</v>
      </c>
      <c r="N6691" t="s">
        <v>238</v>
      </c>
      <c r="O6691" t="s">
        <v>239</v>
      </c>
    </row>
    <row r="6692" spans="1:15" x14ac:dyDescent="0.3">
      <c r="A6692" t="str">
        <f t="shared" si="26"/>
        <v>MEDI0202A_HKD_25_0_1_hk_basic_0_Core</v>
      </c>
      <c r="B6692" t="s">
        <v>313</v>
      </c>
      <c r="C6692" t="s">
        <v>18</v>
      </c>
      <c r="E6692">
        <v>25</v>
      </c>
      <c r="F6692">
        <v>0</v>
      </c>
      <c r="G6692">
        <v>1</v>
      </c>
      <c r="H6692">
        <v>0</v>
      </c>
      <c r="I6692" t="s">
        <v>132</v>
      </c>
      <c r="J6692">
        <v>1624.72</v>
      </c>
      <c r="K6692">
        <v>5152</v>
      </c>
      <c r="L6692">
        <v>9384</v>
      </c>
      <c r="M6692">
        <v>18400</v>
      </c>
      <c r="N6692" t="s">
        <v>238</v>
      </c>
      <c r="O6692" t="s">
        <v>239</v>
      </c>
    </row>
    <row r="6693" spans="1:15" x14ac:dyDescent="0.3">
      <c r="A6693" t="str">
        <f t="shared" si="26"/>
        <v>MEDI0202A_HKD_25_0_1_hk_basic_16000_Core</v>
      </c>
      <c r="B6693" t="s">
        <v>313</v>
      </c>
      <c r="C6693" t="s">
        <v>18</v>
      </c>
      <c r="E6693">
        <v>25</v>
      </c>
      <c r="F6693">
        <v>0</v>
      </c>
      <c r="G6693">
        <v>1</v>
      </c>
      <c r="H6693">
        <v>16000</v>
      </c>
      <c r="I6693" t="s">
        <v>132</v>
      </c>
      <c r="J6693">
        <v>734.66</v>
      </c>
      <c r="K6693">
        <v>2329.6</v>
      </c>
      <c r="L6693">
        <v>4243.2</v>
      </c>
      <c r="M6693">
        <v>8320</v>
      </c>
      <c r="N6693" t="s">
        <v>238</v>
      </c>
      <c r="O6693" t="s">
        <v>239</v>
      </c>
    </row>
    <row r="6694" spans="1:15" x14ac:dyDescent="0.3">
      <c r="A6694" t="str">
        <f t="shared" si="26"/>
        <v>MEDI0202A_HKD_25_0_1_hk_basic_25000_Core</v>
      </c>
      <c r="B6694" t="s">
        <v>313</v>
      </c>
      <c r="C6694" t="s">
        <v>18</v>
      </c>
      <c r="E6694">
        <v>25</v>
      </c>
      <c r="F6694">
        <v>0</v>
      </c>
      <c r="G6694">
        <v>1</v>
      </c>
      <c r="H6694">
        <v>25000</v>
      </c>
      <c r="I6694" t="s">
        <v>132</v>
      </c>
      <c r="J6694">
        <v>664.02</v>
      </c>
      <c r="K6694">
        <v>2105.6</v>
      </c>
      <c r="L6694">
        <v>3835.2</v>
      </c>
      <c r="M6694">
        <v>7520</v>
      </c>
      <c r="N6694" t="s">
        <v>238</v>
      </c>
      <c r="O6694" t="s">
        <v>239</v>
      </c>
    </row>
    <row r="6695" spans="1:15" x14ac:dyDescent="0.3">
      <c r="A6695" t="str">
        <f t="shared" si="26"/>
        <v>MEDI0202A_HKD_25_0_0_hk_basic_0_Core</v>
      </c>
      <c r="B6695" t="s">
        <v>313</v>
      </c>
      <c r="C6695" t="s">
        <v>18</v>
      </c>
      <c r="E6695">
        <v>25</v>
      </c>
      <c r="F6695">
        <v>0</v>
      </c>
      <c r="G6695">
        <v>0</v>
      </c>
      <c r="H6695">
        <v>0</v>
      </c>
      <c r="I6695" t="s">
        <v>132</v>
      </c>
      <c r="J6695">
        <v>1624.72</v>
      </c>
      <c r="K6695">
        <v>5152</v>
      </c>
      <c r="L6695">
        <v>9384</v>
      </c>
      <c r="M6695">
        <v>18400</v>
      </c>
      <c r="N6695" t="s">
        <v>238</v>
      </c>
      <c r="O6695" t="s">
        <v>239</v>
      </c>
    </row>
    <row r="6696" spans="1:15" x14ac:dyDescent="0.3">
      <c r="A6696" t="str">
        <f t="shared" si="26"/>
        <v>MEDI0202A_HKD_25_0_0_hk_basic_16000_Core</v>
      </c>
      <c r="B6696" t="s">
        <v>313</v>
      </c>
      <c r="C6696" t="s">
        <v>18</v>
      </c>
      <c r="E6696">
        <v>25</v>
      </c>
      <c r="F6696">
        <v>0</v>
      </c>
      <c r="G6696">
        <v>0</v>
      </c>
      <c r="H6696">
        <v>16000</v>
      </c>
      <c r="I6696" t="s">
        <v>132</v>
      </c>
      <c r="J6696">
        <v>734.66</v>
      </c>
      <c r="K6696">
        <v>2329.6</v>
      </c>
      <c r="L6696">
        <v>4243.2</v>
      </c>
      <c r="M6696">
        <v>8320</v>
      </c>
      <c r="N6696" t="s">
        <v>238</v>
      </c>
      <c r="O6696" t="s">
        <v>239</v>
      </c>
    </row>
    <row r="6697" spans="1:15" x14ac:dyDescent="0.3">
      <c r="A6697" t="str">
        <f t="shared" si="26"/>
        <v>MEDI0202A_HKD_25_0_0_hk_basic_25000_Core</v>
      </c>
      <c r="B6697" t="s">
        <v>313</v>
      </c>
      <c r="C6697" t="s">
        <v>18</v>
      </c>
      <c r="E6697">
        <v>25</v>
      </c>
      <c r="F6697">
        <v>0</v>
      </c>
      <c r="G6697">
        <v>0</v>
      </c>
      <c r="H6697">
        <v>25000</v>
      </c>
      <c r="I6697" t="s">
        <v>132</v>
      </c>
      <c r="J6697">
        <v>664.02</v>
      </c>
      <c r="K6697">
        <v>2105.6</v>
      </c>
      <c r="L6697">
        <v>3835.2</v>
      </c>
      <c r="M6697">
        <v>7520</v>
      </c>
      <c r="N6697" t="s">
        <v>238</v>
      </c>
      <c r="O6697" t="s">
        <v>239</v>
      </c>
    </row>
    <row r="6698" spans="1:15" x14ac:dyDescent="0.3">
      <c r="A6698" t="str">
        <f t="shared" si="26"/>
        <v>MEDI0202A_HKD_26_1_1_hk_basic_0_Core</v>
      </c>
      <c r="B6698" t="s">
        <v>313</v>
      </c>
      <c r="C6698" t="s">
        <v>18</v>
      </c>
      <c r="E6698">
        <v>26</v>
      </c>
      <c r="F6698">
        <v>1</v>
      </c>
      <c r="G6698">
        <v>1</v>
      </c>
      <c r="H6698">
        <v>0</v>
      </c>
      <c r="I6698" t="s">
        <v>132</v>
      </c>
      <c r="J6698">
        <v>1695.36</v>
      </c>
      <c r="K6698">
        <v>5376</v>
      </c>
      <c r="L6698">
        <v>9792</v>
      </c>
      <c r="M6698">
        <v>19200</v>
      </c>
      <c r="N6698" t="s">
        <v>238</v>
      </c>
      <c r="O6698" t="s">
        <v>239</v>
      </c>
    </row>
    <row r="6699" spans="1:15" x14ac:dyDescent="0.3">
      <c r="A6699" t="str">
        <f t="shared" si="26"/>
        <v>MEDI0202A_HKD_26_1_1_hk_basic_16000_Core</v>
      </c>
      <c r="B6699" t="s">
        <v>313</v>
      </c>
      <c r="C6699" t="s">
        <v>18</v>
      </c>
      <c r="E6699">
        <v>26</v>
      </c>
      <c r="F6699">
        <v>1</v>
      </c>
      <c r="G6699">
        <v>1</v>
      </c>
      <c r="H6699">
        <v>16000</v>
      </c>
      <c r="I6699" t="s">
        <v>132</v>
      </c>
      <c r="J6699">
        <v>777.04</v>
      </c>
      <c r="K6699">
        <v>2464</v>
      </c>
      <c r="L6699">
        <v>4488</v>
      </c>
      <c r="M6699">
        <v>8800</v>
      </c>
      <c r="N6699" t="s">
        <v>238</v>
      </c>
      <c r="O6699" t="s">
        <v>239</v>
      </c>
    </row>
    <row r="6700" spans="1:15" x14ac:dyDescent="0.3">
      <c r="A6700" t="str">
        <f t="shared" si="26"/>
        <v>MEDI0202A_HKD_26_1_1_hk_basic_25000_Core</v>
      </c>
      <c r="B6700" t="s">
        <v>313</v>
      </c>
      <c r="C6700" t="s">
        <v>18</v>
      </c>
      <c r="E6700">
        <v>26</v>
      </c>
      <c r="F6700">
        <v>1</v>
      </c>
      <c r="G6700">
        <v>1</v>
      </c>
      <c r="H6700">
        <v>25000</v>
      </c>
      <c r="I6700" t="s">
        <v>132</v>
      </c>
      <c r="J6700">
        <v>692.27</v>
      </c>
      <c r="K6700">
        <v>2195.1999999999998</v>
      </c>
      <c r="L6700">
        <v>3998.4</v>
      </c>
      <c r="M6700">
        <v>7840</v>
      </c>
      <c r="N6700" t="s">
        <v>238</v>
      </c>
      <c r="O6700" t="s">
        <v>239</v>
      </c>
    </row>
    <row r="6701" spans="1:15" x14ac:dyDescent="0.3">
      <c r="A6701" t="str">
        <f t="shared" si="26"/>
        <v>MEDI0202A_HKD_26_1_0_hk_basic_0_Core</v>
      </c>
      <c r="B6701" t="s">
        <v>313</v>
      </c>
      <c r="C6701" t="s">
        <v>18</v>
      </c>
      <c r="E6701">
        <v>26</v>
      </c>
      <c r="F6701">
        <v>1</v>
      </c>
      <c r="G6701">
        <v>0</v>
      </c>
      <c r="H6701">
        <v>0</v>
      </c>
      <c r="I6701" t="s">
        <v>132</v>
      </c>
      <c r="J6701">
        <v>1695.36</v>
      </c>
      <c r="K6701">
        <v>5376</v>
      </c>
      <c r="L6701">
        <v>9792</v>
      </c>
      <c r="M6701">
        <v>19200</v>
      </c>
      <c r="N6701" t="s">
        <v>238</v>
      </c>
      <c r="O6701" t="s">
        <v>239</v>
      </c>
    </row>
    <row r="6702" spans="1:15" x14ac:dyDescent="0.3">
      <c r="A6702" t="str">
        <f t="shared" si="26"/>
        <v>MEDI0202A_HKD_26_1_0_hk_basic_16000_Core</v>
      </c>
      <c r="B6702" t="s">
        <v>313</v>
      </c>
      <c r="C6702" t="s">
        <v>18</v>
      </c>
      <c r="E6702">
        <v>26</v>
      </c>
      <c r="F6702">
        <v>1</v>
      </c>
      <c r="G6702">
        <v>0</v>
      </c>
      <c r="H6702">
        <v>16000</v>
      </c>
      <c r="I6702" t="s">
        <v>132</v>
      </c>
      <c r="J6702">
        <v>777.04</v>
      </c>
      <c r="K6702">
        <v>2464</v>
      </c>
      <c r="L6702">
        <v>4488</v>
      </c>
      <c r="M6702">
        <v>8800</v>
      </c>
      <c r="N6702" t="s">
        <v>238</v>
      </c>
      <c r="O6702" t="s">
        <v>239</v>
      </c>
    </row>
    <row r="6703" spans="1:15" x14ac:dyDescent="0.3">
      <c r="A6703" t="str">
        <f t="shared" si="26"/>
        <v>MEDI0202A_HKD_26_1_0_hk_basic_25000_Core</v>
      </c>
      <c r="B6703" t="s">
        <v>313</v>
      </c>
      <c r="C6703" t="s">
        <v>18</v>
      </c>
      <c r="E6703">
        <v>26</v>
      </c>
      <c r="F6703">
        <v>1</v>
      </c>
      <c r="G6703">
        <v>0</v>
      </c>
      <c r="H6703">
        <v>25000</v>
      </c>
      <c r="I6703" t="s">
        <v>132</v>
      </c>
      <c r="J6703">
        <v>692.27</v>
      </c>
      <c r="K6703">
        <v>2195.1999999999998</v>
      </c>
      <c r="L6703">
        <v>3998.4</v>
      </c>
      <c r="M6703">
        <v>7840</v>
      </c>
      <c r="N6703" t="s">
        <v>238</v>
      </c>
      <c r="O6703" t="s">
        <v>239</v>
      </c>
    </row>
    <row r="6704" spans="1:15" x14ac:dyDescent="0.3">
      <c r="A6704" t="str">
        <f t="shared" si="26"/>
        <v>MEDI0202A_HKD_26_0_1_hk_basic_0_Core</v>
      </c>
      <c r="B6704" t="s">
        <v>313</v>
      </c>
      <c r="C6704" t="s">
        <v>18</v>
      </c>
      <c r="E6704">
        <v>26</v>
      </c>
      <c r="F6704">
        <v>0</v>
      </c>
      <c r="G6704">
        <v>1</v>
      </c>
      <c r="H6704">
        <v>0</v>
      </c>
      <c r="I6704" t="s">
        <v>132</v>
      </c>
      <c r="J6704">
        <v>1695.36</v>
      </c>
      <c r="K6704">
        <v>5376</v>
      </c>
      <c r="L6704">
        <v>9792</v>
      </c>
      <c r="M6704">
        <v>19200</v>
      </c>
      <c r="N6704" t="s">
        <v>238</v>
      </c>
      <c r="O6704" t="s">
        <v>239</v>
      </c>
    </row>
    <row r="6705" spans="1:15" x14ac:dyDescent="0.3">
      <c r="A6705" t="str">
        <f t="shared" si="26"/>
        <v>MEDI0202A_HKD_26_0_1_hk_basic_16000_Core</v>
      </c>
      <c r="B6705" t="s">
        <v>313</v>
      </c>
      <c r="C6705" t="s">
        <v>18</v>
      </c>
      <c r="E6705">
        <v>26</v>
      </c>
      <c r="F6705">
        <v>0</v>
      </c>
      <c r="G6705">
        <v>1</v>
      </c>
      <c r="H6705">
        <v>16000</v>
      </c>
      <c r="I6705" t="s">
        <v>132</v>
      </c>
      <c r="J6705">
        <v>777.04</v>
      </c>
      <c r="K6705">
        <v>2464</v>
      </c>
      <c r="L6705">
        <v>4488</v>
      </c>
      <c r="M6705">
        <v>8800</v>
      </c>
      <c r="N6705" t="s">
        <v>238</v>
      </c>
      <c r="O6705" t="s">
        <v>239</v>
      </c>
    </row>
    <row r="6706" spans="1:15" x14ac:dyDescent="0.3">
      <c r="A6706" t="str">
        <f t="shared" si="26"/>
        <v>MEDI0202A_HKD_26_0_1_hk_basic_25000_Core</v>
      </c>
      <c r="B6706" t="s">
        <v>313</v>
      </c>
      <c r="C6706" t="s">
        <v>18</v>
      </c>
      <c r="E6706">
        <v>26</v>
      </c>
      <c r="F6706">
        <v>0</v>
      </c>
      <c r="G6706">
        <v>1</v>
      </c>
      <c r="H6706">
        <v>25000</v>
      </c>
      <c r="I6706" t="s">
        <v>132</v>
      </c>
      <c r="J6706">
        <v>692.27</v>
      </c>
      <c r="K6706">
        <v>2195.1999999999998</v>
      </c>
      <c r="L6706">
        <v>3998.4</v>
      </c>
      <c r="M6706">
        <v>7840</v>
      </c>
      <c r="N6706" t="s">
        <v>238</v>
      </c>
      <c r="O6706" t="s">
        <v>239</v>
      </c>
    </row>
    <row r="6707" spans="1:15" x14ac:dyDescent="0.3">
      <c r="A6707" t="str">
        <f t="shared" si="26"/>
        <v>MEDI0202A_HKD_26_0_0_hk_basic_0_Core</v>
      </c>
      <c r="B6707" t="s">
        <v>313</v>
      </c>
      <c r="C6707" t="s">
        <v>18</v>
      </c>
      <c r="E6707">
        <v>26</v>
      </c>
      <c r="F6707">
        <v>0</v>
      </c>
      <c r="G6707">
        <v>0</v>
      </c>
      <c r="H6707">
        <v>0</v>
      </c>
      <c r="I6707" t="s">
        <v>132</v>
      </c>
      <c r="J6707">
        <v>1695.36</v>
      </c>
      <c r="K6707">
        <v>5376</v>
      </c>
      <c r="L6707">
        <v>9792</v>
      </c>
      <c r="M6707">
        <v>19200</v>
      </c>
      <c r="N6707" t="s">
        <v>238</v>
      </c>
      <c r="O6707" t="s">
        <v>239</v>
      </c>
    </row>
    <row r="6708" spans="1:15" x14ac:dyDescent="0.3">
      <c r="A6708" t="str">
        <f t="shared" si="26"/>
        <v>MEDI0202A_HKD_26_0_0_hk_basic_16000_Core</v>
      </c>
      <c r="B6708" t="s">
        <v>313</v>
      </c>
      <c r="C6708" t="s">
        <v>18</v>
      </c>
      <c r="E6708">
        <v>26</v>
      </c>
      <c r="F6708">
        <v>0</v>
      </c>
      <c r="G6708">
        <v>0</v>
      </c>
      <c r="H6708">
        <v>16000</v>
      </c>
      <c r="I6708" t="s">
        <v>132</v>
      </c>
      <c r="J6708">
        <v>777.04</v>
      </c>
      <c r="K6708">
        <v>2464</v>
      </c>
      <c r="L6708">
        <v>4488</v>
      </c>
      <c r="M6708">
        <v>8800</v>
      </c>
      <c r="N6708" t="s">
        <v>238</v>
      </c>
      <c r="O6708" t="s">
        <v>239</v>
      </c>
    </row>
    <row r="6709" spans="1:15" x14ac:dyDescent="0.3">
      <c r="A6709" t="str">
        <f t="shared" si="26"/>
        <v>MEDI0202A_HKD_26_0_0_hk_basic_25000_Core</v>
      </c>
      <c r="B6709" t="s">
        <v>313</v>
      </c>
      <c r="C6709" t="s">
        <v>18</v>
      </c>
      <c r="E6709">
        <v>26</v>
      </c>
      <c r="F6709">
        <v>0</v>
      </c>
      <c r="G6709">
        <v>0</v>
      </c>
      <c r="H6709">
        <v>25000</v>
      </c>
      <c r="I6709" t="s">
        <v>132</v>
      </c>
      <c r="J6709">
        <v>692.27</v>
      </c>
      <c r="K6709">
        <v>2195.1999999999998</v>
      </c>
      <c r="L6709">
        <v>3998.4</v>
      </c>
      <c r="M6709">
        <v>7840</v>
      </c>
      <c r="N6709" t="s">
        <v>238</v>
      </c>
      <c r="O6709" t="s">
        <v>239</v>
      </c>
    </row>
    <row r="6710" spans="1:15" x14ac:dyDescent="0.3">
      <c r="A6710" t="str">
        <f t="shared" si="26"/>
        <v>MEDI0202A_HKD_27_1_1_hk_basic_0_Core</v>
      </c>
      <c r="B6710" t="s">
        <v>313</v>
      </c>
      <c r="C6710" t="s">
        <v>18</v>
      </c>
      <c r="E6710">
        <v>27</v>
      </c>
      <c r="F6710">
        <v>1</v>
      </c>
      <c r="G6710">
        <v>1</v>
      </c>
      <c r="H6710">
        <v>0</v>
      </c>
      <c r="I6710" t="s">
        <v>132</v>
      </c>
      <c r="J6710">
        <v>1850.77</v>
      </c>
      <c r="K6710">
        <v>5868.8</v>
      </c>
      <c r="L6710">
        <v>10689.6</v>
      </c>
      <c r="M6710">
        <v>20960</v>
      </c>
      <c r="N6710" t="s">
        <v>238</v>
      </c>
      <c r="O6710" t="s">
        <v>239</v>
      </c>
    </row>
    <row r="6711" spans="1:15" x14ac:dyDescent="0.3">
      <c r="A6711" t="str">
        <f t="shared" si="26"/>
        <v>MEDI0202A_HKD_27_1_1_hk_basic_16000_Core</v>
      </c>
      <c r="B6711" t="s">
        <v>313</v>
      </c>
      <c r="C6711" t="s">
        <v>18</v>
      </c>
      <c r="E6711">
        <v>27</v>
      </c>
      <c r="F6711">
        <v>1</v>
      </c>
      <c r="G6711">
        <v>1</v>
      </c>
      <c r="H6711">
        <v>16000</v>
      </c>
      <c r="I6711" t="s">
        <v>132</v>
      </c>
      <c r="J6711">
        <v>833.55</v>
      </c>
      <c r="K6711">
        <v>2643.2</v>
      </c>
      <c r="L6711">
        <v>4814.3999999999996</v>
      </c>
      <c r="M6711">
        <v>9440</v>
      </c>
      <c r="N6711" t="s">
        <v>238</v>
      </c>
      <c r="O6711" t="s">
        <v>239</v>
      </c>
    </row>
    <row r="6712" spans="1:15" x14ac:dyDescent="0.3">
      <c r="A6712" t="str">
        <f t="shared" si="26"/>
        <v>MEDI0202A_HKD_27_1_1_hk_basic_25000_Core</v>
      </c>
      <c r="B6712" t="s">
        <v>313</v>
      </c>
      <c r="C6712" t="s">
        <v>18</v>
      </c>
      <c r="E6712">
        <v>27</v>
      </c>
      <c r="F6712">
        <v>1</v>
      </c>
      <c r="G6712">
        <v>1</v>
      </c>
      <c r="H6712">
        <v>25000</v>
      </c>
      <c r="I6712" t="s">
        <v>132</v>
      </c>
      <c r="J6712">
        <v>748.78</v>
      </c>
      <c r="K6712">
        <v>2374.4</v>
      </c>
      <c r="L6712">
        <v>4324.8</v>
      </c>
      <c r="M6712">
        <v>8480</v>
      </c>
      <c r="N6712" t="s">
        <v>238</v>
      </c>
      <c r="O6712" t="s">
        <v>239</v>
      </c>
    </row>
    <row r="6713" spans="1:15" x14ac:dyDescent="0.3">
      <c r="A6713" t="str">
        <f t="shared" si="26"/>
        <v>MEDI0202A_HKD_27_1_0_hk_basic_0_Core</v>
      </c>
      <c r="B6713" t="s">
        <v>313</v>
      </c>
      <c r="C6713" t="s">
        <v>18</v>
      </c>
      <c r="E6713">
        <v>27</v>
      </c>
      <c r="F6713">
        <v>1</v>
      </c>
      <c r="G6713">
        <v>0</v>
      </c>
      <c r="H6713">
        <v>0</v>
      </c>
      <c r="I6713" t="s">
        <v>132</v>
      </c>
      <c r="J6713">
        <v>1850.77</v>
      </c>
      <c r="K6713">
        <v>5868.8</v>
      </c>
      <c r="L6713">
        <v>10689.6</v>
      </c>
      <c r="M6713">
        <v>20960</v>
      </c>
      <c r="N6713" t="s">
        <v>238</v>
      </c>
      <c r="O6713" t="s">
        <v>239</v>
      </c>
    </row>
    <row r="6714" spans="1:15" x14ac:dyDescent="0.3">
      <c r="A6714" t="str">
        <f t="shared" si="26"/>
        <v>MEDI0202A_HKD_27_1_0_hk_basic_16000_Core</v>
      </c>
      <c r="B6714" t="s">
        <v>313</v>
      </c>
      <c r="C6714" t="s">
        <v>18</v>
      </c>
      <c r="E6714">
        <v>27</v>
      </c>
      <c r="F6714">
        <v>1</v>
      </c>
      <c r="G6714">
        <v>0</v>
      </c>
      <c r="H6714">
        <v>16000</v>
      </c>
      <c r="I6714" t="s">
        <v>132</v>
      </c>
      <c r="J6714">
        <v>833.55</v>
      </c>
      <c r="K6714">
        <v>2643.2</v>
      </c>
      <c r="L6714">
        <v>4814.3999999999996</v>
      </c>
      <c r="M6714">
        <v>9440</v>
      </c>
      <c r="N6714" t="s">
        <v>238</v>
      </c>
      <c r="O6714" t="s">
        <v>239</v>
      </c>
    </row>
    <row r="6715" spans="1:15" x14ac:dyDescent="0.3">
      <c r="A6715" t="str">
        <f t="shared" si="26"/>
        <v>MEDI0202A_HKD_27_1_0_hk_basic_25000_Core</v>
      </c>
      <c r="B6715" t="s">
        <v>313</v>
      </c>
      <c r="C6715" t="s">
        <v>18</v>
      </c>
      <c r="E6715">
        <v>27</v>
      </c>
      <c r="F6715">
        <v>1</v>
      </c>
      <c r="G6715">
        <v>0</v>
      </c>
      <c r="H6715">
        <v>25000</v>
      </c>
      <c r="I6715" t="s">
        <v>132</v>
      </c>
      <c r="J6715">
        <v>748.78</v>
      </c>
      <c r="K6715">
        <v>2374.4</v>
      </c>
      <c r="L6715">
        <v>4324.8</v>
      </c>
      <c r="M6715">
        <v>8480</v>
      </c>
      <c r="N6715" t="s">
        <v>238</v>
      </c>
      <c r="O6715" t="s">
        <v>239</v>
      </c>
    </row>
    <row r="6716" spans="1:15" x14ac:dyDescent="0.3">
      <c r="A6716" t="str">
        <f t="shared" si="26"/>
        <v>MEDI0202A_HKD_27_0_1_hk_basic_0_Core</v>
      </c>
      <c r="B6716" t="s">
        <v>313</v>
      </c>
      <c r="C6716" t="s">
        <v>18</v>
      </c>
      <c r="E6716">
        <v>27</v>
      </c>
      <c r="F6716">
        <v>0</v>
      </c>
      <c r="G6716">
        <v>1</v>
      </c>
      <c r="H6716">
        <v>0</v>
      </c>
      <c r="I6716" t="s">
        <v>132</v>
      </c>
      <c r="J6716">
        <v>1850.77</v>
      </c>
      <c r="K6716">
        <v>5868.8</v>
      </c>
      <c r="L6716">
        <v>10689.6</v>
      </c>
      <c r="M6716">
        <v>20960</v>
      </c>
      <c r="N6716" t="s">
        <v>238</v>
      </c>
      <c r="O6716" t="s">
        <v>239</v>
      </c>
    </row>
    <row r="6717" spans="1:15" x14ac:dyDescent="0.3">
      <c r="A6717" t="str">
        <f t="shared" si="26"/>
        <v>MEDI0202A_HKD_27_0_1_hk_basic_16000_Core</v>
      </c>
      <c r="B6717" t="s">
        <v>313</v>
      </c>
      <c r="C6717" t="s">
        <v>18</v>
      </c>
      <c r="E6717">
        <v>27</v>
      </c>
      <c r="F6717">
        <v>0</v>
      </c>
      <c r="G6717">
        <v>1</v>
      </c>
      <c r="H6717">
        <v>16000</v>
      </c>
      <c r="I6717" t="s">
        <v>132</v>
      </c>
      <c r="J6717">
        <v>833.55</v>
      </c>
      <c r="K6717">
        <v>2643.2</v>
      </c>
      <c r="L6717">
        <v>4814.3999999999996</v>
      </c>
      <c r="M6717">
        <v>9440</v>
      </c>
      <c r="N6717" t="s">
        <v>238</v>
      </c>
      <c r="O6717" t="s">
        <v>239</v>
      </c>
    </row>
    <row r="6718" spans="1:15" x14ac:dyDescent="0.3">
      <c r="A6718" t="str">
        <f t="shared" si="26"/>
        <v>MEDI0202A_HKD_27_0_1_hk_basic_25000_Core</v>
      </c>
      <c r="B6718" t="s">
        <v>313</v>
      </c>
      <c r="C6718" t="s">
        <v>18</v>
      </c>
      <c r="E6718">
        <v>27</v>
      </c>
      <c r="F6718">
        <v>0</v>
      </c>
      <c r="G6718">
        <v>1</v>
      </c>
      <c r="H6718">
        <v>25000</v>
      </c>
      <c r="I6718" t="s">
        <v>132</v>
      </c>
      <c r="J6718">
        <v>748.78</v>
      </c>
      <c r="K6718">
        <v>2374.4</v>
      </c>
      <c r="L6718">
        <v>4324.8</v>
      </c>
      <c r="M6718">
        <v>8480</v>
      </c>
      <c r="N6718" t="s">
        <v>238</v>
      </c>
      <c r="O6718" t="s">
        <v>239</v>
      </c>
    </row>
    <row r="6719" spans="1:15" x14ac:dyDescent="0.3">
      <c r="A6719" t="str">
        <f t="shared" si="26"/>
        <v>MEDI0202A_HKD_27_0_0_hk_basic_0_Core</v>
      </c>
      <c r="B6719" t="s">
        <v>313</v>
      </c>
      <c r="C6719" t="s">
        <v>18</v>
      </c>
      <c r="E6719">
        <v>27</v>
      </c>
      <c r="F6719">
        <v>0</v>
      </c>
      <c r="G6719">
        <v>0</v>
      </c>
      <c r="H6719">
        <v>0</v>
      </c>
      <c r="I6719" t="s">
        <v>132</v>
      </c>
      <c r="J6719">
        <v>1850.77</v>
      </c>
      <c r="K6719">
        <v>5868.8</v>
      </c>
      <c r="L6719">
        <v>10689.6</v>
      </c>
      <c r="M6719">
        <v>20960</v>
      </c>
      <c r="N6719" t="s">
        <v>238</v>
      </c>
      <c r="O6719" t="s">
        <v>239</v>
      </c>
    </row>
    <row r="6720" spans="1:15" x14ac:dyDescent="0.3">
      <c r="A6720" t="str">
        <f t="shared" si="26"/>
        <v>MEDI0202A_HKD_27_0_0_hk_basic_16000_Core</v>
      </c>
      <c r="B6720" t="s">
        <v>313</v>
      </c>
      <c r="C6720" t="s">
        <v>18</v>
      </c>
      <c r="E6720">
        <v>27</v>
      </c>
      <c r="F6720">
        <v>0</v>
      </c>
      <c r="G6720">
        <v>0</v>
      </c>
      <c r="H6720">
        <v>16000</v>
      </c>
      <c r="I6720" t="s">
        <v>132</v>
      </c>
      <c r="J6720">
        <v>833.55</v>
      </c>
      <c r="K6720">
        <v>2643.2</v>
      </c>
      <c r="L6720">
        <v>4814.3999999999996</v>
      </c>
      <c r="M6720">
        <v>9440</v>
      </c>
      <c r="N6720" t="s">
        <v>238</v>
      </c>
      <c r="O6720" t="s">
        <v>239</v>
      </c>
    </row>
    <row r="6721" spans="1:15" x14ac:dyDescent="0.3">
      <c r="A6721" t="str">
        <f t="shared" si="26"/>
        <v>MEDI0202A_HKD_27_0_0_hk_basic_25000_Core</v>
      </c>
      <c r="B6721" t="s">
        <v>313</v>
      </c>
      <c r="C6721" t="s">
        <v>18</v>
      </c>
      <c r="E6721">
        <v>27</v>
      </c>
      <c r="F6721">
        <v>0</v>
      </c>
      <c r="G6721">
        <v>0</v>
      </c>
      <c r="H6721">
        <v>25000</v>
      </c>
      <c r="I6721" t="s">
        <v>132</v>
      </c>
      <c r="J6721">
        <v>748.78</v>
      </c>
      <c r="K6721">
        <v>2374.4</v>
      </c>
      <c r="L6721">
        <v>4324.8</v>
      </c>
      <c r="M6721">
        <v>8480</v>
      </c>
      <c r="N6721" t="s">
        <v>238</v>
      </c>
      <c r="O6721" t="s">
        <v>239</v>
      </c>
    </row>
    <row r="6722" spans="1:15" x14ac:dyDescent="0.3">
      <c r="A6722" t="str">
        <f t="shared" si="26"/>
        <v>MEDI0202A_HKD_28_1_1_hk_basic_0_Core</v>
      </c>
      <c r="B6722" t="s">
        <v>313</v>
      </c>
      <c r="C6722" t="s">
        <v>18</v>
      </c>
      <c r="E6722">
        <v>28</v>
      </c>
      <c r="F6722">
        <v>1</v>
      </c>
      <c r="G6722">
        <v>1</v>
      </c>
      <c r="H6722">
        <v>0</v>
      </c>
      <c r="I6722" t="s">
        <v>132</v>
      </c>
      <c r="J6722">
        <v>1907.28</v>
      </c>
      <c r="K6722">
        <v>6048</v>
      </c>
      <c r="L6722">
        <v>11016</v>
      </c>
      <c r="M6722">
        <v>21600</v>
      </c>
      <c r="N6722" t="s">
        <v>238</v>
      </c>
      <c r="O6722" t="s">
        <v>239</v>
      </c>
    </row>
    <row r="6723" spans="1:15" x14ac:dyDescent="0.3">
      <c r="A6723" t="str">
        <f t="shared" si="26"/>
        <v>MEDI0202A_HKD_28_1_1_hk_basic_16000_Core</v>
      </c>
      <c r="B6723" t="s">
        <v>313</v>
      </c>
      <c r="C6723" t="s">
        <v>18</v>
      </c>
      <c r="E6723">
        <v>28</v>
      </c>
      <c r="F6723">
        <v>1</v>
      </c>
      <c r="G6723">
        <v>1</v>
      </c>
      <c r="H6723">
        <v>16000</v>
      </c>
      <c r="I6723" t="s">
        <v>132</v>
      </c>
      <c r="J6723">
        <v>847.68</v>
      </c>
      <c r="K6723">
        <v>2688</v>
      </c>
      <c r="L6723">
        <v>4896</v>
      </c>
      <c r="M6723">
        <v>9600</v>
      </c>
      <c r="N6723" t="s">
        <v>238</v>
      </c>
      <c r="O6723" t="s">
        <v>239</v>
      </c>
    </row>
    <row r="6724" spans="1:15" x14ac:dyDescent="0.3">
      <c r="A6724" t="str">
        <f t="shared" si="26"/>
        <v>MEDI0202A_HKD_28_1_1_hk_basic_25000_Core</v>
      </c>
      <c r="B6724" t="s">
        <v>313</v>
      </c>
      <c r="C6724" t="s">
        <v>18</v>
      </c>
      <c r="E6724">
        <v>28</v>
      </c>
      <c r="F6724">
        <v>1</v>
      </c>
      <c r="G6724">
        <v>1</v>
      </c>
      <c r="H6724">
        <v>25000</v>
      </c>
      <c r="I6724" t="s">
        <v>132</v>
      </c>
      <c r="J6724">
        <v>762.91</v>
      </c>
      <c r="K6724">
        <v>2419.1999999999998</v>
      </c>
      <c r="L6724">
        <v>4406.3999999999996</v>
      </c>
      <c r="M6724">
        <v>8640</v>
      </c>
      <c r="N6724" t="s">
        <v>238</v>
      </c>
      <c r="O6724" t="s">
        <v>239</v>
      </c>
    </row>
    <row r="6725" spans="1:15" x14ac:dyDescent="0.3">
      <c r="A6725" t="str">
        <f t="shared" si="26"/>
        <v>MEDI0202A_HKD_28_1_0_hk_basic_0_Core</v>
      </c>
      <c r="B6725" t="s">
        <v>313</v>
      </c>
      <c r="C6725" t="s">
        <v>18</v>
      </c>
      <c r="E6725">
        <v>28</v>
      </c>
      <c r="F6725">
        <v>1</v>
      </c>
      <c r="G6725">
        <v>0</v>
      </c>
      <c r="H6725">
        <v>0</v>
      </c>
      <c r="I6725" t="s">
        <v>132</v>
      </c>
      <c r="J6725">
        <v>1907.28</v>
      </c>
      <c r="K6725">
        <v>6048</v>
      </c>
      <c r="L6725">
        <v>11016</v>
      </c>
      <c r="M6725">
        <v>21600</v>
      </c>
      <c r="N6725" t="s">
        <v>238</v>
      </c>
      <c r="O6725" t="s">
        <v>239</v>
      </c>
    </row>
    <row r="6726" spans="1:15" x14ac:dyDescent="0.3">
      <c r="A6726" t="str">
        <f t="shared" si="26"/>
        <v>MEDI0202A_HKD_28_1_0_hk_basic_16000_Core</v>
      </c>
      <c r="B6726" t="s">
        <v>313</v>
      </c>
      <c r="C6726" t="s">
        <v>18</v>
      </c>
      <c r="E6726">
        <v>28</v>
      </c>
      <c r="F6726">
        <v>1</v>
      </c>
      <c r="G6726">
        <v>0</v>
      </c>
      <c r="H6726">
        <v>16000</v>
      </c>
      <c r="I6726" t="s">
        <v>132</v>
      </c>
      <c r="J6726">
        <v>847.68</v>
      </c>
      <c r="K6726">
        <v>2688</v>
      </c>
      <c r="L6726">
        <v>4896</v>
      </c>
      <c r="M6726">
        <v>9600</v>
      </c>
      <c r="N6726" t="s">
        <v>238</v>
      </c>
      <c r="O6726" t="s">
        <v>239</v>
      </c>
    </row>
    <row r="6727" spans="1:15" x14ac:dyDescent="0.3">
      <c r="A6727" t="str">
        <f t="shared" si="26"/>
        <v>MEDI0202A_HKD_28_1_0_hk_basic_25000_Core</v>
      </c>
      <c r="B6727" t="s">
        <v>313</v>
      </c>
      <c r="C6727" t="s">
        <v>18</v>
      </c>
      <c r="E6727">
        <v>28</v>
      </c>
      <c r="F6727">
        <v>1</v>
      </c>
      <c r="G6727">
        <v>0</v>
      </c>
      <c r="H6727">
        <v>25000</v>
      </c>
      <c r="I6727" t="s">
        <v>132</v>
      </c>
      <c r="J6727">
        <v>762.91</v>
      </c>
      <c r="K6727">
        <v>2419.1999999999998</v>
      </c>
      <c r="L6727">
        <v>4406.3999999999996</v>
      </c>
      <c r="M6727">
        <v>8640</v>
      </c>
      <c r="N6727" t="s">
        <v>238</v>
      </c>
      <c r="O6727" t="s">
        <v>239</v>
      </c>
    </row>
    <row r="6728" spans="1:15" x14ac:dyDescent="0.3">
      <c r="A6728" t="str">
        <f t="shared" si="26"/>
        <v>MEDI0202A_HKD_28_0_1_hk_basic_0_Core</v>
      </c>
      <c r="B6728" t="s">
        <v>313</v>
      </c>
      <c r="C6728" t="s">
        <v>18</v>
      </c>
      <c r="E6728">
        <v>28</v>
      </c>
      <c r="F6728">
        <v>0</v>
      </c>
      <c r="G6728">
        <v>1</v>
      </c>
      <c r="H6728">
        <v>0</v>
      </c>
      <c r="I6728" t="s">
        <v>132</v>
      </c>
      <c r="J6728">
        <v>1907.28</v>
      </c>
      <c r="K6728">
        <v>6048</v>
      </c>
      <c r="L6728">
        <v>11016</v>
      </c>
      <c r="M6728">
        <v>21600</v>
      </c>
      <c r="N6728" t="s">
        <v>238</v>
      </c>
      <c r="O6728" t="s">
        <v>239</v>
      </c>
    </row>
    <row r="6729" spans="1:15" x14ac:dyDescent="0.3">
      <c r="A6729" t="str">
        <f t="shared" si="26"/>
        <v>MEDI0202A_HKD_28_0_1_hk_basic_16000_Core</v>
      </c>
      <c r="B6729" t="s">
        <v>313</v>
      </c>
      <c r="C6729" t="s">
        <v>18</v>
      </c>
      <c r="E6729">
        <v>28</v>
      </c>
      <c r="F6729">
        <v>0</v>
      </c>
      <c r="G6729">
        <v>1</v>
      </c>
      <c r="H6729">
        <v>16000</v>
      </c>
      <c r="I6729" t="s">
        <v>132</v>
      </c>
      <c r="J6729">
        <v>847.68</v>
      </c>
      <c r="K6729">
        <v>2688</v>
      </c>
      <c r="L6729">
        <v>4896</v>
      </c>
      <c r="M6729">
        <v>9600</v>
      </c>
      <c r="N6729" t="s">
        <v>238</v>
      </c>
      <c r="O6729" t="s">
        <v>239</v>
      </c>
    </row>
    <row r="6730" spans="1:15" x14ac:dyDescent="0.3">
      <c r="A6730" t="str">
        <f t="shared" si="26"/>
        <v>MEDI0202A_HKD_28_0_1_hk_basic_25000_Core</v>
      </c>
      <c r="B6730" t="s">
        <v>313</v>
      </c>
      <c r="C6730" t="s">
        <v>18</v>
      </c>
      <c r="E6730">
        <v>28</v>
      </c>
      <c r="F6730">
        <v>0</v>
      </c>
      <c r="G6730">
        <v>1</v>
      </c>
      <c r="H6730">
        <v>25000</v>
      </c>
      <c r="I6730" t="s">
        <v>132</v>
      </c>
      <c r="J6730">
        <v>762.91</v>
      </c>
      <c r="K6730">
        <v>2419.1999999999998</v>
      </c>
      <c r="L6730">
        <v>4406.3999999999996</v>
      </c>
      <c r="M6730">
        <v>8640</v>
      </c>
      <c r="N6730" t="s">
        <v>238</v>
      </c>
      <c r="O6730" t="s">
        <v>239</v>
      </c>
    </row>
    <row r="6731" spans="1:15" x14ac:dyDescent="0.3">
      <c r="A6731" t="str">
        <f t="shared" si="26"/>
        <v>MEDI0202A_HKD_28_0_0_hk_basic_0_Core</v>
      </c>
      <c r="B6731" t="s">
        <v>313</v>
      </c>
      <c r="C6731" t="s">
        <v>18</v>
      </c>
      <c r="E6731">
        <v>28</v>
      </c>
      <c r="F6731">
        <v>0</v>
      </c>
      <c r="G6731">
        <v>0</v>
      </c>
      <c r="H6731">
        <v>0</v>
      </c>
      <c r="I6731" t="s">
        <v>132</v>
      </c>
      <c r="J6731">
        <v>1907.28</v>
      </c>
      <c r="K6731">
        <v>6048</v>
      </c>
      <c r="L6731">
        <v>11016</v>
      </c>
      <c r="M6731">
        <v>21600</v>
      </c>
      <c r="N6731" t="s">
        <v>238</v>
      </c>
      <c r="O6731" t="s">
        <v>239</v>
      </c>
    </row>
    <row r="6732" spans="1:15" x14ac:dyDescent="0.3">
      <c r="A6732" t="str">
        <f t="shared" si="26"/>
        <v>MEDI0202A_HKD_28_0_0_hk_basic_16000_Core</v>
      </c>
      <c r="B6732" t="s">
        <v>313</v>
      </c>
      <c r="C6732" t="s">
        <v>18</v>
      </c>
      <c r="E6732">
        <v>28</v>
      </c>
      <c r="F6732">
        <v>0</v>
      </c>
      <c r="G6732">
        <v>0</v>
      </c>
      <c r="H6732">
        <v>16000</v>
      </c>
      <c r="I6732" t="s">
        <v>132</v>
      </c>
      <c r="J6732">
        <v>847.68</v>
      </c>
      <c r="K6732">
        <v>2688</v>
      </c>
      <c r="L6732">
        <v>4896</v>
      </c>
      <c r="M6732">
        <v>9600</v>
      </c>
      <c r="N6732" t="s">
        <v>238</v>
      </c>
      <c r="O6732" t="s">
        <v>239</v>
      </c>
    </row>
    <row r="6733" spans="1:15" x14ac:dyDescent="0.3">
      <c r="A6733" t="str">
        <f t="shared" si="26"/>
        <v>MEDI0202A_HKD_28_0_0_hk_basic_25000_Core</v>
      </c>
      <c r="B6733" t="s">
        <v>313</v>
      </c>
      <c r="C6733" t="s">
        <v>18</v>
      </c>
      <c r="E6733">
        <v>28</v>
      </c>
      <c r="F6733">
        <v>0</v>
      </c>
      <c r="G6733">
        <v>0</v>
      </c>
      <c r="H6733">
        <v>25000</v>
      </c>
      <c r="I6733" t="s">
        <v>132</v>
      </c>
      <c r="J6733">
        <v>762.91</v>
      </c>
      <c r="K6733">
        <v>2419.1999999999998</v>
      </c>
      <c r="L6733">
        <v>4406.3999999999996</v>
      </c>
      <c r="M6733">
        <v>8640</v>
      </c>
      <c r="N6733" t="s">
        <v>238</v>
      </c>
      <c r="O6733" t="s">
        <v>239</v>
      </c>
    </row>
    <row r="6734" spans="1:15" x14ac:dyDescent="0.3">
      <c r="A6734" t="str">
        <f t="shared" si="26"/>
        <v>MEDI0202A_HKD_29_1_1_hk_basic_0_Core</v>
      </c>
      <c r="B6734" t="s">
        <v>313</v>
      </c>
      <c r="C6734" t="s">
        <v>18</v>
      </c>
      <c r="E6734">
        <v>29</v>
      </c>
      <c r="F6734">
        <v>1</v>
      </c>
      <c r="G6734">
        <v>1</v>
      </c>
      <c r="H6734">
        <v>0</v>
      </c>
      <c r="I6734" t="s">
        <v>132</v>
      </c>
      <c r="J6734">
        <v>1935.54</v>
      </c>
      <c r="K6734">
        <v>6137.6</v>
      </c>
      <c r="L6734">
        <v>11179.2</v>
      </c>
      <c r="M6734">
        <v>21920</v>
      </c>
      <c r="N6734" t="s">
        <v>238</v>
      </c>
      <c r="O6734" t="s">
        <v>239</v>
      </c>
    </row>
    <row r="6735" spans="1:15" x14ac:dyDescent="0.3">
      <c r="A6735" t="str">
        <f t="shared" si="26"/>
        <v>MEDI0202A_HKD_29_1_1_hk_basic_16000_Core</v>
      </c>
      <c r="B6735" t="s">
        <v>313</v>
      </c>
      <c r="C6735" t="s">
        <v>18</v>
      </c>
      <c r="E6735">
        <v>29</v>
      </c>
      <c r="F6735">
        <v>1</v>
      </c>
      <c r="G6735">
        <v>1</v>
      </c>
      <c r="H6735">
        <v>16000</v>
      </c>
      <c r="I6735" t="s">
        <v>132</v>
      </c>
      <c r="J6735">
        <v>875.94</v>
      </c>
      <c r="K6735">
        <v>2777.6</v>
      </c>
      <c r="L6735">
        <v>5059.2</v>
      </c>
      <c r="M6735">
        <v>9920</v>
      </c>
      <c r="N6735" t="s">
        <v>238</v>
      </c>
      <c r="O6735" t="s">
        <v>239</v>
      </c>
    </row>
    <row r="6736" spans="1:15" x14ac:dyDescent="0.3">
      <c r="A6736" t="str">
        <f t="shared" si="26"/>
        <v>MEDI0202A_HKD_29_1_1_hk_basic_25000_Core</v>
      </c>
      <c r="B6736" t="s">
        <v>313</v>
      </c>
      <c r="C6736" t="s">
        <v>18</v>
      </c>
      <c r="E6736">
        <v>29</v>
      </c>
      <c r="F6736">
        <v>1</v>
      </c>
      <c r="G6736">
        <v>1</v>
      </c>
      <c r="H6736">
        <v>25000</v>
      </c>
      <c r="I6736" t="s">
        <v>132</v>
      </c>
      <c r="J6736">
        <v>791.17</v>
      </c>
      <c r="K6736">
        <v>2508.8000000000002</v>
      </c>
      <c r="L6736">
        <v>4569.6000000000004</v>
      </c>
      <c r="M6736">
        <v>8960</v>
      </c>
      <c r="N6736" t="s">
        <v>238</v>
      </c>
      <c r="O6736" t="s">
        <v>239</v>
      </c>
    </row>
    <row r="6737" spans="1:15" x14ac:dyDescent="0.3">
      <c r="A6737" t="str">
        <f t="shared" si="26"/>
        <v>MEDI0202A_HKD_29_1_0_hk_basic_0_Core</v>
      </c>
      <c r="B6737" t="s">
        <v>313</v>
      </c>
      <c r="C6737" t="s">
        <v>18</v>
      </c>
      <c r="E6737">
        <v>29</v>
      </c>
      <c r="F6737">
        <v>1</v>
      </c>
      <c r="G6737">
        <v>0</v>
      </c>
      <c r="H6737">
        <v>0</v>
      </c>
      <c r="I6737" t="s">
        <v>132</v>
      </c>
      <c r="J6737">
        <v>1935.54</v>
      </c>
      <c r="K6737">
        <v>6137.6</v>
      </c>
      <c r="L6737">
        <v>11179.2</v>
      </c>
      <c r="M6737">
        <v>21920</v>
      </c>
      <c r="N6737" t="s">
        <v>238</v>
      </c>
      <c r="O6737" t="s">
        <v>239</v>
      </c>
    </row>
    <row r="6738" spans="1:15" x14ac:dyDescent="0.3">
      <c r="A6738" t="str">
        <f t="shared" si="26"/>
        <v>MEDI0202A_HKD_29_1_0_hk_basic_16000_Core</v>
      </c>
      <c r="B6738" t="s">
        <v>313</v>
      </c>
      <c r="C6738" t="s">
        <v>18</v>
      </c>
      <c r="E6738">
        <v>29</v>
      </c>
      <c r="F6738">
        <v>1</v>
      </c>
      <c r="G6738">
        <v>0</v>
      </c>
      <c r="H6738">
        <v>16000</v>
      </c>
      <c r="I6738" t="s">
        <v>132</v>
      </c>
      <c r="J6738">
        <v>875.94</v>
      </c>
      <c r="K6738">
        <v>2777.6</v>
      </c>
      <c r="L6738">
        <v>5059.2</v>
      </c>
      <c r="M6738">
        <v>9920</v>
      </c>
      <c r="N6738" t="s">
        <v>238</v>
      </c>
      <c r="O6738" t="s">
        <v>239</v>
      </c>
    </row>
    <row r="6739" spans="1:15" x14ac:dyDescent="0.3">
      <c r="A6739" t="str">
        <f t="shared" si="26"/>
        <v>MEDI0202A_HKD_29_1_0_hk_basic_25000_Core</v>
      </c>
      <c r="B6739" t="s">
        <v>313</v>
      </c>
      <c r="C6739" t="s">
        <v>18</v>
      </c>
      <c r="E6739">
        <v>29</v>
      </c>
      <c r="F6739">
        <v>1</v>
      </c>
      <c r="G6739">
        <v>0</v>
      </c>
      <c r="H6739">
        <v>25000</v>
      </c>
      <c r="I6739" t="s">
        <v>132</v>
      </c>
      <c r="J6739">
        <v>791.17</v>
      </c>
      <c r="K6739">
        <v>2508.8000000000002</v>
      </c>
      <c r="L6739">
        <v>4569.6000000000004</v>
      </c>
      <c r="M6739">
        <v>8960</v>
      </c>
      <c r="N6739" t="s">
        <v>238</v>
      </c>
      <c r="O6739" t="s">
        <v>239</v>
      </c>
    </row>
    <row r="6740" spans="1:15" x14ac:dyDescent="0.3">
      <c r="A6740" t="str">
        <f t="shared" si="26"/>
        <v>MEDI0202A_HKD_29_0_1_hk_basic_0_Core</v>
      </c>
      <c r="B6740" t="s">
        <v>313</v>
      </c>
      <c r="C6740" t="s">
        <v>18</v>
      </c>
      <c r="E6740">
        <v>29</v>
      </c>
      <c r="F6740">
        <v>0</v>
      </c>
      <c r="G6740">
        <v>1</v>
      </c>
      <c r="H6740">
        <v>0</v>
      </c>
      <c r="I6740" t="s">
        <v>132</v>
      </c>
      <c r="J6740">
        <v>1935.54</v>
      </c>
      <c r="K6740">
        <v>6137.6</v>
      </c>
      <c r="L6740">
        <v>11179.2</v>
      </c>
      <c r="M6740">
        <v>21920</v>
      </c>
      <c r="N6740" t="s">
        <v>238</v>
      </c>
      <c r="O6740" t="s">
        <v>239</v>
      </c>
    </row>
    <row r="6741" spans="1:15" x14ac:dyDescent="0.3">
      <c r="A6741" t="str">
        <f t="shared" si="26"/>
        <v>MEDI0202A_HKD_29_0_1_hk_basic_16000_Core</v>
      </c>
      <c r="B6741" t="s">
        <v>313</v>
      </c>
      <c r="C6741" t="s">
        <v>18</v>
      </c>
      <c r="E6741">
        <v>29</v>
      </c>
      <c r="F6741">
        <v>0</v>
      </c>
      <c r="G6741">
        <v>1</v>
      </c>
      <c r="H6741">
        <v>16000</v>
      </c>
      <c r="I6741" t="s">
        <v>132</v>
      </c>
      <c r="J6741">
        <v>875.94</v>
      </c>
      <c r="K6741">
        <v>2777.6</v>
      </c>
      <c r="L6741">
        <v>5059.2</v>
      </c>
      <c r="M6741">
        <v>9920</v>
      </c>
      <c r="N6741" t="s">
        <v>238</v>
      </c>
      <c r="O6741" t="s">
        <v>239</v>
      </c>
    </row>
    <row r="6742" spans="1:15" x14ac:dyDescent="0.3">
      <c r="A6742" t="str">
        <f t="shared" si="26"/>
        <v>MEDI0202A_HKD_29_0_1_hk_basic_25000_Core</v>
      </c>
      <c r="B6742" t="s">
        <v>313</v>
      </c>
      <c r="C6742" t="s">
        <v>18</v>
      </c>
      <c r="E6742">
        <v>29</v>
      </c>
      <c r="F6742">
        <v>0</v>
      </c>
      <c r="G6742">
        <v>1</v>
      </c>
      <c r="H6742">
        <v>25000</v>
      </c>
      <c r="I6742" t="s">
        <v>132</v>
      </c>
      <c r="J6742">
        <v>791.17</v>
      </c>
      <c r="K6742">
        <v>2508.8000000000002</v>
      </c>
      <c r="L6742">
        <v>4569.6000000000004</v>
      </c>
      <c r="M6742">
        <v>8960</v>
      </c>
      <c r="N6742" t="s">
        <v>238</v>
      </c>
      <c r="O6742" t="s">
        <v>239</v>
      </c>
    </row>
    <row r="6743" spans="1:15" x14ac:dyDescent="0.3">
      <c r="A6743" t="str">
        <f t="shared" si="26"/>
        <v>MEDI0202A_HKD_29_0_0_hk_basic_0_Core</v>
      </c>
      <c r="B6743" t="s">
        <v>313</v>
      </c>
      <c r="C6743" t="s">
        <v>18</v>
      </c>
      <c r="E6743">
        <v>29</v>
      </c>
      <c r="F6743">
        <v>0</v>
      </c>
      <c r="G6743">
        <v>0</v>
      </c>
      <c r="H6743">
        <v>0</v>
      </c>
      <c r="I6743" t="s">
        <v>132</v>
      </c>
      <c r="J6743">
        <v>1935.54</v>
      </c>
      <c r="K6743">
        <v>6137.6</v>
      </c>
      <c r="L6743">
        <v>11179.2</v>
      </c>
      <c r="M6743">
        <v>21920</v>
      </c>
      <c r="N6743" t="s">
        <v>238</v>
      </c>
      <c r="O6743" t="s">
        <v>239</v>
      </c>
    </row>
    <row r="6744" spans="1:15" x14ac:dyDescent="0.3">
      <c r="A6744" t="str">
        <f t="shared" si="26"/>
        <v>MEDI0202A_HKD_29_0_0_hk_basic_16000_Core</v>
      </c>
      <c r="B6744" t="s">
        <v>313</v>
      </c>
      <c r="C6744" t="s">
        <v>18</v>
      </c>
      <c r="E6744">
        <v>29</v>
      </c>
      <c r="F6744">
        <v>0</v>
      </c>
      <c r="G6744">
        <v>0</v>
      </c>
      <c r="H6744">
        <v>16000</v>
      </c>
      <c r="I6744" t="s">
        <v>132</v>
      </c>
      <c r="J6744">
        <v>875.94</v>
      </c>
      <c r="K6744">
        <v>2777.6</v>
      </c>
      <c r="L6744">
        <v>5059.2</v>
      </c>
      <c r="M6744">
        <v>9920</v>
      </c>
      <c r="N6744" t="s">
        <v>238</v>
      </c>
      <c r="O6744" t="s">
        <v>239</v>
      </c>
    </row>
    <row r="6745" spans="1:15" x14ac:dyDescent="0.3">
      <c r="A6745" t="str">
        <f t="shared" si="26"/>
        <v>MEDI0202A_HKD_29_0_0_hk_basic_25000_Core</v>
      </c>
      <c r="B6745" t="s">
        <v>313</v>
      </c>
      <c r="C6745" t="s">
        <v>18</v>
      </c>
      <c r="E6745">
        <v>29</v>
      </c>
      <c r="F6745">
        <v>0</v>
      </c>
      <c r="G6745">
        <v>0</v>
      </c>
      <c r="H6745">
        <v>25000</v>
      </c>
      <c r="I6745" t="s">
        <v>132</v>
      </c>
      <c r="J6745">
        <v>791.17</v>
      </c>
      <c r="K6745">
        <v>2508.8000000000002</v>
      </c>
      <c r="L6745">
        <v>4569.6000000000004</v>
      </c>
      <c r="M6745">
        <v>8960</v>
      </c>
      <c r="N6745" t="s">
        <v>238</v>
      </c>
      <c r="O6745" t="s">
        <v>239</v>
      </c>
    </row>
    <row r="6746" spans="1:15" x14ac:dyDescent="0.3">
      <c r="A6746" t="str">
        <f t="shared" si="26"/>
        <v>MEDI0202A_HKD_30_1_1_hk_basic_0_Core</v>
      </c>
      <c r="B6746" t="s">
        <v>313</v>
      </c>
      <c r="C6746" t="s">
        <v>18</v>
      </c>
      <c r="E6746">
        <v>30</v>
      </c>
      <c r="F6746">
        <v>1</v>
      </c>
      <c r="G6746">
        <v>1</v>
      </c>
      <c r="H6746">
        <v>0</v>
      </c>
      <c r="I6746" t="s">
        <v>132</v>
      </c>
      <c r="J6746">
        <v>1992.05</v>
      </c>
      <c r="K6746">
        <v>6316.8</v>
      </c>
      <c r="L6746">
        <v>11505.6</v>
      </c>
      <c r="M6746">
        <v>22560</v>
      </c>
      <c r="N6746" t="s">
        <v>238</v>
      </c>
      <c r="O6746" t="s">
        <v>239</v>
      </c>
    </row>
    <row r="6747" spans="1:15" x14ac:dyDescent="0.3">
      <c r="A6747" t="str">
        <f t="shared" si="26"/>
        <v>MEDI0202A_HKD_30_1_1_hk_basic_16000_Core</v>
      </c>
      <c r="B6747" t="s">
        <v>313</v>
      </c>
      <c r="C6747" t="s">
        <v>18</v>
      </c>
      <c r="E6747">
        <v>30</v>
      </c>
      <c r="F6747">
        <v>1</v>
      </c>
      <c r="G6747">
        <v>1</v>
      </c>
      <c r="H6747">
        <v>16000</v>
      </c>
      <c r="I6747" t="s">
        <v>132</v>
      </c>
      <c r="J6747">
        <v>890.06</v>
      </c>
      <c r="K6747">
        <v>2822.4</v>
      </c>
      <c r="L6747">
        <v>5140.8</v>
      </c>
      <c r="M6747">
        <v>10080</v>
      </c>
      <c r="N6747" t="s">
        <v>238</v>
      </c>
      <c r="O6747" t="s">
        <v>239</v>
      </c>
    </row>
    <row r="6748" spans="1:15" x14ac:dyDescent="0.3">
      <c r="A6748" t="str">
        <f t="shared" si="26"/>
        <v>MEDI0202A_HKD_30_1_1_hk_basic_25000_Core</v>
      </c>
      <c r="B6748" t="s">
        <v>313</v>
      </c>
      <c r="C6748" t="s">
        <v>18</v>
      </c>
      <c r="E6748">
        <v>30</v>
      </c>
      <c r="F6748">
        <v>1</v>
      </c>
      <c r="G6748">
        <v>1</v>
      </c>
      <c r="H6748">
        <v>25000</v>
      </c>
      <c r="I6748" t="s">
        <v>132</v>
      </c>
      <c r="J6748">
        <v>819.42</v>
      </c>
      <c r="K6748">
        <v>2598.4</v>
      </c>
      <c r="L6748">
        <v>4732.8</v>
      </c>
      <c r="M6748">
        <v>9280</v>
      </c>
      <c r="N6748" t="s">
        <v>238</v>
      </c>
      <c r="O6748" t="s">
        <v>239</v>
      </c>
    </row>
    <row r="6749" spans="1:15" x14ac:dyDescent="0.3">
      <c r="A6749" t="str">
        <f t="shared" si="26"/>
        <v>MEDI0202A_HKD_30_1_0_hk_basic_0_Core</v>
      </c>
      <c r="B6749" t="s">
        <v>313</v>
      </c>
      <c r="C6749" t="s">
        <v>18</v>
      </c>
      <c r="E6749">
        <v>30</v>
      </c>
      <c r="F6749">
        <v>1</v>
      </c>
      <c r="G6749">
        <v>0</v>
      </c>
      <c r="H6749">
        <v>0</v>
      </c>
      <c r="I6749" t="s">
        <v>132</v>
      </c>
      <c r="J6749">
        <v>1992.05</v>
      </c>
      <c r="K6749">
        <v>6316.8</v>
      </c>
      <c r="L6749">
        <v>11505.6</v>
      </c>
      <c r="M6749">
        <v>22560</v>
      </c>
      <c r="N6749" t="s">
        <v>238</v>
      </c>
      <c r="O6749" t="s">
        <v>239</v>
      </c>
    </row>
    <row r="6750" spans="1:15" x14ac:dyDescent="0.3">
      <c r="A6750" t="str">
        <f t="shared" si="26"/>
        <v>MEDI0202A_HKD_30_1_0_hk_basic_16000_Core</v>
      </c>
      <c r="B6750" t="s">
        <v>313</v>
      </c>
      <c r="C6750" t="s">
        <v>18</v>
      </c>
      <c r="E6750">
        <v>30</v>
      </c>
      <c r="F6750">
        <v>1</v>
      </c>
      <c r="G6750">
        <v>0</v>
      </c>
      <c r="H6750">
        <v>16000</v>
      </c>
      <c r="I6750" t="s">
        <v>132</v>
      </c>
      <c r="J6750">
        <v>890.06</v>
      </c>
      <c r="K6750">
        <v>2822.4</v>
      </c>
      <c r="L6750">
        <v>5140.8</v>
      </c>
      <c r="M6750">
        <v>10080</v>
      </c>
      <c r="N6750" t="s">
        <v>238</v>
      </c>
      <c r="O6750" t="s">
        <v>239</v>
      </c>
    </row>
    <row r="6751" spans="1:15" x14ac:dyDescent="0.3">
      <c r="A6751" t="str">
        <f t="shared" si="26"/>
        <v>MEDI0202A_HKD_30_1_0_hk_basic_25000_Core</v>
      </c>
      <c r="B6751" t="s">
        <v>313</v>
      </c>
      <c r="C6751" t="s">
        <v>18</v>
      </c>
      <c r="E6751">
        <v>30</v>
      </c>
      <c r="F6751">
        <v>1</v>
      </c>
      <c r="G6751">
        <v>0</v>
      </c>
      <c r="H6751">
        <v>25000</v>
      </c>
      <c r="I6751" t="s">
        <v>132</v>
      </c>
      <c r="J6751">
        <v>819.42</v>
      </c>
      <c r="K6751">
        <v>2598.4</v>
      </c>
      <c r="L6751">
        <v>4732.8</v>
      </c>
      <c r="M6751">
        <v>9280</v>
      </c>
      <c r="N6751" t="s">
        <v>238</v>
      </c>
      <c r="O6751" t="s">
        <v>239</v>
      </c>
    </row>
    <row r="6752" spans="1:15" x14ac:dyDescent="0.3">
      <c r="A6752" t="str">
        <f t="shared" si="26"/>
        <v>MEDI0202A_HKD_30_0_1_hk_basic_0_Core</v>
      </c>
      <c r="B6752" t="s">
        <v>313</v>
      </c>
      <c r="C6752" t="s">
        <v>18</v>
      </c>
      <c r="E6752">
        <v>30</v>
      </c>
      <c r="F6752">
        <v>0</v>
      </c>
      <c r="G6752">
        <v>1</v>
      </c>
      <c r="H6752">
        <v>0</v>
      </c>
      <c r="I6752" t="s">
        <v>132</v>
      </c>
      <c r="J6752">
        <v>1992.05</v>
      </c>
      <c r="K6752">
        <v>6316.8</v>
      </c>
      <c r="L6752">
        <v>11505.6</v>
      </c>
      <c r="M6752">
        <v>22560</v>
      </c>
      <c r="N6752" t="s">
        <v>238</v>
      </c>
      <c r="O6752" t="s">
        <v>239</v>
      </c>
    </row>
    <row r="6753" spans="1:15" x14ac:dyDescent="0.3">
      <c r="A6753" t="str">
        <f t="shared" si="26"/>
        <v>MEDI0202A_HKD_30_0_1_hk_basic_16000_Core</v>
      </c>
      <c r="B6753" t="s">
        <v>313</v>
      </c>
      <c r="C6753" t="s">
        <v>18</v>
      </c>
      <c r="E6753">
        <v>30</v>
      </c>
      <c r="F6753">
        <v>0</v>
      </c>
      <c r="G6753">
        <v>1</v>
      </c>
      <c r="H6753">
        <v>16000</v>
      </c>
      <c r="I6753" t="s">
        <v>132</v>
      </c>
      <c r="J6753">
        <v>890.06</v>
      </c>
      <c r="K6753">
        <v>2822.4</v>
      </c>
      <c r="L6753">
        <v>5140.8</v>
      </c>
      <c r="M6753">
        <v>10080</v>
      </c>
      <c r="N6753" t="s">
        <v>238</v>
      </c>
      <c r="O6753" t="s">
        <v>239</v>
      </c>
    </row>
    <row r="6754" spans="1:15" x14ac:dyDescent="0.3">
      <c r="A6754" t="str">
        <f t="shared" si="26"/>
        <v>MEDI0202A_HKD_30_0_1_hk_basic_25000_Core</v>
      </c>
      <c r="B6754" t="s">
        <v>313</v>
      </c>
      <c r="C6754" t="s">
        <v>18</v>
      </c>
      <c r="E6754">
        <v>30</v>
      </c>
      <c r="F6754">
        <v>0</v>
      </c>
      <c r="G6754">
        <v>1</v>
      </c>
      <c r="H6754">
        <v>25000</v>
      </c>
      <c r="I6754" t="s">
        <v>132</v>
      </c>
      <c r="J6754">
        <v>819.42</v>
      </c>
      <c r="K6754">
        <v>2598.4</v>
      </c>
      <c r="L6754">
        <v>4732.8</v>
      </c>
      <c r="M6754">
        <v>9280</v>
      </c>
      <c r="N6754" t="s">
        <v>238</v>
      </c>
      <c r="O6754" t="s">
        <v>239</v>
      </c>
    </row>
    <row r="6755" spans="1:15" x14ac:dyDescent="0.3">
      <c r="A6755" t="str">
        <f t="shared" si="26"/>
        <v>MEDI0202A_HKD_30_0_0_hk_basic_0_Core</v>
      </c>
      <c r="B6755" t="s">
        <v>313</v>
      </c>
      <c r="C6755" t="s">
        <v>18</v>
      </c>
      <c r="E6755">
        <v>30</v>
      </c>
      <c r="F6755">
        <v>0</v>
      </c>
      <c r="G6755">
        <v>0</v>
      </c>
      <c r="H6755">
        <v>0</v>
      </c>
      <c r="I6755" t="s">
        <v>132</v>
      </c>
      <c r="J6755">
        <v>1992.05</v>
      </c>
      <c r="K6755">
        <v>6316.8</v>
      </c>
      <c r="L6755">
        <v>11505.6</v>
      </c>
      <c r="M6755">
        <v>22560</v>
      </c>
      <c r="N6755" t="s">
        <v>238</v>
      </c>
      <c r="O6755" t="s">
        <v>239</v>
      </c>
    </row>
    <row r="6756" spans="1:15" x14ac:dyDescent="0.3">
      <c r="A6756" t="str">
        <f t="shared" si="26"/>
        <v>MEDI0202A_HKD_30_0_0_hk_basic_16000_Core</v>
      </c>
      <c r="B6756" t="s">
        <v>313</v>
      </c>
      <c r="C6756" t="s">
        <v>18</v>
      </c>
      <c r="E6756">
        <v>30</v>
      </c>
      <c r="F6756">
        <v>0</v>
      </c>
      <c r="G6756">
        <v>0</v>
      </c>
      <c r="H6756">
        <v>16000</v>
      </c>
      <c r="I6756" t="s">
        <v>132</v>
      </c>
      <c r="J6756">
        <v>890.06</v>
      </c>
      <c r="K6756">
        <v>2822.4</v>
      </c>
      <c r="L6756">
        <v>5140.8</v>
      </c>
      <c r="M6756">
        <v>10080</v>
      </c>
      <c r="N6756" t="s">
        <v>238</v>
      </c>
      <c r="O6756" t="s">
        <v>239</v>
      </c>
    </row>
    <row r="6757" spans="1:15" x14ac:dyDescent="0.3">
      <c r="A6757" t="str">
        <f t="shared" si="26"/>
        <v>MEDI0202A_HKD_30_0_0_hk_basic_25000_Core</v>
      </c>
      <c r="B6757" t="s">
        <v>313</v>
      </c>
      <c r="C6757" t="s">
        <v>18</v>
      </c>
      <c r="E6757">
        <v>30</v>
      </c>
      <c r="F6757">
        <v>0</v>
      </c>
      <c r="G6757">
        <v>0</v>
      </c>
      <c r="H6757">
        <v>25000</v>
      </c>
      <c r="I6757" t="s">
        <v>132</v>
      </c>
      <c r="J6757">
        <v>819.42</v>
      </c>
      <c r="K6757">
        <v>2598.4</v>
      </c>
      <c r="L6757">
        <v>4732.8</v>
      </c>
      <c r="M6757">
        <v>9280</v>
      </c>
      <c r="N6757" t="s">
        <v>238</v>
      </c>
      <c r="O6757" t="s">
        <v>239</v>
      </c>
    </row>
    <row r="6758" spans="1:15" x14ac:dyDescent="0.3">
      <c r="A6758" t="str">
        <f t="shared" si="26"/>
        <v>MEDI0202A_HKD_31_1_1_hk_basic_0_Core</v>
      </c>
      <c r="B6758" t="s">
        <v>313</v>
      </c>
      <c r="C6758" t="s">
        <v>18</v>
      </c>
      <c r="E6758">
        <v>31</v>
      </c>
      <c r="F6758">
        <v>1</v>
      </c>
      <c r="G6758">
        <v>1</v>
      </c>
      <c r="H6758">
        <v>0</v>
      </c>
      <c r="I6758" t="s">
        <v>132</v>
      </c>
      <c r="J6758">
        <v>2062.69</v>
      </c>
      <c r="K6758">
        <v>6540.8</v>
      </c>
      <c r="L6758">
        <v>11913.6</v>
      </c>
      <c r="M6758">
        <v>23360</v>
      </c>
      <c r="N6758" t="s">
        <v>238</v>
      </c>
      <c r="O6758" t="s">
        <v>239</v>
      </c>
    </row>
    <row r="6759" spans="1:15" x14ac:dyDescent="0.3">
      <c r="A6759" t="str">
        <f t="shared" si="26"/>
        <v>MEDI0202A_HKD_31_1_1_hk_basic_16000_Core</v>
      </c>
      <c r="B6759" t="s">
        <v>313</v>
      </c>
      <c r="C6759" t="s">
        <v>18</v>
      </c>
      <c r="E6759">
        <v>31</v>
      </c>
      <c r="F6759">
        <v>1</v>
      </c>
      <c r="G6759">
        <v>1</v>
      </c>
      <c r="H6759">
        <v>16000</v>
      </c>
      <c r="I6759" t="s">
        <v>132</v>
      </c>
      <c r="J6759">
        <v>904.19</v>
      </c>
      <c r="K6759">
        <v>2867.2</v>
      </c>
      <c r="L6759">
        <v>5222.3999999999996</v>
      </c>
      <c r="M6759">
        <v>10240</v>
      </c>
      <c r="N6759" t="s">
        <v>238</v>
      </c>
      <c r="O6759" t="s">
        <v>239</v>
      </c>
    </row>
    <row r="6760" spans="1:15" x14ac:dyDescent="0.3">
      <c r="A6760" t="str">
        <f t="shared" si="26"/>
        <v>MEDI0202A_HKD_31_1_1_hk_basic_25000_Core</v>
      </c>
      <c r="B6760" t="s">
        <v>313</v>
      </c>
      <c r="C6760" t="s">
        <v>18</v>
      </c>
      <c r="E6760">
        <v>31</v>
      </c>
      <c r="F6760">
        <v>1</v>
      </c>
      <c r="G6760">
        <v>1</v>
      </c>
      <c r="H6760">
        <v>25000</v>
      </c>
      <c r="I6760" t="s">
        <v>132</v>
      </c>
      <c r="J6760">
        <v>819.42</v>
      </c>
      <c r="K6760">
        <v>2598.4</v>
      </c>
      <c r="L6760">
        <v>4732.8</v>
      </c>
      <c r="M6760">
        <v>9280</v>
      </c>
      <c r="N6760" t="s">
        <v>238</v>
      </c>
      <c r="O6760" t="s">
        <v>239</v>
      </c>
    </row>
    <row r="6761" spans="1:15" x14ac:dyDescent="0.3">
      <c r="A6761" t="str">
        <f t="shared" si="26"/>
        <v>MEDI0202A_HKD_31_1_0_hk_basic_0_Core</v>
      </c>
      <c r="B6761" t="s">
        <v>313</v>
      </c>
      <c r="C6761" t="s">
        <v>18</v>
      </c>
      <c r="E6761">
        <v>31</v>
      </c>
      <c r="F6761">
        <v>1</v>
      </c>
      <c r="G6761">
        <v>0</v>
      </c>
      <c r="H6761">
        <v>0</v>
      </c>
      <c r="I6761" t="s">
        <v>132</v>
      </c>
      <c r="J6761">
        <v>2062.69</v>
      </c>
      <c r="K6761">
        <v>6540.8</v>
      </c>
      <c r="L6761">
        <v>11913.6</v>
      </c>
      <c r="M6761">
        <v>23360</v>
      </c>
      <c r="N6761" t="s">
        <v>238</v>
      </c>
      <c r="O6761" t="s">
        <v>239</v>
      </c>
    </row>
    <row r="6762" spans="1:15" x14ac:dyDescent="0.3">
      <c r="A6762" t="str">
        <f t="shared" si="26"/>
        <v>MEDI0202A_HKD_31_1_0_hk_basic_16000_Core</v>
      </c>
      <c r="B6762" t="s">
        <v>313</v>
      </c>
      <c r="C6762" t="s">
        <v>18</v>
      </c>
      <c r="E6762">
        <v>31</v>
      </c>
      <c r="F6762">
        <v>1</v>
      </c>
      <c r="G6762">
        <v>0</v>
      </c>
      <c r="H6762">
        <v>16000</v>
      </c>
      <c r="I6762" t="s">
        <v>132</v>
      </c>
      <c r="J6762">
        <v>904.19</v>
      </c>
      <c r="K6762">
        <v>2867.2</v>
      </c>
      <c r="L6762">
        <v>5222.3999999999996</v>
      </c>
      <c r="M6762">
        <v>10240</v>
      </c>
      <c r="N6762" t="s">
        <v>238</v>
      </c>
      <c r="O6762" t="s">
        <v>239</v>
      </c>
    </row>
    <row r="6763" spans="1:15" x14ac:dyDescent="0.3">
      <c r="A6763" t="str">
        <f t="shared" si="26"/>
        <v>MEDI0202A_HKD_31_1_0_hk_basic_25000_Core</v>
      </c>
      <c r="B6763" t="s">
        <v>313</v>
      </c>
      <c r="C6763" t="s">
        <v>18</v>
      </c>
      <c r="E6763">
        <v>31</v>
      </c>
      <c r="F6763">
        <v>1</v>
      </c>
      <c r="G6763">
        <v>0</v>
      </c>
      <c r="H6763">
        <v>25000</v>
      </c>
      <c r="I6763" t="s">
        <v>132</v>
      </c>
      <c r="J6763">
        <v>819.42</v>
      </c>
      <c r="K6763">
        <v>2598.4</v>
      </c>
      <c r="L6763">
        <v>4732.8</v>
      </c>
      <c r="M6763">
        <v>9280</v>
      </c>
      <c r="N6763" t="s">
        <v>238</v>
      </c>
      <c r="O6763" t="s">
        <v>239</v>
      </c>
    </row>
    <row r="6764" spans="1:15" x14ac:dyDescent="0.3">
      <c r="A6764" t="str">
        <f t="shared" si="26"/>
        <v>MEDI0202A_HKD_31_0_1_hk_basic_0_Core</v>
      </c>
      <c r="B6764" t="s">
        <v>313</v>
      </c>
      <c r="C6764" t="s">
        <v>18</v>
      </c>
      <c r="E6764">
        <v>31</v>
      </c>
      <c r="F6764">
        <v>0</v>
      </c>
      <c r="G6764">
        <v>1</v>
      </c>
      <c r="H6764">
        <v>0</v>
      </c>
      <c r="I6764" t="s">
        <v>132</v>
      </c>
      <c r="J6764">
        <v>2062.69</v>
      </c>
      <c r="K6764">
        <v>6540.8</v>
      </c>
      <c r="L6764">
        <v>11913.6</v>
      </c>
      <c r="M6764">
        <v>23360</v>
      </c>
      <c r="N6764" t="s">
        <v>238</v>
      </c>
      <c r="O6764" t="s">
        <v>239</v>
      </c>
    </row>
    <row r="6765" spans="1:15" x14ac:dyDescent="0.3">
      <c r="A6765" t="str">
        <f t="shared" si="26"/>
        <v>MEDI0202A_HKD_31_0_1_hk_basic_16000_Core</v>
      </c>
      <c r="B6765" t="s">
        <v>313</v>
      </c>
      <c r="C6765" t="s">
        <v>18</v>
      </c>
      <c r="E6765">
        <v>31</v>
      </c>
      <c r="F6765">
        <v>0</v>
      </c>
      <c r="G6765">
        <v>1</v>
      </c>
      <c r="H6765">
        <v>16000</v>
      </c>
      <c r="I6765" t="s">
        <v>132</v>
      </c>
      <c r="J6765">
        <v>904.19</v>
      </c>
      <c r="K6765">
        <v>2867.2</v>
      </c>
      <c r="L6765">
        <v>5222.3999999999996</v>
      </c>
      <c r="M6765">
        <v>10240</v>
      </c>
      <c r="N6765" t="s">
        <v>238</v>
      </c>
      <c r="O6765" t="s">
        <v>239</v>
      </c>
    </row>
    <row r="6766" spans="1:15" x14ac:dyDescent="0.3">
      <c r="A6766" t="str">
        <f t="shared" si="26"/>
        <v>MEDI0202A_HKD_31_0_1_hk_basic_25000_Core</v>
      </c>
      <c r="B6766" t="s">
        <v>313</v>
      </c>
      <c r="C6766" t="s">
        <v>18</v>
      </c>
      <c r="E6766">
        <v>31</v>
      </c>
      <c r="F6766">
        <v>0</v>
      </c>
      <c r="G6766">
        <v>1</v>
      </c>
      <c r="H6766">
        <v>25000</v>
      </c>
      <c r="I6766" t="s">
        <v>132</v>
      </c>
      <c r="J6766">
        <v>819.42</v>
      </c>
      <c r="K6766">
        <v>2598.4</v>
      </c>
      <c r="L6766">
        <v>4732.8</v>
      </c>
      <c r="M6766">
        <v>9280</v>
      </c>
      <c r="N6766" t="s">
        <v>238</v>
      </c>
      <c r="O6766" t="s">
        <v>239</v>
      </c>
    </row>
    <row r="6767" spans="1:15" x14ac:dyDescent="0.3">
      <c r="A6767" t="str">
        <f t="shared" si="26"/>
        <v>MEDI0202A_HKD_31_0_0_hk_basic_0_Core</v>
      </c>
      <c r="B6767" t="s">
        <v>313</v>
      </c>
      <c r="C6767" t="s">
        <v>18</v>
      </c>
      <c r="E6767">
        <v>31</v>
      </c>
      <c r="F6767">
        <v>0</v>
      </c>
      <c r="G6767">
        <v>0</v>
      </c>
      <c r="H6767">
        <v>0</v>
      </c>
      <c r="I6767" t="s">
        <v>132</v>
      </c>
      <c r="J6767">
        <v>2062.69</v>
      </c>
      <c r="K6767">
        <v>6540.8</v>
      </c>
      <c r="L6767">
        <v>11913.6</v>
      </c>
      <c r="M6767">
        <v>23360</v>
      </c>
      <c r="N6767" t="s">
        <v>238</v>
      </c>
      <c r="O6767" t="s">
        <v>239</v>
      </c>
    </row>
    <row r="6768" spans="1:15" x14ac:dyDescent="0.3">
      <c r="A6768" t="str">
        <f t="shared" si="26"/>
        <v>MEDI0202A_HKD_31_0_0_hk_basic_16000_Core</v>
      </c>
      <c r="B6768" t="s">
        <v>313</v>
      </c>
      <c r="C6768" t="s">
        <v>18</v>
      </c>
      <c r="E6768">
        <v>31</v>
      </c>
      <c r="F6768">
        <v>0</v>
      </c>
      <c r="G6768">
        <v>0</v>
      </c>
      <c r="H6768">
        <v>16000</v>
      </c>
      <c r="I6768" t="s">
        <v>132</v>
      </c>
      <c r="J6768">
        <v>904.19</v>
      </c>
      <c r="K6768">
        <v>2867.2</v>
      </c>
      <c r="L6768">
        <v>5222.3999999999996</v>
      </c>
      <c r="M6768">
        <v>10240</v>
      </c>
      <c r="N6768" t="s">
        <v>238</v>
      </c>
      <c r="O6768" t="s">
        <v>239</v>
      </c>
    </row>
    <row r="6769" spans="1:15" x14ac:dyDescent="0.3">
      <c r="A6769" t="str">
        <f t="shared" si="26"/>
        <v>MEDI0202A_HKD_31_0_0_hk_basic_25000_Core</v>
      </c>
      <c r="B6769" t="s">
        <v>313</v>
      </c>
      <c r="C6769" t="s">
        <v>18</v>
      </c>
      <c r="E6769">
        <v>31</v>
      </c>
      <c r="F6769">
        <v>0</v>
      </c>
      <c r="G6769">
        <v>0</v>
      </c>
      <c r="H6769">
        <v>25000</v>
      </c>
      <c r="I6769" t="s">
        <v>132</v>
      </c>
      <c r="J6769">
        <v>819.42</v>
      </c>
      <c r="K6769">
        <v>2598.4</v>
      </c>
      <c r="L6769">
        <v>4732.8</v>
      </c>
      <c r="M6769">
        <v>9280</v>
      </c>
      <c r="N6769" t="s">
        <v>238</v>
      </c>
      <c r="O6769" t="s">
        <v>239</v>
      </c>
    </row>
    <row r="6770" spans="1:15" x14ac:dyDescent="0.3">
      <c r="A6770" t="str">
        <f t="shared" si="26"/>
        <v>MEDI0202A_HKD_32_1_1_hk_basic_0_Core</v>
      </c>
      <c r="B6770" t="s">
        <v>313</v>
      </c>
      <c r="C6770" t="s">
        <v>18</v>
      </c>
      <c r="E6770">
        <v>32</v>
      </c>
      <c r="F6770">
        <v>1</v>
      </c>
      <c r="G6770">
        <v>1</v>
      </c>
      <c r="H6770">
        <v>0</v>
      </c>
      <c r="I6770" t="s">
        <v>132</v>
      </c>
      <c r="J6770">
        <v>2090.94</v>
      </c>
      <c r="K6770">
        <v>6630.4</v>
      </c>
      <c r="L6770">
        <v>12076.8</v>
      </c>
      <c r="M6770">
        <v>23680</v>
      </c>
      <c r="N6770" t="s">
        <v>238</v>
      </c>
      <c r="O6770" t="s">
        <v>239</v>
      </c>
    </row>
    <row r="6771" spans="1:15" x14ac:dyDescent="0.3">
      <c r="A6771" t="str">
        <f t="shared" si="26"/>
        <v>MEDI0202A_HKD_32_1_1_hk_basic_16000_Core</v>
      </c>
      <c r="B6771" t="s">
        <v>313</v>
      </c>
      <c r="C6771" t="s">
        <v>18</v>
      </c>
      <c r="E6771">
        <v>32</v>
      </c>
      <c r="F6771">
        <v>1</v>
      </c>
      <c r="G6771">
        <v>1</v>
      </c>
      <c r="H6771">
        <v>16000</v>
      </c>
      <c r="I6771" t="s">
        <v>132</v>
      </c>
      <c r="J6771">
        <v>946.58</v>
      </c>
      <c r="K6771">
        <v>3001.6</v>
      </c>
      <c r="L6771">
        <v>5467.2</v>
      </c>
      <c r="M6771">
        <v>10720</v>
      </c>
      <c r="N6771" t="s">
        <v>238</v>
      </c>
      <c r="O6771" t="s">
        <v>239</v>
      </c>
    </row>
    <row r="6772" spans="1:15" x14ac:dyDescent="0.3">
      <c r="A6772" t="str">
        <f t="shared" si="26"/>
        <v>MEDI0202A_HKD_32_1_1_hk_basic_25000_Core</v>
      </c>
      <c r="B6772" t="s">
        <v>313</v>
      </c>
      <c r="C6772" t="s">
        <v>18</v>
      </c>
      <c r="E6772">
        <v>32</v>
      </c>
      <c r="F6772">
        <v>1</v>
      </c>
      <c r="G6772">
        <v>1</v>
      </c>
      <c r="H6772">
        <v>25000</v>
      </c>
      <c r="I6772" t="s">
        <v>132</v>
      </c>
      <c r="J6772">
        <v>847.68</v>
      </c>
      <c r="K6772">
        <v>2688</v>
      </c>
      <c r="L6772">
        <v>4896</v>
      </c>
      <c r="M6772">
        <v>9600</v>
      </c>
      <c r="N6772" t="s">
        <v>238</v>
      </c>
      <c r="O6772" t="s">
        <v>239</v>
      </c>
    </row>
    <row r="6773" spans="1:15" x14ac:dyDescent="0.3">
      <c r="A6773" t="str">
        <f t="shared" si="26"/>
        <v>MEDI0202A_HKD_32_1_0_hk_basic_0_Core</v>
      </c>
      <c r="B6773" t="s">
        <v>313</v>
      </c>
      <c r="C6773" t="s">
        <v>18</v>
      </c>
      <c r="E6773">
        <v>32</v>
      </c>
      <c r="F6773">
        <v>1</v>
      </c>
      <c r="G6773">
        <v>0</v>
      </c>
      <c r="H6773">
        <v>0</v>
      </c>
      <c r="I6773" t="s">
        <v>132</v>
      </c>
      <c r="J6773">
        <v>2090.94</v>
      </c>
      <c r="K6773">
        <v>6630.4</v>
      </c>
      <c r="L6773">
        <v>12076.8</v>
      </c>
      <c r="M6773">
        <v>23680</v>
      </c>
      <c r="N6773" t="s">
        <v>238</v>
      </c>
      <c r="O6773" t="s">
        <v>239</v>
      </c>
    </row>
    <row r="6774" spans="1:15" x14ac:dyDescent="0.3">
      <c r="A6774" t="str">
        <f t="shared" si="26"/>
        <v>MEDI0202A_HKD_32_1_0_hk_basic_16000_Core</v>
      </c>
      <c r="B6774" t="s">
        <v>313</v>
      </c>
      <c r="C6774" t="s">
        <v>18</v>
      </c>
      <c r="E6774">
        <v>32</v>
      </c>
      <c r="F6774">
        <v>1</v>
      </c>
      <c r="G6774">
        <v>0</v>
      </c>
      <c r="H6774">
        <v>16000</v>
      </c>
      <c r="I6774" t="s">
        <v>132</v>
      </c>
      <c r="J6774">
        <v>946.58</v>
      </c>
      <c r="K6774">
        <v>3001.6</v>
      </c>
      <c r="L6774">
        <v>5467.2</v>
      </c>
      <c r="M6774">
        <v>10720</v>
      </c>
      <c r="N6774" t="s">
        <v>238</v>
      </c>
      <c r="O6774" t="s">
        <v>239</v>
      </c>
    </row>
    <row r="6775" spans="1:15" x14ac:dyDescent="0.3">
      <c r="A6775" t="str">
        <f t="shared" si="26"/>
        <v>MEDI0202A_HKD_32_1_0_hk_basic_25000_Core</v>
      </c>
      <c r="B6775" t="s">
        <v>313</v>
      </c>
      <c r="C6775" t="s">
        <v>18</v>
      </c>
      <c r="E6775">
        <v>32</v>
      </c>
      <c r="F6775">
        <v>1</v>
      </c>
      <c r="G6775">
        <v>0</v>
      </c>
      <c r="H6775">
        <v>25000</v>
      </c>
      <c r="I6775" t="s">
        <v>132</v>
      </c>
      <c r="J6775">
        <v>847.68</v>
      </c>
      <c r="K6775">
        <v>2688</v>
      </c>
      <c r="L6775">
        <v>4896</v>
      </c>
      <c r="M6775">
        <v>9600</v>
      </c>
      <c r="N6775" t="s">
        <v>238</v>
      </c>
      <c r="O6775" t="s">
        <v>239</v>
      </c>
    </row>
    <row r="6776" spans="1:15" x14ac:dyDescent="0.3">
      <c r="A6776" t="str">
        <f t="shared" si="26"/>
        <v>MEDI0202A_HKD_32_0_1_hk_basic_0_Core</v>
      </c>
      <c r="B6776" t="s">
        <v>313</v>
      </c>
      <c r="C6776" t="s">
        <v>18</v>
      </c>
      <c r="E6776">
        <v>32</v>
      </c>
      <c r="F6776">
        <v>0</v>
      </c>
      <c r="G6776">
        <v>1</v>
      </c>
      <c r="H6776">
        <v>0</v>
      </c>
      <c r="I6776" t="s">
        <v>132</v>
      </c>
      <c r="J6776">
        <v>2090.94</v>
      </c>
      <c r="K6776">
        <v>6630.4</v>
      </c>
      <c r="L6776">
        <v>12076.8</v>
      </c>
      <c r="M6776">
        <v>23680</v>
      </c>
      <c r="N6776" t="s">
        <v>238</v>
      </c>
      <c r="O6776" t="s">
        <v>239</v>
      </c>
    </row>
    <row r="6777" spans="1:15" x14ac:dyDescent="0.3">
      <c r="A6777" t="str">
        <f t="shared" si="26"/>
        <v>MEDI0202A_HKD_32_0_1_hk_basic_16000_Core</v>
      </c>
      <c r="B6777" t="s">
        <v>313</v>
      </c>
      <c r="C6777" t="s">
        <v>18</v>
      </c>
      <c r="E6777">
        <v>32</v>
      </c>
      <c r="F6777">
        <v>0</v>
      </c>
      <c r="G6777">
        <v>1</v>
      </c>
      <c r="H6777">
        <v>16000</v>
      </c>
      <c r="I6777" t="s">
        <v>132</v>
      </c>
      <c r="J6777">
        <v>946.58</v>
      </c>
      <c r="K6777">
        <v>3001.6</v>
      </c>
      <c r="L6777">
        <v>5467.2</v>
      </c>
      <c r="M6777">
        <v>10720</v>
      </c>
      <c r="N6777" t="s">
        <v>238</v>
      </c>
      <c r="O6777" t="s">
        <v>239</v>
      </c>
    </row>
    <row r="6778" spans="1:15" x14ac:dyDescent="0.3">
      <c r="A6778" t="str">
        <f t="shared" si="26"/>
        <v>MEDI0202A_HKD_32_0_1_hk_basic_25000_Core</v>
      </c>
      <c r="B6778" t="s">
        <v>313</v>
      </c>
      <c r="C6778" t="s">
        <v>18</v>
      </c>
      <c r="E6778">
        <v>32</v>
      </c>
      <c r="F6778">
        <v>0</v>
      </c>
      <c r="G6778">
        <v>1</v>
      </c>
      <c r="H6778">
        <v>25000</v>
      </c>
      <c r="I6778" t="s">
        <v>132</v>
      </c>
      <c r="J6778">
        <v>847.68</v>
      </c>
      <c r="K6778">
        <v>2688</v>
      </c>
      <c r="L6778">
        <v>4896</v>
      </c>
      <c r="M6778">
        <v>9600</v>
      </c>
      <c r="N6778" t="s">
        <v>238</v>
      </c>
      <c r="O6778" t="s">
        <v>239</v>
      </c>
    </row>
    <row r="6779" spans="1:15" x14ac:dyDescent="0.3">
      <c r="A6779" t="str">
        <f t="shared" si="26"/>
        <v>MEDI0202A_HKD_32_0_0_hk_basic_0_Core</v>
      </c>
      <c r="B6779" t="s">
        <v>313</v>
      </c>
      <c r="C6779" t="s">
        <v>18</v>
      </c>
      <c r="E6779">
        <v>32</v>
      </c>
      <c r="F6779">
        <v>0</v>
      </c>
      <c r="G6779">
        <v>0</v>
      </c>
      <c r="H6779">
        <v>0</v>
      </c>
      <c r="I6779" t="s">
        <v>132</v>
      </c>
      <c r="J6779">
        <v>2090.94</v>
      </c>
      <c r="K6779">
        <v>6630.4</v>
      </c>
      <c r="L6779">
        <v>12076.8</v>
      </c>
      <c r="M6779">
        <v>23680</v>
      </c>
      <c r="N6779" t="s">
        <v>238</v>
      </c>
      <c r="O6779" t="s">
        <v>239</v>
      </c>
    </row>
    <row r="6780" spans="1:15" x14ac:dyDescent="0.3">
      <c r="A6780" t="str">
        <f t="shared" si="26"/>
        <v>MEDI0202A_HKD_32_0_0_hk_basic_16000_Core</v>
      </c>
      <c r="B6780" t="s">
        <v>313</v>
      </c>
      <c r="C6780" t="s">
        <v>18</v>
      </c>
      <c r="E6780">
        <v>32</v>
      </c>
      <c r="F6780">
        <v>0</v>
      </c>
      <c r="G6780">
        <v>0</v>
      </c>
      <c r="H6780">
        <v>16000</v>
      </c>
      <c r="I6780" t="s">
        <v>132</v>
      </c>
      <c r="J6780">
        <v>946.58</v>
      </c>
      <c r="K6780">
        <v>3001.6</v>
      </c>
      <c r="L6780">
        <v>5467.2</v>
      </c>
      <c r="M6780">
        <v>10720</v>
      </c>
      <c r="N6780" t="s">
        <v>238</v>
      </c>
      <c r="O6780" t="s">
        <v>239</v>
      </c>
    </row>
    <row r="6781" spans="1:15" x14ac:dyDescent="0.3">
      <c r="A6781" t="str">
        <f t="shared" si="26"/>
        <v>MEDI0202A_HKD_32_0_0_hk_basic_25000_Core</v>
      </c>
      <c r="B6781" t="s">
        <v>313</v>
      </c>
      <c r="C6781" t="s">
        <v>18</v>
      </c>
      <c r="E6781">
        <v>32</v>
      </c>
      <c r="F6781">
        <v>0</v>
      </c>
      <c r="G6781">
        <v>0</v>
      </c>
      <c r="H6781">
        <v>25000</v>
      </c>
      <c r="I6781" t="s">
        <v>132</v>
      </c>
      <c r="J6781">
        <v>847.68</v>
      </c>
      <c r="K6781">
        <v>2688</v>
      </c>
      <c r="L6781">
        <v>4896</v>
      </c>
      <c r="M6781">
        <v>9600</v>
      </c>
      <c r="N6781" t="s">
        <v>238</v>
      </c>
      <c r="O6781" t="s">
        <v>239</v>
      </c>
    </row>
    <row r="6782" spans="1:15" x14ac:dyDescent="0.3">
      <c r="A6782" t="str">
        <f t="shared" si="26"/>
        <v>MEDI0202A_HKD_33_1_1_hk_basic_0_Core</v>
      </c>
      <c r="B6782" t="s">
        <v>313</v>
      </c>
      <c r="C6782" t="s">
        <v>18</v>
      </c>
      <c r="E6782">
        <v>33</v>
      </c>
      <c r="F6782">
        <v>1</v>
      </c>
      <c r="G6782">
        <v>1</v>
      </c>
      <c r="H6782">
        <v>0</v>
      </c>
      <c r="I6782" t="s">
        <v>132</v>
      </c>
      <c r="J6782">
        <v>2203.9699999999998</v>
      </c>
      <c r="K6782">
        <v>6988.8</v>
      </c>
      <c r="L6782">
        <v>12729.6</v>
      </c>
      <c r="M6782">
        <v>24960</v>
      </c>
      <c r="N6782" t="s">
        <v>238</v>
      </c>
      <c r="O6782" t="s">
        <v>239</v>
      </c>
    </row>
    <row r="6783" spans="1:15" x14ac:dyDescent="0.3">
      <c r="A6783" t="str">
        <f t="shared" si="26"/>
        <v>MEDI0202A_HKD_33_1_1_hk_basic_16000_Core</v>
      </c>
      <c r="B6783" t="s">
        <v>313</v>
      </c>
      <c r="C6783" t="s">
        <v>18</v>
      </c>
      <c r="E6783">
        <v>33</v>
      </c>
      <c r="F6783">
        <v>1</v>
      </c>
      <c r="G6783">
        <v>1</v>
      </c>
      <c r="H6783">
        <v>16000</v>
      </c>
      <c r="I6783" t="s">
        <v>132</v>
      </c>
      <c r="J6783">
        <v>960.7</v>
      </c>
      <c r="K6783">
        <v>3046.4</v>
      </c>
      <c r="L6783">
        <v>5548.8</v>
      </c>
      <c r="M6783">
        <v>10880</v>
      </c>
      <c r="N6783" t="s">
        <v>238</v>
      </c>
      <c r="O6783" t="s">
        <v>239</v>
      </c>
    </row>
    <row r="6784" spans="1:15" x14ac:dyDescent="0.3">
      <c r="A6784" t="str">
        <f t="shared" si="26"/>
        <v>MEDI0202A_HKD_33_1_1_hk_basic_25000_Core</v>
      </c>
      <c r="B6784" t="s">
        <v>313</v>
      </c>
      <c r="C6784" t="s">
        <v>18</v>
      </c>
      <c r="E6784">
        <v>33</v>
      </c>
      <c r="F6784">
        <v>1</v>
      </c>
      <c r="G6784">
        <v>1</v>
      </c>
      <c r="H6784">
        <v>25000</v>
      </c>
      <c r="I6784" t="s">
        <v>132</v>
      </c>
      <c r="J6784">
        <v>861.81</v>
      </c>
      <c r="K6784">
        <v>2732.8</v>
      </c>
      <c r="L6784">
        <v>4977.6000000000004</v>
      </c>
      <c r="M6784">
        <v>9760</v>
      </c>
      <c r="N6784" t="s">
        <v>238</v>
      </c>
      <c r="O6784" t="s">
        <v>239</v>
      </c>
    </row>
    <row r="6785" spans="1:15" x14ac:dyDescent="0.3">
      <c r="A6785" t="str">
        <f t="shared" si="26"/>
        <v>MEDI0202A_HKD_33_1_0_hk_basic_0_Core</v>
      </c>
      <c r="B6785" t="s">
        <v>313</v>
      </c>
      <c r="C6785" t="s">
        <v>18</v>
      </c>
      <c r="E6785">
        <v>33</v>
      </c>
      <c r="F6785">
        <v>1</v>
      </c>
      <c r="G6785">
        <v>0</v>
      </c>
      <c r="H6785">
        <v>0</v>
      </c>
      <c r="I6785" t="s">
        <v>132</v>
      </c>
      <c r="J6785">
        <v>2203.9699999999998</v>
      </c>
      <c r="K6785">
        <v>6988.8</v>
      </c>
      <c r="L6785">
        <v>12729.6</v>
      </c>
      <c r="M6785">
        <v>24960</v>
      </c>
      <c r="N6785" t="s">
        <v>238</v>
      </c>
      <c r="O6785" t="s">
        <v>239</v>
      </c>
    </row>
    <row r="6786" spans="1:15" x14ac:dyDescent="0.3">
      <c r="A6786" t="str">
        <f t="shared" si="26"/>
        <v>MEDI0202A_HKD_33_1_0_hk_basic_16000_Core</v>
      </c>
      <c r="B6786" t="s">
        <v>313</v>
      </c>
      <c r="C6786" t="s">
        <v>18</v>
      </c>
      <c r="E6786">
        <v>33</v>
      </c>
      <c r="F6786">
        <v>1</v>
      </c>
      <c r="G6786">
        <v>0</v>
      </c>
      <c r="H6786">
        <v>16000</v>
      </c>
      <c r="I6786" t="s">
        <v>132</v>
      </c>
      <c r="J6786">
        <v>960.7</v>
      </c>
      <c r="K6786">
        <v>3046.4</v>
      </c>
      <c r="L6786">
        <v>5548.8</v>
      </c>
      <c r="M6786">
        <v>10880</v>
      </c>
      <c r="N6786" t="s">
        <v>238</v>
      </c>
      <c r="O6786" t="s">
        <v>239</v>
      </c>
    </row>
    <row r="6787" spans="1:15" x14ac:dyDescent="0.3">
      <c r="A6787" t="str">
        <f t="shared" si="26"/>
        <v>MEDI0202A_HKD_33_1_0_hk_basic_25000_Core</v>
      </c>
      <c r="B6787" t="s">
        <v>313</v>
      </c>
      <c r="C6787" t="s">
        <v>18</v>
      </c>
      <c r="E6787">
        <v>33</v>
      </c>
      <c r="F6787">
        <v>1</v>
      </c>
      <c r="G6787">
        <v>0</v>
      </c>
      <c r="H6787">
        <v>25000</v>
      </c>
      <c r="I6787" t="s">
        <v>132</v>
      </c>
      <c r="J6787">
        <v>861.81</v>
      </c>
      <c r="K6787">
        <v>2732.8</v>
      </c>
      <c r="L6787">
        <v>4977.6000000000004</v>
      </c>
      <c r="M6787">
        <v>9760</v>
      </c>
      <c r="N6787" t="s">
        <v>238</v>
      </c>
      <c r="O6787" t="s">
        <v>239</v>
      </c>
    </row>
    <row r="6788" spans="1:15" x14ac:dyDescent="0.3">
      <c r="A6788" t="str">
        <f t="shared" si="26"/>
        <v>MEDI0202A_HKD_33_0_1_hk_basic_0_Core</v>
      </c>
      <c r="B6788" t="s">
        <v>313</v>
      </c>
      <c r="C6788" t="s">
        <v>18</v>
      </c>
      <c r="E6788">
        <v>33</v>
      </c>
      <c r="F6788">
        <v>0</v>
      </c>
      <c r="G6788">
        <v>1</v>
      </c>
      <c r="H6788">
        <v>0</v>
      </c>
      <c r="I6788" t="s">
        <v>132</v>
      </c>
      <c r="J6788">
        <v>2203.9699999999998</v>
      </c>
      <c r="K6788">
        <v>6988.8</v>
      </c>
      <c r="L6788">
        <v>12729.6</v>
      </c>
      <c r="M6788">
        <v>24960</v>
      </c>
      <c r="N6788" t="s">
        <v>238</v>
      </c>
      <c r="O6788" t="s">
        <v>239</v>
      </c>
    </row>
    <row r="6789" spans="1:15" x14ac:dyDescent="0.3">
      <c r="A6789" t="str">
        <f t="shared" si="26"/>
        <v>MEDI0202A_HKD_33_0_1_hk_basic_16000_Core</v>
      </c>
      <c r="B6789" t="s">
        <v>313</v>
      </c>
      <c r="C6789" t="s">
        <v>18</v>
      </c>
      <c r="E6789">
        <v>33</v>
      </c>
      <c r="F6789">
        <v>0</v>
      </c>
      <c r="G6789">
        <v>1</v>
      </c>
      <c r="H6789">
        <v>16000</v>
      </c>
      <c r="I6789" t="s">
        <v>132</v>
      </c>
      <c r="J6789">
        <v>960.7</v>
      </c>
      <c r="K6789">
        <v>3046.4</v>
      </c>
      <c r="L6789">
        <v>5548.8</v>
      </c>
      <c r="M6789">
        <v>10880</v>
      </c>
      <c r="N6789" t="s">
        <v>238</v>
      </c>
      <c r="O6789" t="s">
        <v>239</v>
      </c>
    </row>
    <row r="6790" spans="1:15" x14ac:dyDescent="0.3">
      <c r="A6790" t="str">
        <f t="shared" si="26"/>
        <v>MEDI0202A_HKD_33_0_1_hk_basic_25000_Core</v>
      </c>
      <c r="B6790" t="s">
        <v>313</v>
      </c>
      <c r="C6790" t="s">
        <v>18</v>
      </c>
      <c r="E6790">
        <v>33</v>
      </c>
      <c r="F6790">
        <v>0</v>
      </c>
      <c r="G6790">
        <v>1</v>
      </c>
      <c r="H6790">
        <v>25000</v>
      </c>
      <c r="I6790" t="s">
        <v>132</v>
      </c>
      <c r="J6790">
        <v>861.81</v>
      </c>
      <c r="K6790">
        <v>2732.8</v>
      </c>
      <c r="L6790">
        <v>4977.6000000000004</v>
      </c>
      <c r="M6790">
        <v>9760</v>
      </c>
      <c r="N6790" t="s">
        <v>238</v>
      </c>
      <c r="O6790" t="s">
        <v>239</v>
      </c>
    </row>
    <row r="6791" spans="1:15" x14ac:dyDescent="0.3">
      <c r="A6791" t="str">
        <f t="shared" si="26"/>
        <v>MEDI0202A_HKD_33_0_0_hk_basic_0_Core</v>
      </c>
      <c r="B6791" t="s">
        <v>313</v>
      </c>
      <c r="C6791" t="s">
        <v>18</v>
      </c>
      <c r="E6791">
        <v>33</v>
      </c>
      <c r="F6791">
        <v>0</v>
      </c>
      <c r="G6791">
        <v>0</v>
      </c>
      <c r="H6791">
        <v>0</v>
      </c>
      <c r="I6791" t="s">
        <v>132</v>
      </c>
      <c r="J6791">
        <v>2203.9699999999998</v>
      </c>
      <c r="K6791">
        <v>6988.8</v>
      </c>
      <c r="L6791">
        <v>12729.6</v>
      </c>
      <c r="M6791">
        <v>24960</v>
      </c>
      <c r="N6791" t="s">
        <v>238</v>
      </c>
      <c r="O6791" t="s">
        <v>239</v>
      </c>
    </row>
    <row r="6792" spans="1:15" x14ac:dyDescent="0.3">
      <c r="A6792" t="str">
        <f t="shared" si="26"/>
        <v>MEDI0202A_HKD_33_0_0_hk_basic_16000_Core</v>
      </c>
      <c r="B6792" t="s">
        <v>313</v>
      </c>
      <c r="C6792" t="s">
        <v>18</v>
      </c>
      <c r="E6792">
        <v>33</v>
      </c>
      <c r="F6792">
        <v>0</v>
      </c>
      <c r="G6792">
        <v>0</v>
      </c>
      <c r="H6792">
        <v>16000</v>
      </c>
      <c r="I6792" t="s">
        <v>132</v>
      </c>
      <c r="J6792">
        <v>960.7</v>
      </c>
      <c r="K6792">
        <v>3046.4</v>
      </c>
      <c r="L6792">
        <v>5548.8</v>
      </c>
      <c r="M6792">
        <v>10880</v>
      </c>
      <c r="N6792" t="s">
        <v>238</v>
      </c>
      <c r="O6792" t="s">
        <v>239</v>
      </c>
    </row>
    <row r="6793" spans="1:15" x14ac:dyDescent="0.3">
      <c r="A6793" t="str">
        <f t="shared" si="26"/>
        <v>MEDI0202A_HKD_33_0_0_hk_basic_25000_Core</v>
      </c>
      <c r="B6793" t="s">
        <v>313</v>
      </c>
      <c r="C6793" t="s">
        <v>18</v>
      </c>
      <c r="E6793">
        <v>33</v>
      </c>
      <c r="F6793">
        <v>0</v>
      </c>
      <c r="G6793">
        <v>0</v>
      </c>
      <c r="H6793">
        <v>25000</v>
      </c>
      <c r="I6793" t="s">
        <v>132</v>
      </c>
      <c r="J6793">
        <v>861.81</v>
      </c>
      <c r="K6793">
        <v>2732.8</v>
      </c>
      <c r="L6793">
        <v>4977.6000000000004</v>
      </c>
      <c r="M6793">
        <v>9760</v>
      </c>
      <c r="N6793" t="s">
        <v>238</v>
      </c>
      <c r="O6793" t="s">
        <v>239</v>
      </c>
    </row>
    <row r="6794" spans="1:15" x14ac:dyDescent="0.3">
      <c r="A6794" t="str">
        <f t="shared" si="26"/>
        <v>MEDI0202A_HKD_34_1_1_hk_basic_0_Core</v>
      </c>
      <c r="B6794" t="s">
        <v>313</v>
      </c>
      <c r="C6794" t="s">
        <v>18</v>
      </c>
      <c r="E6794">
        <v>34</v>
      </c>
      <c r="F6794">
        <v>1</v>
      </c>
      <c r="G6794">
        <v>1</v>
      </c>
      <c r="H6794">
        <v>0</v>
      </c>
      <c r="I6794" t="s">
        <v>132</v>
      </c>
      <c r="J6794">
        <v>2246.35</v>
      </c>
      <c r="K6794">
        <v>7123.2</v>
      </c>
      <c r="L6794">
        <v>12974.4</v>
      </c>
      <c r="M6794">
        <v>25440</v>
      </c>
      <c r="N6794" t="s">
        <v>238</v>
      </c>
      <c r="O6794" t="s">
        <v>239</v>
      </c>
    </row>
    <row r="6795" spans="1:15" x14ac:dyDescent="0.3">
      <c r="A6795" t="str">
        <f t="shared" si="26"/>
        <v>MEDI0202A_HKD_34_1_1_hk_basic_16000_Core</v>
      </c>
      <c r="B6795" t="s">
        <v>313</v>
      </c>
      <c r="C6795" t="s">
        <v>18</v>
      </c>
      <c r="E6795">
        <v>34</v>
      </c>
      <c r="F6795">
        <v>1</v>
      </c>
      <c r="G6795">
        <v>1</v>
      </c>
      <c r="H6795">
        <v>16000</v>
      </c>
      <c r="I6795" t="s">
        <v>132</v>
      </c>
      <c r="J6795">
        <v>988.96</v>
      </c>
      <c r="K6795">
        <v>3136</v>
      </c>
      <c r="L6795">
        <v>5712</v>
      </c>
      <c r="M6795">
        <v>11200</v>
      </c>
      <c r="N6795" t="s">
        <v>238</v>
      </c>
      <c r="O6795" t="s">
        <v>239</v>
      </c>
    </row>
    <row r="6796" spans="1:15" x14ac:dyDescent="0.3">
      <c r="A6796" t="str">
        <f t="shared" si="26"/>
        <v>MEDI0202A_HKD_34_1_1_hk_basic_25000_Core</v>
      </c>
      <c r="B6796" t="s">
        <v>313</v>
      </c>
      <c r="C6796" t="s">
        <v>18</v>
      </c>
      <c r="E6796">
        <v>34</v>
      </c>
      <c r="F6796">
        <v>1</v>
      </c>
      <c r="G6796">
        <v>1</v>
      </c>
      <c r="H6796">
        <v>25000</v>
      </c>
      <c r="I6796" t="s">
        <v>132</v>
      </c>
      <c r="J6796">
        <v>890.06</v>
      </c>
      <c r="K6796">
        <v>2822.4</v>
      </c>
      <c r="L6796">
        <v>5140.8</v>
      </c>
      <c r="M6796">
        <v>10080</v>
      </c>
      <c r="N6796" t="s">
        <v>238</v>
      </c>
      <c r="O6796" t="s">
        <v>239</v>
      </c>
    </row>
    <row r="6797" spans="1:15" x14ac:dyDescent="0.3">
      <c r="A6797" t="str">
        <f t="shared" si="26"/>
        <v>MEDI0202A_HKD_34_1_0_hk_basic_0_Core</v>
      </c>
      <c r="B6797" t="s">
        <v>313</v>
      </c>
      <c r="C6797" t="s">
        <v>18</v>
      </c>
      <c r="E6797">
        <v>34</v>
      </c>
      <c r="F6797">
        <v>1</v>
      </c>
      <c r="G6797">
        <v>0</v>
      </c>
      <c r="H6797">
        <v>0</v>
      </c>
      <c r="I6797" t="s">
        <v>132</v>
      </c>
      <c r="J6797">
        <v>2246.35</v>
      </c>
      <c r="K6797">
        <v>7123.2</v>
      </c>
      <c r="L6797">
        <v>12974.4</v>
      </c>
      <c r="M6797">
        <v>25440</v>
      </c>
      <c r="N6797" t="s">
        <v>238</v>
      </c>
      <c r="O6797" t="s">
        <v>239</v>
      </c>
    </row>
    <row r="6798" spans="1:15" x14ac:dyDescent="0.3">
      <c r="A6798" t="str">
        <f t="shared" si="26"/>
        <v>MEDI0202A_HKD_34_1_0_hk_basic_16000_Core</v>
      </c>
      <c r="B6798" t="s">
        <v>313</v>
      </c>
      <c r="C6798" t="s">
        <v>18</v>
      </c>
      <c r="E6798">
        <v>34</v>
      </c>
      <c r="F6798">
        <v>1</v>
      </c>
      <c r="G6798">
        <v>0</v>
      </c>
      <c r="H6798">
        <v>16000</v>
      </c>
      <c r="I6798" t="s">
        <v>132</v>
      </c>
      <c r="J6798">
        <v>988.96</v>
      </c>
      <c r="K6798">
        <v>3136</v>
      </c>
      <c r="L6798">
        <v>5712</v>
      </c>
      <c r="M6798">
        <v>11200</v>
      </c>
      <c r="N6798" t="s">
        <v>238</v>
      </c>
      <c r="O6798" t="s">
        <v>239</v>
      </c>
    </row>
    <row r="6799" spans="1:15" x14ac:dyDescent="0.3">
      <c r="A6799" t="str">
        <f t="shared" si="26"/>
        <v>MEDI0202A_HKD_34_1_0_hk_basic_25000_Core</v>
      </c>
      <c r="B6799" t="s">
        <v>313</v>
      </c>
      <c r="C6799" t="s">
        <v>18</v>
      </c>
      <c r="E6799">
        <v>34</v>
      </c>
      <c r="F6799">
        <v>1</v>
      </c>
      <c r="G6799">
        <v>0</v>
      </c>
      <c r="H6799">
        <v>25000</v>
      </c>
      <c r="I6799" t="s">
        <v>132</v>
      </c>
      <c r="J6799">
        <v>890.06</v>
      </c>
      <c r="K6799">
        <v>2822.4</v>
      </c>
      <c r="L6799">
        <v>5140.8</v>
      </c>
      <c r="M6799">
        <v>10080</v>
      </c>
      <c r="N6799" t="s">
        <v>238</v>
      </c>
      <c r="O6799" t="s">
        <v>239</v>
      </c>
    </row>
    <row r="6800" spans="1:15" x14ac:dyDescent="0.3">
      <c r="A6800" t="str">
        <f t="shared" si="26"/>
        <v>MEDI0202A_HKD_34_0_1_hk_basic_0_Core</v>
      </c>
      <c r="B6800" t="s">
        <v>313</v>
      </c>
      <c r="C6800" t="s">
        <v>18</v>
      </c>
      <c r="E6800">
        <v>34</v>
      </c>
      <c r="F6800">
        <v>0</v>
      </c>
      <c r="G6800">
        <v>1</v>
      </c>
      <c r="H6800">
        <v>0</v>
      </c>
      <c r="I6800" t="s">
        <v>132</v>
      </c>
      <c r="J6800">
        <v>2246.35</v>
      </c>
      <c r="K6800">
        <v>7123.2</v>
      </c>
      <c r="L6800">
        <v>12974.4</v>
      </c>
      <c r="M6800">
        <v>25440</v>
      </c>
      <c r="N6800" t="s">
        <v>238</v>
      </c>
      <c r="O6800" t="s">
        <v>239</v>
      </c>
    </row>
    <row r="6801" spans="1:15" x14ac:dyDescent="0.3">
      <c r="A6801" t="str">
        <f t="shared" si="26"/>
        <v>MEDI0202A_HKD_34_0_1_hk_basic_16000_Core</v>
      </c>
      <c r="B6801" t="s">
        <v>313</v>
      </c>
      <c r="C6801" t="s">
        <v>18</v>
      </c>
      <c r="E6801">
        <v>34</v>
      </c>
      <c r="F6801">
        <v>0</v>
      </c>
      <c r="G6801">
        <v>1</v>
      </c>
      <c r="H6801">
        <v>16000</v>
      </c>
      <c r="I6801" t="s">
        <v>132</v>
      </c>
      <c r="J6801">
        <v>988.96</v>
      </c>
      <c r="K6801">
        <v>3136</v>
      </c>
      <c r="L6801">
        <v>5712</v>
      </c>
      <c r="M6801">
        <v>11200</v>
      </c>
      <c r="N6801" t="s">
        <v>238</v>
      </c>
      <c r="O6801" t="s">
        <v>239</v>
      </c>
    </row>
    <row r="6802" spans="1:15" x14ac:dyDescent="0.3">
      <c r="A6802" t="str">
        <f t="shared" si="26"/>
        <v>MEDI0202A_HKD_34_0_1_hk_basic_25000_Core</v>
      </c>
      <c r="B6802" t="s">
        <v>313</v>
      </c>
      <c r="C6802" t="s">
        <v>18</v>
      </c>
      <c r="E6802">
        <v>34</v>
      </c>
      <c r="F6802">
        <v>0</v>
      </c>
      <c r="G6802">
        <v>1</v>
      </c>
      <c r="H6802">
        <v>25000</v>
      </c>
      <c r="I6802" t="s">
        <v>132</v>
      </c>
      <c r="J6802">
        <v>890.06</v>
      </c>
      <c r="K6802">
        <v>2822.4</v>
      </c>
      <c r="L6802">
        <v>5140.8</v>
      </c>
      <c r="M6802">
        <v>10080</v>
      </c>
      <c r="N6802" t="s">
        <v>238</v>
      </c>
      <c r="O6802" t="s">
        <v>239</v>
      </c>
    </row>
    <row r="6803" spans="1:15" x14ac:dyDescent="0.3">
      <c r="A6803" t="str">
        <f t="shared" si="26"/>
        <v>MEDI0202A_HKD_34_0_0_hk_basic_0_Core</v>
      </c>
      <c r="B6803" t="s">
        <v>313</v>
      </c>
      <c r="C6803" t="s">
        <v>18</v>
      </c>
      <c r="E6803">
        <v>34</v>
      </c>
      <c r="F6803">
        <v>0</v>
      </c>
      <c r="G6803">
        <v>0</v>
      </c>
      <c r="H6803">
        <v>0</v>
      </c>
      <c r="I6803" t="s">
        <v>132</v>
      </c>
      <c r="J6803">
        <v>2246.35</v>
      </c>
      <c r="K6803">
        <v>7123.2</v>
      </c>
      <c r="L6803">
        <v>12974.4</v>
      </c>
      <c r="M6803">
        <v>25440</v>
      </c>
      <c r="N6803" t="s">
        <v>238</v>
      </c>
      <c r="O6803" t="s">
        <v>239</v>
      </c>
    </row>
    <row r="6804" spans="1:15" x14ac:dyDescent="0.3">
      <c r="A6804" t="str">
        <f t="shared" si="26"/>
        <v>MEDI0202A_HKD_34_0_0_hk_basic_16000_Core</v>
      </c>
      <c r="B6804" t="s">
        <v>313</v>
      </c>
      <c r="C6804" t="s">
        <v>18</v>
      </c>
      <c r="E6804">
        <v>34</v>
      </c>
      <c r="F6804">
        <v>0</v>
      </c>
      <c r="G6804">
        <v>0</v>
      </c>
      <c r="H6804">
        <v>16000</v>
      </c>
      <c r="I6804" t="s">
        <v>132</v>
      </c>
      <c r="J6804">
        <v>988.96</v>
      </c>
      <c r="K6804">
        <v>3136</v>
      </c>
      <c r="L6804">
        <v>5712</v>
      </c>
      <c r="M6804">
        <v>11200</v>
      </c>
      <c r="N6804" t="s">
        <v>238</v>
      </c>
      <c r="O6804" t="s">
        <v>239</v>
      </c>
    </row>
    <row r="6805" spans="1:15" x14ac:dyDescent="0.3">
      <c r="A6805" t="str">
        <f t="shared" si="26"/>
        <v>MEDI0202A_HKD_34_0_0_hk_basic_25000_Core</v>
      </c>
      <c r="B6805" t="s">
        <v>313</v>
      </c>
      <c r="C6805" t="s">
        <v>18</v>
      </c>
      <c r="E6805">
        <v>34</v>
      </c>
      <c r="F6805">
        <v>0</v>
      </c>
      <c r="G6805">
        <v>0</v>
      </c>
      <c r="H6805">
        <v>25000</v>
      </c>
      <c r="I6805" t="s">
        <v>132</v>
      </c>
      <c r="J6805">
        <v>890.06</v>
      </c>
      <c r="K6805">
        <v>2822.4</v>
      </c>
      <c r="L6805">
        <v>5140.8</v>
      </c>
      <c r="M6805">
        <v>10080</v>
      </c>
      <c r="N6805" t="s">
        <v>238</v>
      </c>
      <c r="O6805" t="s">
        <v>239</v>
      </c>
    </row>
    <row r="6806" spans="1:15" x14ac:dyDescent="0.3">
      <c r="A6806" t="str">
        <f t="shared" si="26"/>
        <v>MEDI0202A_HKD_35_1_1_hk_basic_0_Core</v>
      </c>
      <c r="B6806" t="s">
        <v>313</v>
      </c>
      <c r="C6806" t="s">
        <v>18</v>
      </c>
      <c r="E6806">
        <v>35</v>
      </c>
      <c r="F6806">
        <v>1</v>
      </c>
      <c r="G6806">
        <v>1</v>
      </c>
      <c r="H6806">
        <v>0</v>
      </c>
      <c r="I6806" t="s">
        <v>132</v>
      </c>
      <c r="J6806">
        <v>2274.61</v>
      </c>
      <c r="K6806">
        <v>7212.8</v>
      </c>
      <c r="L6806">
        <v>13137.6</v>
      </c>
      <c r="M6806">
        <v>25760</v>
      </c>
      <c r="N6806" t="s">
        <v>238</v>
      </c>
      <c r="O6806" t="s">
        <v>239</v>
      </c>
    </row>
    <row r="6807" spans="1:15" x14ac:dyDescent="0.3">
      <c r="A6807" t="str">
        <f t="shared" si="26"/>
        <v>MEDI0202A_HKD_35_1_1_hk_basic_16000_Core</v>
      </c>
      <c r="B6807" t="s">
        <v>313</v>
      </c>
      <c r="C6807" t="s">
        <v>18</v>
      </c>
      <c r="E6807">
        <v>35</v>
      </c>
      <c r="F6807">
        <v>1</v>
      </c>
      <c r="G6807">
        <v>1</v>
      </c>
      <c r="H6807">
        <v>16000</v>
      </c>
      <c r="I6807" t="s">
        <v>132</v>
      </c>
      <c r="J6807">
        <v>1017.22</v>
      </c>
      <c r="K6807">
        <v>3225.6</v>
      </c>
      <c r="L6807">
        <v>5875.2</v>
      </c>
      <c r="M6807">
        <v>11520</v>
      </c>
      <c r="N6807" t="s">
        <v>238</v>
      </c>
      <c r="O6807" t="s">
        <v>239</v>
      </c>
    </row>
    <row r="6808" spans="1:15" x14ac:dyDescent="0.3">
      <c r="A6808" t="str">
        <f t="shared" si="26"/>
        <v>MEDI0202A_HKD_35_1_1_hk_basic_25000_Core</v>
      </c>
      <c r="B6808" t="s">
        <v>313</v>
      </c>
      <c r="C6808" t="s">
        <v>18</v>
      </c>
      <c r="E6808">
        <v>35</v>
      </c>
      <c r="F6808">
        <v>1</v>
      </c>
      <c r="G6808">
        <v>1</v>
      </c>
      <c r="H6808">
        <v>25000</v>
      </c>
      <c r="I6808" t="s">
        <v>132</v>
      </c>
      <c r="J6808">
        <v>932.45</v>
      </c>
      <c r="K6808">
        <v>2956.8</v>
      </c>
      <c r="L6808">
        <v>5385.6</v>
      </c>
      <c r="M6808">
        <v>10560</v>
      </c>
      <c r="N6808" t="s">
        <v>238</v>
      </c>
      <c r="O6808" t="s">
        <v>239</v>
      </c>
    </row>
    <row r="6809" spans="1:15" x14ac:dyDescent="0.3">
      <c r="A6809" t="str">
        <f t="shared" si="26"/>
        <v>MEDI0202A_HKD_35_1_0_hk_basic_0_Core</v>
      </c>
      <c r="B6809" t="s">
        <v>313</v>
      </c>
      <c r="C6809" t="s">
        <v>18</v>
      </c>
      <c r="E6809">
        <v>35</v>
      </c>
      <c r="F6809">
        <v>1</v>
      </c>
      <c r="G6809">
        <v>0</v>
      </c>
      <c r="H6809">
        <v>0</v>
      </c>
      <c r="I6809" t="s">
        <v>132</v>
      </c>
      <c r="J6809">
        <v>2274.61</v>
      </c>
      <c r="K6809">
        <v>7212.8</v>
      </c>
      <c r="L6809">
        <v>13137.6</v>
      </c>
      <c r="M6809">
        <v>25760</v>
      </c>
      <c r="N6809" t="s">
        <v>238</v>
      </c>
      <c r="O6809" t="s">
        <v>239</v>
      </c>
    </row>
    <row r="6810" spans="1:15" x14ac:dyDescent="0.3">
      <c r="A6810" t="str">
        <f t="shared" si="26"/>
        <v>MEDI0202A_HKD_35_1_0_hk_basic_16000_Core</v>
      </c>
      <c r="B6810" t="s">
        <v>313</v>
      </c>
      <c r="C6810" t="s">
        <v>18</v>
      </c>
      <c r="E6810">
        <v>35</v>
      </c>
      <c r="F6810">
        <v>1</v>
      </c>
      <c r="G6810">
        <v>0</v>
      </c>
      <c r="H6810">
        <v>16000</v>
      </c>
      <c r="I6810" t="s">
        <v>132</v>
      </c>
      <c r="J6810">
        <v>1017.22</v>
      </c>
      <c r="K6810">
        <v>3225.6</v>
      </c>
      <c r="L6810">
        <v>5875.2</v>
      </c>
      <c r="M6810">
        <v>11520</v>
      </c>
      <c r="N6810" t="s">
        <v>238</v>
      </c>
      <c r="O6810" t="s">
        <v>239</v>
      </c>
    </row>
    <row r="6811" spans="1:15" x14ac:dyDescent="0.3">
      <c r="A6811" t="str">
        <f t="shared" si="26"/>
        <v>MEDI0202A_HKD_35_1_0_hk_basic_25000_Core</v>
      </c>
      <c r="B6811" t="s">
        <v>313</v>
      </c>
      <c r="C6811" t="s">
        <v>18</v>
      </c>
      <c r="E6811">
        <v>35</v>
      </c>
      <c r="F6811">
        <v>1</v>
      </c>
      <c r="G6811">
        <v>0</v>
      </c>
      <c r="H6811">
        <v>25000</v>
      </c>
      <c r="I6811" t="s">
        <v>132</v>
      </c>
      <c r="J6811">
        <v>932.45</v>
      </c>
      <c r="K6811">
        <v>2956.8</v>
      </c>
      <c r="L6811">
        <v>5385.6</v>
      </c>
      <c r="M6811">
        <v>10560</v>
      </c>
      <c r="N6811" t="s">
        <v>238</v>
      </c>
      <c r="O6811" t="s">
        <v>239</v>
      </c>
    </row>
    <row r="6812" spans="1:15" x14ac:dyDescent="0.3">
      <c r="A6812" t="str">
        <f t="shared" si="26"/>
        <v>MEDI0202A_HKD_35_0_1_hk_basic_0_Core</v>
      </c>
      <c r="B6812" t="s">
        <v>313</v>
      </c>
      <c r="C6812" t="s">
        <v>18</v>
      </c>
      <c r="E6812">
        <v>35</v>
      </c>
      <c r="F6812">
        <v>0</v>
      </c>
      <c r="G6812">
        <v>1</v>
      </c>
      <c r="H6812">
        <v>0</v>
      </c>
      <c r="I6812" t="s">
        <v>132</v>
      </c>
      <c r="J6812">
        <v>2274.61</v>
      </c>
      <c r="K6812">
        <v>7212.8</v>
      </c>
      <c r="L6812">
        <v>13137.6</v>
      </c>
      <c r="M6812">
        <v>25760</v>
      </c>
      <c r="N6812" t="s">
        <v>238</v>
      </c>
      <c r="O6812" t="s">
        <v>239</v>
      </c>
    </row>
    <row r="6813" spans="1:15" x14ac:dyDescent="0.3">
      <c r="A6813" t="str">
        <f t="shared" si="26"/>
        <v>MEDI0202A_HKD_35_0_1_hk_basic_16000_Core</v>
      </c>
      <c r="B6813" t="s">
        <v>313</v>
      </c>
      <c r="C6813" t="s">
        <v>18</v>
      </c>
      <c r="E6813">
        <v>35</v>
      </c>
      <c r="F6813">
        <v>0</v>
      </c>
      <c r="G6813">
        <v>1</v>
      </c>
      <c r="H6813">
        <v>16000</v>
      </c>
      <c r="I6813" t="s">
        <v>132</v>
      </c>
      <c r="J6813">
        <v>1017.22</v>
      </c>
      <c r="K6813">
        <v>3225.6</v>
      </c>
      <c r="L6813">
        <v>5875.2</v>
      </c>
      <c r="M6813">
        <v>11520</v>
      </c>
      <c r="N6813" t="s">
        <v>238</v>
      </c>
      <c r="O6813" t="s">
        <v>239</v>
      </c>
    </row>
    <row r="6814" spans="1:15" x14ac:dyDescent="0.3">
      <c r="A6814" t="str">
        <f t="shared" si="26"/>
        <v>MEDI0202A_HKD_35_0_1_hk_basic_25000_Core</v>
      </c>
      <c r="B6814" t="s">
        <v>313</v>
      </c>
      <c r="C6814" t="s">
        <v>18</v>
      </c>
      <c r="E6814">
        <v>35</v>
      </c>
      <c r="F6814">
        <v>0</v>
      </c>
      <c r="G6814">
        <v>1</v>
      </c>
      <c r="H6814">
        <v>25000</v>
      </c>
      <c r="I6814" t="s">
        <v>132</v>
      </c>
      <c r="J6814">
        <v>932.45</v>
      </c>
      <c r="K6814">
        <v>2956.8</v>
      </c>
      <c r="L6814">
        <v>5385.6</v>
      </c>
      <c r="M6814">
        <v>10560</v>
      </c>
      <c r="N6814" t="s">
        <v>238</v>
      </c>
      <c r="O6814" t="s">
        <v>239</v>
      </c>
    </row>
    <row r="6815" spans="1:15" x14ac:dyDescent="0.3">
      <c r="A6815" t="str">
        <f t="shared" si="26"/>
        <v>MEDI0202A_HKD_35_0_0_hk_basic_0_Core</v>
      </c>
      <c r="B6815" t="s">
        <v>313</v>
      </c>
      <c r="C6815" t="s">
        <v>18</v>
      </c>
      <c r="E6815">
        <v>35</v>
      </c>
      <c r="F6815">
        <v>0</v>
      </c>
      <c r="G6815">
        <v>0</v>
      </c>
      <c r="H6815">
        <v>0</v>
      </c>
      <c r="I6815" t="s">
        <v>132</v>
      </c>
      <c r="J6815">
        <v>2274.61</v>
      </c>
      <c r="K6815">
        <v>7212.8</v>
      </c>
      <c r="L6815">
        <v>13137.6</v>
      </c>
      <c r="M6815">
        <v>25760</v>
      </c>
      <c r="N6815" t="s">
        <v>238</v>
      </c>
      <c r="O6815" t="s">
        <v>239</v>
      </c>
    </row>
    <row r="6816" spans="1:15" x14ac:dyDescent="0.3">
      <c r="A6816" t="str">
        <f t="shared" si="26"/>
        <v>MEDI0202A_HKD_35_0_0_hk_basic_16000_Core</v>
      </c>
      <c r="B6816" t="s">
        <v>313</v>
      </c>
      <c r="C6816" t="s">
        <v>18</v>
      </c>
      <c r="E6816">
        <v>35</v>
      </c>
      <c r="F6816">
        <v>0</v>
      </c>
      <c r="G6816">
        <v>0</v>
      </c>
      <c r="H6816">
        <v>16000</v>
      </c>
      <c r="I6816" t="s">
        <v>132</v>
      </c>
      <c r="J6816">
        <v>1017.22</v>
      </c>
      <c r="K6816">
        <v>3225.6</v>
      </c>
      <c r="L6816">
        <v>5875.2</v>
      </c>
      <c r="M6816">
        <v>11520</v>
      </c>
      <c r="N6816" t="s">
        <v>238</v>
      </c>
      <c r="O6816" t="s">
        <v>239</v>
      </c>
    </row>
    <row r="6817" spans="1:15" x14ac:dyDescent="0.3">
      <c r="A6817" t="str">
        <f t="shared" si="26"/>
        <v>MEDI0202A_HKD_35_0_0_hk_basic_25000_Core</v>
      </c>
      <c r="B6817" t="s">
        <v>313</v>
      </c>
      <c r="C6817" t="s">
        <v>18</v>
      </c>
      <c r="E6817">
        <v>35</v>
      </c>
      <c r="F6817">
        <v>0</v>
      </c>
      <c r="G6817">
        <v>0</v>
      </c>
      <c r="H6817">
        <v>25000</v>
      </c>
      <c r="I6817" t="s">
        <v>132</v>
      </c>
      <c r="J6817">
        <v>932.45</v>
      </c>
      <c r="K6817">
        <v>2956.8</v>
      </c>
      <c r="L6817">
        <v>5385.6</v>
      </c>
      <c r="M6817">
        <v>10560</v>
      </c>
      <c r="N6817" t="s">
        <v>238</v>
      </c>
      <c r="O6817" t="s">
        <v>239</v>
      </c>
    </row>
    <row r="6818" spans="1:15" x14ac:dyDescent="0.3">
      <c r="A6818" t="str">
        <f t="shared" si="26"/>
        <v>MEDI0202A_HKD_36_1_1_hk_basic_0_Core</v>
      </c>
      <c r="B6818" t="s">
        <v>313</v>
      </c>
      <c r="C6818" t="s">
        <v>18</v>
      </c>
      <c r="E6818">
        <v>36</v>
      </c>
      <c r="F6818">
        <v>1</v>
      </c>
      <c r="G6818">
        <v>1</v>
      </c>
      <c r="H6818">
        <v>0</v>
      </c>
      <c r="I6818" t="s">
        <v>132</v>
      </c>
      <c r="J6818">
        <v>2302.86</v>
      </c>
      <c r="K6818">
        <v>7302.4</v>
      </c>
      <c r="L6818">
        <v>13300.8</v>
      </c>
      <c r="M6818">
        <v>26080</v>
      </c>
      <c r="N6818" t="s">
        <v>238</v>
      </c>
      <c r="O6818" t="s">
        <v>239</v>
      </c>
    </row>
    <row r="6819" spans="1:15" x14ac:dyDescent="0.3">
      <c r="A6819" t="str">
        <f t="shared" si="26"/>
        <v>MEDI0202A_HKD_36_1_1_hk_basic_16000_Core</v>
      </c>
      <c r="B6819" t="s">
        <v>313</v>
      </c>
      <c r="C6819" t="s">
        <v>18</v>
      </c>
      <c r="E6819">
        <v>36</v>
      </c>
      <c r="F6819">
        <v>1</v>
      </c>
      <c r="G6819">
        <v>1</v>
      </c>
      <c r="H6819">
        <v>16000</v>
      </c>
      <c r="I6819" t="s">
        <v>132</v>
      </c>
      <c r="J6819">
        <v>1045.47</v>
      </c>
      <c r="K6819">
        <v>3315.2</v>
      </c>
      <c r="L6819">
        <v>6038.4</v>
      </c>
      <c r="M6819">
        <v>11840</v>
      </c>
      <c r="N6819" t="s">
        <v>238</v>
      </c>
      <c r="O6819" t="s">
        <v>239</v>
      </c>
    </row>
    <row r="6820" spans="1:15" x14ac:dyDescent="0.3">
      <c r="A6820" t="str">
        <f t="shared" si="26"/>
        <v>MEDI0202A_HKD_36_1_1_hk_basic_25000_Core</v>
      </c>
      <c r="B6820" t="s">
        <v>313</v>
      </c>
      <c r="C6820" t="s">
        <v>18</v>
      </c>
      <c r="E6820">
        <v>36</v>
      </c>
      <c r="F6820">
        <v>1</v>
      </c>
      <c r="G6820">
        <v>1</v>
      </c>
      <c r="H6820">
        <v>25000</v>
      </c>
      <c r="I6820" t="s">
        <v>132</v>
      </c>
      <c r="J6820">
        <v>946.58</v>
      </c>
      <c r="K6820">
        <v>3001.6</v>
      </c>
      <c r="L6820">
        <v>5467.2</v>
      </c>
      <c r="M6820">
        <v>10720</v>
      </c>
      <c r="N6820" t="s">
        <v>238</v>
      </c>
      <c r="O6820" t="s">
        <v>239</v>
      </c>
    </row>
    <row r="6821" spans="1:15" x14ac:dyDescent="0.3">
      <c r="A6821" t="str">
        <f t="shared" si="26"/>
        <v>MEDI0202A_HKD_36_1_0_hk_basic_0_Core</v>
      </c>
      <c r="B6821" t="s">
        <v>313</v>
      </c>
      <c r="C6821" t="s">
        <v>18</v>
      </c>
      <c r="E6821">
        <v>36</v>
      </c>
      <c r="F6821">
        <v>1</v>
      </c>
      <c r="G6821">
        <v>0</v>
      </c>
      <c r="H6821">
        <v>0</v>
      </c>
      <c r="I6821" t="s">
        <v>132</v>
      </c>
      <c r="J6821">
        <v>2302.86</v>
      </c>
      <c r="K6821">
        <v>7302.4</v>
      </c>
      <c r="L6821">
        <v>13300.8</v>
      </c>
      <c r="M6821">
        <v>26080</v>
      </c>
      <c r="N6821" t="s">
        <v>238</v>
      </c>
      <c r="O6821" t="s">
        <v>239</v>
      </c>
    </row>
    <row r="6822" spans="1:15" x14ac:dyDescent="0.3">
      <c r="A6822" t="str">
        <f t="shared" si="26"/>
        <v>MEDI0202A_HKD_36_1_0_hk_basic_16000_Core</v>
      </c>
      <c r="B6822" t="s">
        <v>313</v>
      </c>
      <c r="C6822" t="s">
        <v>18</v>
      </c>
      <c r="E6822">
        <v>36</v>
      </c>
      <c r="F6822">
        <v>1</v>
      </c>
      <c r="G6822">
        <v>0</v>
      </c>
      <c r="H6822">
        <v>16000</v>
      </c>
      <c r="I6822" t="s">
        <v>132</v>
      </c>
      <c r="J6822">
        <v>1045.47</v>
      </c>
      <c r="K6822">
        <v>3315.2</v>
      </c>
      <c r="L6822">
        <v>6038.4</v>
      </c>
      <c r="M6822">
        <v>11840</v>
      </c>
      <c r="N6822" t="s">
        <v>238</v>
      </c>
      <c r="O6822" t="s">
        <v>239</v>
      </c>
    </row>
    <row r="6823" spans="1:15" x14ac:dyDescent="0.3">
      <c r="A6823" t="str">
        <f t="shared" si="26"/>
        <v>MEDI0202A_HKD_36_1_0_hk_basic_25000_Core</v>
      </c>
      <c r="B6823" t="s">
        <v>313</v>
      </c>
      <c r="C6823" t="s">
        <v>18</v>
      </c>
      <c r="E6823">
        <v>36</v>
      </c>
      <c r="F6823">
        <v>1</v>
      </c>
      <c r="G6823">
        <v>0</v>
      </c>
      <c r="H6823">
        <v>25000</v>
      </c>
      <c r="I6823" t="s">
        <v>132</v>
      </c>
      <c r="J6823">
        <v>946.58</v>
      </c>
      <c r="K6823">
        <v>3001.6</v>
      </c>
      <c r="L6823">
        <v>5467.2</v>
      </c>
      <c r="M6823">
        <v>10720</v>
      </c>
      <c r="N6823" t="s">
        <v>238</v>
      </c>
      <c r="O6823" t="s">
        <v>239</v>
      </c>
    </row>
    <row r="6824" spans="1:15" x14ac:dyDescent="0.3">
      <c r="A6824" t="str">
        <f t="shared" si="26"/>
        <v>MEDI0202A_HKD_36_0_1_hk_basic_0_Core</v>
      </c>
      <c r="B6824" t="s">
        <v>313</v>
      </c>
      <c r="C6824" t="s">
        <v>18</v>
      </c>
      <c r="E6824">
        <v>36</v>
      </c>
      <c r="F6824">
        <v>0</v>
      </c>
      <c r="G6824">
        <v>1</v>
      </c>
      <c r="H6824">
        <v>0</v>
      </c>
      <c r="I6824" t="s">
        <v>132</v>
      </c>
      <c r="J6824">
        <v>2302.86</v>
      </c>
      <c r="K6824">
        <v>7302.4</v>
      </c>
      <c r="L6824">
        <v>13300.8</v>
      </c>
      <c r="M6824">
        <v>26080</v>
      </c>
      <c r="N6824" t="s">
        <v>238</v>
      </c>
      <c r="O6824" t="s">
        <v>239</v>
      </c>
    </row>
    <row r="6825" spans="1:15" x14ac:dyDescent="0.3">
      <c r="A6825" t="str">
        <f t="shared" si="26"/>
        <v>MEDI0202A_HKD_36_0_1_hk_basic_16000_Core</v>
      </c>
      <c r="B6825" t="s">
        <v>313</v>
      </c>
      <c r="C6825" t="s">
        <v>18</v>
      </c>
      <c r="E6825">
        <v>36</v>
      </c>
      <c r="F6825">
        <v>0</v>
      </c>
      <c r="G6825">
        <v>1</v>
      </c>
      <c r="H6825">
        <v>16000</v>
      </c>
      <c r="I6825" t="s">
        <v>132</v>
      </c>
      <c r="J6825">
        <v>1045.47</v>
      </c>
      <c r="K6825">
        <v>3315.2</v>
      </c>
      <c r="L6825">
        <v>6038.4</v>
      </c>
      <c r="M6825">
        <v>11840</v>
      </c>
      <c r="N6825" t="s">
        <v>238</v>
      </c>
      <c r="O6825" t="s">
        <v>239</v>
      </c>
    </row>
    <row r="6826" spans="1:15" x14ac:dyDescent="0.3">
      <c r="A6826" t="str">
        <f t="shared" si="26"/>
        <v>MEDI0202A_HKD_36_0_1_hk_basic_25000_Core</v>
      </c>
      <c r="B6826" t="s">
        <v>313</v>
      </c>
      <c r="C6826" t="s">
        <v>18</v>
      </c>
      <c r="E6826">
        <v>36</v>
      </c>
      <c r="F6826">
        <v>0</v>
      </c>
      <c r="G6826">
        <v>1</v>
      </c>
      <c r="H6826">
        <v>25000</v>
      </c>
      <c r="I6826" t="s">
        <v>132</v>
      </c>
      <c r="J6826">
        <v>946.58</v>
      </c>
      <c r="K6826">
        <v>3001.6</v>
      </c>
      <c r="L6826">
        <v>5467.2</v>
      </c>
      <c r="M6826">
        <v>10720</v>
      </c>
      <c r="N6826" t="s">
        <v>238</v>
      </c>
      <c r="O6826" t="s">
        <v>239</v>
      </c>
    </row>
    <row r="6827" spans="1:15" x14ac:dyDescent="0.3">
      <c r="A6827" t="str">
        <f t="shared" si="26"/>
        <v>MEDI0202A_HKD_36_0_0_hk_basic_0_Core</v>
      </c>
      <c r="B6827" t="s">
        <v>313</v>
      </c>
      <c r="C6827" t="s">
        <v>18</v>
      </c>
      <c r="E6827">
        <v>36</v>
      </c>
      <c r="F6827">
        <v>0</v>
      </c>
      <c r="G6827">
        <v>0</v>
      </c>
      <c r="H6827">
        <v>0</v>
      </c>
      <c r="I6827" t="s">
        <v>132</v>
      </c>
      <c r="J6827">
        <v>2302.86</v>
      </c>
      <c r="K6827">
        <v>7302.4</v>
      </c>
      <c r="L6827">
        <v>13300.8</v>
      </c>
      <c r="M6827">
        <v>26080</v>
      </c>
      <c r="N6827" t="s">
        <v>238</v>
      </c>
      <c r="O6827" t="s">
        <v>239</v>
      </c>
    </row>
    <row r="6828" spans="1:15" x14ac:dyDescent="0.3">
      <c r="A6828" t="str">
        <f t="shared" si="26"/>
        <v>MEDI0202A_HKD_36_0_0_hk_basic_16000_Core</v>
      </c>
      <c r="B6828" t="s">
        <v>313</v>
      </c>
      <c r="C6828" t="s">
        <v>18</v>
      </c>
      <c r="E6828">
        <v>36</v>
      </c>
      <c r="F6828">
        <v>0</v>
      </c>
      <c r="G6828">
        <v>0</v>
      </c>
      <c r="H6828">
        <v>16000</v>
      </c>
      <c r="I6828" t="s">
        <v>132</v>
      </c>
      <c r="J6828">
        <v>1045.47</v>
      </c>
      <c r="K6828">
        <v>3315.2</v>
      </c>
      <c r="L6828">
        <v>6038.4</v>
      </c>
      <c r="M6828">
        <v>11840</v>
      </c>
      <c r="N6828" t="s">
        <v>238</v>
      </c>
      <c r="O6828" t="s">
        <v>239</v>
      </c>
    </row>
    <row r="6829" spans="1:15" x14ac:dyDescent="0.3">
      <c r="A6829" t="str">
        <f t="shared" si="26"/>
        <v>MEDI0202A_HKD_36_0_0_hk_basic_25000_Core</v>
      </c>
      <c r="B6829" t="s">
        <v>313</v>
      </c>
      <c r="C6829" t="s">
        <v>18</v>
      </c>
      <c r="E6829">
        <v>36</v>
      </c>
      <c r="F6829">
        <v>0</v>
      </c>
      <c r="G6829">
        <v>0</v>
      </c>
      <c r="H6829">
        <v>25000</v>
      </c>
      <c r="I6829" t="s">
        <v>132</v>
      </c>
      <c r="J6829">
        <v>946.58</v>
      </c>
      <c r="K6829">
        <v>3001.6</v>
      </c>
      <c r="L6829">
        <v>5467.2</v>
      </c>
      <c r="M6829">
        <v>10720</v>
      </c>
      <c r="N6829" t="s">
        <v>238</v>
      </c>
      <c r="O6829" t="s">
        <v>239</v>
      </c>
    </row>
    <row r="6830" spans="1:15" x14ac:dyDescent="0.3">
      <c r="A6830" t="str">
        <f t="shared" si="26"/>
        <v>MEDI0202A_HKD_37_1_1_hk_basic_0_Core</v>
      </c>
      <c r="B6830" t="s">
        <v>313</v>
      </c>
      <c r="C6830" t="s">
        <v>18</v>
      </c>
      <c r="E6830">
        <v>37</v>
      </c>
      <c r="F6830">
        <v>1</v>
      </c>
      <c r="G6830">
        <v>1</v>
      </c>
      <c r="H6830">
        <v>0</v>
      </c>
      <c r="I6830" t="s">
        <v>132</v>
      </c>
      <c r="J6830">
        <v>2345.25</v>
      </c>
      <c r="K6830">
        <v>7436.8</v>
      </c>
      <c r="L6830">
        <v>13545.6</v>
      </c>
      <c r="M6830">
        <v>26560</v>
      </c>
      <c r="N6830" t="s">
        <v>238</v>
      </c>
      <c r="O6830" t="s">
        <v>239</v>
      </c>
    </row>
    <row r="6831" spans="1:15" x14ac:dyDescent="0.3">
      <c r="A6831" t="str">
        <f t="shared" si="26"/>
        <v>MEDI0202A_HKD_37_1_1_hk_basic_16000_Core</v>
      </c>
      <c r="B6831" t="s">
        <v>313</v>
      </c>
      <c r="C6831" t="s">
        <v>18</v>
      </c>
      <c r="E6831">
        <v>37</v>
      </c>
      <c r="F6831">
        <v>1</v>
      </c>
      <c r="G6831">
        <v>1</v>
      </c>
      <c r="H6831">
        <v>16000</v>
      </c>
      <c r="I6831" t="s">
        <v>132</v>
      </c>
      <c r="J6831">
        <v>1045.47</v>
      </c>
      <c r="K6831">
        <v>3315.2</v>
      </c>
      <c r="L6831">
        <v>6038.4</v>
      </c>
      <c r="M6831">
        <v>11840</v>
      </c>
      <c r="N6831" t="s">
        <v>238</v>
      </c>
      <c r="O6831" t="s">
        <v>239</v>
      </c>
    </row>
    <row r="6832" spans="1:15" x14ac:dyDescent="0.3">
      <c r="A6832" t="str">
        <f t="shared" si="26"/>
        <v>MEDI0202A_HKD_37_1_1_hk_basic_25000_Core</v>
      </c>
      <c r="B6832" t="s">
        <v>313</v>
      </c>
      <c r="C6832" t="s">
        <v>18</v>
      </c>
      <c r="E6832">
        <v>37</v>
      </c>
      <c r="F6832">
        <v>1</v>
      </c>
      <c r="G6832">
        <v>1</v>
      </c>
      <c r="H6832">
        <v>25000</v>
      </c>
      <c r="I6832" t="s">
        <v>132</v>
      </c>
      <c r="J6832">
        <v>946.58</v>
      </c>
      <c r="K6832">
        <v>3001.6</v>
      </c>
      <c r="L6832">
        <v>5467.2</v>
      </c>
      <c r="M6832">
        <v>10720</v>
      </c>
      <c r="N6832" t="s">
        <v>238</v>
      </c>
      <c r="O6832" t="s">
        <v>239</v>
      </c>
    </row>
    <row r="6833" spans="1:15" x14ac:dyDescent="0.3">
      <c r="A6833" t="str">
        <f t="shared" si="26"/>
        <v>MEDI0202A_HKD_37_1_0_hk_basic_0_Core</v>
      </c>
      <c r="B6833" t="s">
        <v>313</v>
      </c>
      <c r="C6833" t="s">
        <v>18</v>
      </c>
      <c r="E6833">
        <v>37</v>
      </c>
      <c r="F6833">
        <v>1</v>
      </c>
      <c r="G6833">
        <v>0</v>
      </c>
      <c r="H6833">
        <v>0</v>
      </c>
      <c r="I6833" t="s">
        <v>132</v>
      </c>
      <c r="J6833">
        <v>2345.25</v>
      </c>
      <c r="K6833">
        <v>7436.8</v>
      </c>
      <c r="L6833">
        <v>13545.6</v>
      </c>
      <c r="M6833">
        <v>26560</v>
      </c>
      <c r="N6833" t="s">
        <v>238</v>
      </c>
      <c r="O6833" t="s">
        <v>239</v>
      </c>
    </row>
    <row r="6834" spans="1:15" x14ac:dyDescent="0.3">
      <c r="A6834" t="str">
        <f t="shared" si="26"/>
        <v>MEDI0202A_HKD_37_1_0_hk_basic_16000_Core</v>
      </c>
      <c r="B6834" t="s">
        <v>313</v>
      </c>
      <c r="C6834" t="s">
        <v>18</v>
      </c>
      <c r="E6834">
        <v>37</v>
      </c>
      <c r="F6834">
        <v>1</v>
      </c>
      <c r="G6834">
        <v>0</v>
      </c>
      <c r="H6834">
        <v>16000</v>
      </c>
      <c r="I6834" t="s">
        <v>132</v>
      </c>
      <c r="J6834">
        <v>1045.47</v>
      </c>
      <c r="K6834">
        <v>3315.2</v>
      </c>
      <c r="L6834">
        <v>6038.4</v>
      </c>
      <c r="M6834">
        <v>11840</v>
      </c>
      <c r="N6834" t="s">
        <v>238</v>
      </c>
      <c r="O6834" t="s">
        <v>239</v>
      </c>
    </row>
    <row r="6835" spans="1:15" x14ac:dyDescent="0.3">
      <c r="A6835" t="str">
        <f t="shared" si="26"/>
        <v>MEDI0202A_HKD_37_1_0_hk_basic_25000_Core</v>
      </c>
      <c r="B6835" t="s">
        <v>313</v>
      </c>
      <c r="C6835" t="s">
        <v>18</v>
      </c>
      <c r="E6835">
        <v>37</v>
      </c>
      <c r="F6835">
        <v>1</v>
      </c>
      <c r="G6835">
        <v>0</v>
      </c>
      <c r="H6835">
        <v>25000</v>
      </c>
      <c r="I6835" t="s">
        <v>132</v>
      </c>
      <c r="J6835">
        <v>946.58</v>
      </c>
      <c r="K6835">
        <v>3001.6</v>
      </c>
      <c r="L6835">
        <v>5467.2</v>
      </c>
      <c r="M6835">
        <v>10720</v>
      </c>
      <c r="N6835" t="s">
        <v>238</v>
      </c>
      <c r="O6835" t="s">
        <v>239</v>
      </c>
    </row>
    <row r="6836" spans="1:15" x14ac:dyDescent="0.3">
      <c r="A6836" t="str">
        <f t="shared" si="26"/>
        <v>MEDI0202A_HKD_37_0_1_hk_basic_0_Core</v>
      </c>
      <c r="B6836" t="s">
        <v>313</v>
      </c>
      <c r="C6836" t="s">
        <v>18</v>
      </c>
      <c r="E6836">
        <v>37</v>
      </c>
      <c r="F6836">
        <v>0</v>
      </c>
      <c r="G6836">
        <v>1</v>
      </c>
      <c r="H6836">
        <v>0</v>
      </c>
      <c r="I6836" t="s">
        <v>132</v>
      </c>
      <c r="J6836">
        <v>2345.25</v>
      </c>
      <c r="K6836">
        <v>7436.8</v>
      </c>
      <c r="L6836">
        <v>13545.6</v>
      </c>
      <c r="M6836">
        <v>26560</v>
      </c>
      <c r="N6836" t="s">
        <v>238</v>
      </c>
      <c r="O6836" t="s">
        <v>239</v>
      </c>
    </row>
    <row r="6837" spans="1:15" x14ac:dyDescent="0.3">
      <c r="A6837" t="str">
        <f t="shared" si="26"/>
        <v>MEDI0202A_HKD_37_0_1_hk_basic_16000_Core</v>
      </c>
      <c r="B6837" t="s">
        <v>313</v>
      </c>
      <c r="C6837" t="s">
        <v>18</v>
      </c>
      <c r="E6837">
        <v>37</v>
      </c>
      <c r="F6837">
        <v>0</v>
      </c>
      <c r="G6837">
        <v>1</v>
      </c>
      <c r="H6837">
        <v>16000</v>
      </c>
      <c r="I6837" t="s">
        <v>132</v>
      </c>
      <c r="J6837">
        <v>1045.47</v>
      </c>
      <c r="K6837">
        <v>3315.2</v>
      </c>
      <c r="L6837">
        <v>6038.4</v>
      </c>
      <c r="M6837">
        <v>11840</v>
      </c>
      <c r="N6837" t="s">
        <v>238</v>
      </c>
      <c r="O6837" t="s">
        <v>239</v>
      </c>
    </row>
    <row r="6838" spans="1:15" x14ac:dyDescent="0.3">
      <c r="A6838" t="str">
        <f t="shared" si="26"/>
        <v>MEDI0202A_HKD_37_0_1_hk_basic_25000_Core</v>
      </c>
      <c r="B6838" t="s">
        <v>313</v>
      </c>
      <c r="C6838" t="s">
        <v>18</v>
      </c>
      <c r="E6838">
        <v>37</v>
      </c>
      <c r="F6838">
        <v>0</v>
      </c>
      <c r="G6838">
        <v>1</v>
      </c>
      <c r="H6838">
        <v>25000</v>
      </c>
      <c r="I6838" t="s">
        <v>132</v>
      </c>
      <c r="J6838">
        <v>946.58</v>
      </c>
      <c r="K6838">
        <v>3001.6</v>
      </c>
      <c r="L6838">
        <v>5467.2</v>
      </c>
      <c r="M6838">
        <v>10720</v>
      </c>
      <c r="N6838" t="s">
        <v>238</v>
      </c>
      <c r="O6838" t="s">
        <v>239</v>
      </c>
    </row>
    <row r="6839" spans="1:15" x14ac:dyDescent="0.3">
      <c r="A6839" t="str">
        <f t="shared" si="26"/>
        <v>MEDI0202A_HKD_37_0_0_hk_basic_0_Core</v>
      </c>
      <c r="B6839" t="s">
        <v>313</v>
      </c>
      <c r="C6839" t="s">
        <v>18</v>
      </c>
      <c r="E6839">
        <v>37</v>
      </c>
      <c r="F6839">
        <v>0</v>
      </c>
      <c r="G6839">
        <v>0</v>
      </c>
      <c r="H6839">
        <v>0</v>
      </c>
      <c r="I6839" t="s">
        <v>132</v>
      </c>
      <c r="J6839">
        <v>2345.25</v>
      </c>
      <c r="K6839">
        <v>7436.8</v>
      </c>
      <c r="L6839">
        <v>13545.6</v>
      </c>
      <c r="M6839">
        <v>26560</v>
      </c>
      <c r="N6839" t="s">
        <v>238</v>
      </c>
      <c r="O6839" t="s">
        <v>239</v>
      </c>
    </row>
    <row r="6840" spans="1:15" x14ac:dyDescent="0.3">
      <c r="A6840" t="str">
        <f t="shared" si="26"/>
        <v>MEDI0202A_HKD_37_0_0_hk_basic_16000_Core</v>
      </c>
      <c r="B6840" t="s">
        <v>313</v>
      </c>
      <c r="C6840" t="s">
        <v>18</v>
      </c>
      <c r="E6840">
        <v>37</v>
      </c>
      <c r="F6840">
        <v>0</v>
      </c>
      <c r="G6840">
        <v>0</v>
      </c>
      <c r="H6840">
        <v>16000</v>
      </c>
      <c r="I6840" t="s">
        <v>132</v>
      </c>
      <c r="J6840">
        <v>1045.47</v>
      </c>
      <c r="K6840">
        <v>3315.2</v>
      </c>
      <c r="L6840">
        <v>6038.4</v>
      </c>
      <c r="M6840">
        <v>11840</v>
      </c>
      <c r="N6840" t="s">
        <v>238</v>
      </c>
      <c r="O6840" t="s">
        <v>239</v>
      </c>
    </row>
    <row r="6841" spans="1:15" x14ac:dyDescent="0.3">
      <c r="A6841" t="str">
        <f t="shared" si="26"/>
        <v>MEDI0202A_HKD_37_0_0_hk_basic_25000_Core</v>
      </c>
      <c r="B6841" t="s">
        <v>313</v>
      </c>
      <c r="C6841" t="s">
        <v>18</v>
      </c>
      <c r="E6841">
        <v>37</v>
      </c>
      <c r="F6841">
        <v>0</v>
      </c>
      <c r="G6841">
        <v>0</v>
      </c>
      <c r="H6841">
        <v>25000</v>
      </c>
      <c r="I6841" t="s">
        <v>132</v>
      </c>
      <c r="J6841">
        <v>946.58</v>
      </c>
      <c r="K6841">
        <v>3001.6</v>
      </c>
      <c r="L6841">
        <v>5467.2</v>
      </c>
      <c r="M6841">
        <v>10720</v>
      </c>
      <c r="N6841" t="s">
        <v>238</v>
      </c>
      <c r="O6841" t="s">
        <v>239</v>
      </c>
    </row>
    <row r="6842" spans="1:15" x14ac:dyDescent="0.3">
      <c r="A6842" t="str">
        <f t="shared" si="26"/>
        <v>MEDI0202A_HKD_38_1_1_hk_basic_0_Core</v>
      </c>
      <c r="B6842" t="s">
        <v>313</v>
      </c>
      <c r="C6842" t="s">
        <v>18</v>
      </c>
      <c r="E6842">
        <v>38</v>
      </c>
      <c r="F6842">
        <v>1</v>
      </c>
      <c r="G6842">
        <v>1</v>
      </c>
      <c r="H6842">
        <v>0</v>
      </c>
      <c r="I6842" t="s">
        <v>132</v>
      </c>
      <c r="J6842">
        <v>2373.5</v>
      </c>
      <c r="K6842">
        <v>7526.4</v>
      </c>
      <c r="L6842">
        <v>13708.8</v>
      </c>
      <c r="M6842">
        <v>26880</v>
      </c>
      <c r="N6842" t="s">
        <v>238</v>
      </c>
      <c r="O6842" t="s">
        <v>239</v>
      </c>
    </row>
    <row r="6843" spans="1:15" x14ac:dyDescent="0.3">
      <c r="A6843" t="str">
        <f t="shared" si="26"/>
        <v>MEDI0202A_HKD_38_1_1_hk_basic_16000_Core</v>
      </c>
      <c r="B6843" t="s">
        <v>313</v>
      </c>
      <c r="C6843" t="s">
        <v>18</v>
      </c>
      <c r="E6843">
        <v>38</v>
      </c>
      <c r="F6843">
        <v>1</v>
      </c>
      <c r="G6843">
        <v>1</v>
      </c>
      <c r="H6843">
        <v>16000</v>
      </c>
      <c r="I6843" t="s">
        <v>132</v>
      </c>
      <c r="J6843">
        <v>1087.8599999999999</v>
      </c>
      <c r="K6843">
        <v>3449.6</v>
      </c>
      <c r="L6843">
        <v>6283.2</v>
      </c>
      <c r="M6843">
        <v>12320</v>
      </c>
      <c r="N6843" t="s">
        <v>238</v>
      </c>
      <c r="O6843" t="s">
        <v>239</v>
      </c>
    </row>
    <row r="6844" spans="1:15" x14ac:dyDescent="0.3">
      <c r="A6844" t="str">
        <f t="shared" si="26"/>
        <v>MEDI0202A_HKD_38_1_1_hk_basic_25000_Core</v>
      </c>
      <c r="B6844" t="s">
        <v>313</v>
      </c>
      <c r="C6844" t="s">
        <v>18</v>
      </c>
      <c r="E6844">
        <v>38</v>
      </c>
      <c r="F6844">
        <v>1</v>
      </c>
      <c r="G6844">
        <v>1</v>
      </c>
      <c r="H6844">
        <v>25000</v>
      </c>
      <c r="I6844" t="s">
        <v>132</v>
      </c>
      <c r="J6844">
        <v>974.83</v>
      </c>
      <c r="K6844">
        <v>3091.2</v>
      </c>
      <c r="L6844">
        <v>5630.4</v>
      </c>
      <c r="M6844">
        <v>11040</v>
      </c>
      <c r="N6844" t="s">
        <v>238</v>
      </c>
      <c r="O6844" t="s">
        <v>239</v>
      </c>
    </row>
    <row r="6845" spans="1:15" x14ac:dyDescent="0.3">
      <c r="A6845" t="str">
        <f t="shared" si="26"/>
        <v>MEDI0202A_HKD_38_1_0_hk_basic_0_Core</v>
      </c>
      <c r="B6845" t="s">
        <v>313</v>
      </c>
      <c r="C6845" t="s">
        <v>18</v>
      </c>
      <c r="E6845">
        <v>38</v>
      </c>
      <c r="F6845">
        <v>1</v>
      </c>
      <c r="G6845">
        <v>0</v>
      </c>
      <c r="H6845">
        <v>0</v>
      </c>
      <c r="I6845" t="s">
        <v>132</v>
      </c>
      <c r="J6845">
        <v>2373.5</v>
      </c>
      <c r="K6845">
        <v>7526.4</v>
      </c>
      <c r="L6845">
        <v>13708.8</v>
      </c>
      <c r="M6845">
        <v>26880</v>
      </c>
      <c r="N6845" t="s">
        <v>238</v>
      </c>
      <c r="O6845" t="s">
        <v>239</v>
      </c>
    </row>
    <row r="6846" spans="1:15" x14ac:dyDescent="0.3">
      <c r="A6846" t="str">
        <f t="shared" si="26"/>
        <v>MEDI0202A_HKD_38_1_0_hk_basic_16000_Core</v>
      </c>
      <c r="B6846" t="s">
        <v>313</v>
      </c>
      <c r="C6846" t="s">
        <v>18</v>
      </c>
      <c r="E6846">
        <v>38</v>
      </c>
      <c r="F6846">
        <v>1</v>
      </c>
      <c r="G6846">
        <v>0</v>
      </c>
      <c r="H6846">
        <v>16000</v>
      </c>
      <c r="I6846" t="s">
        <v>132</v>
      </c>
      <c r="J6846">
        <v>1087.8599999999999</v>
      </c>
      <c r="K6846">
        <v>3449.6</v>
      </c>
      <c r="L6846">
        <v>6283.2</v>
      </c>
      <c r="M6846">
        <v>12320</v>
      </c>
      <c r="N6846" t="s">
        <v>238</v>
      </c>
      <c r="O6846" t="s">
        <v>239</v>
      </c>
    </row>
    <row r="6847" spans="1:15" x14ac:dyDescent="0.3">
      <c r="A6847" t="str">
        <f t="shared" si="26"/>
        <v>MEDI0202A_HKD_38_1_0_hk_basic_25000_Core</v>
      </c>
      <c r="B6847" t="s">
        <v>313</v>
      </c>
      <c r="C6847" t="s">
        <v>18</v>
      </c>
      <c r="E6847">
        <v>38</v>
      </c>
      <c r="F6847">
        <v>1</v>
      </c>
      <c r="G6847">
        <v>0</v>
      </c>
      <c r="H6847">
        <v>25000</v>
      </c>
      <c r="I6847" t="s">
        <v>132</v>
      </c>
      <c r="J6847">
        <v>974.83</v>
      </c>
      <c r="K6847">
        <v>3091.2</v>
      </c>
      <c r="L6847">
        <v>5630.4</v>
      </c>
      <c r="M6847">
        <v>11040</v>
      </c>
      <c r="N6847" t="s">
        <v>238</v>
      </c>
      <c r="O6847" t="s">
        <v>239</v>
      </c>
    </row>
    <row r="6848" spans="1:15" x14ac:dyDescent="0.3">
      <c r="A6848" t="str">
        <f t="shared" si="26"/>
        <v>MEDI0202A_HKD_38_0_1_hk_basic_0_Core</v>
      </c>
      <c r="B6848" t="s">
        <v>313</v>
      </c>
      <c r="C6848" t="s">
        <v>18</v>
      </c>
      <c r="E6848">
        <v>38</v>
      </c>
      <c r="F6848">
        <v>0</v>
      </c>
      <c r="G6848">
        <v>1</v>
      </c>
      <c r="H6848">
        <v>0</v>
      </c>
      <c r="I6848" t="s">
        <v>132</v>
      </c>
      <c r="J6848">
        <v>2373.5</v>
      </c>
      <c r="K6848">
        <v>7526.4</v>
      </c>
      <c r="L6848">
        <v>13708.8</v>
      </c>
      <c r="M6848">
        <v>26880</v>
      </c>
      <c r="N6848" t="s">
        <v>238</v>
      </c>
      <c r="O6848" t="s">
        <v>239</v>
      </c>
    </row>
    <row r="6849" spans="1:15" x14ac:dyDescent="0.3">
      <c r="A6849" t="str">
        <f t="shared" si="26"/>
        <v>MEDI0202A_HKD_38_0_1_hk_basic_16000_Core</v>
      </c>
      <c r="B6849" t="s">
        <v>313</v>
      </c>
      <c r="C6849" t="s">
        <v>18</v>
      </c>
      <c r="E6849">
        <v>38</v>
      </c>
      <c r="F6849">
        <v>0</v>
      </c>
      <c r="G6849">
        <v>1</v>
      </c>
      <c r="H6849">
        <v>16000</v>
      </c>
      <c r="I6849" t="s">
        <v>132</v>
      </c>
      <c r="J6849">
        <v>1087.8599999999999</v>
      </c>
      <c r="K6849">
        <v>3449.6</v>
      </c>
      <c r="L6849">
        <v>6283.2</v>
      </c>
      <c r="M6849">
        <v>12320</v>
      </c>
      <c r="N6849" t="s">
        <v>238</v>
      </c>
      <c r="O6849" t="s">
        <v>239</v>
      </c>
    </row>
    <row r="6850" spans="1:15" x14ac:dyDescent="0.3">
      <c r="A6850" t="str">
        <f t="shared" si="26"/>
        <v>MEDI0202A_HKD_38_0_1_hk_basic_25000_Core</v>
      </c>
      <c r="B6850" t="s">
        <v>313</v>
      </c>
      <c r="C6850" t="s">
        <v>18</v>
      </c>
      <c r="E6850">
        <v>38</v>
      </c>
      <c r="F6850">
        <v>0</v>
      </c>
      <c r="G6850">
        <v>1</v>
      </c>
      <c r="H6850">
        <v>25000</v>
      </c>
      <c r="I6850" t="s">
        <v>132</v>
      </c>
      <c r="J6850">
        <v>974.83</v>
      </c>
      <c r="K6850">
        <v>3091.2</v>
      </c>
      <c r="L6850">
        <v>5630.4</v>
      </c>
      <c r="M6850">
        <v>11040</v>
      </c>
      <c r="N6850" t="s">
        <v>238</v>
      </c>
      <c r="O6850" t="s">
        <v>239</v>
      </c>
    </row>
    <row r="6851" spans="1:15" x14ac:dyDescent="0.3">
      <c r="A6851" t="str">
        <f t="shared" si="26"/>
        <v>MEDI0202A_HKD_38_0_0_hk_basic_0_Core</v>
      </c>
      <c r="B6851" t="s">
        <v>313</v>
      </c>
      <c r="C6851" t="s">
        <v>18</v>
      </c>
      <c r="E6851">
        <v>38</v>
      </c>
      <c r="F6851">
        <v>0</v>
      </c>
      <c r="G6851">
        <v>0</v>
      </c>
      <c r="H6851">
        <v>0</v>
      </c>
      <c r="I6851" t="s">
        <v>132</v>
      </c>
      <c r="J6851">
        <v>2373.5</v>
      </c>
      <c r="K6851">
        <v>7526.4</v>
      </c>
      <c r="L6851">
        <v>13708.8</v>
      </c>
      <c r="M6851">
        <v>26880</v>
      </c>
      <c r="N6851" t="s">
        <v>238</v>
      </c>
      <c r="O6851" t="s">
        <v>239</v>
      </c>
    </row>
    <row r="6852" spans="1:15" x14ac:dyDescent="0.3">
      <c r="A6852" t="str">
        <f t="shared" si="26"/>
        <v>MEDI0202A_HKD_38_0_0_hk_basic_16000_Core</v>
      </c>
      <c r="B6852" t="s">
        <v>313</v>
      </c>
      <c r="C6852" t="s">
        <v>18</v>
      </c>
      <c r="E6852">
        <v>38</v>
      </c>
      <c r="F6852">
        <v>0</v>
      </c>
      <c r="G6852">
        <v>0</v>
      </c>
      <c r="H6852">
        <v>16000</v>
      </c>
      <c r="I6852" t="s">
        <v>132</v>
      </c>
      <c r="J6852">
        <v>1087.8599999999999</v>
      </c>
      <c r="K6852">
        <v>3449.6</v>
      </c>
      <c r="L6852">
        <v>6283.2</v>
      </c>
      <c r="M6852">
        <v>12320</v>
      </c>
      <c r="N6852" t="s">
        <v>238</v>
      </c>
      <c r="O6852" t="s">
        <v>239</v>
      </c>
    </row>
    <row r="6853" spans="1:15" x14ac:dyDescent="0.3">
      <c r="A6853" t="str">
        <f t="shared" si="26"/>
        <v>MEDI0202A_HKD_38_0_0_hk_basic_25000_Core</v>
      </c>
      <c r="B6853" t="s">
        <v>313</v>
      </c>
      <c r="C6853" t="s">
        <v>18</v>
      </c>
      <c r="E6853">
        <v>38</v>
      </c>
      <c r="F6853">
        <v>0</v>
      </c>
      <c r="G6853">
        <v>0</v>
      </c>
      <c r="H6853">
        <v>25000</v>
      </c>
      <c r="I6853" t="s">
        <v>132</v>
      </c>
      <c r="J6853">
        <v>974.83</v>
      </c>
      <c r="K6853">
        <v>3091.2</v>
      </c>
      <c r="L6853">
        <v>5630.4</v>
      </c>
      <c r="M6853">
        <v>11040</v>
      </c>
      <c r="N6853" t="s">
        <v>238</v>
      </c>
      <c r="O6853" t="s">
        <v>239</v>
      </c>
    </row>
    <row r="6854" spans="1:15" x14ac:dyDescent="0.3">
      <c r="A6854" t="str">
        <f t="shared" si="26"/>
        <v>MEDI0202A_HKD_39_1_1_hk_basic_0_Core</v>
      </c>
      <c r="B6854" t="s">
        <v>313</v>
      </c>
      <c r="C6854" t="s">
        <v>18</v>
      </c>
      <c r="E6854">
        <v>39</v>
      </c>
      <c r="F6854">
        <v>1</v>
      </c>
      <c r="G6854">
        <v>1</v>
      </c>
      <c r="H6854">
        <v>0</v>
      </c>
      <c r="I6854" t="s">
        <v>132</v>
      </c>
      <c r="J6854">
        <v>2387.63</v>
      </c>
      <c r="K6854">
        <v>7571.2</v>
      </c>
      <c r="L6854">
        <v>13790.4</v>
      </c>
      <c r="M6854">
        <v>27040</v>
      </c>
      <c r="N6854" t="s">
        <v>238</v>
      </c>
      <c r="O6854" t="s">
        <v>239</v>
      </c>
    </row>
    <row r="6855" spans="1:15" x14ac:dyDescent="0.3">
      <c r="A6855" t="str">
        <f t="shared" si="26"/>
        <v>MEDI0202A_HKD_39_1_1_hk_basic_16000_Core</v>
      </c>
      <c r="B6855" t="s">
        <v>313</v>
      </c>
      <c r="C6855" t="s">
        <v>18</v>
      </c>
      <c r="E6855">
        <v>39</v>
      </c>
      <c r="F6855">
        <v>1</v>
      </c>
      <c r="G6855">
        <v>1</v>
      </c>
      <c r="H6855">
        <v>16000</v>
      </c>
      <c r="I6855" t="s">
        <v>132</v>
      </c>
      <c r="J6855">
        <v>1101.98</v>
      </c>
      <c r="K6855">
        <v>3494.4</v>
      </c>
      <c r="L6855">
        <v>6364.8</v>
      </c>
      <c r="M6855">
        <v>12480</v>
      </c>
      <c r="N6855" t="s">
        <v>238</v>
      </c>
      <c r="O6855" t="s">
        <v>239</v>
      </c>
    </row>
    <row r="6856" spans="1:15" x14ac:dyDescent="0.3">
      <c r="A6856" t="str">
        <f t="shared" si="26"/>
        <v>MEDI0202A_HKD_39_1_1_hk_basic_25000_Core</v>
      </c>
      <c r="B6856" t="s">
        <v>313</v>
      </c>
      <c r="C6856" t="s">
        <v>18</v>
      </c>
      <c r="E6856">
        <v>39</v>
      </c>
      <c r="F6856">
        <v>1</v>
      </c>
      <c r="G6856">
        <v>1</v>
      </c>
      <c r="H6856">
        <v>25000</v>
      </c>
      <c r="I6856" t="s">
        <v>132</v>
      </c>
      <c r="J6856">
        <v>988.96</v>
      </c>
      <c r="K6856">
        <v>3136</v>
      </c>
      <c r="L6856">
        <v>5712</v>
      </c>
      <c r="M6856">
        <v>11200</v>
      </c>
      <c r="N6856" t="s">
        <v>238</v>
      </c>
      <c r="O6856" t="s">
        <v>239</v>
      </c>
    </row>
    <row r="6857" spans="1:15" x14ac:dyDescent="0.3">
      <c r="A6857" t="str">
        <f t="shared" si="26"/>
        <v>MEDI0202A_HKD_39_1_0_hk_basic_0_Core</v>
      </c>
      <c r="B6857" t="s">
        <v>313</v>
      </c>
      <c r="C6857" t="s">
        <v>18</v>
      </c>
      <c r="E6857">
        <v>39</v>
      </c>
      <c r="F6857">
        <v>1</v>
      </c>
      <c r="G6857">
        <v>0</v>
      </c>
      <c r="H6857">
        <v>0</v>
      </c>
      <c r="I6857" t="s">
        <v>132</v>
      </c>
      <c r="J6857">
        <v>2387.63</v>
      </c>
      <c r="K6857">
        <v>7571.2</v>
      </c>
      <c r="L6857">
        <v>13790.4</v>
      </c>
      <c r="M6857">
        <v>27040</v>
      </c>
      <c r="N6857" t="s">
        <v>238</v>
      </c>
      <c r="O6857" t="s">
        <v>239</v>
      </c>
    </row>
    <row r="6858" spans="1:15" x14ac:dyDescent="0.3">
      <c r="A6858" t="str">
        <f t="shared" si="26"/>
        <v>MEDI0202A_HKD_39_1_0_hk_basic_16000_Core</v>
      </c>
      <c r="B6858" t="s">
        <v>313</v>
      </c>
      <c r="C6858" t="s">
        <v>18</v>
      </c>
      <c r="E6858">
        <v>39</v>
      </c>
      <c r="F6858">
        <v>1</v>
      </c>
      <c r="G6858">
        <v>0</v>
      </c>
      <c r="H6858">
        <v>16000</v>
      </c>
      <c r="I6858" t="s">
        <v>132</v>
      </c>
      <c r="J6858">
        <v>1101.98</v>
      </c>
      <c r="K6858">
        <v>3494.4</v>
      </c>
      <c r="L6858">
        <v>6364.8</v>
      </c>
      <c r="M6858">
        <v>12480</v>
      </c>
      <c r="N6858" t="s">
        <v>238</v>
      </c>
      <c r="O6858" t="s">
        <v>239</v>
      </c>
    </row>
    <row r="6859" spans="1:15" x14ac:dyDescent="0.3">
      <c r="A6859" t="str">
        <f t="shared" si="26"/>
        <v>MEDI0202A_HKD_39_1_0_hk_basic_25000_Core</v>
      </c>
      <c r="B6859" t="s">
        <v>313</v>
      </c>
      <c r="C6859" t="s">
        <v>18</v>
      </c>
      <c r="E6859">
        <v>39</v>
      </c>
      <c r="F6859">
        <v>1</v>
      </c>
      <c r="G6859">
        <v>0</v>
      </c>
      <c r="H6859">
        <v>25000</v>
      </c>
      <c r="I6859" t="s">
        <v>132</v>
      </c>
      <c r="J6859">
        <v>988.96</v>
      </c>
      <c r="K6859">
        <v>3136</v>
      </c>
      <c r="L6859">
        <v>5712</v>
      </c>
      <c r="M6859">
        <v>11200</v>
      </c>
      <c r="N6859" t="s">
        <v>238</v>
      </c>
      <c r="O6859" t="s">
        <v>239</v>
      </c>
    </row>
    <row r="6860" spans="1:15" x14ac:dyDescent="0.3">
      <c r="A6860" t="str">
        <f t="shared" si="26"/>
        <v>MEDI0202A_HKD_39_0_1_hk_basic_0_Core</v>
      </c>
      <c r="B6860" t="s">
        <v>313</v>
      </c>
      <c r="C6860" t="s">
        <v>18</v>
      </c>
      <c r="E6860">
        <v>39</v>
      </c>
      <c r="F6860">
        <v>0</v>
      </c>
      <c r="G6860">
        <v>1</v>
      </c>
      <c r="H6860">
        <v>0</v>
      </c>
      <c r="I6860" t="s">
        <v>132</v>
      </c>
      <c r="J6860">
        <v>2387.63</v>
      </c>
      <c r="K6860">
        <v>7571.2</v>
      </c>
      <c r="L6860">
        <v>13790.4</v>
      </c>
      <c r="M6860">
        <v>27040</v>
      </c>
      <c r="N6860" t="s">
        <v>238</v>
      </c>
      <c r="O6860" t="s">
        <v>239</v>
      </c>
    </row>
    <row r="6861" spans="1:15" x14ac:dyDescent="0.3">
      <c r="A6861" t="str">
        <f t="shared" si="26"/>
        <v>MEDI0202A_HKD_39_0_1_hk_basic_16000_Core</v>
      </c>
      <c r="B6861" t="s">
        <v>313</v>
      </c>
      <c r="C6861" t="s">
        <v>18</v>
      </c>
      <c r="E6861">
        <v>39</v>
      </c>
      <c r="F6861">
        <v>0</v>
      </c>
      <c r="G6861">
        <v>1</v>
      </c>
      <c r="H6861">
        <v>16000</v>
      </c>
      <c r="I6861" t="s">
        <v>132</v>
      </c>
      <c r="J6861">
        <v>1101.98</v>
      </c>
      <c r="K6861">
        <v>3494.4</v>
      </c>
      <c r="L6861">
        <v>6364.8</v>
      </c>
      <c r="M6861">
        <v>12480</v>
      </c>
      <c r="N6861" t="s">
        <v>238</v>
      </c>
      <c r="O6861" t="s">
        <v>239</v>
      </c>
    </row>
    <row r="6862" spans="1:15" x14ac:dyDescent="0.3">
      <c r="A6862" t="str">
        <f t="shared" si="26"/>
        <v>MEDI0202A_HKD_39_0_1_hk_basic_25000_Core</v>
      </c>
      <c r="B6862" t="s">
        <v>313</v>
      </c>
      <c r="C6862" t="s">
        <v>18</v>
      </c>
      <c r="E6862">
        <v>39</v>
      </c>
      <c r="F6862">
        <v>0</v>
      </c>
      <c r="G6862">
        <v>1</v>
      </c>
      <c r="H6862">
        <v>25000</v>
      </c>
      <c r="I6862" t="s">
        <v>132</v>
      </c>
      <c r="J6862">
        <v>988.96</v>
      </c>
      <c r="K6862">
        <v>3136</v>
      </c>
      <c r="L6862">
        <v>5712</v>
      </c>
      <c r="M6862">
        <v>11200</v>
      </c>
      <c r="N6862" t="s">
        <v>238</v>
      </c>
      <c r="O6862" t="s">
        <v>239</v>
      </c>
    </row>
    <row r="6863" spans="1:15" x14ac:dyDescent="0.3">
      <c r="A6863" t="str">
        <f t="shared" si="26"/>
        <v>MEDI0202A_HKD_39_0_0_hk_basic_0_Core</v>
      </c>
      <c r="B6863" t="s">
        <v>313</v>
      </c>
      <c r="C6863" t="s">
        <v>18</v>
      </c>
      <c r="E6863">
        <v>39</v>
      </c>
      <c r="F6863">
        <v>0</v>
      </c>
      <c r="G6863">
        <v>0</v>
      </c>
      <c r="H6863">
        <v>0</v>
      </c>
      <c r="I6863" t="s">
        <v>132</v>
      </c>
      <c r="J6863">
        <v>2387.63</v>
      </c>
      <c r="K6863">
        <v>7571.2</v>
      </c>
      <c r="L6863">
        <v>13790.4</v>
      </c>
      <c r="M6863">
        <v>27040</v>
      </c>
      <c r="N6863" t="s">
        <v>238</v>
      </c>
      <c r="O6863" t="s">
        <v>239</v>
      </c>
    </row>
    <row r="6864" spans="1:15" x14ac:dyDescent="0.3">
      <c r="A6864" t="str">
        <f t="shared" si="26"/>
        <v>MEDI0202A_HKD_39_0_0_hk_basic_16000_Core</v>
      </c>
      <c r="B6864" t="s">
        <v>313</v>
      </c>
      <c r="C6864" t="s">
        <v>18</v>
      </c>
      <c r="E6864">
        <v>39</v>
      </c>
      <c r="F6864">
        <v>0</v>
      </c>
      <c r="G6864">
        <v>0</v>
      </c>
      <c r="H6864">
        <v>16000</v>
      </c>
      <c r="I6864" t="s">
        <v>132</v>
      </c>
      <c r="J6864">
        <v>1101.98</v>
      </c>
      <c r="K6864">
        <v>3494.4</v>
      </c>
      <c r="L6864">
        <v>6364.8</v>
      </c>
      <c r="M6864">
        <v>12480</v>
      </c>
      <c r="N6864" t="s">
        <v>238</v>
      </c>
      <c r="O6864" t="s">
        <v>239</v>
      </c>
    </row>
    <row r="6865" spans="1:15" x14ac:dyDescent="0.3">
      <c r="A6865" t="str">
        <f t="shared" si="26"/>
        <v>MEDI0202A_HKD_39_0_0_hk_basic_25000_Core</v>
      </c>
      <c r="B6865" t="s">
        <v>313</v>
      </c>
      <c r="C6865" t="s">
        <v>18</v>
      </c>
      <c r="E6865">
        <v>39</v>
      </c>
      <c r="F6865">
        <v>0</v>
      </c>
      <c r="G6865">
        <v>0</v>
      </c>
      <c r="H6865">
        <v>25000</v>
      </c>
      <c r="I6865" t="s">
        <v>132</v>
      </c>
      <c r="J6865">
        <v>988.96</v>
      </c>
      <c r="K6865">
        <v>3136</v>
      </c>
      <c r="L6865">
        <v>5712</v>
      </c>
      <c r="M6865">
        <v>11200</v>
      </c>
      <c r="N6865" t="s">
        <v>238</v>
      </c>
      <c r="O6865" t="s">
        <v>239</v>
      </c>
    </row>
    <row r="6866" spans="1:15" x14ac:dyDescent="0.3">
      <c r="A6866" t="str">
        <f t="shared" si="26"/>
        <v>MEDI0202A_HKD_40_1_1_hk_basic_0_Core</v>
      </c>
      <c r="B6866" t="s">
        <v>313</v>
      </c>
      <c r="C6866" t="s">
        <v>18</v>
      </c>
      <c r="E6866">
        <v>40</v>
      </c>
      <c r="F6866">
        <v>1</v>
      </c>
      <c r="G6866">
        <v>1</v>
      </c>
      <c r="H6866">
        <v>0</v>
      </c>
      <c r="I6866" t="s">
        <v>132</v>
      </c>
      <c r="J6866">
        <v>2458.27</v>
      </c>
      <c r="K6866">
        <v>7795.2</v>
      </c>
      <c r="L6866">
        <v>14198.4</v>
      </c>
      <c r="M6866">
        <v>27840</v>
      </c>
      <c r="N6866" t="s">
        <v>238</v>
      </c>
      <c r="O6866" t="s">
        <v>239</v>
      </c>
    </row>
    <row r="6867" spans="1:15" x14ac:dyDescent="0.3">
      <c r="A6867" t="str">
        <f t="shared" si="26"/>
        <v>MEDI0202A_HKD_40_1_1_hk_basic_16000_Core</v>
      </c>
      <c r="B6867" t="s">
        <v>313</v>
      </c>
      <c r="C6867" t="s">
        <v>18</v>
      </c>
      <c r="E6867">
        <v>40</v>
      </c>
      <c r="F6867">
        <v>1</v>
      </c>
      <c r="G6867">
        <v>1</v>
      </c>
      <c r="H6867">
        <v>16000</v>
      </c>
      <c r="I6867" t="s">
        <v>132</v>
      </c>
      <c r="J6867">
        <v>1116.1099999999999</v>
      </c>
      <c r="K6867">
        <v>3539.2</v>
      </c>
      <c r="L6867">
        <v>6446.4</v>
      </c>
      <c r="M6867">
        <v>12640</v>
      </c>
      <c r="N6867" t="s">
        <v>238</v>
      </c>
      <c r="O6867" t="s">
        <v>239</v>
      </c>
    </row>
    <row r="6868" spans="1:15" x14ac:dyDescent="0.3">
      <c r="A6868" t="str">
        <f t="shared" si="26"/>
        <v>MEDI0202A_HKD_40_1_1_hk_basic_25000_Core</v>
      </c>
      <c r="B6868" t="s">
        <v>313</v>
      </c>
      <c r="C6868" t="s">
        <v>18</v>
      </c>
      <c r="E6868">
        <v>40</v>
      </c>
      <c r="F6868">
        <v>1</v>
      </c>
      <c r="G6868">
        <v>1</v>
      </c>
      <c r="H6868">
        <v>25000</v>
      </c>
      <c r="I6868" t="s">
        <v>132</v>
      </c>
      <c r="J6868">
        <v>1003.09</v>
      </c>
      <c r="K6868">
        <v>3180.8</v>
      </c>
      <c r="L6868">
        <v>5793.6</v>
      </c>
      <c r="M6868">
        <v>11360</v>
      </c>
      <c r="N6868" t="s">
        <v>238</v>
      </c>
      <c r="O6868" t="s">
        <v>239</v>
      </c>
    </row>
    <row r="6869" spans="1:15" x14ac:dyDescent="0.3">
      <c r="A6869" t="str">
        <f t="shared" si="26"/>
        <v>MEDI0202A_HKD_40_1_0_hk_basic_0_Core</v>
      </c>
      <c r="B6869" t="s">
        <v>313</v>
      </c>
      <c r="C6869" t="s">
        <v>18</v>
      </c>
      <c r="E6869">
        <v>40</v>
      </c>
      <c r="F6869">
        <v>1</v>
      </c>
      <c r="G6869">
        <v>0</v>
      </c>
      <c r="H6869">
        <v>0</v>
      </c>
      <c r="I6869" t="s">
        <v>132</v>
      </c>
      <c r="J6869">
        <v>2458.27</v>
      </c>
      <c r="K6869">
        <v>7795.2</v>
      </c>
      <c r="L6869">
        <v>14198.4</v>
      </c>
      <c r="M6869">
        <v>27840</v>
      </c>
      <c r="N6869" t="s">
        <v>238</v>
      </c>
      <c r="O6869" t="s">
        <v>239</v>
      </c>
    </row>
    <row r="6870" spans="1:15" x14ac:dyDescent="0.3">
      <c r="A6870" t="str">
        <f t="shared" si="26"/>
        <v>MEDI0202A_HKD_40_1_0_hk_basic_16000_Core</v>
      </c>
      <c r="B6870" t="s">
        <v>313</v>
      </c>
      <c r="C6870" t="s">
        <v>18</v>
      </c>
      <c r="E6870">
        <v>40</v>
      </c>
      <c r="F6870">
        <v>1</v>
      </c>
      <c r="G6870">
        <v>0</v>
      </c>
      <c r="H6870">
        <v>16000</v>
      </c>
      <c r="I6870" t="s">
        <v>132</v>
      </c>
      <c r="J6870">
        <v>1116.1099999999999</v>
      </c>
      <c r="K6870">
        <v>3539.2</v>
      </c>
      <c r="L6870">
        <v>6446.4</v>
      </c>
      <c r="M6870">
        <v>12640</v>
      </c>
      <c r="N6870" t="s">
        <v>238</v>
      </c>
      <c r="O6870" t="s">
        <v>239</v>
      </c>
    </row>
    <row r="6871" spans="1:15" x14ac:dyDescent="0.3">
      <c r="A6871" t="str">
        <f t="shared" si="26"/>
        <v>MEDI0202A_HKD_40_1_0_hk_basic_25000_Core</v>
      </c>
      <c r="B6871" t="s">
        <v>313</v>
      </c>
      <c r="C6871" t="s">
        <v>18</v>
      </c>
      <c r="E6871">
        <v>40</v>
      </c>
      <c r="F6871">
        <v>1</v>
      </c>
      <c r="G6871">
        <v>0</v>
      </c>
      <c r="H6871">
        <v>25000</v>
      </c>
      <c r="I6871" t="s">
        <v>132</v>
      </c>
      <c r="J6871">
        <v>1003.09</v>
      </c>
      <c r="K6871">
        <v>3180.8</v>
      </c>
      <c r="L6871">
        <v>5793.6</v>
      </c>
      <c r="M6871">
        <v>11360</v>
      </c>
      <c r="N6871" t="s">
        <v>238</v>
      </c>
      <c r="O6871" t="s">
        <v>239</v>
      </c>
    </row>
    <row r="6872" spans="1:15" x14ac:dyDescent="0.3">
      <c r="A6872" t="str">
        <f t="shared" si="26"/>
        <v>MEDI0202A_HKD_40_0_1_hk_basic_0_Core</v>
      </c>
      <c r="B6872" t="s">
        <v>313</v>
      </c>
      <c r="C6872" t="s">
        <v>18</v>
      </c>
      <c r="E6872">
        <v>40</v>
      </c>
      <c r="F6872">
        <v>0</v>
      </c>
      <c r="G6872">
        <v>1</v>
      </c>
      <c r="H6872">
        <v>0</v>
      </c>
      <c r="I6872" t="s">
        <v>132</v>
      </c>
      <c r="J6872">
        <v>2458.27</v>
      </c>
      <c r="K6872">
        <v>7795.2</v>
      </c>
      <c r="L6872">
        <v>14198.4</v>
      </c>
      <c r="M6872">
        <v>27840</v>
      </c>
      <c r="N6872" t="s">
        <v>238</v>
      </c>
      <c r="O6872" t="s">
        <v>239</v>
      </c>
    </row>
    <row r="6873" spans="1:15" x14ac:dyDescent="0.3">
      <c r="A6873" t="str">
        <f t="shared" si="26"/>
        <v>MEDI0202A_HKD_40_0_1_hk_basic_16000_Core</v>
      </c>
      <c r="B6873" t="s">
        <v>313</v>
      </c>
      <c r="C6873" t="s">
        <v>18</v>
      </c>
      <c r="E6873">
        <v>40</v>
      </c>
      <c r="F6873">
        <v>0</v>
      </c>
      <c r="G6873">
        <v>1</v>
      </c>
      <c r="H6873">
        <v>16000</v>
      </c>
      <c r="I6873" t="s">
        <v>132</v>
      </c>
      <c r="J6873">
        <v>1116.1099999999999</v>
      </c>
      <c r="K6873">
        <v>3539.2</v>
      </c>
      <c r="L6873">
        <v>6446.4</v>
      </c>
      <c r="M6873">
        <v>12640</v>
      </c>
      <c r="N6873" t="s">
        <v>238</v>
      </c>
      <c r="O6873" t="s">
        <v>239</v>
      </c>
    </row>
    <row r="6874" spans="1:15" x14ac:dyDescent="0.3">
      <c r="A6874" t="str">
        <f t="shared" si="26"/>
        <v>MEDI0202A_HKD_40_0_1_hk_basic_25000_Core</v>
      </c>
      <c r="B6874" t="s">
        <v>313</v>
      </c>
      <c r="C6874" t="s">
        <v>18</v>
      </c>
      <c r="E6874">
        <v>40</v>
      </c>
      <c r="F6874">
        <v>0</v>
      </c>
      <c r="G6874">
        <v>1</v>
      </c>
      <c r="H6874">
        <v>25000</v>
      </c>
      <c r="I6874" t="s">
        <v>132</v>
      </c>
      <c r="J6874">
        <v>1003.09</v>
      </c>
      <c r="K6874">
        <v>3180.8</v>
      </c>
      <c r="L6874">
        <v>5793.6</v>
      </c>
      <c r="M6874">
        <v>11360</v>
      </c>
      <c r="N6874" t="s">
        <v>238</v>
      </c>
      <c r="O6874" t="s">
        <v>239</v>
      </c>
    </row>
    <row r="6875" spans="1:15" x14ac:dyDescent="0.3">
      <c r="A6875" t="str">
        <f t="shared" si="26"/>
        <v>MEDI0202A_HKD_40_0_0_hk_basic_0_Core</v>
      </c>
      <c r="B6875" t="s">
        <v>313</v>
      </c>
      <c r="C6875" t="s">
        <v>18</v>
      </c>
      <c r="E6875">
        <v>40</v>
      </c>
      <c r="F6875">
        <v>0</v>
      </c>
      <c r="G6875">
        <v>0</v>
      </c>
      <c r="H6875">
        <v>0</v>
      </c>
      <c r="I6875" t="s">
        <v>132</v>
      </c>
      <c r="J6875">
        <v>2458.27</v>
      </c>
      <c r="K6875">
        <v>7795.2</v>
      </c>
      <c r="L6875">
        <v>14198.4</v>
      </c>
      <c r="M6875">
        <v>27840</v>
      </c>
      <c r="N6875" t="s">
        <v>238</v>
      </c>
      <c r="O6875" t="s">
        <v>239</v>
      </c>
    </row>
    <row r="6876" spans="1:15" x14ac:dyDescent="0.3">
      <c r="A6876" t="str">
        <f t="shared" si="26"/>
        <v>MEDI0202A_HKD_40_0_0_hk_basic_16000_Core</v>
      </c>
      <c r="B6876" t="s">
        <v>313</v>
      </c>
      <c r="C6876" t="s">
        <v>18</v>
      </c>
      <c r="E6876">
        <v>40</v>
      </c>
      <c r="F6876">
        <v>0</v>
      </c>
      <c r="G6876">
        <v>0</v>
      </c>
      <c r="H6876">
        <v>16000</v>
      </c>
      <c r="I6876" t="s">
        <v>132</v>
      </c>
      <c r="J6876">
        <v>1116.1099999999999</v>
      </c>
      <c r="K6876">
        <v>3539.2</v>
      </c>
      <c r="L6876">
        <v>6446.4</v>
      </c>
      <c r="M6876">
        <v>12640</v>
      </c>
      <c r="N6876" t="s">
        <v>238</v>
      </c>
      <c r="O6876" t="s">
        <v>239</v>
      </c>
    </row>
    <row r="6877" spans="1:15" x14ac:dyDescent="0.3">
      <c r="A6877" t="str">
        <f t="shared" si="26"/>
        <v>MEDI0202A_HKD_40_0_0_hk_basic_25000_Core</v>
      </c>
      <c r="B6877" t="s">
        <v>313</v>
      </c>
      <c r="C6877" t="s">
        <v>18</v>
      </c>
      <c r="E6877">
        <v>40</v>
      </c>
      <c r="F6877">
        <v>0</v>
      </c>
      <c r="G6877">
        <v>0</v>
      </c>
      <c r="H6877">
        <v>25000</v>
      </c>
      <c r="I6877" t="s">
        <v>132</v>
      </c>
      <c r="J6877">
        <v>1003.09</v>
      </c>
      <c r="K6877">
        <v>3180.8</v>
      </c>
      <c r="L6877">
        <v>5793.6</v>
      </c>
      <c r="M6877">
        <v>11360</v>
      </c>
      <c r="N6877" t="s">
        <v>238</v>
      </c>
      <c r="O6877" t="s">
        <v>239</v>
      </c>
    </row>
    <row r="6878" spans="1:15" x14ac:dyDescent="0.3">
      <c r="A6878" t="str">
        <f t="shared" si="26"/>
        <v>MEDI0202A_HKD_41_1_1_hk_basic_0_Core</v>
      </c>
      <c r="B6878" t="s">
        <v>313</v>
      </c>
      <c r="C6878" t="s">
        <v>18</v>
      </c>
      <c r="E6878">
        <v>41</v>
      </c>
      <c r="F6878">
        <v>1</v>
      </c>
      <c r="G6878">
        <v>1</v>
      </c>
      <c r="H6878">
        <v>0</v>
      </c>
      <c r="I6878" t="s">
        <v>132</v>
      </c>
      <c r="J6878">
        <v>2514.7800000000002</v>
      </c>
      <c r="K6878">
        <v>7974.4</v>
      </c>
      <c r="L6878">
        <v>14524.8</v>
      </c>
      <c r="M6878">
        <v>28480</v>
      </c>
      <c r="N6878" t="s">
        <v>238</v>
      </c>
      <c r="O6878" t="s">
        <v>239</v>
      </c>
    </row>
    <row r="6879" spans="1:15" x14ac:dyDescent="0.3">
      <c r="A6879" t="str">
        <f t="shared" si="26"/>
        <v>MEDI0202A_HKD_41_1_1_hk_basic_16000_Core</v>
      </c>
      <c r="B6879" t="s">
        <v>313</v>
      </c>
      <c r="C6879" t="s">
        <v>18</v>
      </c>
      <c r="E6879">
        <v>41</v>
      </c>
      <c r="F6879">
        <v>1</v>
      </c>
      <c r="G6879">
        <v>1</v>
      </c>
      <c r="H6879">
        <v>16000</v>
      </c>
      <c r="I6879" t="s">
        <v>132</v>
      </c>
      <c r="J6879">
        <v>1144.3699999999999</v>
      </c>
      <c r="K6879">
        <v>3628.8</v>
      </c>
      <c r="L6879">
        <v>6609.6</v>
      </c>
      <c r="M6879">
        <v>12960</v>
      </c>
      <c r="N6879" t="s">
        <v>238</v>
      </c>
      <c r="O6879" t="s">
        <v>239</v>
      </c>
    </row>
    <row r="6880" spans="1:15" x14ac:dyDescent="0.3">
      <c r="A6880" t="str">
        <f t="shared" si="26"/>
        <v>MEDI0202A_HKD_41_1_1_hk_basic_25000_Core</v>
      </c>
      <c r="B6880" t="s">
        <v>313</v>
      </c>
      <c r="C6880" t="s">
        <v>18</v>
      </c>
      <c r="E6880">
        <v>41</v>
      </c>
      <c r="F6880">
        <v>1</v>
      </c>
      <c r="G6880">
        <v>1</v>
      </c>
      <c r="H6880">
        <v>25000</v>
      </c>
      <c r="I6880" t="s">
        <v>132</v>
      </c>
      <c r="J6880">
        <v>1017.22</v>
      </c>
      <c r="K6880">
        <v>3225.6</v>
      </c>
      <c r="L6880">
        <v>5875.2</v>
      </c>
      <c r="M6880">
        <v>11520</v>
      </c>
      <c r="N6880" t="s">
        <v>238</v>
      </c>
      <c r="O6880" t="s">
        <v>239</v>
      </c>
    </row>
    <row r="6881" spans="1:15" x14ac:dyDescent="0.3">
      <c r="A6881" t="str">
        <f t="shared" si="26"/>
        <v>MEDI0202A_HKD_41_1_0_hk_basic_0_Core</v>
      </c>
      <c r="B6881" t="s">
        <v>313</v>
      </c>
      <c r="C6881" t="s">
        <v>18</v>
      </c>
      <c r="E6881">
        <v>41</v>
      </c>
      <c r="F6881">
        <v>1</v>
      </c>
      <c r="G6881">
        <v>0</v>
      </c>
      <c r="H6881">
        <v>0</v>
      </c>
      <c r="I6881" t="s">
        <v>132</v>
      </c>
      <c r="J6881">
        <v>2514.7800000000002</v>
      </c>
      <c r="K6881">
        <v>7974.4</v>
      </c>
      <c r="L6881">
        <v>14524.8</v>
      </c>
      <c r="M6881">
        <v>28480</v>
      </c>
      <c r="N6881" t="s">
        <v>238</v>
      </c>
      <c r="O6881" t="s">
        <v>239</v>
      </c>
    </row>
    <row r="6882" spans="1:15" x14ac:dyDescent="0.3">
      <c r="A6882" t="str">
        <f t="shared" si="26"/>
        <v>MEDI0202A_HKD_41_1_0_hk_basic_16000_Core</v>
      </c>
      <c r="B6882" t="s">
        <v>313</v>
      </c>
      <c r="C6882" t="s">
        <v>18</v>
      </c>
      <c r="E6882">
        <v>41</v>
      </c>
      <c r="F6882">
        <v>1</v>
      </c>
      <c r="G6882">
        <v>0</v>
      </c>
      <c r="H6882">
        <v>16000</v>
      </c>
      <c r="I6882" t="s">
        <v>132</v>
      </c>
      <c r="J6882">
        <v>1144.3699999999999</v>
      </c>
      <c r="K6882">
        <v>3628.8</v>
      </c>
      <c r="L6882">
        <v>6609.6</v>
      </c>
      <c r="M6882">
        <v>12960</v>
      </c>
      <c r="N6882" t="s">
        <v>238</v>
      </c>
      <c r="O6882" t="s">
        <v>239</v>
      </c>
    </row>
    <row r="6883" spans="1:15" x14ac:dyDescent="0.3">
      <c r="A6883" t="str">
        <f t="shared" si="26"/>
        <v>MEDI0202A_HKD_41_1_0_hk_basic_25000_Core</v>
      </c>
      <c r="B6883" t="s">
        <v>313</v>
      </c>
      <c r="C6883" t="s">
        <v>18</v>
      </c>
      <c r="E6883">
        <v>41</v>
      </c>
      <c r="F6883">
        <v>1</v>
      </c>
      <c r="G6883">
        <v>0</v>
      </c>
      <c r="H6883">
        <v>25000</v>
      </c>
      <c r="I6883" t="s">
        <v>132</v>
      </c>
      <c r="J6883">
        <v>1017.22</v>
      </c>
      <c r="K6883">
        <v>3225.6</v>
      </c>
      <c r="L6883">
        <v>5875.2</v>
      </c>
      <c r="M6883">
        <v>11520</v>
      </c>
      <c r="N6883" t="s">
        <v>238</v>
      </c>
      <c r="O6883" t="s">
        <v>239</v>
      </c>
    </row>
    <row r="6884" spans="1:15" x14ac:dyDescent="0.3">
      <c r="A6884" t="str">
        <f t="shared" si="26"/>
        <v>MEDI0202A_HKD_41_0_1_hk_basic_0_Core</v>
      </c>
      <c r="B6884" t="s">
        <v>313</v>
      </c>
      <c r="C6884" t="s">
        <v>18</v>
      </c>
      <c r="E6884">
        <v>41</v>
      </c>
      <c r="F6884">
        <v>0</v>
      </c>
      <c r="G6884">
        <v>1</v>
      </c>
      <c r="H6884">
        <v>0</v>
      </c>
      <c r="I6884" t="s">
        <v>132</v>
      </c>
      <c r="J6884">
        <v>2514.7800000000002</v>
      </c>
      <c r="K6884">
        <v>7974.4</v>
      </c>
      <c r="L6884">
        <v>14524.8</v>
      </c>
      <c r="M6884">
        <v>28480</v>
      </c>
      <c r="N6884" t="s">
        <v>238</v>
      </c>
      <c r="O6884" t="s">
        <v>239</v>
      </c>
    </row>
    <row r="6885" spans="1:15" x14ac:dyDescent="0.3">
      <c r="A6885" t="str">
        <f t="shared" si="26"/>
        <v>MEDI0202A_HKD_41_0_1_hk_basic_16000_Core</v>
      </c>
      <c r="B6885" t="s">
        <v>313</v>
      </c>
      <c r="C6885" t="s">
        <v>18</v>
      </c>
      <c r="E6885">
        <v>41</v>
      </c>
      <c r="F6885">
        <v>0</v>
      </c>
      <c r="G6885">
        <v>1</v>
      </c>
      <c r="H6885">
        <v>16000</v>
      </c>
      <c r="I6885" t="s">
        <v>132</v>
      </c>
      <c r="J6885">
        <v>1144.3699999999999</v>
      </c>
      <c r="K6885">
        <v>3628.8</v>
      </c>
      <c r="L6885">
        <v>6609.6</v>
      </c>
      <c r="M6885">
        <v>12960</v>
      </c>
      <c r="N6885" t="s">
        <v>238</v>
      </c>
      <c r="O6885" t="s">
        <v>239</v>
      </c>
    </row>
    <row r="6886" spans="1:15" x14ac:dyDescent="0.3">
      <c r="A6886" t="str">
        <f t="shared" si="26"/>
        <v>MEDI0202A_HKD_41_0_1_hk_basic_25000_Core</v>
      </c>
      <c r="B6886" t="s">
        <v>313</v>
      </c>
      <c r="C6886" t="s">
        <v>18</v>
      </c>
      <c r="E6886">
        <v>41</v>
      </c>
      <c r="F6886">
        <v>0</v>
      </c>
      <c r="G6886">
        <v>1</v>
      </c>
      <c r="H6886">
        <v>25000</v>
      </c>
      <c r="I6886" t="s">
        <v>132</v>
      </c>
      <c r="J6886">
        <v>1017.22</v>
      </c>
      <c r="K6886">
        <v>3225.6</v>
      </c>
      <c r="L6886">
        <v>5875.2</v>
      </c>
      <c r="M6886">
        <v>11520</v>
      </c>
      <c r="N6886" t="s">
        <v>238</v>
      </c>
      <c r="O6886" t="s">
        <v>239</v>
      </c>
    </row>
    <row r="6887" spans="1:15" x14ac:dyDescent="0.3">
      <c r="A6887" t="str">
        <f t="shared" ref="A6887:A7141" si="27">CONCATENATE(B6887,"_",E6887, "_", F6887,"_",G6887,"_",N6887,"_",O6887,"_",H6887,"_",I6887)</f>
        <v>MEDI0202A_HKD_41_0_0_hk_basic_0_Core</v>
      </c>
      <c r="B6887" t="s">
        <v>313</v>
      </c>
      <c r="C6887" t="s">
        <v>18</v>
      </c>
      <c r="E6887">
        <v>41</v>
      </c>
      <c r="F6887">
        <v>0</v>
      </c>
      <c r="G6887">
        <v>0</v>
      </c>
      <c r="H6887">
        <v>0</v>
      </c>
      <c r="I6887" t="s">
        <v>132</v>
      </c>
      <c r="J6887">
        <v>2514.7800000000002</v>
      </c>
      <c r="K6887">
        <v>7974.4</v>
      </c>
      <c r="L6887">
        <v>14524.8</v>
      </c>
      <c r="M6887">
        <v>28480</v>
      </c>
      <c r="N6887" t="s">
        <v>238</v>
      </c>
      <c r="O6887" t="s">
        <v>239</v>
      </c>
    </row>
    <row r="6888" spans="1:15" x14ac:dyDescent="0.3">
      <c r="A6888" t="str">
        <f t="shared" si="27"/>
        <v>MEDI0202A_HKD_41_0_0_hk_basic_16000_Core</v>
      </c>
      <c r="B6888" t="s">
        <v>313</v>
      </c>
      <c r="C6888" t="s">
        <v>18</v>
      </c>
      <c r="E6888">
        <v>41</v>
      </c>
      <c r="F6888">
        <v>0</v>
      </c>
      <c r="G6888">
        <v>0</v>
      </c>
      <c r="H6888">
        <v>16000</v>
      </c>
      <c r="I6888" t="s">
        <v>132</v>
      </c>
      <c r="J6888">
        <v>1144.3699999999999</v>
      </c>
      <c r="K6888">
        <v>3628.8</v>
      </c>
      <c r="L6888">
        <v>6609.6</v>
      </c>
      <c r="M6888">
        <v>12960</v>
      </c>
      <c r="N6888" t="s">
        <v>238</v>
      </c>
      <c r="O6888" t="s">
        <v>239</v>
      </c>
    </row>
    <row r="6889" spans="1:15" x14ac:dyDescent="0.3">
      <c r="A6889" t="str">
        <f t="shared" si="27"/>
        <v>MEDI0202A_HKD_41_0_0_hk_basic_25000_Core</v>
      </c>
      <c r="B6889" t="s">
        <v>313</v>
      </c>
      <c r="C6889" t="s">
        <v>18</v>
      </c>
      <c r="E6889">
        <v>41</v>
      </c>
      <c r="F6889">
        <v>0</v>
      </c>
      <c r="G6889">
        <v>0</v>
      </c>
      <c r="H6889">
        <v>25000</v>
      </c>
      <c r="I6889" t="s">
        <v>132</v>
      </c>
      <c r="J6889">
        <v>1017.22</v>
      </c>
      <c r="K6889">
        <v>3225.6</v>
      </c>
      <c r="L6889">
        <v>5875.2</v>
      </c>
      <c r="M6889">
        <v>11520</v>
      </c>
      <c r="N6889" t="s">
        <v>238</v>
      </c>
      <c r="O6889" t="s">
        <v>239</v>
      </c>
    </row>
    <row r="6890" spans="1:15" x14ac:dyDescent="0.3">
      <c r="A6890" t="str">
        <f t="shared" si="27"/>
        <v>MEDI0202A_HKD_42_1_1_hk_basic_0_Core</v>
      </c>
      <c r="B6890" t="s">
        <v>313</v>
      </c>
      <c r="C6890" t="s">
        <v>18</v>
      </c>
      <c r="E6890">
        <v>42</v>
      </c>
      <c r="F6890">
        <v>1</v>
      </c>
      <c r="G6890">
        <v>1</v>
      </c>
      <c r="H6890">
        <v>0</v>
      </c>
      <c r="I6890" t="s">
        <v>132</v>
      </c>
      <c r="J6890">
        <v>2557.17</v>
      </c>
      <c r="K6890">
        <v>8108.8</v>
      </c>
      <c r="L6890">
        <v>14769.6</v>
      </c>
      <c r="M6890">
        <v>28960</v>
      </c>
      <c r="N6890" t="s">
        <v>238</v>
      </c>
      <c r="O6890" t="s">
        <v>239</v>
      </c>
    </row>
    <row r="6891" spans="1:15" x14ac:dyDescent="0.3">
      <c r="A6891" t="str">
        <f t="shared" si="27"/>
        <v>MEDI0202A_HKD_42_1_1_hk_basic_16000_Core</v>
      </c>
      <c r="B6891" t="s">
        <v>313</v>
      </c>
      <c r="C6891" t="s">
        <v>18</v>
      </c>
      <c r="E6891">
        <v>42</v>
      </c>
      <c r="F6891">
        <v>1</v>
      </c>
      <c r="G6891">
        <v>1</v>
      </c>
      <c r="H6891">
        <v>16000</v>
      </c>
      <c r="I6891" t="s">
        <v>132</v>
      </c>
      <c r="J6891">
        <v>1172.6199999999999</v>
      </c>
      <c r="K6891">
        <v>3718.4</v>
      </c>
      <c r="L6891">
        <v>6772.8</v>
      </c>
      <c r="M6891">
        <v>13280</v>
      </c>
      <c r="N6891" t="s">
        <v>238</v>
      </c>
      <c r="O6891" t="s">
        <v>239</v>
      </c>
    </row>
    <row r="6892" spans="1:15" x14ac:dyDescent="0.3">
      <c r="A6892" t="str">
        <f t="shared" si="27"/>
        <v>MEDI0202A_HKD_42_1_1_hk_basic_25000_Core</v>
      </c>
      <c r="B6892" t="s">
        <v>313</v>
      </c>
      <c r="C6892" t="s">
        <v>18</v>
      </c>
      <c r="E6892">
        <v>42</v>
      </c>
      <c r="F6892">
        <v>1</v>
      </c>
      <c r="G6892">
        <v>1</v>
      </c>
      <c r="H6892">
        <v>25000</v>
      </c>
      <c r="I6892" t="s">
        <v>132</v>
      </c>
      <c r="J6892">
        <v>1059.5999999999999</v>
      </c>
      <c r="K6892">
        <v>3360</v>
      </c>
      <c r="L6892">
        <v>6120</v>
      </c>
      <c r="M6892">
        <v>12000</v>
      </c>
      <c r="N6892" t="s">
        <v>238</v>
      </c>
      <c r="O6892" t="s">
        <v>239</v>
      </c>
    </row>
    <row r="6893" spans="1:15" x14ac:dyDescent="0.3">
      <c r="A6893" t="str">
        <f t="shared" si="27"/>
        <v>MEDI0202A_HKD_42_1_0_hk_basic_0_Core</v>
      </c>
      <c r="B6893" t="s">
        <v>313</v>
      </c>
      <c r="C6893" t="s">
        <v>18</v>
      </c>
      <c r="E6893">
        <v>42</v>
      </c>
      <c r="F6893">
        <v>1</v>
      </c>
      <c r="G6893">
        <v>0</v>
      </c>
      <c r="H6893">
        <v>0</v>
      </c>
      <c r="I6893" t="s">
        <v>132</v>
      </c>
      <c r="J6893">
        <v>2557.17</v>
      </c>
      <c r="K6893">
        <v>8108.8</v>
      </c>
      <c r="L6893">
        <v>14769.6</v>
      </c>
      <c r="M6893">
        <v>28960</v>
      </c>
      <c r="N6893" t="s">
        <v>238</v>
      </c>
      <c r="O6893" t="s">
        <v>239</v>
      </c>
    </row>
    <row r="6894" spans="1:15" x14ac:dyDescent="0.3">
      <c r="A6894" t="str">
        <f t="shared" si="27"/>
        <v>MEDI0202A_HKD_42_1_0_hk_basic_16000_Core</v>
      </c>
      <c r="B6894" t="s">
        <v>313</v>
      </c>
      <c r="C6894" t="s">
        <v>18</v>
      </c>
      <c r="E6894">
        <v>42</v>
      </c>
      <c r="F6894">
        <v>1</v>
      </c>
      <c r="G6894">
        <v>0</v>
      </c>
      <c r="H6894">
        <v>16000</v>
      </c>
      <c r="I6894" t="s">
        <v>132</v>
      </c>
      <c r="J6894">
        <v>1172.6199999999999</v>
      </c>
      <c r="K6894">
        <v>3718.4</v>
      </c>
      <c r="L6894">
        <v>6772.8</v>
      </c>
      <c r="M6894">
        <v>13280</v>
      </c>
      <c r="N6894" t="s">
        <v>238</v>
      </c>
      <c r="O6894" t="s">
        <v>239</v>
      </c>
    </row>
    <row r="6895" spans="1:15" x14ac:dyDescent="0.3">
      <c r="A6895" t="str">
        <f t="shared" si="27"/>
        <v>MEDI0202A_HKD_42_1_0_hk_basic_25000_Core</v>
      </c>
      <c r="B6895" t="s">
        <v>313</v>
      </c>
      <c r="C6895" t="s">
        <v>18</v>
      </c>
      <c r="E6895">
        <v>42</v>
      </c>
      <c r="F6895">
        <v>1</v>
      </c>
      <c r="G6895">
        <v>0</v>
      </c>
      <c r="H6895">
        <v>25000</v>
      </c>
      <c r="I6895" t="s">
        <v>132</v>
      </c>
      <c r="J6895">
        <v>1059.5999999999999</v>
      </c>
      <c r="K6895">
        <v>3360</v>
      </c>
      <c r="L6895">
        <v>6120</v>
      </c>
      <c r="M6895">
        <v>12000</v>
      </c>
      <c r="N6895" t="s">
        <v>238</v>
      </c>
      <c r="O6895" t="s">
        <v>239</v>
      </c>
    </row>
    <row r="6896" spans="1:15" x14ac:dyDescent="0.3">
      <c r="A6896" t="str">
        <f t="shared" si="27"/>
        <v>MEDI0202A_HKD_42_0_1_hk_basic_0_Core</v>
      </c>
      <c r="B6896" t="s">
        <v>313</v>
      </c>
      <c r="C6896" t="s">
        <v>18</v>
      </c>
      <c r="E6896">
        <v>42</v>
      </c>
      <c r="F6896">
        <v>0</v>
      </c>
      <c r="G6896">
        <v>1</v>
      </c>
      <c r="H6896">
        <v>0</v>
      </c>
      <c r="I6896" t="s">
        <v>132</v>
      </c>
      <c r="J6896">
        <v>2557.17</v>
      </c>
      <c r="K6896">
        <v>8108.8</v>
      </c>
      <c r="L6896">
        <v>14769.6</v>
      </c>
      <c r="M6896">
        <v>28960</v>
      </c>
      <c r="N6896" t="s">
        <v>238</v>
      </c>
      <c r="O6896" t="s">
        <v>239</v>
      </c>
    </row>
    <row r="6897" spans="1:15" x14ac:dyDescent="0.3">
      <c r="A6897" t="str">
        <f t="shared" si="27"/>
        <v>MEDI0202A_HKD_42_0_1_hk_basic_16000_Core</v>
      </c>
      <c r="B6897" t="s">
        <v>313</v>
      </c>
      <c r="C6897" t="s">
        <v>18</v>
      </c>
      <c r="E6897">
        <v>42</v>
      </c>
      <c r="F6897">
        <v>0</v>
      </c>
      <c r="G6897">
        <v>1</v>
      </c>
      <c r="H6897">
        <v>16000</v>
      </c>
      <c r="I6897" t="s">
        <v>132</v>
      </c>
      <c r="J6897">
        <v>1172.6199999999999</v>
      </c>
      <c r="K6897">
        <v>3718.4</v>
      </c>
      <c r="L6897">
        <v>6772.8</v>
      </c>
      <c r="M6897">
        <v>13280</v>
      </c>
      <c r="N6897" t="s">
        <v>238</v>
      </c>
      <c r="O6897" t="s">
        <v>239</v>
      </c>
    </row>
    <row r="6898" spans="1:15" x14ac:dyDescent="0.3">
      <c r="A6898" t="str">
        <f t="shared" si="27"/>
        <v>MEDI0202A_HKD_42_0_1_hk_basic_25000_Core</v>
      </c>
      <c r="B6898" t="s">
        <v>313</v>
      </c>
      <c r="C6898" t="s">
        <v>18</v>
      </c>
      <c r="E6898">
        <v>42</v>
      </c>
      <c r="F6898">
        <v>0</v>
      </c>
      <c r="G6898">
        <v>1</v>
      </c>
      <c r="H6898">
        <v>25000</v>
      </c>
      <c r="I6898" t="s">
        <v>132</v>
      </c>
      <c r="J6898">
        <v>1059.5999999999999</v>
      </c>
      <c r="K6898">
        <v>3360</v>
      </c>
      <c r="L6898">
        <v>6120</v>
      </c>
      <c r="M6898">
        <v>12000</v>
      </c>
      <c r="N6898" t="s">
        <v>238</v>
      </c>
      <c r="O6898" t="s">
        <v>239</v>
      </c>
    </row>
    <row r="6899" spans="1:15" x14ac:dyDescent="0.3">
      <c r="A6899" t="str">
        <f t="shared" si="27"/>
        <v>MEDI0202A_HKD_42_0_0_hk_basic_0_Core</v>
      </c>
      <c r="B6899" t="s">
        <v>313</v>
      </c>
      <c r="C6899" t="s">
        <v>18</v>
      </c>
      <c r="E6899">
        <v>42</v>
      </c>
      <c r="F6899">
        <v>0</v>
      </c>
      <c r="G6899">
        <v>0</v>
      </c>
      <c r="H6899">
        <v>0</v>
      </c>
      <c r="I6899" t="s">
        <v>132</v>
      </c>
      <c r="J6899">
        <v>2557.17</v>
      </c>
      <c r="K6899">
        <v>8108.8</v>
      </c>
      <c r="L6899">
        <v>14769.6</v>
      </c>
      <c r="M6899">
        <v>28960</v>
      </c>
      <c r="N6899" t="s">
        <v>238</v>
      </c>
      <c r="O6899" t="s">
        <v>239</v>
      </c>
    </row>
    <row r="6900" spans="1:15" x14ac:dyDescent="0.3">
      <c r="A6900" t="str">
        <f t="shared" si="27"/>
        <v>MEDI0202A_HKD_42_0_0_hk_basic_16000_Core</v>
      </c>
      <c r="B6900" t="s">
        <v>313</v>
      </c>
      <c r="C6900" t="s">
        <v>18</v>
      </c>
      <c r="E6900">
        <v>42</v>
      </c>
      <c r="F6900">
        <v>0</v>
      </c>
      <c r="G6900">
        <v>0</v>
      </c>
      <c r="H6900">
        <v>16000</v>
      </c>
      <c r="I6900" t="s">
        <v>132</v>
      </c>
      <c r="J6900">
        <v>1172.6199999999999</v>
      </c>
      <c r="K6900">
        <v>3718.4</v>
      </c>
      <c r="L6900">
        <v>6772.8</v>
      </c>
      <c r="M6900">
        <v>13280</v>
      </c>
      <c r="N6900" t="s">
        <v>238</v>
      </c>
      <c r="O6900" t="s">
        <v>239</v>
      </c>
    </row>
    <row r="6901" spans="1:15" x14ac:dyDescent="0.3">
      <c r="A6901" t="str">
        <f t="shared" si="27"/>
        <v>MEDI0202A_HKD_42_0_0_hk_basic_25000_Core</v>
      </c>
      <c r="B6901" t="s">
        <v>313</v>
      </c>
      <c r="C6901" t="s">
        <v>18</v>
      </c>
      <c r="E6901">
        <v>42</v>
      </c>
      <c r="F6901">
        <v>0</v>
      </c>
      <c r="G6901">
        <v>0</v>
      </c>
      <c r="H6901">
        <v>25000</v>
      </c>
      <c r="I6901" t="s">
        <v>132</v>
      </c>
      <c r="J6901">
        <v>1059.5999999999999</v>
      </c>
      <c r="K6901">
        <v>3360</v>
      </c>
      <c r="L6901">
        <v>6120</v>
      </c>
      <c r="M6901">
        <v>12000</v>
      </c>
      <c r="N6901" t="s">
        <v>238</v>
      </c>
      <c r="O6901" t="s">
        <v>239</v>
      </c>
    </row>
    <row r="6902" spans="1:15" x14ac:dyDescent="0.3">
      <c r="A6902" t="str">
        <f t="shared" si="27"/>
        <v>MEDI0202A_HKD_43_1_1_hk_basic_0_Core</v>
      </c>
      <c r="B6902" t="s">
        <v>313</v>
      </c>
      <c r="C6902" t="s">
        <v>18</v>
      </c>
      <c r="E6902">
        <v>43</v>
      </c>
      <c r="F6902">
        <v>1</v>
      </c>
      <c r="G6902">
        <v>1</v>
      </c>
      <c r="H6902">
        <v>0</v>
      </c>
      <c r="I6902" t="s">
        <v>132</v>
      </c>
      <c r="J6902">
        <v>2670.19</v>
      </c>
      <c r="K6902">
        <v>8467.2000000000007</v>
      </c>
      <c r="L6902">
        <v>15422.4</v>
      </c>
      <c r="M6902">
        <v>30240</v>
      </c>
      <c r="N6902" t="s">
        <v>238</v>
      </c>
      <c r="O6902" t="s">
        <v>239</v>
      </c>
    </row>
    <row r="6903" spans="1:15" x14ac:dyDescent="0.3">
      <c r="A6903" t="str">
        <f t="shared" si="27"/>
        <v>MEDI0202A_HKD_43_1_1_hk_basic_16000_Core</v>
      </c>
      <c r="B6903" t="s">
        <v>313</v>
      </c>
      <c r="C6903" t="s">
        <v>18</v>
      </c>
      <c r="E6903">
        <v>43</v>
      </c>
      <c r="F6903">
        <v>1</v>
      </c>
      <c r="G6903">
        <v>1</v>
      </c>
      <c r="H6903">
        <v>16000</v>
      </c>
      <c r="I6903" t="s">
        <v>132</v>
      </c>
      <c r="J6903">
        <v>1215.01</v>
      </c>
      <c r="K6903">
        <v>3852.8</v>
      </c>
      <c r="L6903">
        <v>7017.6</v>
      </c>
      <c r="M6903">
        <v>13760</v>
      </c>
      <c r="N6903" t="s">
        <v>238</v>
      </c>
      <c r="O6903" t="s">
        <v>239</v>
      </c>
    </row>
    <row r="6904" spans="1:15" x14ac:dyDescent="0.3">
      <c r="A6904" t="str">
        <f t="shared" si="27"/>
        <v>MEDI0202A_HKD_43_1_1_hk_basic_25000_Core</v>
      </c>
      <c r="B6904" t="s">
        <v>313</v>
      </c>
      <c r="C6904" t="s">
        <v>18</v>
      </c>
      <c r="E6904">
        <v>43</v>
      </c>
      <c r="F6904">
        <v>1</v>
      </c>
      <c r="G6904">
        <v>1</v>
      </c>
      <c r="H6904">
        <v>25000</v>
      </c>
      <c r="I6904" t="s">
        <v>132</v>
      </c>
      <c r="J6904">
        <v>1101.98</v>
      </c>
      <c r="K6904">
        <v>3494.4</v>
      </c>
      <c r="L6904">
        <v>6364.8</v>
      </c>
      <c r="M6904">
        <v>12480</v>
      </c>
      <c r="N6904" t="s">
        <v>238</v>
      </c>
      <c r="O6904" t="s">
        <v>239</v>
      </c>
    </row>
    <row r="6905" spans="1:15" x14ac:dyDescent="0.3">
      <c r="A6905" t="str">
        <f t="shared" si="27"/>
        <v>MEDI0202A_HKD_43_1_0_hk_basic_0_Core</v>
      </c>
      <c r="B6905" t="s">
        <v>313</v>
      </c>
      <c r="C6905" t="s">
        <v>18</v>
      </c>
      <c r="E6905">
        <v>43</v>
      </c>
      <c r="F6905">
        <v>1</v>
      </c>
      <c r="G6905">
        <v>0</v>
      </c>
      <c r="H6905">
        <v>0</v>
      </c>
      <c r="I6905" t="s">
        <v>132</v>
      </c>
      <c r="J6905">
        <v>2670.19</v>
      </c>
      <c r="K6905">
        <v>8467.2000000000007</v>
      </c>
      <c r="L6905">
        <v>15422.4</v>
      </c>
      <c r="M6905">
        <v>30240</v>
      </c>
      <c r="N6905" t="s">
        <v>238</v>
      </c>
      <c r="O6905" t="s">
        <v>239</v>
      </c>
    </row>
    <row r="6906" spans="1:15" x14ac:dyDescent="0.3">
      <c r="A6906" t="str">
        <f t="shared" si="27"/>
        <v>MEDI0202A_HKD_43_1_0_hk_basic_16000_Core</v>
      </c>
      <c r="B6906" t="s">
        <v>313</v>
      </c>
      <c r="C6906" t="s">
        <v>18</v>
      </c>
      <c r="E6906">
        <v>43</v>
      </c>
      <c r="F6906">
        <v>1</v>
      </c>
      <c r="G6906">
        <v>0</v>
      </c>
      <c r="H6906">
        <v>16000</v>
      </c>
      <c r="I6906" t="s">
        <v>132</v>
      </c>
      <c r="J6906">
        <v>1215.01</v>
      </c>
      <c r="K6906">
        <v>3852.8</v>
      </c>
      <c r="L6906">
        <v>7017.6</v>
      </c>
      <c r="M6906">
        <v>13760</v>
      </c>
      <c r="N6906" t="s">
        <v>238</v>
      </c>
      <c r="O6906" t="s">
        <v>239</v>
      </c>
    </row>
    <row r="6907" spans="1:15" x14ac:dyDescent="0.3">
      <c r="A6907" t="str">
        <f t="shared" si="27"/>
        <v>MEDI0202A_HKD_43_1_0_hk_basic_25000_Core</v>
      </c>
      <c r="B6907" t="s">
        <v>313</v>
      </c>
      <c r="C6907" t="s">
        <v>18</v>
      </c>
      <c r="E6907">
        <v>43</v>
      </c>
      <c r="F6907">
        <v>1</v>
      </c>
      <c r="G6907">
        <v>0</v>
      </c>
      <c r="H6907">
        <v>25000</v>
      </c>
      <c r="I6907" t="s">
        <v>132</v>
      </c>
      <c r="J6907">
        <v>1101.98</v>
      </c>
      <c r="K6907">
        <v>3494.4</v>
      </c>
      <c r="L6907">
        <v>6364.8</v>
      </c>
      <c r="M6907">
        <v>12480</v>
      </c>
      <c r="N6907" t="s">
        <v>238</v>
      </c>
      <c r="O6907" t="s">
        <v>239</v>
      </c>
    </row>
    <row r="6908" spans="1:15" x14ac:dyDescent="0.3">
      <c r="A6908" t="str">
        <f t="shared" si="27"/>
        <v>MEDI0202A_HKD_43_0_1_hk_basic_0_Core</v>
      </c>
      <c r="B6908" t="s">
        <v>313</v>
      </c>
      <c r="C6908" t="s">
        <v>18</v>
      </c>
      <c r="E6908">
        <v>43</v>
      </c>
      <c r="F6908">
        <v>0</v>
      </c>
      <c r="G6908">
        <v>1</v>
      </c>
      <c r="H6908">
        <v>0</v>
      </c>
      <c r="I6908" t="s">
        <v>132</v>
      </c>
      <c r="J6908">
        <v>2670.19</v>
      </c>
      <c r="K6908">
        <v>8467.2000000000007</v>
      </c>
      <c r="L6908">
        <v>15422.4</v>
      </c>
      <c r="M6908">
        <v>30240</v>
      </c>
      <c r="N6908" t="s">
        <v>238</v>
      </c>
      <c r="O6908" t="s">
        <v>239</v>
      </c>
    </row>
    <row r="6909" spans="1:15" x14ac:dyDescent="0.3">
      <c r="A6909" t="str">
        <f t="shared" si="27"/>
        <v>MEDI0202A_HKD_43_0_1_hk_basic_16000_Core</v>
      </c>
      <c r="B6909" t="s">
        <v>313</v>
      </c>
      <c r="C6909" t="s">
        <v>18</v>
      </c>
      <c r="E6909">
        <v>43</v>
      </c>
      <c r="F6909">
        <v>0</v>
      </c>
      <c r="G6909">
        <v>1</v>
      </c>
      <c r="H6909">
        <v>16000</v>
      </c>
      <c r="I6909" t="s">
        <v>132</v>
      </c>
      <c r="J6909">
        <v>1215.01</v>
      </c>
      <c r="K6909">
        <v>3852.8</v>
      </c>
      <c r="L6909">
        <v>7017.6</v>
      </c>
      <c r="M6909">
        <v>13760</v>
      </c>
      <c r="N6909" t="s">
        <v>238</v>
      </c>
      <c r="O6909" t="s">
        <v>239</v>
      </c>
    </row>
    <row r="6910" spans="1:15" x14ac:dyDescent="0.3">
      <c r="A6910" t="str">
        <f t="shared" si="27"/>
        <v>MEDI0202A_HKD_43_0_1_hk_basic_25000_Core</v>
      </c>
      <c r="B6910" t="s">
        <v>313</v>
      </c>
      <c r="C6910" t="s">
        <v>18</v>
      </c>
      <c r="E6910">
        <v>43</v>
      </c>
      <c r="F6910">
        <v>0</v>
      </c>
      <c r="G6910">
        <v>1</v>
      </c>
      <c r="H6910">
        <v>25000</v>
      </c>
      <c r="I6910" t="s">
        <v>132</v>
      </c>
      <c r="J6910">
        <v>1101.98</v>
      </c>
      <c r="K6910">
        <v>3494.4</v>
      </c>
      <c r="L6910">
        <v>6364.8</v>
      </c>
      <c r="M6910">
        <v>12480</v>
      </c>
      <c r="N6910" t="s">
        <v>238</v>
      </c>
      <c r="O6910" t="s">
        <v>239</v>
      </c>
    </row>
    <row r="6911" spans="1:15" x14ac:dyDescent="0.3">
      <c r="A6911" t="str">
        <f t="shared" si="27"/>
        <v>MEDI0202A_HKD_43_0_0_hk_basic_0_Core</v>
      </c>
      <c r="B6911" t="s">
        <v>313</v>
      </c>
      <c r="C6911" t="s">
        <v>18</v>
      </c>
      <c r="E6911">
        <v>43</v>
      </c>
      <c r="F6911">
        <v>0</v>
      </c>
      <c r="G6911">
        <v>0</v>
      </c>
      <c r="H6911">
        <v>0</v>
      </c>
      <c r="I6911" t="s">
        <v>132</v>
      </c>
      <c r="J6911">
        <v>2670.19</v>
      </c>
      <c r="K6911">
        <v>8467.2000000000007</v>
      </c>
      <c r="L6911">
        <v>15422.4</v>
      </c>
      <c r="M6911">
        <v>30240</v>
      </c>
      <c r="N6911" t="s">
        <v>238</v>
      </c>
      <c r="O6911" t="s">
        <v>239</v>
      </c>
    </row>
    <row r="6912" spans="1:15" x14ac:dyDescent="0.3">
      <c r="A6912" t="str">
        <f t="shared" si="27"/>
        <v>MEDI0202A_HKD_43_0_0_hk_basic_16000_Core</v>
      </c>
      <c r="B6912" t="s">
        <v>313</v>
      </c>
      <c r="C6912" t="s">
        <v>18</v>
      </c>
      <c r="E6912">
        <v>43</v>
      </c>
      <c r="F6912">
        <v>0</v>
      </c>
      <c r="G6912">
        <v>0</v>
      </c>
      <c r="H6912">
        <v>16000</v>
      </c>
      <c r="I6912" t="s">
        <v>132</v>
      </c>
      <c r="J6912">
        <v>1215.01</v>
      </c>
      <c r="K6912">
        <v>3852.8</v>
      </c>
      <c r="L6912">
        <v>7017.6</v>
      </c>
      <c r="M6912">
        <v>13760</v>
      </c>
      <c r="N6912" t="s">
        <v>238</v>
      </c>
      <c r="O6912" t="s">
        <v>239</v>
      </c>
    </row>
    <row r="6913" spans="1:15" x14ac:dyDescent="0.3">
      <c r="A6913" t="str">
        <f t="shared" si="27"/>
        <v>MEDI0202A_HKD_43_0_0_hk_basic_25000_Core</v>
      </c>
      <c r="B6913" t="s">
        <v>313</v>
      </c>
      <c r="C6913" t="s">
        <v>18</v>
      </c>
      <c r="E6913">
        <v>43</v>
      </c>
      <c r="F6913">
        <v>0</v>
      </c>
      <c r="G6913">
        <v>0</v>
      </c>
      <c r="H6913">
        <v>25000</v>
      </c>
      <c r="I6913" t="s">
        <v>132</v>
      </c>
      <c r="J6913">
        <v>1101.98</v>
      </c>
      <c r="K6913">
        <v>3494.4</v>
      </c>
      <c r="L6913">
        <v>6364.8</v>
      </c>
      <c r="M6913">
        <v>12480</v>
      </c>
      <c r="N6913" t="s">
        <v>238</v>
      </c>
      <c r="O6913" t="s">
        <v>239</v>
      </c>
    </row>
    <row r="6914" spans="1:15" x14ac:dyDescent="0.3">
      <c r="A6914" t="str">
        <f t="shared" si="27"/>
        <v>MEDI0202A_HKD_44_1_1_hk_basic_0_Core</v>
      </c>
      <c r="B6914" t="s">
        <v>313</v>
      </c>
      <c r="C6914" t="s">
        <v>18</v>
      </c>
      <c r="E6914">
        <v>44</v>
      </c>
      <c r="F6914">
        <v>1</v>
      </c>
      <c r="G6914">
        <v>1</v>
      </c>
      <c r="H6914">
        <v>0</v>
      </c>
      <c r="I6914" t="s">
        <v>132</v>
      </c>
      <c r="J6914">
        <v>2825.6</v>
      </c>
      <c r="K6914">
        <v>8960</v>
      </c>
      <c r="L6914">
        <v>16320</v>
      </c>
      <c r="M6914">
        <v>32000</v>
      </c>
      <c r="N6914" t="s">
        <v>238</v>
      </c>
      <c r="O6914" t="s">
        <v>239</v>
      </c>
    </row>
    <row r="6915" spans="1:15" x14ac:dyDescent="0.3">
      <c r="A6915" t="str">
        <f t="shared" si="27"/>
        <v>MEDI0202A_HKD_44_1_1_hk_basic_16000_Core</v>
      </c>
      <c r="B6915" t="s">
        <v>313</v>
      </c>
      <c r="C6915" t="s">
        <v>18</v>
      </c>
      <c r="E6915">
        <v>44</v>
      </c>
      <c r="F6915">
        <v>1</v>
      </c>
      <c r="G6915">
        <v>1</v>
      </c>
      <c r="H6915">
        <v>16000</v>
      </c>
      <c r="I6915" t="s">
        <v>132</v>
      </c>
      <c r="J6915">
        <v>1271.52</v>
      </c>
      <c r="K6915">
        <v>4032</v>
      </c>
      <c r="L6915">
        <v>7344</v>
      </c>
      <c r="M6915">
        <v>14400</v>
      </c>
      <c r="N6915" t="s">
        <v>238</v>
      </c>
      <c r="O6915" t="s">
        <v>239</v>
      </c>
    </row>
    <row r="6916" spans="1:15" x14ac:dyDescent="0.3">
      <c r="A6916" t="str">
        <f t="shared" si="27"/>
        <v>MEDI0202A_HKD_44_1_1_hk_basic_25000_Core</v>
      </c>
      <c r="B6916" t="s">
        <v>313</v>
      </c>
      <c r="C6916" t="s">
        <v>18</v>
      </c>
      <c r="E6916">
        <v>44</v>
      </c>
      <c r="F6916">
        <v>1</v>
      </c>
      <c r="G6916">
        <v>1</v>
      </c>
      <c r="H6916">
        <v>25000</v>
      </c>
      <c r="I6916" t="s">
        <v>132</v>
      </c>
      <c r="J6916">
        <v>1144.3699999999999</v>
      </c>
      <c r="K6916">
        <v>3628.8</v>
      </c>
      <c r="L6916">
        <v>6609.6</v>
      </c>
      <c r="M6916">
        <v>12960</v>
      </c>
      <c r="N6916" t="s">
        <v>238</v>
      </c>
      <c r="O6916" t="s">
        <v>239</v>
      </c>
    </row>
    <row r="6917" spans="1:15" x14ac:dyDescent="0.3">
      <c r="A6917" t="str">
        <f t="shared" si="27"/>
        <v>MEDI0202A_HKD_44_1_0_hk_basic_0_Core</v>
      </c>
      <c r="B6917" t="s">
        <v>313</v>
      </c>
      <c r="C6917" t="s">
        <v>18</v>
      </c>
      <c r="E6917">
        <v>44</v>
      </c>
      <c r="F6917">
        <v>1</v>
      </c>
      <c r="G6917">
        <v>0</v>
      </c>
      <c r="H6917">
        <v>0</v>
      </c>
      <c r="I6917" t="s">
        <v>132</v>
      </c>
      <c r="J6917">
        <v>2825.6</v>
      </c>
      <c r="K6917">
        <v>8960</v>
      </c>
      <c r="L6917">
        <v>16320</v>
      </c>
      <c r="M6917">
        <v>32000</v>
      </c>
      <c r="N6917" t="s">
        <v>238</v>
      </c>
      <c r="O6917" t="s">
        <v>239</v>
      </c>
    </row>
    <row r="6918" spans="1:15" x14ac:dyDescent="0.3">
      <c r="A6918" t="str">
        <f t="shared" si="27"/>
        <v>MEDI0202A_HKD_44_1_0_hk_basic_16000_Core</v>
      </c>
      <c r="B6918" t="s">
        <v>313</v>
      </c>
      <c r="C6918" t="s">
        <v>18</v>
      </c>
      <c r="E6918">
        <v>44</v>
      </c>
      <c r="F6918">
        <v>1</v>
      </c>
      <c r="G6918">
        <v>0</v>
      </c>
      <c r="H6918">
        <v>16000</v>
      </c>
      <c r="I6918" t="s">
        <v>132</v>
      </c>
      <c r="J6918">
        <v>1271.52</v>
      </c>
      <c r="K6918">
        <v>4032</v>
      </c>
      <c r="L6918">
        <v>7344</v>
      </c>
      <c r="M6918">
        <v>14400</v>
      </c>
      <c r="N6918" t="s">
        <v>238</v>
      </c>
      <c r="O6918" t="s">
        <v>239</v>
      </c>
    </row>
    <row r="6919" spans="1:15" x14ac:dyDescent="0.3">
      <c r="A6919" t="str">
        <f t="shared" si="27"/>
        <v>MEDI0202A_HKD_44_1_0_hk_basic_25000_Core</v>
      </c>
      <c r="B6919" t="s">
        <v>313</v>
      </c>
      <c r="C6919" t="s">
        <v>18</v>
      </c>
      <c r="E6919">
        <v>44</v>
      </c>
      <c r="F6919">
        <v>1</v>
      </c>
      <c r="G6919">
        <v>0</v>
      </c>
      <c r="H6919">
        <v>25000</v>
      </c>
      <c r="I6919" t="s">
        <v>132</v>
      </c>
      <c r="J6919">
        <v>1144.3699999999999</v>
      </c>
      <c r="K6919">
        <v>3628.8</v>
      </c>
      <c r="L6919">
        <v>6609.6</v>
      </c>
      <c r="M6919">
        <v>12960</v>
      </c>
      <c r="N6919" t="s">
        <v>238</v>
      </c>
      <c r="O6919" t="s">
        <v>239</v>
      </c>
    </row>
    <row r="6920" spans="1:15" x14ac:dyDescent="0.3">
      <c r="A6920" t="str">
        <f t="shared" si="27"/>
        <v>MEDI0202A_HKD_44_0_1_hk_basic_0_Core</v>
      </c>
      <c r="B6920" t="s">
        <v>313</v>
      </c>
      <c r="C6920" t="s">
        <v>18</v>
      </c>
      <c r="E6920">
        <v>44</v>
      </c>
      <c r="F6920">
        <v>0</v>
      </c>
      <c r="G6920">
        <v>1</v>
      </c>
      <c r="H6920">
        <v>0</v>
      </c>
      <c r="I6920" t="s">
        <v>132</v>
      </c>
      <c r="J6920">
        <v>2825.6</v>
      </c>
      <c r="K6920">
        <v>8960</v>
      </c>
      <c r="L6920">
        <v>16320</v>
      </c>
      <c r="M6920">
        <v>32000</v>
      </c>
      <c r="N6920" t="s">
        <v>238</v>
      </c>
      <c r="O6920" t="s">
        <v>239</v>
      </c>
    </row>
    <row r="6921" spans="1:15" x14ac:dyDescent="0.3">
      <c r="A6921" t="str">
        <f t="shared" si="27"/>
        <v>MEDI0202A_HKD_44_0_1_hk_basic_16000_Core</v>
      </c>
      <c r="B6921" t="s">
        <v>313</v>
      </c>
      <c r="C6921" t="s">
        <v>18</v>
      </c>
      <c r="E6921">
        <v>44</v>
      </c>
      <c r="F6921">
        <v>0</v>
      </c>
      <c r="G6921">
        <v>1</v>
      </c>
      <c r="H6921">
        <v>16000</v>
      </c>
      <c r="I6921" t="s">
        <v>132</v>
      </c>
      <c r="J6921">
        <v>1271.52</v>
      </c>
      <c r="K6921">
        <v>4032</v>
      </c>
      <c r="L6921">
        <v>7344</v>
      </c>
      <c r="M6921">
        <v>14400</v>
      </c>
      <c r="N6921" t="s">
        <v>238</v>
      </c>
      <c r="O6921" t="s">
        <v>239</v>
      </c>
    </row>
    <row r="6922" spans="1:15" x14ac:dyDescent="0.3">
      <c r="A6922" t="str">
        <f t="shared" si="27"/>
        <v>MEDI0202A_HKD_44_0_1_hk_basic_25000_Core</v>
      </c>
      <c r="B6922" t="s">
        <v>313</v>
      </c>
      <c r="C6922" t="s">
        <v>18</v>
      </c>
      <c r="E6922">
        <v>44</v>
      </c>
      <c r="F6922">
        <v>0</v>
      </c>
      <c r="G6922">
        <v>1</v>
      </c>
      <c r="H6922">
        <v>25000</v>
      </c>
      <c r="I6922" t="s">
        <v>132</v>
      </c>
      <c r="J6922">
        <v>1144.3699999999999</v>
      </c>
      <c r="K6922">
        <v>3628.8</v>
      </c>
      <c r="L6922">
        <v>6609.6</v>
      </c>
      <c r="M6922">
        <v>12960</v>
      </c>
      <c r="N6922" t="s">
        <v>238</v>
      </c>
      <c r="O6922" t="s">
        <v>239</v>
      </c>
    </row>
    <row r="6923" spans="1:15" x14ac:dyDescent="0.3">
      <c r="A6923" t="str">
        <f t="shared" si="27"/>
        <v>MEDI0202A_HKD_44_0_0_hk_basic_0_Core</v>
      </c>
      <c r="B6923" t="s">
        <v>313</v>
      </c>
      <c r="C6923" t="s">
        <v>18</v>
      </c>
      <c r="E6923">
        <v>44</v>
      </c>
      <c r="F6923">
        <v>0</v>
      </c>
      <c r="G6923">
        <v>0</v>
      </c>
      <c r="H6923">
        <v>0</v>
      </c>
      <c r="I6923" t="s">
        <v>132</v>
      </c>
      <c r="J6923">
        <v>2825.6</v>
      </c>
      <c r="K6923">
        <v>8960</v>
      </c>
      <c r="L6923">
        <v>16320</v>
      </c>
      <c r="M6923">
        <v>32000</v>
      </c>
      <c r="N6923" t="s">
        <v>238</v>
      </c>
      <c r="O6923" t="s">
        <v>239</v>
      </c>
    </row>
    <row r="6924" spans="1:15" x14ac:dyDescent="0.3">
      <c r="A6924" t="str">
        <f t="shared" si="27"/>
        <v>MEDI0202A_HKD_44_0_0_hk_basic_16000_Core</v>
      </c>
      <c r="B6924" t="s">
        <v>313</v>
      </c>
      <c r="C6924" t="s">
        <v>18</v>
      </c>
      <c r="E6924">
        <v>44</v>
      </c>
      <c r="F6924">
        <v>0</v>
      </c>
      <c r="G6924">
        <v>0</v>
      </c>
      <c r="H6924">
        <v>16000</v>
      </c>
      <c r="I6924" t="s">
        <v>132</v>
      </c>
      <c r="J6924">
        <v>1271.52</v>
      </c>
      <c r="K6924">
        <v>4032</v>
      </c>
      <c r="L6924">
        <v>7344</v>
      </c>
      <c r="M6924">
        <v>14400</v>
      </c>
      <c r="N6924" t="s">
        <v>238</v>
      </c>
      <c r="O6924" t="s">
        <v>239</v>
      </c>
    </row>
    <row r="6925" spans="1:15" x14ac:dyDescent="0.3">
      <c r="A6925" t="str">
        <f t="shared" si="27"/>
        <v>MEDI0202A_HKD_44_0_0_hk_basic_25000_Core</v>
      </c>
      <c r="B6925" t="s">
        <v>313</v>
      </c>
      <c r="C6925" t="s">
        <v>18</v>
      </c>
      <c r="E6925">
        <v>44</v>
      </c>
      <c r="F6925">
        <v>0</v>
      </c>
      <c r="G6925">
        <v>0</v>
      </c>
      <c r="H6925">
        <v>25000</v>
      </c>
      <c r="I6925" t="s">
        <v>132</v>
      </c>
      <c r="J6925">
        <v>1144.3699999999999</v>
      </c>
      <c r="K6925">
        <v>3628.8</v>
      </c>
      <c r="L6925">
        <v>6609.6</v>
      </c>
      <c r="M6925">
        <v>12960</v>
      </c>
      <c r="N6925" t="s">
        <v>238</v>
      </c>
      <c r="O6925" t="s">
        <v>239</v>
      </c>
    </row>
    <row r="6926" spans="1:15" x14ac:dyDescent="0.3">
      <c r="A6926" t="str">
        <f t="shared" si="27"/>
        <v>MEDI0202A_HKD_45_1_1_hk_basic_0_Core</v>
      </c>
      <c r="B6926" t="s">
        <v>313</v>
      </c>
      <c r="C6926" t="s">
        <v>18</v>
      </c>
      <c r="E6926">
        <v>45</v>
      </c>
      <c r="F6926">
        <v>1</v>
      </c>
      <c r="G6926">
        <v>1</v>
      </c>
      <c r="H6926">
        <v>0</v>
      </c>
      <c r="I6926" t="s">
        <v>132</v>
      </c>
      <c r="J6926">
        <v>2938.62</v>
      </c>
      <c r="K6926">
        <v>9318.4</v>
      </c>
      <c r="L6926">
        <v>16972.8</v>
      </c>
      <c r="M6926">
        <v>33280</v>
      </c>
      <c r="N6926" t="s">
        <v>238</v>
      </c>
      <c r="O6926" t="s">
        <v>239</v>
      </c>
    </row>
    <row r="6927" spans="1:15" x14ac:dyDescent="0.3">
      <c r="A6927" t="str">
        <f t="shared" si="27"/>
        <v>MEDI0202A_HKD_45_1_1_hk_basic_16000_Core</v>
      </c>
      <c r="B6927" t="s">
        <v>313</v>
      </c>
      <c r="C6927" t="s">
        <v>18</v>
      </c>
      <c r="E6927">
        <v>45</v>
      </c>
      <c r="F6927">
        <v>1</v>
      </c>
      <c r="G6927">
        <v>1</v>
      </c>
      <c r="H6927">
        <v>16000</v>
      </c>
      <c r="I6927" t="s">
        <v>132</v>
      </c>
      <c r="J6927">
        <v>1370.42</v>
      </c>
      <c r="K6927">
        <v>4345.6000000000004</v>
      </c>
      <c r="L6927">
        <v>7915.2</v>
      </c>
      <c r="M6927">
        <v>15520</v>
      </c>
      <c r="N6927" t="s">
        <v>238</v>
      </c>
      <c r="O6927" t="s">
        <v>239</v>
      </c>
    </row>
    <row r="6928" spans="1:15" x14ac:dyDescent="0.3">
      <c r="A6928" t="str">
        <f t="shared" si="27"/>
        <v>MEDI0202A_HKD_45_1_1_hk_basic_25000_Core</v>
      </c>
      <c r="B6928" t="s">
        <v>313</v>
      </c>
      <c r="C6928" t="s">
        <v>18</v>
      </c>
      <c r="E6928">
        <v>45</v>
      </c>
      <c r="F6928">
        <v>1</v>
      </c>
      <c r="G6928">
        <v>1</v>
      </c>
      <c r="H6928">
        <v>25000</v>
      </c>
      <c r="I6928" t="s">
        <v>132</v>
      </c>
      <c r="J6928">
        <v>1229.1400000000001</v>
      </c>
      <c r="K6928">
        <v>3897.6</v>
      </c>
      <c r="L6928">
        <v>7099.2</v>
      </c>
      <c r="M6928">
        <v>13920</v>
      </c>
      <c r="N6928" t="s">
        <v>238</v>
      </c>
      <c r="O6928" t="s">
        <v>239</v>
      </c>
    </row>
    <row r="6929" spans="1:15" x14ac:dyDescent="0.3">
      <c r="A6929" t="str">
        <f t="shared" si="27"/>
        <v>MEDI0202A_HKD_45_1_0_hk_basic_0_Core</v>
      </c>
      <c r="B6929" t="s">
        <v>313</v>
      </c>
      <c r="C6929" t="s">
        <v>18</v>
      </c>
      <c r="E6929">
        <v>45</v>
      </c>
      <c r="F6929">
        <v>1</v>
      </c>
      <c r="G6929">
        <v>0</v>
      </c>
      <c r="H6929">
        <v>0</v>
      </c>
      <c r="I6929" t="s">
        <v>132</v>
      </c>
      <c r="J6929">
        <v>2938.62</v>
      </c>
      <c r="K6929">
        <v>9318.4</v>
      </c>
      <c r="L6929">
        <v>16972.8</v>
      </c>
      <c r="M6929">
        <v>33280</v>
      </c>
      <c r="N6929" t="s">
        <v>238</v>
      </c>
      <c r="O6929" t="s">
        <v>239</v>
      </c>
    </row>
    <row r="6930" spans="1:15" x14ac:dyDescent="0.3">
      <c r="A6930" t="str">
        <f t="shared" si="27"/>
        <v>MEDI0202A_HKD_45_1_0_hk_basic_16000_Core</v>
      </c>
      <c r="B6930" t="s">
        <v>313</v>
      </c>
      <c r="C6930" t="s">
        <v>18</v>
      </c>
      <c r="E6930">
        <v>45</v>
      </c>
      <c r="F6930">
        <v>1</v>
      </c>
      <c r="G6930">
        <v>0</v>
      </c>
      <c r="H6930">
        <v>16000</v>
      </c>
      <c r="I6930" t="s">
        <v>132</v>
      </c>
      <c r="J6930">
        <v>1370.42</v>
      </c>
      <c r="K6930">
        <v>4345.6000000000004</v>
      </c>
      <c r="L6930">
        <v>7915.2</v>
      </c>
      <c r="M6930">
        <v>15520</v>
      </c>
      <c r="N6930" t="s">
        <v>238</v>
      </c>
      <c r="O6930" t="s">
        <v>239</v>
      </c>
    </row>
    <row r="6931" spans="1:15" x14ac:dyDescent="0.3">
      <c r="A6931" t="str">
        <f t="shared" si="27"/>
        <v>MEDI0202A_HKD_45_1_0_hk_basic_25000_Core</v>
      </c>
      <c r="B6931" t="s">
        <v>313</v>
      </c>
      <c r="C6931" t="s">
        <v>18</v>
      </c>
      <c r="E6931">
        <v>45</v>
      </c>
      <c r="F6931">
        <v>1</v>
      </c>
      <c r="G6931">
        <v>0</v>
      </c>
      <c r="H6931">
        <v>25000</v>
      </c>
      <c r="I6931" t="s">
        <v>132</v>
      </c>
      <c r="J6931">
        <v>1229.1400000000001</v>
      </c>
      <c r="K6931">
        <v>3897.6</v>
      </c>
      <c r="L6931">
        <v>7099.2</v>
      </c>
      <c r="M6931">
        <v>13920</v>
      </c>
      <c r="N6931" t="s">
        <v>238</v>
      </c>
      <c r="O6931" t="s">
        <v>239</v>
      </c>
    </row>
    <row r="6932" spans="1:15" x14ac:dyDescent="0.3">
      <c r="A6932" t="str">
        <f t="shared" si="27"/>
        <v>MEDI0202A_HKD_45_0_1_hk_basic_0_Core</v>
      </c>
      <c r="B6932" t="s">
        <v>313</v>
      </c>
      <c r="C6932" t="s">
        <v>18</v>
      </c>
      <c r="E6932">
        <v>45</v>
      </c>
      <c r="F6932">
        <v>0</v>
      </c>
      <c r="G6932">
        <v>1</v>
      </c>
      <c r="H6932">
        <v>0</v>
      </c>
      <c r="I6932" t="s">
        <v>132</v>
      </c>
      <c r="J6932">
        <v>2938.62</v>
      </c>
      <c r="K6932">
        <v>9318.4</v>
      </c>
      <c r="L6932">
        <v>16972.8</v>
      </c>
      <c r="M6932">
        <v>33280</v>
      </c>
      <c r="N6932" t="s">
        <v>238</v>
      </c>
      <c r="O6932" t="s">
        <v>239</v>
      </c>
    </row>
    <row r="6933" spans="1:15" x14ac:dyDescent="0.3">
      <c r="A6933" t="str">
        <f t="shared" si="27"/>
        <v>MEDI0202A_HKD_45_0_1_hk_basic_16000_Core</v>
      </c>
      <c r="B6933" t="s">
        <v>313</v>
      </c>
      <c r="C6933" t="s">
        <v>18</v>
      </c>
      <c r="E6933">
        <v>45</v>
      </c>
      <c r="F6933">
        <v>0</v>
      </c>
      <c r="G6933">
        <v>1</v>
      </c>
      <c r="H6933">
        <v>16000</v>
      </c>
      <c r="I6933" t="s">
        <v>132</v>
      </c>
      <c r="J6933">
        <v>1370.42</v>
      </c>
      <c r="K6933">
        <v>4345.6000000000004</v>
      </c>
      <c r="L6933">
        <v>7915.2</v>
      </c>
      <c r="M6933">
        <v>15520</v>
      </c>
      <c r="N6933" t="s">
        <v>238</v>
      </c>
      <c r="O6933" t="s">
        <v>239</v>
      </c>
    </row>
    <row r="6934" spans="1:15" x14ac:dyDescent="0.3">
      <c r="A6934" t="str">
        <f t="shared" si="27"/>
        <v>MEDI0202A_HKD_45_0_1_hk_basic_25000_Core</v>
      </c>
      <c r="B6934" t="s">
        <v>313</v>
      </c>
      <c r="C6934" t="s">
        <v>18</v>
      </c>
      <c r="E6934">
        <v>45</v>
      </c>
      <c r="F6934">
        <v>0</v>
      </c>
      <c r="G6934">
        <v>1</v>
      </c>
      <c r="H6934">
        <v>25000</v>
      </c>
      <c r="I6934" t="s">
        <v>132</v>
      </c>
      <c r="J6934">
        <v>1229.1400000000001</v>
      </c>
      <c r="K6934">
        <v>3897.6</v>
      </c>
      <c r="L6934">
        <v>7099.2</v>
      </c>
      <c r="M6934">
        <v>13920</v>
      </c>
      <c r="N6934" t="s">
        <v>238</v>
      </c>
      <c r="O6934" t="s">
        <v>239</v>
      </c>
    </row>
    <row r="6935" spans="1:15" x14ac:dyDescent="0.3">
      <c r="A6935" t="str">
        <f t="shared" si="27"/>
        <v>MEDI0202A_HKD_45_0_0_hk_basic_0_Core</v>
      </c>
      <c r="B6935" t="s">
        <v>313</v>
      </c>
      <c r="C6935" t="s">
        <v>18</v>
      </c>
      <c r="E6935">
        <v>45</v>
      </c>
      <c r="F6935">
        <v>0</v>
      </c>
      <c r="G6935">
        <v>0</v>
      </c>
      <c r="H6935">
        <v>0</v>
      </c>
      <c r="I6935" t="s">
        <v>132</v>
      </c>
      <c r="J6935">
        <v>2938.62</v>
      </c>
      <c r="K6935">
        <v>9318.4</v>
      </c>
      <c r="L6935">
        <v>16972.8</v>
      </c>
      <c r="M6935">
        <v>33280</v>
      </c>
      <c r="N6935" t="s">
        <v>238</v>
      </c>
      <c r="O6935" t="s">
        <v>239</v>
      </c>
    </row>
    <row r="6936" spans="1:15" x14ac:dyDescent="0.3">
      <c r="A6936" t="str">
        <f t="shared" si="27"/>
        <v>MEDI0202A_HKD_45_0_0_hk_basic_16000_Core</v>
      </c>
      <c r="B6936" t="s">
        <v>313</v>
      </c>
      <c r="C6936" t="s">
        <v>18</v>
      </c>
      <c r="E6936">
        <v>45</v>
      </c>
      <c r="F6936">
        <v>0</v>
      </c>
      <c r="G6936">
        <v>0</v>
      </c>
      <c r="H6936">
        <v>16000</v>
      </c>
      <c r="I6936" t="s">
        <v>132</v>
      </c>
      <c r="J6936">
        <v>1370.42</v>
      </c>
      <c r="K6936">
        <v>4345.6000000000004</v>
      </c>
      <c r="L6936">
        <v>7915.2</v>
      </c>
      <c r="M6936">
        <v>15520</v>
      </c>
      <c r="N6936" t="s">
        <v>238</v>
      </c>
      <c r="O6936" t="s">
        <v>239</v>
      </c>
    </row>
    <row r="6937" spans="1:15" x14ac:dyDescent="0.3">
      <c r="A6937" t="str">
        <f t="shared" si="27"/>
        <v>MEDI0202A_HKD_45_0_0_hk_basic_25000_Core</v>
      </c>
      <c r="B6937" t="s">
        <v>313</v>
      </c>
      <c r="C6937" t="s">
        <v>18</v>
      </c>
      <c r="E6937">
        <v>45</v>
      </c>
      <c r="F6937">
        <v>0</v>
      </c>
      <c r="G6937">
        <v>0</v>
      </c>
      <c r="H6937">
        <v>25000</v>
      </c>
      <c r="I6937" t="s">
        <v>132</v>
      </c>
      <c r="J6937">
        <v>1229.1400000000001</v>
      </c>
      <c r="K6937">
        <v>3897.6</v>
      </c>
      <c r="L6937">
        <v>7099.2</v>
      </c>
      <c r="M6937">
        <v>13920</v>
      </c>
      <c r="N6937" t="s">
        <v>238</v>
      </c>
      <c r="O6937" t="s">
        <v>239</v>
      </c>
    </row>
    <row r="6938" spans="1:15" x14ac:dyDescent="0.3">
      <c r="A6938" t="str">
        <f t="shared" si="27"/>
        <v>MEDI0202A_HKD_46_1_1_hk_basic_0_Core</v>
      </c>
      <c r="B6938" t="s">
        <v>313</v>
      </c>
      <c r="C6938" t="s">
        <v>18</v>
      </c>
      <c r="E6938">
        <v>46</v>
      </c>
      <c r="F6938">
        <v>1</v>
      </c>
      <c r="G6938">
        <v>1</v>
      </c>
      <c r="H6938">
        <v>0</v>
      </c>
      <c r="I6938" t="s">
        <v>132</v>
      </c>
      <c r="J6938">
        <v>3150.54</v>
      </c>
      <c r="K6938">
        <v>9990.4</v>
      </c>
      <c r="L6938">
        <v>18196.8</v>
      </c>
      <c r="M6938">
        <v>35680</v>
      </c>
      <c r="N6938" t="s">
        <v>238</v>
      </c>
      <c r="O6938" t="s">
        <v>239</v>
      </c>
    </row>
    <row r="6939" spans="1:15" x14ac:dyDescent="0.3">
      <c r="A6939" t="str">
        <f t="shared" si="27"/>
        <v>MEDI0202A_HKD_46_1_1_hk_basic_16000_Core</v>
      </c>
      <c r="B6939" t="s">
        <v>313</v>
      </c>
      <c r="C6939" t="s">
        <v>18</v>
      </c>
      <c r="E6939">
        <v>46</v>
      </c>
      <c r="F6939">
        <v>1</v>
      </c>
      <c r="G6939">
        <v>1</v>
      </c>
      <c r="H6939">
        <v>16000</v>
      </c>
      <c r="I6939" t="s">
        <v>132</v>
      </c>
      <c r="J6939">
        <v>1441.06</v>
      </c>
      <c r="K6939">
        <v>4569.6000000000004</v>
      </c>
      <c r="L6939">
        <v>8323.2000000000007</v>
      </c>
      <c r="M6939">
        <v>16320</v>
      </c>
      <c r="N6939" t="s">
        <v>238</v>
      </c>
      <c r="O6939" t="s">
        <v>239</v>
      </c>
    </row>
    <row r="6940" spans="1:15" x14ac:dyDescent="0.3">
      <c r="A6940" t="str">
        <f t="shared" si="27"/>
        <v>MEDI0202A_HKD_46_1_1_hk_basic_25000_Core</v>
      </c>
      <c r="B6940" t="s">
        <v>313</v>
      </c>
      <c r="C6940" t="s">
        <v>18</v>
      </c>
      <c r="E6940">
        <v>46</v>
      </c>
      <c r="F6940">
        <v>1</v>
      </c>
      <c r="G6940">
        <v>1</v>
      </c>
      <c r="H6940">
        <v>25000</v>
      </c>
      <c r="I6940" t="s">
        <v>132</v>
      </c>
      <c r="J6940">
        <v>1299.78</v>
      </c>
      <c r="K6940">
        <v>4121.6000000000004</v>
      </c>
      <c r="L6940">
        <v>7507.2</v>
      </c>
      <c r="M6940">
        <v>14720</v>
      </c>
      <c r="N6940" t="s">
        <v>238</v>
      </c>
      <c r="O6940" t="s">
        <v>239</v>
      </c>
    </row>
    <row r="6941" spans="1:15" x14ac:dyDescent="0.3">
      <c r="A6941" t="str">
        <f t="shared" si="27"/>
        <v>MEDI0202A_HKD_46_1_0_hk_basic_0_Core</v>
      </c>
      <c r="B6941" t="s">
        <v>313</v>
      </c>
      <c r="C6941" t="s">
        <v>18</v>
      </c>
      <c r="E6941">
        <v>46</v>
      </c>
      <c r="F6941">
        <v>1</v>
      </c>
      <c r="G6941">
        <v>0</v>
      </c>
      <c r="H6941">
        <v>0</v>
      </c>
      <c r="I6941" t="s">
        <v>132</v>
      </c>
      <c r="J6941">
        <v>3150.54</v>
      </c>
      <c r="K6941">
        <v>9990.4</v>
      </c>
      <c r="L6941">
        <v>18196.8</v>
      </c>
      <c r="M6941">
        <v>35680</v>
      </c>
      <c r="N6941" t="s">
        <v>238</v>
      </c>
      <c r="O6941" t="s">
        <v>239</v>
      </c>
    </row>
    <row r="6942" spans="1:15" x14ac:dyDescent="0.3">
      <c r="A6942" t="str">
        <f t="shared" si="27"/>
        <v>MEDI0202A_HKD_46_1_0_hk_basic_16000_Core</v>
      </c>
      <c r="B6942" t="s">
        <v>313</v>
      </c>
      <c r="C6942" t="s">
        <v>18</v>
      </c>
      <c r="E6942">
        <v>46</v>
      </c>
      <c r="F6942">
        <v>1</v>
      </c>
      <c r="G6942">
        <v>0</v>
      </c>
      <c r="H6942">
        <v>16000</v>
      </c>
      <c r="I6942" t="s">
        <v>132</v>
      </c>
      <c r="J6942">
        <v>1441.06</v>
      </c>
      <c r="K6942">
        <v>4569.6000000000004</v>
      </c>
      <c r="L6942">
        <v>8323.2000000000007</v>
      </c>
      <c r="M6942">
        <v>16320</v>
      </c>
      <c r="N6942" t="s">
        <v>238</v>
      </c>
      <c r="O6942" t="s">
        <v>239</v>
      </c>
    </row>
    <row r="6943" spans="1:15" x14ac:dyDescent="0.3">
      <c r="A6943" t="str">
        <f t="shared" si="27"/>
        <v>MEDI0202A_HKD_46_1_0_hk_basic_25000_Core</v>
      </c>
      <c r="B6943" t="s">
        <v>313</v>
      </c>
      <c r="C6943" t="s">
        <v>18</v>
      </c>
      <c r="E6943">
        <v>46</v>
      </c>
      <c r="F6943">
        <v>1</v>
      </c>
      <c r="G6943">
        <v>0</v>
      </c>
      <c r="H6943">
        <v>25000</v>
      </c>
      <c r="I6943" t="s">
        <v>132</v>
      </c>
      <c r="J6943">
        <v>1299.78</v>
      </c>
      <c r="K6943">
        <v>4121.6000000000004</v>
      </c>
      <c r="L6943">
        <v>7507.2</v>
      </c>
      <c r="M6943">
        <v>14720</v>
      </c>
      <c r="N6943" t="s">
        <v>238</v>
      </c>
      <c r="O6943" t="s">
        <v>239</v>
      </c>
    </row>
    <row r="6944" spans="1:15" x14ac:dyDescent="0.3">
      <c r="A6944" t="str">
        <f t="shared" si="27"/>
        <v>MEDI0202A_HKD_46_0_1_hk_basic_0_Core</v>
      </c>
      <c r="B6944" t="s">
        <v>313</v>
      </c>
      <c r="C6944" t="s">
        <v>18</v>
      </c>
      <c r="E6944">
        <v>46</v>
      </c>
      <c r="F6944">
        <v>0</v>
      </c>
      <c r="G6944">
        <v>1</v>
      </c>
      <c r="H6944">
        <v>0</v>
      </c>
      <c r="I6944" t="s">
        <v>132</v>
      </c>
      <c r="J6944">
        <v>3150.54</v>
      </c>
      <c r="K6944">
        <v>9990.4</v>
      </c>
      <c r="L6944">
        <v>18196.8</v>
      </c>
      <c r="M6944">
        <v>35680</v>
      </c>
      <c r="N6944" t="s">
        <v>238</v>
      </c>
      <c r="O6944" t="s">
        <v>239</v>
      </c>
    </row>
    <row r="6945" spans="1:15" x14ac:dyDescent="0.3">
      <c r="A6945" t="str">
        <f t="shared" si="27"/>
        <v>MEDI0202A_HKD_46_0_1_hk_basic_16000_Core</v>
      </c>
      <c r="B6945" t="s">
        <v>313</v>
      </c>
      <c r="C6945" t="s">
        <v>18</v>
      </c>
      <c r="E6945">
        <v>46</v>
      </c>
      <c r="F6945">
        <v>0</v>
      </c>
      <c r="G6945">
        <v>1</v>
      </c>
      <c r="H6945">
        <v>16000</v>
      </c>
      <c r="I6945" t="s">
        <v>132</v>
      </c>
      <c r="J6945">
        <v>1441.06</v>
      </c>
      <c r="K6945">
        <v>4569.6000000000004</v>
      </c>
      <c r="L6945">
        <v>8323.2000000000007</v>
      </c>
      <c r="M6945">
        <v>16320</v>
      </c>
      <c r="N6945" t="s">
        <v>238</v>
      </c>
      <c r="O6945" t="s">
        <v>239</v>
      </c>
    </row>
    <row r="6946" spans="1:15" x14ac:dyDescent="0.3">
      <c r="A6946" t="str">
        <f t="shared" si="27"/>
        <v>MEDI0202A_HKD_46_0_1_hk_basic_25000_Core</v>
      </c>
      <c r="B6946" t="s">
        <v>313</v>
      </c>
      <c r="C6946" t="s">
        <v>18</v>
      </c>
      <c r="E6946">
        <v>46</v>
      </c>
      <c r="F6946">
        <v>0</v>
      </c>
      <c r="G6946">
        <v>1</v>
      </c>
      <c r="H6946">
        <v>25000</v>
      </c>
      <c r="I6946" t="s">
        <v>132</v>
      </c>
      <c r="J6946">
        <v>1299.78</v>
      </c>
      <c r="K6946">
        <v>4121.6000000000004</v>
      </c>
      <c r="L6946">
        <v>7507.2</v>
      </c>
      <c r="M6946">
        <v>14720</v>
      </c>
      <c r="N6946" t="s">
        <v>238</v>
      </c>
      <c r="O6946" t="s">
        <v>239</v>
      </c>
    </row>
    <row r="6947" spans="1:15" x14ac:dyDescent="0.3">
      <c r="A6947" t="str">
        <f t="shared" si="27"/>
        <v>MEDI0202A_HKD_46_0_0_hk_basic_0_Core</v>
      </c>
      <c r="B6947" t="s">
        <v>313</v>
      </c>
      <c r="C6947" t="s">
        <v>18</v>
      </c>
      <c r="E6947">
        <v>46</v>
      </c>
      <c r="F6947">
        <v>0</v>
      </c>
      <c r="G6947">
        <v>0</v>
      </c>
      <c r="H6947">
        <v>0</v>
      </c>
      <c r="I6947" t="s">
        <v>132</v>
      </c>
      <c r="J6947">
        <v>3150.54</v>
      </c>
      <c r="K6947">
        <v>9990.4</v>
      </c>
      <c r="L6947">
        <v>18196.8</v>
      </c>
      <c r="M6947">
        <v>35680</v>
      </c>
      <c r="N6947" t="s">
        <v>238</v>
      </c>
      <c r="O6947" t="s">
        <v>239</v>
      </c>
    </row>
    <row r="6948" spans="1:15" x14ac:dyDescent="0.3">
      <c r="A6948" t="str">
        <f t="shared" si="27"/>
        <v>MEDI0202A_HKD_46_0_0_hk_basic_16000_Core</v>
      </c>
      <c r="B6948" t="s">
        <v>313</v>
      </c>
      <c r="C6948" t="s">
        <v>18</v>
      </c>
      <c r="E6948">
        <v>46</v>
      </c>
      <c r="F6948">
        <v>0</v>
      </c>
      <c r="G6948">
        <v>0</v>
      </c>
      <c r="H6948">
        <v>16000</v>
      </c>
      <c r="I6948" t="s">
        <v>132</v>
      </c>
      <c r="J6948">
        <v>1441.06</v>
      </c>
      <c r="K6948">
        <v>4569.6000000000004</v>
      </c>
      <c r="L6948">
        <v>8323.2000000000007</v>
      </c>
      <c r="M6948">
        <v>16320</v>
      </c>
      <c r="N6948" t="s">
        <v>238</v>
      </c>
      <c r="O6948" t="s">
        <v>239</v>
      </c>
    </row>
    <row r="6949" spans="1:15" x14ac:dyDescent="0.3">
      <c r="A6949" t="str">
        <f t="shared" si="27"/>
        <v>MEDI0202A_HKD_46_0_0_hk_basic_25000_Core</v>
      </c>
      <c r="B6949" t="s">
        <v>313</v>
      </c>
      <c r="C6949" t="s">
        <v>18</v>
      </c>
      <c r="E6949">
        <v>46</v>
      </c>
      <c r="F6949">
        <v>0</v>
      </c>
      <c r="G6949">
        <v>0</v>
      </c>
      <c r="H6949">
        <v>25000</v>
      </c>
      <c r="I6949" t="s">
        <v>132</v>
      </c>
      <c r="J6949">
        <v>1299.78</v>
      </c>
      <c r="K6949">
        <v>4121.6000000000004</v>
      </c>
      <c r="L6949">
        <v>7507.2</v>
      </c>
      <c r="M6949">
        <v>14720</v>
      </c>
      <c r="N6949" t="s">
        <v>238</v>
      </c>
      <c r="O6949" t="s">
        <v>239</v>
      </c>
    </row>
    <row r="6950" spans="1:15" x14ac:dyDescent="0.3">
      <c r="A6950" t="str">
        <f t="shared" si="27"/>
        <v>MEDI0202A_HKD_47_1_1_hk_basic_0_Core</v>
      </c>
      <c r="B6950" t="s">
        <v>313</v>
      </c>
      <c r="C6950" t="s">
        <v>18</v>
      </c>
      <c r="E6950">
        <v>47</v>
      </c>
      <c r="F6950">
        <v>1</v>
      </c>
      <c r="G6950">
        <v>1</v>
      </c>
      <c r="H6950">
        <v>0</v>
      </c>
      <c r="I6950" t="s">
        <v>132</v>
      </c>
      <c r="J6950">
        <v>3221.18</v>
      </c>
      <c r="K6950">
        <v>10214.4</v>
      </c>
      <c r="L6950">
        <v>18604.8</v>
      </c>
      <c r="M6950">
        <v>36480</v>
      </c>
      <c r="N6950" t="s">
        <v>238</v>
      </c>
      <c r="O6950" t="s">
        <v>239</v>
      </c>
    </row>
    <row r="6951" spans="1:15" x14ac:dyDescent="0.3">
      <c r="A6951" t="str">
        <f t="shared" si="27"/>
        <v>MEDI0202A_HKD_47_1_1_hk_basic_16000_Core</v>
      </c>
      <c r="B6951" t="s">
        <v>313</v>
      </c>
      <c r="C6951" t="s">
        <v>18</v>
      </c>
      <c r="E6951">
        <v>47</v>
      </c>
      <c r="F6951">
        <v>1</v>
      </c>
      <c r="G6951">
        <v>1</v>
      </c>
      <c r="H6951">
        <v>16000</v>
      </c>
      <c r="I6951" t="s">
        <v>132</v>
      </c>
      <c r="J6951">
        <v>1497.57</v>
      </c>
      <c r="K6951">
        <v>4748.8</v>
      </c>
      <c r="L6951">
        <v>8649.6</v>
      </c>
      <c r="M6951">
        <v>16960</v>
      </c>
      <c r="N6951" t="s">
        <v>238</v>
      </c>
      <c r="O6951" t="s">
        <v>239</v>
      </c>
    </row>
    <row r="6952" spans="1:15" x14ac:dyDescent="0.3">
      <c r="A6952" t="str">
        <f t="shared" si="27"/>
        <v>MEDI0202A_HKD_47_1_1_hk_basic_25000_Core</v>
      </c>
      <c r="B6952" t="s">
        <v>313</v>
      </c>
      <c r="C6952" t="s">
        <v>18</v>
      </c>
      <c r="E6952">
        <v>47</v>
      </c>
      <c r="F6952">
        <v>1</v>
      </c>
      <c r="G6952">
        <v>1</v>
      </c>
      <c r="H6952">
        <v>25000</v>
      </c>
      <c r="I6952" t="s">
        <v>132</v>
      </c>
      <c r="J6952">
        <v>1342.16</v>
      </c>
      <c r="K6952">
        <v>4256</v>
      </c>
      <c r="L6952">
        <v>7752</v>
      </c>
      <c r="M6952">
        <v>15200</v>
      </c>
      <c r="N6952" t="s">
        <v>238</v>
      </c>
      <c r="O6952" t="s">
        <v>239</v>
      </c>
    </row>
    <row r="6953" spans="1:15" x14ac:dyDescent="0.3">
      <c r="A6953" t="str">
        <f t="shared" si="27"/>
        <v>MEDI0202A_HKD_47_1_0_hk_basic_0_Core</v>
      </c>
      <c r="B6953" t="s">
        <v>313</v>
      </c>
      <c r="C6953" t="s">
        <v>18</v>
      </c>
      <c r="E6953">
        <v>47</v>
      </c>
      <c r="F6953">
        <v>1</v>
      </c>
      <c r="G6953">
        <v>0</v>
      </c>
      <c r="H6953">
        <v>0</v>
      </c>
      <c r="I6953" t="s">
        <v>132</v>
      </c>
      <c r="J6953">
        <v>3221.18</v>
      </c>
      <c r="K6953">
        <v>10214.4</v>
      </c>
      <c r="L6953">
        <v>18604.8</v>
      </c>
      <c r="M6953">
        <v>36480</v>
      </c>
      <c r="N6953" t="s">
        <v>238</v>
      </c>
      <c r="O6953" t="s">
        <v>239</v>
      </c>
    </row>
    <row r="6954" spans="1:15" x14ac:dyDescent="0.3">
      <c r="A6954" t="str">
        <f t="shared" si="27"/>
        <v>MEDI0202A_HKD_47_1_0_hk_basic_16000_Core</v>
      </c>
      <c r="B6954" t="s">
        <v>313</v>
      </c>
      <c r="C6954" t="s">
        <v>18</v>
      </c>
      <c r="E6954">
        <v>47</v>
      </c>
      <c r="F6954">
        <v>1</v>
      </c>
      <c r="G6954">
        <v>0</v>
      </c>
      <c r="H6954">
        <v>16000</v>
      </c>
      <c r="I6954" t="s">
        <v>132</v>
      </c>
      <c r="J6954">
        <v>1497.57</v>
      </c>
      <c r="K6954">
        <v>4748.8</v>
      </c>
      <c r="L6954">
        <v>8649.6</v>
      </c>
      <c r="M6954">
        <v>16960</v>
      </c>
      <c r="N6954" t="s">
        <v>238</v>
      </c>
      <c r="O6954" t="s">
        <v>239</v>
      </c>
    </row>
    <row r="6955" spans="1:15" x14ac:dyDescent="0.3">
      <c r="A6955" t="str">
        <f t="shared" si="27"/>
        <v>MEDI0202A_HKD_47_1_0_hk_basic_25000_Core</v>
      </c>
      <c r="B6955" t="s">
        <v>313</v>
      </c>
      <c r="C6955" t="s">
        <v>18</v>
      </c>
      <c r="E6955">
        <v>47</v>
      </c>
      <c r="F6955">
        <v>1</v>
      </c>
      <c r="G6955">
        <v>0</v>
      </c>
      <c r="H6955">
        <v>25000</v>
      </c>
      <c r="I6955" t="s">
        <v>132</v>
      </c>
      <c r="J6955">
        <v>1342.16</v>
      </c>
      <c r="K6955">
        <v>4256</v>
      </c>
      <c r="L6955">
        <v>7752</v>
      </c>
      <c r="M6955">
        <v>15200</v>
      </c>
      <c r="N6955" t="s">
        <v>238</v>
      </c>
      <c r="O6955" t="s">
        <v>239</v>
      </c>
    </row>
    <row r="6956" spans="1:15" x14ac:dyDescent="0.3">
      <c r="A6956" t="str">
        <f t="shared" si="27"/>
        <v>MEDI0202A_HKD_47_0_1_hk_basic_0_Core</v>
      </c>
      <c r="B6956" t="s">
        <v>313</v>
      </c>
      <c r="C6956" t="s">
        <v>18</v>
      </c>
      <c r="E6956">
        <v>47</v>
      </c>
      <c r="F6956">
        <v>0</v>
      </c>
      <c r="G6956">
        <v>1</v>
      </c>
      <c r="H6956">
        <v>0</v>
      </c>
      <c r="I6956" t="s">
        <v>132</v>
      </c>
      <c r="J6956">
        <v>3221.18</v>
      </c>
      <c r="K6956">
        <v>10214.4</v>
      </c>
      <c r="L6956">
        <v>18604.8</v>
      </c>
      <c r="M6956">
        <v>36480</v>
      </c>
      <c r="N6956" t="s">
        <v>238</v>
      </c>
      <c r="O6956" t="s">
        <v>239</v>
      </c>
    </row>
    <row r="6957" spans="1:15" x14ac:dyDescent="0.3">
      <c r="A6957" t="str">
        <f t="shared" si="27"/>
        <v>MEDI0202A_HKD_47_0_1_hk_basic_16000_Core</v>
      </c>
      <c r="B6957" t="s">
        <v>313</v>
      </c>
      <c r="C6957" t="s">
        <v>18</v>
      </c>
      <c r="E6957">
        <v>47</v>
      </c>
      <c r="F6957">
        <v>0</v>
      </c>
      <c r="G6957">
        <v>1</v>
      </c>
      <c r="H6957">
        <v>16000</v>
      </c>
      <c r="I6957" t="s">
        <v>132</v>
      </c>
      <c r="J6957">
        <v>1497.57</v>
      </c>
      <c r="K6957">
        <v>4748.8</v>
      </c>
      <c r="L6957">
        <v>8649.6</v>
      </c>
      <c r="M6957">
        <v>16960</v>
      </c>
      <c r="N6957" t="s">
        <v>238</v>
      </c>
      <c r="O6957" t="s">
        <v>239</v>
      </c>
    </row>
    <row r="6958" spans="1:15" x14ac:dyDescent="0.3">
      <c r="A6958" t="str">
        <f t="shared" si="27"/>
        <v>MEDI0202A_HKD_47_0_1_hk_basic_25000_Core</v>
      </c>
      <c r="B6958" t="s">
        <v>313</v>
      </c>
      <c r="C6958" t="s">
        <v>18</v>
      </c>
      <c r="E6958">
        <v>47</v>
      </c>
      <c r="F6958">
        <v>0</v>
      </c>
      <c r="G6958">
        <v>1</v>
      </c>
      <c r="H6958">
        <v>25000</v>
      </c>
      <c r="I6958" t="s">
        <v>132</v>
      </c>
      <c r="J6958">
        <v>1342.16</v>
      </c>
      <c r="K6958">
        <v>4256</v>
      </c>
      <c r="L6958">
        <v>7752</v>
      </c>
      <c r="M6958">
        <v>15200</v>
      </c>
      <c r="N6958" t="s">
        <v>238</v>
      </c>
      <c r="O6958" t="s">
        <v>239</v>
      </c>
    </row>
    <row r="6959" spans="1:15" x14ac:dyDescent="0.3">
      <c r="A6959" t="str">
        <f t="shared" si="27"/>
        <v>MEDI0202A_HKD_47_0_0_hk_basic_0_Core</v>
      </c>
      <c r="B6959" t="s">
        <v>313</v>
      </c>
      <c r="C6959" t="s">
        <v>18</v>
      </c>
      <c r="E6959">
        <v>47</v>
      </c>
      <c r="F6959">
        <v>0</v>
      </c>
      <c r="G6959">
        <v>0</v>
      </c>
      <c r="H6959">
        <v>0</v>
      </c>
      <c r="I6959" t="s">
        <v>132</v>
      </c>
      <c r="J6959">
        <v>3221.18</v>
      </c>
      <c r="K6959">
        <v>10214.4</v>
      </c>
      <c r="L6959">
        <v>18604.8</v>
      </c>
      <c r="M6959">
        <v>36480</v>
      </c>
      <c r="N6959" t="s">
        <v>238</v>
      </c>
      <c r="O6959" t="s">
        <v>239</v>
      </c>
    </row>
    <row r="6960" spans="1:15" x14ac:dyDescent="0.3">
      <c r="A6960" t="str">
        <f t="shared" si="27"/>
        <v>MEDI0202A_HKD_47_0_0_hk_basic_16000_Core</v>
      </c>
      <c r="B6960" t="s">
        <v>313</v>
      </c>
      <c r="C6960" t="s">
        <v>18</v>
      </c>
      <c r="E6960">
        <v>47</v>
      </c>
      <c r="F6960">
        <v>0</v>
      </c>
      <c r="G6960">
        <v>0</v>
      </c>
      <c r="H6960">
        <v>16000</v>
      </c>
      <c r="I6960" t="s">
        <v>132</v>
      </c>
      <c r="J6960">
        <v>1497.57</v>
      </c>
      <c r="K6960">
        <v>4748.8</v>
      </c>
      <c r="L6960">
        <v>8649.6</v>
      </c>
      <c r="M6960">
        <v>16960</v>
      </c>
      <c r="N6960" t="s">
        <v>238</v>
      </c>
      <c r="O6960" t="s">
        <v>239</v>
      </c>
    </row>
    <row r="6961" spans="1:15" x14ac:dyDescent="0.3">
      <c r="A6961" t="str">
        <f t="shared" si="27"/>
        <v>MEDI0202A_HKD_47_0_0_hk_basic_25000_Core</v>
      </c>
      <c r="B6961" t="s">
        <v>313</v>
      </c>
      <c r="C6961" t="s">
        <v>18</v>
      </c>
      <c r="E6961">
        <v>47</v>
      </c>
      <c r="F6961">
        <v>0</v>
      </c>
      <c r="G6961">
        <v>0</v>
      </c>
      <c r="H6961">
        <v>25000</v>
      </c>
      <c r="I6961" t="s">
        <v>132</v>
      </c>
      <c r="J6961">
        <v>1342.16</v>
      </c>
      <c r="K6961">
        <v>4256</v>
      </c>
      <c r="L6961">
        <v>7752</v>
      </c>
      <c r="M6961">
        <v>15200</v>
      </c>
      <c r="N6961" t="s">
        <v>238</v>
      </c>
      <c r="O6961" t="s">
        <v>239</v>
      </c>
    </row>
    <row r="6962" spans="1:15" x14ac:dyDescent="0.3">
      <c r="A6962" t="str">
        <f t="shared" si="27"/>
        <v>MEDI0202A_HKD_48_1_1_hk_basic_0_Core</v>
      </c>
      <c r="B6962" t="s">
        <v>313</v>
      </c>
      <c r="C6962" t="s">
        <v>18</v>
      </c>
      <c r="E6962">
        <v>48</v>
      </c>
      <c r="F6962">
        <v>1</v>
      </c>
      <c r="G6962">
        <v>1</v>
      </c>
      <c r="H6962">
        <v>0</v>
      </c>
      <c r="I6962" t="s">
        <v>132</v>
      </c>
      <c r="J6962">
        <v>3348.34</v>
      </c>
      <c r="K6962">
        <v>10617.6</v>
      </c>
      <c r="L6962">
        <v>19339.2</v>
      </c>
      <c r="M6962">
        <v>37920</v>
      </c>
      <c r="N6962" t="s">
        <v>238</v>
      </c>
      <c r="O6962" t="s">
        <v>239</v>
      </c>
    </row>
    <row r="6963" spans="1:15" x14ac:dyDescent="0.3">
      <c r="A6963" t="str">
        <f t="shared" si="27"/>
        <v>MEDI0202A_HKD_48_1_1_hk_basic_16000_Core</v>
      </c>
      <c r="B6963" t="s">
        <v>313</v>
      </c>
      <c r="C6963" t="s">
        <v>18</v>
      </c>
      <c r="E6963">
        <v>48</v>
      </c>
      <c r="F6963">
        <v>1</v>
      </c>
      <c r="G6963">
        <v>1</v>
      </c>
      <c r="H6963">
        <v>16000</v>
      </c>
      <c r="I6963" t="s">
        <v>132</v>
      </c>
      <c r="J6963">
        <v>1539.95</v>
      </c>
      <c r="K6963">
        <v>4883.2</v>
      </c>
      <c r="L6963">
        <v>8894.4</v>
      </c>
      <c r="M6963">
        <v>17440</v>
      </c>
      <c r="N6963" t="s">
        <v>238</v>
      </c>
      <c r="O6963" t="s">
        <v>239</v>
      </c>
    </row>
    <row r="6964" spans="1:15" x14ac:dyDescent="0.3">
      <c r="A6964" t="str">
        <f t="shared" si="27"/>
        <v>MEDI0202A_HKD_48_1_1_hk_basic_25000_Core</v>
      </c>
      <c r="B6964" t="s">
        <v>313</v>
      </c>
      <c r="C6964" t="s">
        <v>18</v>
      </c>
      <c r="E6964">
        <v>48</v>
      </c>
      <c r="F6964">
        <v>1</v>
      </c>
      <c r="G6964">
        <v>1</v>
      </c>
      <c r="H6964">
        <v>25000</v>
      </c>
      <c r="I6964" t="s">
        <v>132</v>
      </c>
      <c r="J6964">
        <v>1398.67</v>
      </c>
      <c r="K6964">
        <v>4435.2</v>
      </c>
      <c r="L6964">
        <v>8078.4</v>
      </c>
      <c r="M6964">
        <v>15840</v>
      </c>
      <c r="N6964" t="s">
        <v>238</v>
      </c>
      <c r="O6964" t="s">
        <v>239</v>
      </c>
    </row>
    <row r="6965" spans="1:15" x14ac:dyDescent="0.3">
      <c r="A6965" t="str">
        <f t="shared" si="27"/>
        <v>MEDI0202A_HKD_48_1_0_hk_basic_0_Core</v>
      </c>
      <c r="B6965" t="s">
        <v>313</v>
      </c>
      <c r="C6965" t="s">
        <v>18</v>
      </c>
      <c r="E6965">
        <v>48</v>
      </c>
      <c r="F6965">
        <v>1</v>
      </c>
      <c r="G6965">
        <v>0</v>
      </c>
      <c r="H6965">
        <v>0</v>
      </c>
      <c r="I6965" t="s">
        <v>132</v>
      </c>
      <c r="J6965">
        <v>3348.34</v>
      </c>
      <c r="K6965">
        <v>10617.6</v>
      </c>
      <c r="L6965">
        <v>19339.2</v>
      </c>
      <c r="M6965">
        <v>37920</v>
      </c>
      <c r="N6965" t="s">
        <v>238</v>
      </c>
      <c r="O6965" t="s">
        <v>239</v>
      </c>
    </row>
    <row r="6966" spans="1:15" x14ac:dyDescent="0.3">
      <c r="A6966" t="str">
        <f t="shared" si="27"/>
        <v>MEDI0202A_HKD_48_1_0_hk_basic_16000_Core</v>
      </c>
      <c r="B6966" t="s">
        <v>313</v>
      </c>
      <c r="C6966" t="s">
        <v>18</v>
      </c>
      <c r="E6966">
        <v>48</v>
      </c>
      <c r="F6966">
        <v>1</v>
      </c>
      <c r="G6966">
        <v>0</v>
      </c>
      <c r="H6966">
        <v>16000</v>
      </c>
      <c r="I6966" t="s">
        <v>132</v>
      </c>
      <c r="J6966">
        <v>1539.95</v>
      </c>
      <c r="K6966">
        <v>4883.2</v>
      </c>
      <c r="L6966">
        <v>8894.4</v>
      </c>
      <c r="M6966">
        <v>17440</v>
      </c>
      <c r="N6966" t="s">
        <v>238</v>
      </c>
      <c r="O6966" t="s">
        <v>239</v>
      </c>
    </row>
    <row r="6967" spans="1:15" x14ac:dyDescent="0.3">
      <c r="A6967" t="str">
        <f t="shared" si="27"/>
        <v>MEDI0202A_HKD_48_1_0_hk_basic_25000_Core</v>
      </c>
      <c r="B6967" t="s">
        <v>313</v>
      </c>
      <c r="C6967" t="s">
        <v>18</v>
      </c>
      <c r="E6967">
        <v>48</v>
      </c>
      <c r="F6967">
        <v>1</v>
      </c>
      <c r="G6967">
        <v>0</v>
      </c>
      <c r="H6967">
        <v>25000</v>
      </c>
      <c r="I6967" t="s">
        <v>132</v>
      </c>
      <c r="J6967">
        <v>1398.67</v>
      </c>
      <c r="K6967">
        <v>4435.2</v>
      </c>
      <c r="L6967">
        <v>8078.4</v>
      </c>
      <c r="M6967">
        <v>15840</v>
      </c>
      <c r="N6967" t="s">
        <v>238</v>
      </c>
      <c r="O6967" t="s">
        <v>239</v>
      </c>
    </row>
    <row r="6968" spans="1:15" x14ac:dyDescent="0.3">
      <c r="A6968" t="str">
        <f t="shared" si="27"/>
        <v>MEDI0202A_HKD_48_0_1_hk_basic_0_Core</v>
      </c>
      <c r="B6968" t="s">
        <v>313</v>
      </c>
      <c r="C6968" t="s">
        <v>18</v>
      </c>
      <c r="E6968">
        <v>48</v>
      </c>
      <c r="F6968">
        <v>0</v>
      </c>
      <c r="G6968">
        <v>1</v>
      </c>
      <c r="H6968">
        <v>0</v>
      </c>
      <c r="I6968" t="s">
        <v>132</v>
      </c>
      <c r="J6968">
        <v>3348.34</v>
      </c>
      <c r="K6968">
        <v>10617.6</v>
      </c>
      <c r="L6968">
        <v>19339.2</v>
      </c>
      <c r="M6968">
        <v>37920</v>
      </c>
      <c r="N6968" t="s">
        <v>238</v>
      </c>
      <c r="O6968" t="s">
        <v>239</v>
      </c>
    </row>
    <row r="6969" spans="1:15" x14ac:dyDescent="0.3">
      <c r="A6969" t="str">
        <f t="shared" si="27"/>
        <v>MEDI0202A_HKD_48_0_1_hk_basic_16000_Core</v>
      </c>
      <c r="B6969" t="s">
        <v>313</v>
      </c>
      <c r="C6969" t="s">
        <v>18</v>
      </c>
      <c r="E6969">
        <v>48</v>
      </c>
      <c r="F6969">
        <v>0</v>
      </c>
      <c r="G6969">
        <v>1</v>
      </c>
      <c r="H6969">
        <v>16000</v>
      </c>
      <c r="I6969" t="s">
        <v>132</v>
      </c>
      <c r="J6969">
        <v>1539.95</v>
      </c>
      <c r="K6969">
        <v>4883.2</v>
      </c>
      <c r="L6969">
        <v>8894.4</v>
      </c>
      <c r="M6969">
        <v>17440</v>
      </c>
      <c r="N6969" t="s">
        <v>238</v>
      </c>
      <c r="O6969" t="s">
        <v>239</v>
      </c>
    </row>
    <row r="6970" spans="1:15" x14ac:dyDescent="0.3">
      <c r="A6970" t="str">
        <f t="shared" si="27"/>
        <v>MEDI0202A_HKD_48_0_1_hk_basic_25000_Core</v>
      </c>
      <c r="B6970" t="s">
        <v>313</v>
      </c>
      <c r="C6970" t="s">
        <v>18</v>
      </c>
      <c r="E6970">
        <v>48</v>
      </c>
      <c r="F6970">
        <v>0</v>
      </c>
      <c r="G6970">
        <v>1</v>
      </c>
      <c r="H6970">
        <v>25000</v>
      </c>
      <c r="I6970" t="s">
        <v>132</v>
      </c>
      <c r="J6970">
        <v>1398.67</v>
      </c>
      <c r="K6970">
        <v>4435.2</v>
      </c>
      <c r="L6970">
        <v>8078.4</v>
      </c>
      <c r="M6970">
        <v>15840</v>
      </c>
      <c r="N6970" t="s">
        <v>238</v>
      </c>
      <c r="O6970" t="s">
        <v>239</v>
      </c>
    </row>
    <row r="6971" spans="1:15" x14ac:dyDescent="0.3">
      <c r="A6971" t="str">
        <f t="shared" si="27"/>
        <v>MEDI0202A_HKD_48_0_0_hk_basic_0_Core</v>
      </c>
      <c r="B6971" t="s">
        <v>313</v>
      </c>
      <c r="C6971" t="s">
        <v>18</v>
      </c>
      <c r="E6971">
        <v>48</v>
      </c>
      <c r="F6971">
        <v>0</v>
      </c>
      <c r="G6971">
        <v>0</v>
      </c>
      <c r="H6971">
        <v>0</v>
      </c>
      <c r="I6971" t="s">
        <v>132</v>
      </c>
      <c r="J6971">
        <v>3348.34</v>
      </c>
      <c r="K6971">
        <v>10617.6</v>
      </c>
      <c r="L6971">
        <v>19339.2</v>
      </c>
      <c r="M6971">
        <v>37920</v>
      </c>
      <c r="N6971" t="s">
        <v>238</v>
      </c>
      <c r="O6971" t="s">
        <v>239</v>
      </c>
    </row>
    <row r="6972" spans="1:15" x14ac:dyDescent="0.3">
      <c r="A6972" t="str">
        <f t="shared" si="27"/>
        <v>MEDI0202A_HKD_48_0_0_hk_basic_16000_Core</v>
      </c>
      <c r="B6972" t="s">
        <v>313</v>
      </c>
      <c r="C6972" t="s">
        <v>18</v>
      </c>
      <c r="E6972">
        <v>48</v>
      </c>
      <c r="F6972">
        <v>0</v>
      </c>
      <c r="G6972">
        <v>0</v>
      </c>
      <c r="H6972">
        <v>16000</v>
      </c>
      <c r="I6972" t="s">
        <v>132</v>
      </c>
      <c r="J6972">
        <v>1539.95</v>
      </c>
      <c r="K6972">
        <v>4883.2</v>
      </c>
      <c r="L6972">
        <v>8894.4</v>
      </c>
      <c r="M6972">
        <v>17440</v>
      </c>
      <c r="N6972" t="s">
        <v>238</v>
      </c>
      <c r="O6972" t="s">
        <v>239</v>
      </c>
    </row>
    <row r="6973" spans="1:15" x14ac:dyDescent="0.3">
      <c r="A6973" t="str">
        <f t="shared" si="27"/>
        <v>MEDI0202A_HKD_48_0_0_hk_basic_25000_Core</v>
      </c>
      <c r="B6973" t="s">
        <v>313</v>
      </c>
      <c r="C6973" t="s">
        <v>18</v>
      </c>
      <c r="E6973">
        <v>48</v>
      </c>
      <c r="F6973">
        <v>0</v>
      </c>
      <c r="G6973">
        <v>0</v>
      </c>
      <c r="H6973">
        <v>25000</v>
      </c>
      <c r="I6973" t="s">
        <v>132</v>
      </c>
      <c r="J6973">
        <v>1398.67</v>
      </c>
      <c r="K6973">
        <v>4435.2</v>
      </c>
      <c r="L6973">
        <v>8078.4</v>
      </c>
      <c r="M6973">
        <v>15840</v>
      </c>
      <c r="N6973" t="s">
        <v>238</v>
      </c>
      <c r="O6973" t="s">
        <v>239</v>
      </c>
    </row>
    <row r="6974" spans="1:15" x14ac:dyDescent="0.3">
      <c r="A6974" t="str">
        <f t="shared" si="27"/>
        <v>MEDI0202A_HKD_49_1_1_hk_basic_0_Core</v>
      </c>
      <c r="B6974" t="s">
        <v>313</v>
      </c>
      <c r="C6974" t="s">
        <v>18</v>
      </c>
      <c r="E6974">
        <v>49</v>
      </c>
      <c r="F6974">
        <v>1</v>
      </c>
      <c r="G6974">
        <v>1</v>
      </c>
      <c r="H6974">
        <v>0</v>
      </c>
      <c r="I6974" t="s">
        <v>132</v>
      </c>
      <c r="J6974">
        <v>3475.49</v>
      </c>
      <c r="K6974">
        <v>11020.8</v>
      </c>
      <c r="L6974">
        <v>20073.599999999999</v>
      </c>
      <c r="M6974">
        <v>39360</v>
      </c>
      <c r="N6974" t="s">
        <v>238</v>
      </c>
      <c r="O6974" t="s">
        <v>239</v>
      </c>
    </row>
    <row r="6975" spans="1:15" x14ac:dyDescent="0.3">
      <c r="A6975" t="str">
        <f t="shared" si="27"/>
        <v>MEDI0202A_HKD_49_1_1_hk_basic_16000_Core</v>
      </c>
      <c r="B6975" t="s">
        <v>313</v>
      </c>
      <c r="C6975" t="s">
        <v>18</v>
      </c>
      <c r="E6975">
        <v>49</v>
      </c>
      <c r="F6975">
        <v>1</v>
      </c>
      <c r="G6975">
        <v>1</v>
      </c>
      <c r="H6975">
        <v>16000</v>
      </c>
      <c r="I6975" t="s">
        <v>132</v>
      </c>
      <c r="J6975">
        <v>1596.46</v>
      </c>
      <c r="K6975">
        <v>5062.3999999999996</v>
      </c>
      <c r="L6975">
        <v>9220.7999999999993</v>
      </c>
      <c r="M6975">
        <v>18080</v>
      </c>
      <c r="N6975" t="s">
        <v>238</v>
      </c>
      <c r="O6975" t="s">
        <v>239</v>
      </c>
    </row>
    <row r="6976" spans="1:15" x14ac:dyDescent="0.3">
      <c r="A6976" t="str">
        <f t="shared" si="27"/>
        <v>MEDI0202A_HKD_49_1_1_hk_basic_25000_Core</v>
      </c>
      <c r="B6976" t="s">
        <v>313</v>
      </c>
      <c r="C6976" t="s">
        <v>18</v>
      </c>
      <c r="E6976">
        <v>49</v>
      </c>
      <c r="F6976">
        <v>1</v>
      </c>
      <c r="G6976">
        <v>1</v>
      </c>
      <c r="H6976">
        <v>25000</v>
      </c>
      <c r="I6976" t="s">
        <v>132</v>
      </c>
      <c r="J6976">
        <v>1426.93</v>
      </c>
      <c r="K6976">
        <v>4524.8</v>
      </c>
      <c r="L6976">
        <v>8241.6</v>
      </c>
      <c r="M6976">
        <v>16160</v>
      </c>
      <c r="N6976" t="s">
        <v>238</v>
      </c>
      <c r="O6976" t="s">
        <v>239</v>
      </c>
    </row>
    <row r="6977" spans="1:15" x14ac:dyDescent="0.3">
      <c r="A6977" t="str">
        <f t="shared" si="27"/>
        <v>MEDI0202A_HKD_49_1_0_hk_basic_0_Core</v>
      </c>
      <c r="B6977" t="s">
        <v>313</v>
      </c>
      <c r="C6977" t="s">
        <v>18</v>
      </c>
      <c r="E6977">
        <v>49</v>
      </c>
      <c r="F6977">
        <v>1</v>
      </c>
      <c r="G6977">
        <v>0</v>
      </c>
      <c r="H6977">
        <v>0</v>
      </c>
      <c r="I6977" t="s">
        <v>132</v>
      </c>
      <c r="J6977">
        <v>3475.49</v>
      </c>
      <c r="K6977">
        <v>11020.8</v>
      </c>
      <c r="L6977">
        <v>20073.599999999999</v>
      </c>
      <c r="M6977">
        <v>39360</v>
      </c>
      <c r="N6977" t="s">
        <v>238</v>
      </c>
      <c r="O6977" t="s">
        <v>239</v>
      </c>
    </row>
    <row r="6978" spans="1:15" x14ac:dyDescent="0.3">
      <c r="A6978" t="str">
        <f t="shared" si="27"/>
        <v>MEDI0202A_HKD_49_1_0_hk_basic_16000_Core</v>
      </c>
      <c r="B6978" t="s">
        <v>313</v>
      </c>
      <c r="C6978" t="s">
        <v>18</v>
      </c>
      <c r="E6978">
        <v>49</v>
      </c>
      <c r="F6978">
        <v>1</v>
      </c>
      <c r="G6978">
        <v>0</v>
      </c>
      <c r="H6978">
        <v>16000</v>
      </c>
      <c r="I6978" t="s">
        <v>132</v>
      </c>
      <c r="J6978">
        <v>1596.46</v>
      </c>
      <c r="K6978">
        <v>5062.3999999999996</v>
      </c>
      <c r="L6978">
        <v>9220.7999999999993</v>
      </c>
      <c r="M6978">
        <v>18080</v>
      </c>
      <c r="N6978" t="s">
        <v>238</v>
      </c>
      <c r="O6978" t="s">
        <v>239</v>
      </c>
    </row>
    <row r="6979" spans="1:15" x14ac:dyDescent="0.3">
      <c r="A6979" t="str">
        <f t="shared" si="27"/>
        <v>MEDI0202A_HKD_49_1_0_hk_basic_25000_Core</v>
      </c>
      <c r="B6979" t="s">
        <v>313</v>
      </c>
      <c r="C6979" t="s">
        <v>18</v>
      </c>
      <c r="E6979">
        <v>49</v>
      </c>
      <c r="F6979">
        <v>1</v>
      </c>
      <c r="G6979">
        <v>0</v>
      </c>
      <c r="H6979">
        <v>25000</v>
      </c>
      <c r="I6979" t="s">
        <v>132</v>
      </c>
      <c r="J6979">
        <v>1426.93</v>
      </c>
      <c r="K6979">
        <v>4524.8</v>
      </c>
      <c r="L6979">
        <v>8241.6</v>
      </c>
      <c r="M6979">
        <v>16160</v>
      </c>
      <c r="N6979" t="s">
        <v>238</v>
      </c>
      <c r="O6979" t="s">
        <v>239</v>
      </c>
    </row>
    <row r="6980" spans="1:15" x14ac:dyDescent="0.3">
      <c r="A6980" t="str">
        <f t="shared" si="27"/>
        <v>MEDI0202A_HKD_49_0_1_hk_basic_0_Core</v>
      </c>
      <c r="B6980" t="s">
        <v>313</v>
      </c>
      <c r="C6980" t="s">
        <v>18</v>
      </c>
      <c r="E6980">
        <v>49</v>
      </c>
      <c r="F6980">
        <v>0</v>
      </c>
      <c r="G6980">
        <v>1</v>
      </c>
      <c r="H6980">
        <v>0</v>
      </c>
      <c r="I6980" t="s">
        <v>132</v>
      </c>
      <c r="J6980">
        <v>3475.49</v>
      </c>
      <c r="K6980">
        <v>11020.8</v>
      </c>
      <c r="L6980">
        <v>20073.599999999999</v>
      </c>
      <c r="M6980">
        <v>39360</v>
      </c>
      <c r="N6980" t="s">
        <v>238</v>
      </c>
      <c r="O6980" t="s">
        <v>239</v>
      </c>
    </row>
    <row r="6981" spans="1:15" x14ac:dyDescent="0.3">
      <c r="A6981" t="str">
        <f t="shared" si="27"/>
        <v>MEDI0202A_HKD_49_0_1_hk_basic_16000_Core</v>
      </c>
      <c r="B6981" t="s">
        <v>313</v>
      </c>
      <c r="C6981" t="s">
        <v>18</v>
      </c>
      <c r="E6981">
        <v>49</v>
      </c>
      <c r="F6981">
        <v>0</v>
      </c>
      <c r="G6981">
        <v>1</v>
      </c>
      <c r="H6981">
        <v>16000</v>
      </c>
      <c r="I6981" t="s">
        <v>132</v>
      </c>
      <c r="J6981">
        <v>1596.46</v>
      </c>
      <c r="K6981">
        <v>5062.3999999999996</v>
      </c>
      <c r="L6981">
        <v>9220.7999999999993</v>
      </c>
      <c r="M6981">
        <v>18080</v>
      </c>
      <c r="N6981" t="s">
        <v>238</v>
      </c>
      <c r="O6981" t="s">
        <v>239</v>
      </c>
    </row>
    <row r="6982" spans="1:15" x14ac:dyDescent="0.3">
      <c r="A6982" t="str">
        <f t="shared" si="27"/>
        <v>MEDI0202A_HKD_49_0_1_hk_basic_25000_Core</v>
      </c>
      <c r="B6982" t="s">
        <v>313</v>
      </c>
      <c r="C6982" t="s">
        <v>18</v>
      </c>
      <c r="E6982">
        <v>49</v>
      </c>
      <c r="F6982">
        <v>0</v>
      </c>
      <c r="G6982">
        <v>1</v>
      </c>
      <c r="H6982">
        <v>25000</v>
      </c>
      <c r="I6982" t="s">
        <v>132</v>
      </c>
      <c r="J6982">
        <v>1426.93</v>
      </c>
      <c r="K6982">
        <v>4524.8</v>
      </c>
      <c r="L6982">
        <v>8241.6</v>
      </c>
      <c r="M6982">
        <v>16160</v>
      </c>
      <c r="N6982" t="s">
        <v>238</v>
      </c>
      <c r="O6982" t="s">
        <v>239</v>
      </c>
    </row>
    <row r="6983" spans="1:15" x14ac:dyDescent="0.3">
      <c r="A6983" t="str">
        <f t="shared" si="27"/>
        <v>MEDI0202A_HKD_49_0_0_hk_basic_0_Core</v>
      </c>
      <c r="B6983" t="s">
        <v>313</v>
      </c>
      <c r="C6983" t="s">
        <v>18</v>
      </c>
      <c r="E6983">
        <v>49</v>
      </c>
      <c r="F6983">
        <v>0</v>
      </c>
      <c r="G6983">
        <v>0</v>
      </c>
      <c r="H6983">
        <v>0</v>
      </c>
      <c r="I6983" t="s">
        <v>132</v>
      </c>
      <c r="J6983">
        <v>3475.49</v>
      </c>
      <c r="K6983">
        <v>11020.8</v>
      </c>
      <c r="L6983">
        <v>20073.599999999999</v>
      </c>
      <c r="M6983">
        <v>39360</v>
      </c>
      <c r="N6983" t="s">
        <v>238</v>
      </c>
      <c r="O6983" t="s">
        <v>239</v>
      </c>
    </row>
    <row r="6984" spans="1:15" x14ac:dyDescent="0.3">
      <c r="A6984" t="str">
        <f t="shared" si="27"/>
        <v>MEDI0202A_HKD_49_0_0_hk_basic_16000_Core</v>
      </c>
      <c r="B6984" t="s">
        <v>313</v>
      </c>
      <c r="C6984" t="s">
        <v>18</v>
      </c>
      <c r="E6984">
        <v>49</v>
      </c>
      <c r="F6984">
        <v>0</v>
      </c>
      <c r="G6984">
        <v>0</v>
      </c>
      <c r="H6984">
        <v>16000</v>
      </c>
      <c r="I6984" t="s">
        <v>132</v>
      </c>
      <c r="J6984">
        <v>1596.46</v>
      </c>
      <c r="K6984">
        <v>5062.3999999999996</v>
      </c>
      <c r="L6984">
        <v>9220.7999999999993</v>
      </c>
      <c r="M6984">
        <v>18080</v>
      </c>
      <c r="N6984" t="s">
        <v>238</v>
      </c>
      <c r="O6984" t="s">
        <v>239</v>
      </c>
    </row>
    <row r="6985" spans="1:15" x14ac:dyDescent="0.3">
      <c r="A6985" t="str">
        <f t="shared" si="27"/>
        <v>MEDI0202A_HKD_49_0_0_hk_basic_25000_Core</v>
      </c>
      <c r="B6985" t="s">
        <v>313</v>
      </c>
      <c r="C6985" t="s">
        <v>18</v>
      </c>
      <c r="E6985">
        <v>49</v>
      </c>
      <c r="F6985">
        <v>0</v>
      </c>
      <c r="G6985">
        <v>0</v>
      </c>
      <c r="H6985">
        <v>25000</v>
      </c>
      <c r="I6985" t="s">
        <v>132</v>
      </c>
      <c r="J6985">
        <v>1426.93</v>
      </c>
      <c r="K6985">
        <v>4524.8</v>
      </c>
      <c r="L6985">
        <v>8241.6</v>
      </c>
      <c r="M6985">
        <v>16160</v>
      </c>
      <c r="N6985" t="s">
        <v>238</v>
      </c>
      <c r="O6985" t="s">
        <v>239</v>
      </c>
    </row>
    <row r="6986" spans="1:15" x14ac:dyDescent="0.3">
      <c r="A6986" t="str">
        <f t="shared" si="27"/>
        <v>MEDI0202A_HKD_50_1_1_hk_basic_0_Core</v>
      </c>
      <c r="B6986" t="s">
        <v>313</v>
      </c>
      <c r="C6986" t="s">
        <v>18</v>
      </c>
      <c r="E6986">
        <v>50</v>
      </c>
      <c r="F6986">
        <v>1</v>
      </c>
      <c r="G6986">
        <v>1</v>
      </c>
      <c r="H6986">
        <v>0</v>
      </c>
      <c r="I6986" t="s">
        <v>132</v>
      </c>
      <c r="J6986">
        <v>3588.51</v>
      </c>
      <c r="K6986">
        <v>11379.2</v>
      </c>
      <c r="L6986">
        <v>20726.400000000001</v>
      </c>
      <c r="M6986">
        <v>40640</v>
      </c>
      <c r="N6986" t="s">
        <v>238</v>
      </c>
      <c r="O6986" t="s">
        <v>239</v>
      </c>
    </row>
    <row r="6987" spans="1:15" x14ac:dyDescent="0.3">
      <c r="A6987" t="str">
        <f t="shared" si="27"/>
        <v>MEDI0202A_HKD_50_1_1_hk_basic_16000_Core</v>
      </c>
      <c r="B6987" t="s">
        <v>313</v>
      </c>
      <c r="C6987" t="s">
        <v>18</v>
      </c>
      <c r="E6987">
        <v>50</v>
      </c>
      <c r="F6987">
        <v>1</v>
      </c>
      <c r="G6987">
        <v>1</v>
      </c>
      <c r="H6987">
        <v>16000</v>
      </c>
      <c r="I6987" t="s">
        <v>132</v>
      </c>
      <c r="J6987">
        <v>1638.85</v>
      </c>
      <c r="K6987">
        <v>5196.8</v>
      </c>
      <c r="L6987">
        <v>9465.6</v>
      </c>
      <c r="M6987">
        <v>18560</v>
      </c>
      <c r="N6987" t="s">
        <v>238</v>
      </c>
      <c r="O6987" t="s">
        <v>239</v>
      </c>
    </row>
    <row r="6988" spans="1:15" x14ac:dyDescent="0.3">
      <c r="A6988" t="str">
        <f t="shared" si="27"/>
        <v>MEDI0202A_HKD_50_1_1_hk_basic_25000_Core</v>
      </c>
      <c r="B6988" t="s">
        <v>313</v>
      </c>
      <c r="C6988" t="s">
        <v>18</v>
      </c>
      <c r="E6988">
        <v>50</v>
      </c>
      <c r="F6988">
        <v>1</v>
      </c>
      <c r="G6988">
        <v>1</v>
      </c>
      <c r="H6988">
        <v>25000</v>
      </c>
      <c r="I6988" t="s">
        <v>132</v>
      </c>
      <c r="J6988">
        <v>1483.44</v>
      </c>
      <c r="K6988">
        <v>4704</v>
      </c>
      <c r="L6988">
        <v>8568</v>
      </c>
      <c r="M6988">
        <v>16800</v>
      </c>
      <c r="N6988" t="s">
        <v>238</v>
      </c>
      <c r="O6988" t="s">
        <v>239</v>
      </c>
    </row>
    <row r="6989" spans="1:15" x14ac:dyDescent="0.3">
      <c r="A6989" t="str">
        <f t="shared" si="27"/>
        <v>MEDI0202A_HKD_50_1_0_hk_basic_0_Core</v>
      </c>
      <c r="B6989" t="s">
        <v>313</v>
      </c>
      <c r="C6989" t="s">
        <v>18</v>
      </c>
      <c r="E6989">
        <v>50</v>
      </c>
      <c r="F6989">
        <v>1</v>
      </c>
      <c r="G6989">
        <v>0</v>
      </c>
      <c r="H6989">
        <v>0</v>
      </c>
      <c r="I6989" t="s">
        <v>132</v>
      </c>
      <c r="J6989">
        <v>3588.51</v>
      </c>
      <c r="K6989">
        <v>11379.2</v>
      </c>
      <c r="L6989">
        <v>20726.400000000001</v>
      </c>
      <c r="M6989">
        <v>40640</v>
      </c>
      <c r="N6989" t="s">
        <v>238</v>
      </c>
      <c r="O6989" t="s">
        <v>239</v>
      </c>
    </row>
    <row r="6990" spans="1:15" x14ac:dyDescent="0.3">
      <c r="A6990" t="str">
        <f t="shared" si="27"/>
        <v>MEDI0202A_HKD_50_1_0_hk_basic_16000_Core</v>
      </c>
      <c r="B6990" t="s">
        <v>313</v>
      </c>
      <c r="C6990" t="s">
        <v>18</v>
      </c>
      <c r="E6990">
        <v>50</v>
      </c>
      <c r="F6990">
        <v>1</v>
      </c>
      <c r="G6990">
        <v>0</v>
      </c>
      <c r="H6990">
        <v>16000</v>
      </c>
      <c r="I6990" t="s">
        <v>132</v>
      </c>
      <c r="J6990">
        <v>1638.85</v>
      </c>
      <c r="K6990">
        <v>5196.8</v>
      </c>
      <c r="L6990">
        <v>9465.6</v>
      </c>
      <c r="M6990">
        <v>18560</v>
      </c>
      <c r="N6990" t="s">
        <v>238</v>
      </c>
      <c r="O6990" t="s">
        <v>239</v>
      </c>
    </row>
    <row r="6991" spans="1:15" x14ac:dyDescent="0.3">
      <c r="A6991" t="str">
        <f t="shared" si="27"/>
        <v>MEDI0202A_HKD_50_1_0_hk_basic_25000_Core</v>
      </c>
      <c r="B6991" t="s">
        <v>313</v>
      </c>
      <c r="C6991" t="s">
        <v>18</v>
      </c>
      <c r="E6991">
        <v>50</v>
      </c>
      <c r="F6991">
        <v>1</v>
      </c>
      <c r="G6991">
        <v>0</v>
      </c>
      <c r="H6991">
        <v>25000</v>
      </c>
      <c r="I6991" t="s">
        <v>132</v>
      </c>
      <c r="J6991">
        <v>1483.44</v>
      </c>
      <c r="K6991">
        <v>4704</v>
      </c>
      <c r="L6991">
        <v>8568</v>
      </c>
      <c r="M6991">
        <v>16800</v>
      </c>
      <c r="N6991" t="s">
        <v>238</v>
      </c>
      <c r="O6991" t="s">
        <v>239</v>
      </c>
    </row>
    <row r="6992" spans="1:15" x14ac:dyDescent="0.3">
      <c r="A6992" t="str">
        <f t="shared" si="27"/>
        <v>MEDI0202A_HKD_50_0_1_hk_basic_0_Core</v>
      </c>
      <c r="B6992" t="s">
        <v>313</v>
      </c>
      <c r="C6992" t="s">
        <v>18</v>
      </c>
      <c r="E6992">
        <v>50</v>
      </c>
      <c r="F6992">
        <v>0</v>
      </c>
      <c r="G6992">
        <v>1</v>
      </c>
      <c r="H6992">
        <v>0</v>
      </c>
      <c r="I6992" t="s">
        <v>132</v>
      </c>
      <c r="J6992">
        <v>3588.51</v>
      </c>
      <c r="K6992">
        <v>11379.2</v>
      </c>
      <c r="L6992">
        <v>20726.400000000001</v>
      </c>
      <c r="M6992">
        <v>40640</v>
      </c>
      <c r="N6992" t="s">
        <v>238</v>
      </c>
      <c r="O6992" t="s">
        <v>239</v>
      </c>
    </row>
    <row r="6993" spans="1:15" x14ac:dyDescent="0.3">
      <c r="A6993" t="str">
        <f t="shared" si="27"/>
        <v>MEDI0202A_HKD_50_0_1_hk_basic_16000_Core</v>
      </c>
      <c r="B6993" t="s">
        <v>313</v>
      </c>
      <c r="C6993" t="s">
        <v>18</v>
      </c>
      <c r="E6993">
        <v>50</v>
      </c>
      <c r="F6993">
        <v>0</v>
      </c>
      <c r="G6993">
        <v>1</v>
      </c>
      <c r="H6993">
        <v>16000</v>
      </c>
      <c r="I6993" t="s">
        <v>132</v>
      </c>
      <c r="J6993">
        <v>1638.85</v>
      </c>
      <c r="K6993">
        <v>5196.8</v>
      </c>
      <c r="L6993">
        <v>9465.6</v>
      </c>
      <c r="M6993">
        <v>18560</v>
      </c>
      <c r="N6993" t="s">
        <v>238</v>
      </c>
      <c r="O6993" t="s">
        <v>239</v>
      </c>
    </row>
    <row r="6994" spans="1:15" x14ac:dyDescent="0.3">
      <c r="A6994" t="str">
        <f t="shared" si="27"/>
        <v>MEDI0202A_HKD_50_0_1_hk_basic_25000_Core</v>
      </c>
      <c r="B6994" t="s">
        <v>313</v>
      </c>
      <c r="C6994" t="s">
        <v>18</v>
      </c>
      <c r="E6994">
        <v>50</v>
      </c>
      <c r="F6994">
        <v>0</v>
      </c>
      <c r="G6994">
        <v>1</v>
      </c>
      <c r="H6994">
        <v>25000</v>
      </c>
      <c r="I6994" t="s">
        <v>132</v>
      </c>
      <c r="J6994">
        <v>1483.44</v>
      </c>
      <c r="K6994">
        <v>4704</v>
      </c>
      <c r="L6994">
        <v>8568</v>
      </c>
      <c r="M6994">
        <v>16800</v>
      </c>
      <c r="N6994" t="s">
        <v>238</v>
      </c>
      <c r="O6994" t="s">
        <v>239</v>
      </c>
    </row>
    <row r="6995" spans="1:15" x14ac:dyDescent="0.3">
      <c r="A6995" t="str">
        <f t="shared" si="27"/>
        <v>MEDI0202A_HKD_50_0_0_hk_basic_0_Core</v>
      </c>
      <c r="B6995" t="s">
        <v>313</v>
      </c>
      <c r="C6995" t="s">
        <v>18</v>
      </c>
      <c r="E6995">
        <v>50</v>
      </c>
      <c r="F6995">
        <v>0</v>
      </c>
      <c r="G6995">
        <v>0</v>
      </c>
      <c r="H6995">
        <v>0</v>
      </c>
      <c r="I6995" t="s">
        <v>132</v>
      </c>
      <c r="J6995">
        <v>3588.51</v>
      </c>
      <c r="K6995">
        <v>11379.2</v>
      </c>
      <c r="L6995">
        <v>20726.400000000001</v>
      </c>
      <c r="M6995">
        <v>40640</v>
      </c>
      <c r="N6995" t="s">
        <v>238</v>
      </c>
      <c r="O6995" t="s">
        <v>239</v>
      </c>
    </row>
    <row r="6996" spans="1:15" x14ac:dyDescent="0.3">
      <c r="A6996" t="str">
        <f t="shared" si="27"/>
        <v>MEDI0202A_HKD_50_0_0_hk_basic_16000_Core</v>
      </c>
      <c r="B6996" t="s">
        <v>313</v>
      </c>
      <c r="C6996" t="s">
        <v>18</v>
      </c>
      <c r="E6996">
        <v>50</v>
      </c>
      <c r="F6996">
        <v>0</v>
      </c>
      <c r="G6996">
        <v>0</v>
      </c>
      <c r="H6996">
        <v>16000</v>
      </c>
      <c r="I6996" t="s">
        <v>132</v>
      </c>
      <c r="J6996">
        <v>1638.85</v>
      </c>
      <c r="K6996">
        <v>5196.8</v>
      </c>
      <c r="L6996">
        <v>9465.6</v>
      </c>
      <c r="M6996">
        <v>18560</v>
      </c>
      <c r="N6996" t="s">
        <v>238</v>
      </c>
      <c r="O6996" t="s">
        <v>239</v>
      </c>
    </row>
    <row r="6997" spans="1:15" x14ac:dyDescent="0.3">
      <c r="A6997" t="str">
        <f t="shared" si="27"/>
        <v>MEDI0202A_HKD_50_0_0_hk_basic_25000_Core</v>
      </c>
      <c r="B6997" t="s">
        <v>313</v>
      </c>
      <c r="C6997" t="s">
        <v>18</v>
      </c>
      <c r="E6997">
        <v>50</v>
      </c>
      <c r="F6997">
        <v>0</v>
      </c>
      <c r="G6997">
        <v>0</v>
      </c>
      <c r="H6997">
        <v>25000</v>
      </c>
      <c r="I6997" t="s">
        <v>132</v>
      </c>
      <c r="J6997">
        <v>1483.44</v>
      </c>
      <c r="K6997">
        <v>4704</v>
      </c>
      <c r="L6997">
        <v>8568</v>
      </c>
      <c r="M6997">
        <v>16800</v>
      </c>
      <c r="N6997" t="s">
        <v>238</v>
      </c>
      <c r="O6997" t="s">
        <v>239</v>
      </c>
    </row>
    <row r="6998" spans="1:15" x14ac:dyDescent="0.3">
      <c r="A6998" t="str">
        <f t="shared" si="27"/>
        <v>MEDI0202A_HKD_51_1_1_hk_basic_0_Core</v>
      </c>
      <c r="B6998" t="s">
        <v>313</v>
      </c>
      <c r="C6998" t="s">
        <v>18</v>
      </c>
      <c r="E6998">
        <v>51</v>
      </c>
      <c r="F6998">
        <v>1</v>
      </c>
      <c r="G6998">
        <v>1</v>
      </c>
      <c r="H6998">
        <v>0</v>
      </c>
      <c r="I6998" t="s">
        <v>132</v>
      </c>
      <c r="J6998">
        <v>3673.28</v>
      </c>
      <c r="K6998">
        <v>11648</v>
      </c>
      <c r="L6998">
        <v>21216</v>
      </c>
      <c r="M6998">
        <v>41600</v>
      </c>
      <c r="N6998" t="s">
        <v>238</v>
      </c>
      <c r="O6998" t="s">
        <v>239</v>
      </c>
    </row>
    <row r="6999" spans="1:15" x14ac:dyDescent="0.3">
      <c r="A6999" t="str">
        <f t="shared" si="27"/>
        <v>MEDI0202A_HKD_51_1_1_hk_basic_16000_Core</v>
      </c>
      <c r="B6999" t="s">
        <v>313</v>
      </c>
      <c r="C6999" t="s">
        <v>18</v>
      </c>
      <c r="E6999">
        <v>51</v>
      </c>
      <c r="F6999">
        <v>1</v>
      </c>
      <c r="G6999">
        <v>1</v>
      </c>
      <c r="H6999">
        <v>16000</v>
      </c>
      <c r="I6999" t="s">
        <v>132</v>
      </c>
      <c r="J6999">
        <v>1737.74</v>
      </c>
      <c r="K6999">
        <v>5510.4</v>
      </c>
      <c r="L6999">
        <v>10036.799999999999</v>
      </c>
      <c r="M6999">
        <v>19680</v>
      </c>
      <c r="N6999" t="s">
        <v>238</v>
      </c>
      <c r="O6999" t="s">
        <v>239</v>
      </c>
    </row>
    <row r="7000" spans="1:15" x14ac:dyDescent="0.3">
      <c r="A7000" t="str">
        <f t="shared" si="27"/>
        <v>MEDI0202A_HKD_51_1_1_hk_basic_25000_Core</v>
      </c>
      <c r="B7000" t="s">
        <v>313</v>
      </c>
      <c r="C7000" t="s">
        <v>18</v>
      </c>
      <c r="E7000">
        <v>51</v>
      </c>
      <c r="F7000">
        <v>1</v>
      </c>
      <c r="G7000">
        <v>1</v>
      </c>
      <c r="H7000">
        <v>25000</v>
      </c>
      <c r="I7000" t="s">
        <v>132</v>
      </c>
      <c r="J7000">
        <v>1554.08</v>
      </c>
      <c r="K7000">
        <v>4928</v>
      </c>
      <c r="L7000">
        <v>8976</v>
      </c>
      <c r="M7000">
        <v>17600</v>
      </c>
      <c r="N7000" t="s">
        <v>238</v>
      </c>
      <c r="O7000" t="s">
        <v>239</v>
      </c>
    </row>
    <row r="7001" spans="1:15" x14ac:dyDescent="0.3">
      <c r="A7001" t="str">
        <f t="shared" si="27"/>
        <v>MEDI0202A_HKD_51_1_0_hk_basic_0_Core</v>
      </c>
      <c r="B7001" t="s">
        <v>313</v>
      </c>
      <c r="C7001" t="s">
        <v>18</v>
      </c>
      <c r="E7001">
        <v>51</v>
      </c>
      <c r="F7001">
        <v>1</v>
      </c>
      <c r="G7001">
        <v>0</v>
      </c>
      <c r="H7001">
        <v>0</v>
      </c>
      <c r="I7001" t="s">
        <v>132</v>
      </c>
      <c r="J7001">
        <v>3673.28</v>
      </c>
      <c r="K7001">
        <v>11648</v>
      </c>
      <c r="L7001">
        <v>21216</v>
      </c>
      <c r="M7001">
        <v>41600</v>
      </c>
      <c r="N7001" t="s">
        <v>238</v>
      </c>
      <c r="O7001" t="s">
        <v>239</v>
      </c>
    </row>
    <row r="7002" spans="1:15" x14ac:dyDescent="0.3">
      <c r="A7002" t="str">
        <f t="shared" si="27"/>
        <v>MEDI0202A_HKD_51_1_0_hk_basic_16000_Core</v>
      </c>
      <c r="B7002" t="s">
        <v>313</v>
      </c>
      <c r="C7002" t="s">
        <v>18</v>
      </c>
      <c r="E7002">
        <v>51</v>
      </c>
      <c r="F7002">
        <v>1</v>
      </c>
      <c r="G7002">
        <v>0</v>
      </c>
      <c r="H7002">
        <v>16000</v>
      </c>
      <c r="I7002" t="s">
        <v>132</v>
      </c>
      <c r="J7002">
        <v>1737.74</v>
      </c>
      <c r="K7002">
        <v>5510.4</v>
      </c>
      <c r="L7002">
        <v>10036.799999999999</v>
      </c>
      <c r="M7002">
        <v>19680</v>
      </c>
      <c r="N7002" t="s">
        <v>238</v>
      </c>
      <c r="O7002" t="s">
        <v>239</v>
      </c>
    </row>
    <row r="7003" spans="1:15" x14ac:dyDescent="0.3">
      <c r="A7003" t="str">
        <f t="shared" si="27"/>
        <v>MEDI0202A_HKD_51_1_0_hk_basic_25000_Core</v>
      </c>
      <c r="B7003" t="s">
        <v>313</v>
      </c>
      <c r="C7003" t="s">
        <v>18</v>
      </c>
      <c r="E7003">
        <v>51</v>
      </c>
      <c r="F7003">
        <v>1</v>
      </c>
      <c r="G7003">
        <v>0</v>
      </c>
      <c r="H7003">
        <v>25000</v>
      </c>
      <c r="I7003" t="s">
        <v>132</v>
      </c>
      <c r="J7003">
        <v>1554.08</v>
      </c>
      <c r="K7003">
        <v>4928</v>
      </c>
      <c r="L7003">
        <v>8976</v>
      </c>
      <c r="M7003">
        <v>17600</v>
      </c>
      <c r="N7003" t="s">
        <v>238</v>
      </c>
      <c r="O7003" t="s">
        <v>239</v>
      </c>
    </row>
    <row r="7004" spans="1:15" x14ac:dyDescent="0.3">
      <c r="A7004" t="str">
        <f t="shared" si="27"/>
        <v>MEDI0202A_HKD_51_0_1_hk_basic_0_Core</v>
      </c>
      <c r="B7004" t="s">
        <v>313</v>
      </c>
      <c r="C7004" t="s">
        <v>18</v>
      </c>
      <c r="E7004">
        <v>51</v>
      </c>
      <c r="F7004">
        <v>0</v>
      </c>
      <c r="G7004">
        <v>1</v>
      </c>
      <c r="H7004">
        <v>0</v>
      </c>
      <c r="I7004" t="s">
        <v>132</v>
      </c>
      <c r="J7004">
        <v>3673.28</v>
      </c>
      <c r="K7004">
        <v>11648</v>
      </c>
      <c r="L7004">
        <v>21216</v>
      </c>
      <c r="M7004">
        <v>41600</v>
      </c>
      <c r="N7004" t="s">
        <v>238</v>
      </c>
      <c r="O7004" t="s">
        <v>239</v>
      </c>
    </row>
    <row r="7005" spans="1:15" x14ac:dyDescent="0.3">
      <c r="A7005" t="str">
        <f t="shared" si="27"/>
        <v>MEDI0202A_HKD_51_0_1_hk_basic_16000_Core</v>
      </c>
      <c r="B7005" t="s">
        <v>313</v>
      </c>
      <c r="C7005" t="s">
        <v>18</v>
      </c>
      <c r="E7005">
        <v>51</v>
      </c>
      <c r="F7005">
        <v>0</v>
      </c>
      <c r="G7005">
        <v>1</v>
      </c>
      <c r="H7005">
        <v>16000</v>
      </c>
      <c r="I7005" t="s">
        <v>132</v>
      </c>
      <c r="J7005">
        <v>1737.74</v>
      </c>
      <c r="K7005">
        <v>5510.4</v>
      </c>
      <c r="L7005">
        <v>10036.799999999999</v>
      </c>
      <c r="M7005">
        <v>19680</v>
      </c>
      <c r="N7005" t="s">
        <v>238</v>
      </c>
      <c r="O7005" t="s">
        <v>239</v>
      </c>
    </row>
    <row r="7006" spans="1:15" x14ac:dyDescent="0.3">
      <c r="A7006" t="str">
        <f t="shared" si="27"/>
        <v>MEDI0202A_HKD_51_0_1_hk_basic_25000_Core</v>
      </c>
      <c r="B7006" t="s">
        <v>313</v>
      </c>
      <c r="C7006" t="s">
        <v>18</v>
      </c>
      <c r="E7006">
        <v>51</v>
      </c>
      <c r="F7006">
        <v>0</v>
      </c>
      <c r="G7006">
        <v>1</v>
      </c>
      <c r="H7006">
        <v>25000</v>
      </c>
      <c r="I7006" t="s">
        <v>132</v>
      </c>
      <c r="J7006">
        <v>1554.08</v>
      </c>
      <c r="K7006">
        <v>4928</v>
      </c>
      <c r="L7006">
        <v>8976</v>
      </c>
      <c r="M7006">
        <v>17600</v>
      </c>
      <c r="N7006" t="s">
        <v>238</v>
      </c>
      <c r="O7006" t="s">
        <v>239</v>
      </c>
    </row>
    <row r="7007" spans="1:15" x14ac:dyDescent="0.3">
      <c r="A7007" t="str">
        <f t="shared" si="27"/>
        <v>MEDI0202A_HKD_51_0_0_hk_basic_0_Core</v>
      </c>
      <c r="B7007" t="s">
        <v>313</v>
      </c>
      <c r="C7007" t="s">
        <v>18</v>
      </c>
      <c r="E7007">
        <v>51</v>
      </c>
      <c r="F7007">
        <v>0</v>
      </c>
      <c r="G7007">
        <v>0</v>
      </c>
      <c r="H7007">
        <v>0</v>
      </c>
      <c r="I7007" t="s">
        <v>132</v>
      </c>
      <c r="J7007">
        <v>3673.28</v>
      </c>
      <c r="K7007">
        <v>11648</v>
      </c>
      <c r="L7007">
        <v>21216</v>
      </c>
      <c r="M7007">
        <v>41600</v>
      </c>
      <c r="N7007" t="s">
        <v>238</v>
      </c>
      <c r="O7007" t="s">
        <v>239</v>
      </c>
    </row>
    <row r="7008" spans="1:15" x14ac:dyDescent="0.3">
      <c r="A7008" t="str">
        <f t="shared" si="27"/>
        <v>MEDI0202A_HKD_51_0_0_hk_basic_16000_Core</v>
      </c>
      <c r="B7008" t="s">
        <v>313</v>
      </c>
      <c r="C7008" t="s">
        <v>18</v>
      </c>
      <c r="E7008">
        <v>51</v>
      </c>
      <c r="F7008">
        <v>0</v>
      </c>
      <c r="G7008">
        <v>0</v>
      </c>
      <c r="H7008">
        <v>16000</v>
      </c>
      <c r="I7008" t="s">
        <v>132</v>
      </c>
      <c r="J7008">
        <v>1737.74</v>
      </c>
      <c r="K7008">
        <v>5510.4</v>
      </c>
      <c r="L7008">
        <v>10036.799999999999</v>
      </c>
      <c r="M7008">
        <v>19680</v>
      </c>
      <c r="N7008" t="s">
        <v>238</v>
      </c>
      <c r="O7008" t="s">
        <v>239</v>
      </c>
    </row>
    <row r="7009" spans="1:15" x14ac:dyDescent="0.3">
      <c r="A7009" t="str">
        <f t="shared" si="27"/>
        <v>MEDI0202A_HKD_51_0_0_hk_basic_25000_Core</v>
      </c>
      <c r="B7009" t="s">
        <v>313</v>
      </c>
      <c r="C7009" t="s">
        <v>18</v>
      </c>
      <c r="E7009">
        <v>51</v>
      </c>
      <c r="F7009">
        <v>0</v>
      </c>
      <c r="G7009">
        <v>0</v>
      </c>
      <c r="H7009">
        <v>25000</v>
      </c>
      <c r="I7009" t="s">
        <v>132</v>
      </c>
      <c r="J7009">
        <v>1554.08</v>
      </c>
      <c r="K7009">
        <v>4928</v>
      </c>
      <c r="L7009">
        <v>8976</v>
      </c>
      <c r="M7009">
        <v>17600</v>
      </c>
      <c r="N7009" t="s">
        <v>238</v>
      </c>
      <c r="O7009" t="s">
        <v>239</v>
      </c>
    </row>
    <row r="7010" spans="1:15" x14ac:dyDescent="0.3">
      <c r="A7010" t="str">
        <f t="shared" si="27"/>
        <v>MEDI0202A_HKD_52_1_1_hk_basic_0_Core</v>
      </c>
      <c r="B7010" t="s">
        <v>313</v>
      </c>
      <c r="C7010" t="s">
        <v>18</v>
      </c>
      <c r="E7010">
        <v>52</v>
      </c>
      <c r="F7010">
        <v>1</v>
      </c>
      <c r="G7010">
        <v>1</v>
      </c>
      <c r="H7010">
        <v>0</v>
      </c>
      <c r="I7010" t="s">
        <v>132</v>
      </c>
      <c r="J7010">
        <v>3814.56</v>
      </c>
      <c r="K7010">
        <v>12096</v>
      </c>
      <c r="L7010">
        <v>22032</v>
      </c>
      <c r="M7010">
        <v>43200</v>
      </c>
      <c r="N7010" t="s">
        <v>238</v>
      </c>
      <c r="O7010" t="s">
        <v>239</v>
      </c>
    </row>
    <row r="7011" spans="1:15" x14ac:dyDescent="0.3">
      <c r="A7011" t="str">
        <f t="shared" si="27"/>
        <v>MEDI0202A_HKD_52_1_1_hk_basic_16000_Core</v>
      </c>
      <c r="B7011" t="s">
        <v>313</v>
      </c>
      <c r="C7011" t="s">
        <v>18</v>
      </c>
      <c r="E7011">
        <v>52</v>
      </c>
      <c r="F7011">
        <v>1</v>
      </c>
      <c r="G7011">
        <v>1</v>
      </c>
      <c r="H7011">
        <v>16000</v>
      </c>
      <c r="I7011" t="s">
        <v>132</v>
      </c>
      <c r="J7011">
        <v>1766</v>
      </c>
      <c r="K7011">
        <v>5600</v>
      </c>
      <c r="L7011">
        <v>10200</v>
      </c>
      <c r="M7011">
        <v>20000</v>
      </c>
      <c r="N7011" t="s">
        <v>238</v>
      </c>
      <c r="O7011" t="s">
        <v>239</v>
      </c>
    </row>
    <row r="7012" spans="1:15" x14ac:dyDescent="0.3">
      <c r="A7012" t="str">
        <f t="shared" si="27"/>
        <v>MEDI0202A_HKD_52_1_1_hk_basic_25000_Core</v>
      </c>
      <c r="B7012" t="s">
        <v>313</v>
      </c>
      <c r="C7012" t="s">
        <v>18</v>
      </c>
      <c r="E7012">
        <v>52</v>
      </c>
      <c r="F7012">
        <v>1</v>
      </c>
      <c r="G7012">
        <v>1</v>
      </c>
      <c r="H7012">
        <v>25000</v>
      </c>
      <c r="I7012" t="s">
        <v>132</v>
      </c>
      <c r="J7012">
        <v>1596.46</v>
      </c>
      <c r="K7012">
        <v>5062.3999999999996</v>
      </c>
      <c r="L7012">
        <v>9220.7999999999993</v>
      </c>
      <c r="M7012">
        <v>18080</v>
      </c>
      <c r="N7012" t="s">
        <v>238</v>
      </c>
      <c r="O7012" t="s">
        <v>239</v>
      </c>
    </row>
    <row r="7013" spans="1:15" x14ac:dyDescent="0.3">
      <c r="A7013" t="str">
        <f t="shared" si="27"/>
        <v>MEDI0202A_HKD_52_1_0_hk_basic_0_Core</v>
      </c>
      <c r="B7013" t="s">
        <v>313</v>
      </c>
      <c r="C7013" t="s">
        <v>18</v>
      </c>
      <c r="E7013">
        <v>52</v>
      </c>
      <c r="F7013">
        <v>1</v>
      </c>
      <c r="G7013">
        <v>0</v>
      </c>
      <c r="H7013">
        <v>0</v>
      </c>
      <c r="I7013" t="s">
        <v>132</v>
      </c>
      <c r="J7013">
        <v>3814.56</v>
      </c>
      <c r="K7013">
        <v>12096</v>
      </c>
      <c r="L7013">
        <v>22032</v>
      </c>
      <c r="M7013">
        <v>43200</v>
      </c>
      <c r="N7013" t="s">
        <v>238</v>
      </c>
      <c r="O7013" t="s">
        <v>239</v>
      </c>
    </row>
    <row r="7014" spans="1:15" x14ac:dyDescent="0.3">
      <c r="A7014" t="str">
        <f t="shared" si="27"/>
        <v>MEDI0202A_HKD_52_1_0_hk_basic_16000_Core</v>
      </c>
      <c r="B7014" t="s">
        <v>313</v>
      </c>
      <c r="C7014" t="s">
        <v>18</v>
      </c>
      <c r="E7014">
        <v>52</v>
      </c>
      <c r="F7014">
        <v>1</v>
      </c>
      <c r="G7014">
        <v>0</v>
      </c>
      <c r="H7014">
        <v>16000</v>
      </c>
      <c r="I7014" t="s">
        <v>132</v>
      </c>
      <c r="J7014">
        <v>1766</v>
      </c>
      <c r="K7014">
        <v>5600</v>
      </c>
      <c r="L7014">
        <v>10200</v>
      </c>
      <c r="M7014">
        <v>20000</v>
      </c>
      <c r="N7014" t="s">
        <v>238</v>
      </c>
      <c r="O7014" t="s">
        <v>239</v>
      </c>
    </row>
    <row r="7015" spans="1:15" x14ac:dyDescent="0.3">
      <c r="A7015" t="str">
        <f t="shared" si="27"/>
        <v>MEDI0202A_HKD_52_1_0_hk_basic_25000_Core</v>
      </c>
      <c r="B7015" t="s">
        <v>313</v>
      </c>
      <c r="C7015" t="s">
        <v>18</v>
      </c>
      <c r="E7015">
        <v>52</v>
      </c>
      <c r="F7015">
        <v>1</v>
      </c>
      <c r="G7015">
        <v>0</v>
      </c>
      <c r="H7015">
        <v>25000</v>
      </c>
      <c r="I7015" t="s">
        <v>132</v>
      </c>
      <c r="J7015">
        <v>1596.46</v>
      </c>
      <c r="K7015">
        <v>5062.3999999999996</v>
      </c>
      <c r="L7015">
        <v>9220.7999999999993</v>
      </c>
      <c r="M7015">
        <v>18080</v>
      </c>
      <c r="N7015" t="s">
        <v>238</v>
      </c>
      <c r="O7015" t="s">
        <v>239</v>
      </c>
    </row>
    <row r="7016" spans="1:15" x14ac:dyDescent="0.3">
      <c r="A7016" t="str">
        <f t="shared" si="27"/>
        <v>MEDI0202A_HKD_52_0_1_hk_basic_0_Core</v>
      </c>
      <c r="B7016" t="s">
        <v>313</v>
      </c>
      <c r="C7016" t="s">
        <v>18</v>
      </c>
      <c r="E7016">
        <v>52</v>
      </c>
      <c r="F7016">
        <v>0</v>
      </c>
      <c r="G7016">
        <v>1</v>
      </c>
      <c r="H7016">
        <v>0</v>
      </c>
      <c r="I7016" t="s">
        <v>132</v>
      </c>
      <c r="J7016">
        <v>3814.56</v>
      </c>
      <c r="K7016">
        <v>12096</v>
      </c>
      <c r="L7016">
        <v>22032</v>
      </c>
      <c r="M7016">
        <v>43200</v>
      </c>
      <c r="N7016" t="s">
        <v>238</v>
      </c>
      <c r="O7016" t="s">
        <v>239</v>
      </c>
    </row>
    <row r="7017" spans="1:15" x14ac:dyDescent="0.3">
      <c r="A7017" t="str">
        <f t="shared" si="27"/>
        <v>MEDI0202A_HKD_52_0_1_hk_basic_16000_Core</v>
      </c>
      <c r="B7017" t="s">
        <v>313</v>
      </c>
      <c r="C7017" t="s">
        <v>18</v>
      </c>
      <c r="E7017">
        <v>52</v>
      </c>
      <c r="F7017">
        <v>0</v>
      </c>
      <c r="G7017">
        <v>1</v>
      </c>
      <c r="H7017">
        <v>16000</v>
      </c>
      <c r="I7017" t="s">
        <v>132</v>
      </c>
      <c r="J7017">
        <v>1766</v>
      </c>
      <c r="K7017">
        <v>5600</v>
      </c>
      <c r="L7017">
        <v>10200</v>
      </c>
      <c r="M7017">
        <v>20000</v>
      </c>
      <c r="N7017" t="s">
        <v>238</v>
      </c>
      <c r="O7017" t="s">
        <v>239</v>
      </c>
    </row>
    <row r="7018" spans="1:15" x14ac:dyDescent="0.3">
      <c r="A7018" t="str">
        <f t="shared" si="27"/>
        <v>MEDI0202A_HKD_52_0_1_hk_basic_25000_Core</v>
      </c>
      <c r="B7018" t="s">
        <v>313</v>
      </c>
      <c r="C7018" t="s">
        <v>18</v>
      </c>
      <c r="E7018">
        <v>52</v>
      </c>
      <c r="F7018">
        <v>0</v>
      </c>
      <c r="G7018">
        <v>1</v>
      </c>
      <c r="H7018">
        <v>25000</v>
      </c>
      <c r="I7018" t="s">
        <v>132</v>
      </c>
      <c r="J7018">
        <v>1596.46</v>
      </c>
      <c r="K7018">
        <v>5062.3999999999996</v>
      </c>
      <c r="L7018">
        <v>9220.7999999999993</v>
      </c>
      <c r="M7018">
        <v>18080</v>
      </c>
      <c r="N7018" t="s">
        <v>238</v>
      </c>
      <c r="O7018" t="s">
        <v>239</v>
      </c>
    </row>
    <row r="7019" spans="1:15" x14ac:dyDescent="0.3">
      <c r="A7019" t="str">
        <f t="shared" si="27"/>
        <v>MEDI0202A_HKD_52_0_0_hk_basic_0_Core</v>
      </c>
      <c r="B7019" t="s">
        <v>313</v>
      </c>
      <c r="C7019" t="s">
        <v>18</v>
      </c>
      <c r="E7019">
        <v>52</v>
      </c>
      <c r="F7019">
        <v>0</v>
      </c>
      <c r="G7019">
        <v>0</v>
      </c>
      <c r="H7019">
        <v>0</v>
      </c>
      <c r="I7019" t="s">
        <v>132</v>
      </c>
      <c r="J7019">
        <v>3814.56</v>
      </c>
      <c r="K7019">
        <v>12096</v>
      </c>
      <c r="L7019">
        <v>22032</v>
      </c>
      <c r="M7019">
        <v>43200</v>
      </c>
      <c r="N7019" t="s">
        <v>238</v>
      </c>
      <c r="O7019" t="s">
        <v>239</v>
      </c>
    </row>
    <row r="7020" spans="1:15" x14ac:dyDescent="0.3">
      <c r="A7020" t="str">
        <f t="shared" si="27"/>
        <v>MEDI0202A_HKD_52_0_0_hk_basic_16000_Core</v>
      </c>
      <c r="B7020" t="s">
        <v>313</v>
      </c>
      <c r="C7020" t="s">
        <v>18</v>
      </c>
      <c r="E7020">
        <v>52</v>
      </c>
      <c r="F7020">
        <v>0</v>
      </c>
      <c r="G7020">
        <v>0</v>
      </c>
      <c r="H7020">
        <v>16000</v>
      </c>
      <c r="I7020" t="s">
        <v>132</v>
      </c>
      <c r="J7020">
        <v>1766</v>
      </c>
      <c r="K7020">
        <v>5600</v>
      </c>
      <c r="L7020">
        <v>10200</v>
      </c>
      <c r="M7020">
        <v>20000</v>
      </c>
      <c r="N7020" t="s">
        <v>238</v>
      </c>
      <c r="O7020" t="s">
        <v>239</v>
      </c>
    </row>
    <row r="7021" spans="1:15" x14ac:dyDescent="0.3">
      <c r="A7021" t="str">
        <f t="shared" si="27"/>
        <v>MEDI0202A_HKD_52_0_0_hk_basic_25000_Core</v>
      </c>
      <c r="B7021" t="s">
        <v>313</v>
      </c>
      <c r="C7021" t="s">
        <v>18</v>
      </c>
      <c r="E7021">
        <v>52</v>
      </c>
      <c r="F7021">
        <v>0</v>
      </c>
      <c r="G7021">
        <v>0</v>
      </c>
      <c r="H7021">
        <v>25000</v>
      </c>
      <c r="I7021" t="s">
        <v>132</v>
      </c>
      <c r="J7021">
        <v>1596.46</v>
      </c>
      <c r="K7021">
        <v>5062.3999999999996</v>
      </c>
      <c r="L7021">
        <v>9220.7999999999993</v>
      </c>
      <c r="M7021">
        <v>18080</v>
      </c>
      <c r="N7021" t="s">
        <v>238</v>
      </c>
      <c r="O7021" t="s">
        <v>239</v>
      </c>
    </row>
    <row r="7022" spans="1:15" x14ac:dyDescent="0.3">
      <c r="A7022" t="str">
        <f t="shared" si="27"/>
        <v>MEDI0202A_HKD_53_1_1_hk_basic_0_Core</v>
      </c>
      <c r="B7022" t="s">
        <v>313</v>
      </c>
      <c r="C7022" t="s">
        <v>18</v>
      </c>
      <c r="E7022">
        <v>53</v>
      </c>
      <c r="F7022">
        <v>1</v>
      </c>
      <c r="G7022">
        <v>1</v>
      </c>
      <c r="H7022">
        <v>0</v>
      </c>
      <c r="I7022" t="s">
        <v>132</v>
      </c>
      <c r="J7022">
        <v>3984.1</v>
      </c>
      <c r="K7022">
        <v>12633.6</v>
      </c>
      <c r="L7022">
        <v>23011.200000000001</v>
      </c>
      <c r="M7022">
        <v>45120</v>
      </c>
      <c r="N7022" t="s">
        <v>238</v>
      </c>
      <c r="O7022" t="s">
        <v>239</v>
      </c>
    </row>
    <row r="7023" spans="1:15" x14ac:dyDescent="0.3">
      <c r="A7023" t="str">
        <f t="shared" si="27"/>
        <v>MEDI0202A_HKD_53_1_1_hk_basic_16000_Core</v>
      </c>
      <c r="B7023" t="s">
        <v>313</v>
      </c>
      <c r="C7023" t="s">
        <v>18</v>
      </c>
      <c r="E7023">
        <v>53</v>
      </c>
      <c r="F7023">
        <v>1</v>
      </c>
      <c r="G7023">
        <v>1</v>
      </c>
      <c r="H7023">
        <v>16000</v>
      </c>
      <c r="I7023" t="s">
        <v>132</v>
      </c>
      <c r="J7023">
        <v>1836.64</v>
      </c>
      <c r="K7023">
        <v>5824</v>
      </c>
      <c r="L7023">
        <v>10608</v>
      </c>
      <c r="M7023">
        <v>20800</v>
      </c>
      <c r="N7023" t="s">
        <v>238</v>
      </c>
      <c r="O7023" t="s">
        <v>239</v>
      </c>
    </row>
    <row r="7024" spans="1:15" x14ac:dyDescent="0.3">
      <c r="A7024" t="str">
        <f t="shared" si="27"/>
        <v>MEDI0202A_HKD_53_1_1_hk_basic_25000_Core</v>
      </c>
      <c r="B7024" t="s">
        <v>313</v>
      </c>
      <c r="C7024" t="s">
        <v>18</v>
      </c>
      <c r="E7024">
        <v>53</v>
      </c>
      <c r="F7024">
        <v>1</v>
      </c>
      <c r="G7024">
        <v>1</v>
      </c>
      <c r="H7024">
        <v>25000</v>
      </c>
      <c r="I7024" t="s">
        <v>132</v>
      </c>
      <c r="J7024">
        <v>1652.98</v>
      </c>
      <c r="K7024">
        <v>5241.6000000000004</v>
      </c>
      <c r="L7024">
        <v>9547.2000000000007</v>
      </c>
      <c r="M7024">
        <v>18720</v>
      </c>
      <c r="N7024" t="s">
        <v>238</v>
      </c>
      <c r="O7024" t="s">
        <v>239</v>
      </c>
    </row>
    <row r="7025" spans="1:15" x14ac:dyDescent="0.3">
      <c r="A7025" t="str">
        <f t="shared" si="27"/>
        <v>MEDI0202A_HKD_53_1_0_hk_basic_0_Core</v>
      </c>
      <c r="B7025" t="s">
        <v>313</v>
      </c>
      <c r="C7025" t="s">
        <v>18</v>
      </c>
      <c r="E7025">
        <v>53</v>
      </c>
      <c r="F7025">
        <v>1</v>
      </c>
      <c r="G7025">
        <v>0</v>
      </c>
      <c r="H7025">
        <v>0</v>
      </c>
      <c r="I7025" t="s">
        <v>132</v>
      </c>
      <c r="J7025">
        <v>3984.1</v>
      </c>
      <c r="K7025">
        <v>12633.6</v>
      </c>
      <c r="L7025">
        <v>23011.200000000001</v>
      </c>
      <c r="M7025">
        <v>45120</v>
      </c>
      <c r="N7025" t="s">
        <v>238</v>
      </c>
      <c r="O7025" t="s">
        <v>239</v>
      </c>
    </row>
    <row r="7026" spans="1:15" x14ac:dyDescent="0.3">
      <c r="A7026" t="str">
        <f t="shared" si="27"/>
        <v>MEDI0202A_HKD_53_1_0_hk_basic_16000_Core</v>
      </c>
      <c r="B7026" t="s">
        <v>313</v>
      </c>
      <c r="C7026" t="s">
        <v>18</v>
      </c>
      <c r="E7026">
        <v>53</v>
      </c>
      <c r="F7026">
        <v>1</v>
      </c>
      <c r="G7026">
        <v>0</v>
      </c>
      <c r="H7026">
        <v>16000</v>
      </c>
      <c r="I7026" t="s">
        <v>132</v>
      </c>
      <c r="J7026">
        <v>1836.64</v>
      </c>
      <c r="K7026">
        <v>5824</v>
      </c>
      <c r="L7026">
        <v>10608</v>
      </c>
      <c r="M7026">
        <v>20800</v>
      </c>
      <c r="N7026" t="s">
        <v>238</v>
      </c>
      <c r="O7026" t="s">
        <v>239</v>
      </c>
    </row>
    <row r="7027" spans="1:15" x14ac:dyDescent="0.3">
      <c r="A7027" t="str">
        <f t="shared" si="27"/>
        <v>MEDI0202A_HKD_53_1_0_hk_basic_25000_Core</v>
      </c>
      <c r="B7027" t="s">
        <v>313</v>
      </c>
      <c r="C7027" t="s">
        <v>18</v>
      </c>
      <c r="E7027">
        <v>53</v>
      </c>
      <c r="F7027">
        <v>1</v>
      </c>
      <c r="G7027">
        <v>0</v>
      </c>
      <c r="H7027">
        <v>25000</v>
      </c>
      <c r="I7027" t="s">
        <v>132</v>
      </c>
      <c r="J7027">
        <v>1652.98</v>
      </c>
      <c r="K7027">
        <v>5241.6000000000004</v>
      </c>
      <c r="L7027">
        <v>9547.2000000000007</v>
      </c>
      <c r="M7027">
        <v>18720</v>
      </c>
      <c r="N7027" t="s">
        <v>238</v>
      </c>
      <c r="O7027" t="s">
        <v>239</v>
      </c>
    </row>
    <row r="7028" spans="1:15" x14ac:dyDescent="0.3">
      <c r="A7028" t="str">
        <f t="shared" si="27"/>
        <v>MEDI0202A_HKD_53_0_1_hk_basic_0_Core</v>
      </c>
      <c r="B7028" t="s">
        <v>313</v>
      </c>
      <c r="C7028" t="s">
        <v>18</v>
      </c>
      <c r="E7028">
        <v>53</v>
      </c>
      <c r="F7028">
        <v>0</v>
      </c>
      <c r="G7028">
        <v>1</v>
      </c>
      <c r="H7028">
        <v>0</v>
      </c>
      <c r="I7028" t="s">
        <v>132</v>
      </c>
      <c r="J7028">
        <v>3984.1</v>
      </c>
      <c r="K7028">
        <v>12633.6</v>
      </c>
      <c r="L7028">
        <v>23011.200000000001</v>
      </c>
      <c r="M7028">
        <v>45120</v>
      </c>
      <c r="N7028" t="s">
        <v>238</v>
      </c>
      <c r="O7028" t="s">
        <v>239</v>
      </c>
    </row>
    <row r="7029" spans="1:15" x14ac:dyDescent="0.3">
      <c r="A7029" t="str">
        <f t="shared" si="27"/>
        <v>MEDI0202A_HKD_53_0_1_hk_basic_16000_Core</v>
      </c>
      <c r="B7029" t="s">
        <v>313</v>
      </c>
      <c r="C7029" t="s">
        <v>18</v>
      </c>
      <c r="E7029">
        <v>53</v>
      </c>
      <c r="F7029">
        <v>0</v>
      </c>
      <c r="G7029">
        <v>1</v>
      </c>
      <c r="H7029">
        <v>16000</v>
      </c>
      <c r="I7029" t="s">
        <v>132</v>
      </c>
      <c r="J7029">
        <v>1836.64</v>
      </c>
      <c r="K7029">
        <v>5824</v>
      </c>
      <c r="L7029">
        <v>10608</v>
      </c>
      <c r="M7029">
        <v>20800</v>
      </c>
      <c r="N7029" t="s">
        <v>238</v>
      </c>
      <c r="O7029" t="s">
        <v>239</v>
      </c>
    </row>
    <row r="7030" spans="1:15" x14ac:dyDescent="0.3">
      <c r="A7030" t="str">
        <f t="shared" si="27"/>
        <v>MEDI0202A_HKD_53_0_1_hk_basic_25000_Core</v>
      </c>
      <c r="B7030" t="s">
        <v>313</v>
      </c>
      <c r="C7030" t="s">
        <v>18</v>
      </c>
      <c r="E7030">
        <v>53</v>
      </c>
      <c r="F7030">
        <v>0</v>
      </c>
      <c r="G7030">
        <v>1</v>
      </c>
      <c r="H7030">
        <v>25000</v>
      </c>
      <c r="I7030" t="s">
        <v>132</v>
      </c>
      <c r="J7030">
        <v>1652.98</v>
      </c>
      <c r="K7030">
        <v>5241.6000000000004</v>
      </c>
      <c r="L7030">
        <v>9547.2000000000007</v>
      </c>
      <c r="M7030">
        <v>18720</v>
      </c>
      <c r="N7030" t="s">
        <v>238</v>
      </c>
      <c r="O7030" t="s">
        <v>239</v>
      </c>
    </row>
    <row r="7031" spans="1:15" x14ac:dyDescent="0.3">
      <c r="A7031" t="str">
        <f t="shared" si="27"/>
        <v>MEDI0202A_HKD_53_0_0_hk_basic_0_Core</v>
      </c>
      <c r="B7031" t="s">
        <v>313</v>
      </c>
      <c r="C7031" t="s">
        <v>18</v>
      </c>
      <c r="E7031">
        <v>53</v>
      </c>
      <c r="F7031">
        <v>0</v>
      </c>
      <c r="G7031">
        <v>0</v>
      </c>
      <c r="H7031">
        <v>0</v>
      </c>
      <c r="I7031" t="s">
        <v>132</v>
      </c>
      <c r="J7031">
        <v>3984.1</v>
      </c>
      <c r="K7031">
        <v>12633.6</v>
      </c>
      <c r="L7031">
        <v>23011.200000000001</v>
      </c>
      <c r="M7031">
        <v>45120</v>
      </c>
      <c r="N7031" t="s">
        <v>238</v>
      </c>
      <c r="O7031" t="s">
        <v>239</v>
      </c>
    </row>
    <row r="7032" spans="1:15" x14ac:dyDescent="0.3">
      <c r="A7032" t="str">
        <f t="shared" si="27"/>
        <v>MEDI0202A_HKD_53_0_0_hk_basic_16000_Core</v>
      </c>
      <c r="B7032" t="s">
        <v>313</v>
      </c>
      <c r="C7032" t="s">
        <v>18</v>
      </c>
      <c r="E7032">
        <v>53</v>
      </c>
      <c r="F7032">
        <v>0</v>
      </c>
      <c r="G7032">
        <v>0</v>
      </c>
      <c r="H7032">
        <v>16000</v>
      </c>
      <c r="I7032" t="s">
        <v>132</v>
      </c>
      <c r="J7032">
        <v>1836.64</v>
      </c>
      <c r="K7032">
        <v>5824</v>
      </c>
      <c r="L7032">
        <v>10608</v>
      </c>
      <c r="M7032">
        <v>20800</v>
      </c>
      <c r="N7032" t="s">
        <v>238</v>
      </c>
      <c r="O7032" t="s">
        <v>239</v>
      </c>
    </row>
    <row r="7033" spans="1:15" x14ac:dyDescent="0.3">
      <c r="A7033" t="str">
        <f t="shared" si="27"/>
        <v>MEDI0202A_HKD_53_0_0_hk_basic_25000_Core</v>
      </c>
      <c r="B7033" t="s">
        <v>313</v>
      </c>
      <c r="C7033" t="s">
        <v>18</v>
      </c>
      <c r="E7033">
        <v>53</v>
      </c>
      <c r="F7033">
        <v>0</v>
      </c>
      <c r="G7033">
        <v>0</v>
      </c>
      <c r="H7033">
        <v>25000</v>
      </c>
      <c r="I7033" t="s">
        <v>132</v>
      </c>
      <c r="J7033">
        <v>1652.98</v>
      </c>
      <c r="K7033">
        <v>5241.6000000000004</v>
      </c>
      <c r="L7033">
        <v>9547.2000000000007</v>
      </c>
      <c r="M7033">
        <v>18720</v>
      </c>
      <c r="N7033" t="s">
        <v>238</v>
      </c>
      <c r="O7033" t="s">
        <v>239</v>
      </c>
    </row>
    <row r="7034" spans="1:15" x14ac:dyDescent="0.3">
      <c r="A7034" t="str">
        <f t="shared" si="27"/>
        <v>MEDI0202A_HKD_54_1_1_hk_basic_0_Core</v>
      </c>
      <c r="B7034" t="s">
        <v>313</v>
      </c>
      <c r="C7034" t="s">
        <v>18</v>
      </c>
      <c r="E7034">
        <v>54</v>
      </c>
      <c r="F7034">
        <v>1</v>
      </c>
      <c r="G7034">
        <v>1</v>
      </c>
      <c r="H7034">
        <v>0</v>
      </c>
      <c r="I7034" t="s">
        <v>132</v>
      </c>
      <c r="J7034">
        <v>4153.63</v>
      </c>
      <c r="K7034">
        <v>13171.2</v>
      </c>
      <c r="L7034">
        <v>23990.400000000001</v>
      </c>
      <c r="M7034">
        <v>47040</v>
      </c>
      <c r="N7034" t="s">
        <v>238</v>
      </c>
      <c r="O7034" t="s">
        <v>239</v>
      </c>
    </row>
    <row r="7035" spans="1:15" x14ac:dyDescent="0.3">
      <c r="A7035" t="str">
        <f t="shared" si="27"/>
        <v>MEDI0202A_HKD_54_1_1_hk_basic_16000_Core</v>
      </c>
      <c r="B7035" t="s">
        <v>313</v>
      </c>
      <c r="C7035" t="s">
        <v>18</v>
      </c>
      <c r="E7035">
        <v>54</v>
      </c>
      <c r="F7035">
        <v>1</v>
      </c>
      <c r="G7035">
        <v>1</v>
      </c>
      <c r="H7035">
        <v>16000</v>
      </c>
      <c r="I7035" t="s">
        <v>132</v>
      </c>
      <c r="J7035">
        <v>1921.41</v>
      </c>
      <c r="K7035">
        <v>6092.8</v>
      </c>
      <c r="L7035">
        <v>11097.6</v>
      </c>
      <c r="M7035">
        <v>21760</v>
      </c>
      <c r="N7035" t="s">
        <v>238</v>
      </c>
      <c r="O7035" t="s">
        <v>239</v>
      </c>
    </row>
    <row r="7036" spans="1:15" x14ac:dyDescent="0.3">
      <c r="A7036" t="str">
        <f t="shared" si="27"/>
        <v>MEDI0202A_HKD_54_1_1_hk_basic_25000_Core</v>
      </c>
      <c r="B7036" t="s">
        <v>313</v>
      </c>
      <c r="C7036" t="s">
        <v>18</v>
      </c>
      <c r="E7036">
        <v>54</v>
      </c>
      <c r="F7036">
        <v>1</v>
      </c>
      <c r="G7036">
        <v>1</v>
      </c>
      <c r="H7036">
        <v>25000</v>
      </c>
      <c r="I7036" t="s">
        <v>132</v>
      </c>
      <c r="J7036">
        <v>1723.62</v>
      </c>
      <c r="K7036">
        <v>5465.6</v>
      </c>
      <c r="L7036">
        <v>9955.2000000000007</v>
      </c>
      <c r="M7036">
        <v>19520</v>
      </c>
      <c r="N7036" t="s">
        <v>238</v>
      </c>
      <c r="O7036" t="s">
        <v>239</v>
      </c>
    </row>
    <row r="7037" spans="1:15" x14ac:dyDescent="0.3">
      <c r="A7037" t="str">
        <f t="shared" si="27"/>
        <v>MEDI0202A_HKD_54_1_0_hk_basic_0_Core</v>
      </c>
      <c r="B7037" t="s">
        <v>313</v>
      </c>
      <c r="C7037" t="s">
        <v>18</v>
      </c>
      <c r="E7037">
        <v>54</v>
      </c>
      <c r="F7037">
        <v>1</v>
      </c>
      <c r="G7037">
        <v>0</v>
      </c>
      <c r="H7037">
        <v>0</v>
      </c>
      <c r="I7037" t="s">
        <v>132</v>
      </c>
      <c r="J7037">
        <v>4153.63</v>
      </c>
      <c r="K7037">
        <v>13171.2</v>
      </c>
      <c r="L7037">
        <v>23990.400000000001</v>
      </c>
      <c r="M7037">
        <v>47040</v>
      </c>
      <c r="N7037" t="s">
        <v>238</v>
      </c>
      <c r="O7037" t="s">
        <v>239</v>
      </c>
    </row>
    <row r="7038" spans="1:15" x14ac:dyDescent="0.3">
      <c r="A7038" t="str">
        <f t="shared" si="27"/>
        <v>MEDI0202A_HKD_54_1_0_hk_basic_16000_Core</v>
      </c>
      <c r="B7038" t="s">
        <v>313</v>
      </c>
      <c r="C7038" t="s">
        <v>18</v>
      </c>
      <c r="E7038">
        <v>54</v>
      </c>
      <c r="F7038">
        <v>1</v>
      </c>
      <c r="G7038">
        <v>0</v>
      </c>
      <c r="H7038">
        <v>16000</v>
      </c>
      <c r="I7038" t="s">
        <v>132</v>
      </c>
      <c r="J7038">
        <v>1921.41</v>
      </c>
      <c r="K7038">
        <v>6092.8</v>
      </c>
      <c r="L7038">
        <v>11097.6</v>
      </c>
      <c r="M7038">
        <v>21760</v>
      </c>
      <c r="N7038" t="s">
        <v>238</v>
      </c>
      <c r="O7038" t="s">
        <v>239</v>
      </c>
    </row>
    <row r="7039" spans="1:15" x14ac:dyDescent="0.3">
      <c r="A7039" t="str">
        <f t="shared" si="27"/>
        <v>MEDI0202A_HKD_54_1_0_hk_basic_25000_Core</v>
      </c>
      <c r="B7039" t="s">
        <v>313</v>
      </c>
      <c r="C7039" t="s">
        <v>18</v>
      </c>
      <c r="E7039">
        <v>54</v>
      </c>
      <c r="F7039">
        <v>1</v>
      </c>
      <c r="G7039">
        <v>0</v>
      </c>
      <c r="H7039">
        <v>25000</v>
      </c>
      <c r="I7039" t="s">
        <v>132</v>
      </c>
      <c r="J7039">
        <v>1723.62</v>
      </c>
      <c r="K7039">
        <v>5465.6</v>
      </c>
      <c r="L7039">
        <v>9955.2000000000007</v>
      </c>
      <c r="M7039">
        <v>19520</v>
      </c>
      <c r="N7039" t="s">
        <v>238</v>
      </c>
      <c r="O7039" t="s">
        <v>239</v>
      </c>
    </row>
    <row r="7040" spans="1:15" x14ac:dyDescent="0.3">
      <c r="A7040" t="str">
        <f t="shared" si="27"/>
        <v>MEDI0202A_HKD_54_0_1_hk_basic_0_Core</v>
      </c>
      <c r="B7040" t="s">
        <v>313</v>
      </c>
      <c r="C7040" t="s">
        <v>18</v>
      </c>
      <c r="E7040">
        <v>54</v>
      </c>
      <c r="F7040">
        <v>0</v>
      </c>
      <c r="G7040">
        <v>1</v>
      </c>
      <c r="H7040">
        <v>0</v>
      </c>
      <c r="I7040" t="s">
        <v>132</v>
      </c>
      <c r="J7040">
        <v>4153.63</v>
      </c>
      <c r="K7040">
        <v>13171.2</v>
      </c>
      <c r="L7040">
        <v>23990.400000000001</v>
      </c>
      <c r="M7040">
        <v>47040</v>
      </c>
      <c r="N7040" t="s">
        <v>238</v>
      </c>
      <c r="O7040" t="s">
        <v>239</v>
      </c>
    </row>
    <row r="7041" spans="1:15" x14ac:dyDescent="0.3">
      <c r="A7041" t="str">
        <f t="shared" si="27"/>
        <v>MEDI0202A_HKD_54_0_1_hk_basic_16000_Core</v>
      </c>
      <c r="B7041" t="s">
        <v>313</v>
      </c>
      <c r="C7041" t="s">
        <v>18</v>
      </c>
      <c r="E7041">
        <v>54</v>
      </c>
      <c r="F7041">
        <v>0</v>
      </c>
      <c r="G7041">
        <v>1</v>
      </c>
      <c r="H7041">
        <v>16000</v>
      </c>
      <c r="I7041" t="s">
        <v>132</v>
      </c>
      <c r="J7041">
        <v>1921.41</v>
      </c>
      <c r="K7041">
        <v>6092.8</v>
      </c>
      <c r="L7041">
        <v>11097.6</v>
      </c>
      <c r="M7041">
        <v>21760</v>
      </c>
      <c r="N7041" t="s">
        <v>238</v>
      </c>
      <c r="O7041" t="s">
        <v>239</v>
      </c>
    </row>
    <row r="7042" spans="1:15" x14ac:dyDescent="0.3">
      <c r="A7042" t="str">
        <f t="shared" si="27"/>
        <v>MEDI0202A_HKD_54_0_1_hk_basic_25000_Core</v>
      </c>
      <c r="B7042" t="s">
        <v>313</v>
      </c>
      <c r="C7042" t="s">
        <v>18</v>
      </c>
      <c r="E7042">
        <v>54</v>
      </c>
      <c r="F7042">
        <v>0</v>
      </c>
      <c r="G7042">
        <v>1</v>
      </c>
      <c r="H7042">
        <v>25000</v>
      </c>
      <c r="I7042" t="s">
        <v>132</v>
      </c>
      <c r="J7042">
        <v>1723.62</v>
      </c>
      <c r="K7042">
        <v>5465.6</v>
      </c>
      <c r="L7042">
        <v>9955.2000000000007</v>
      </c>
      <c r="M7042">
        <v>19520</v>
      </c>
      <c r="N7042" t="s">
        <v>238</v>
      </c>
      <c r="O7042" t="s">
        <v>239</v>
      </c>
    </row>
    <row r="7043" spans="1:15" x14ac:dyDescent="0.3">
      <c r="A7043" t="str">
        <f t="shared" si="27"/>
        <v>MEDI0202A_HKD_54_0_0_hk_basic_0_Core</v>
      </c>
      <c r="B7043" t="s">
        <v>313</v>
      </c>
      <c r="C7043" t="s">
        <v>18</v>
      </c>
      <c r="E7043">
        <v>54</v>
      </c>
      <c r="F7043">
        <v>0</v>
      </c>
      <c r="G7043">
        <v>0</v>
      </c>
      <c r="H7043">
        <v>0</v>
      </c>
      <c r="I7043" t="s">
        <v>132</v>
      </c>
      <c r="J7043">
        <v>4153.63</v>
      </c>
      <c r="K7043">
        <v>13171.2</v>
      </c>
      <c r="L7043">
        <v>23990.400000000001</v>
      </c>
      <c r="M7043">
        <v>47040</v>
      </c>
      <c r="N7043" t="s">
        <v>238</v>
      </c>
      <c r="O7043" t="s">
        <v>239</v>
      </c>
    </row>
    <row r="7044" spans="1:15" x14ac:dyDescent="0.3">
      <c r="A7044" t="str">
        <f t="shared" si="27"/>
        <v>MEDI0202A_HKD_54_0_0_hk_basic_16000_Core</v>
      </c>
      <c r="B7044" t="s">
        <v>313</v>
      </c>
      <c r="C7044" t="s">
        <v>18</v>
      </c>
      <c r="E7044">
        <v>54</v>
      </c>
      <c r="F7044">
        <v>0</v>
      </c>
      <c r="G7044">
        <v>0</v>
      </c>
      <c r="H7044">
        <v>16000</v>
      </c>
      <c r="I7044" t="s">
        <v>132</v>
      </c>
      <c r="J7044">
        <v>1921.41</v>
      </c>
      <c r="K7044">
        <v>6092.8</v>
      </c>
      <c r="L7044">
        <v>11097.6</v>
      </c>
      <c r="M7044">
        <v>21760</v>
      </c>
      <c r="N7044" t="s">
        <v>238</v>
      </c>
      <c r="O7044" t="s">
        <v>239</v>
      </c>
    </row>
    <row r="7045" spans="1:15" x14ac:dyDescent="0.3">
      <c r="A7045" t="str">
        <f t="shared" si="27"/>
        <v>MEDI0202A_HKD_54_0_0_hk_basic_25000_Core</v>
      </c>
      <c r="B7045" t="s">
        <v>313</v>
      </c>
      <c r="C7045" t="s">
        <v>18</v>
      </c>
      <c r="E7045">
        <v>54</v>
      </c>
      <c r="F7045">
        <v>0</v>
      </c>
      <c r="G7045">
        <v>0</v>
      </c>
      <c r="H7045">
        <v>25000</v>
      </c>
      <c r="I7045" t="s">
        <v>132</v>
      </c>
      <c r="J7045">
        <v>1723.62</v>
      </c>
      <c r="K7045">
        <v>5465.6</v>
      </c>
      <c r="L7045">
        <v>9955.2000000000007</v>
      </c>
      <c r="M7045">
        <v>19520</v>
      </c>
      <c r="N7045" t="s">
        <v>238</v>
      </c>
      <c r="O7045" t="s">
        <v>239</v>
      </c>
    </row>
    <row r="7046" spans="1:15" x14ac:dyDescent="0.3">
      <c r="A7046" t="str">
        <f t="shared" si="27"/>
        <v>MEDI0202A_HKD_55_1_1_hk_basic_0_Core</v>
      </c>
      <c r="B7046" t="s">
        <v>313</v>
      </c>
      <c r="C7046" t="s">
        <v>18</v>
      </c>
      <c r="E7046">
        <v>55</v>
      </c>
      <c r="F7046">
        <v>1</v>
      </c>
      <c r="G7046">
        <v>1</v>
      </c>
      <c r="H7046">
        <v>0</v>
      </c>
      <c r="I7046" t="s">
        <v>132</v>
      </c>
      <c r="J7046">
        <v>4337.3</v>
      </c>
      <c r="K7046">
        <v>13753.6</v>
      </c>
      <c r="L7046">
        <v>25051.200000000001</v>
      </c>
      <c r="M7046">
        <v>49120</v>
      </c>
      <c r="N7046" t="s">
        <v>238</v>
      </c>
      <c r="O7046" t="s">
        <v>239</v>
      </c>
    </row>
    <row r="7047" spans="1:15" x14ac:dyDescent="0.3">
      <c r="A7047" t="str">
        <f t="shared" si="27"/>
        <v>MEDI0202A_HKD_55_1_1_hk_basic_16000_Core</v>
      </c>
      <c r="B7047" t="s">
        <v>313</v>
      </c>
      <c r="C7047" t="s">
        <v>18</v>
      </c>
      <c r="E7047">
        <v>55</v>
      </c>
      <c r="F7047">
        <v>1</v>
      </c>
      <c r="G7047">
        <v>1</v>
      </c>
      <c r="H7047">
        <v>16000</v>
      </c>
      <c r="I7047" t="s">
        <v>132</v>
      </c>
      <c r="J7047">
        <v>2048.56</v>
      </c>
      <c r="K7047">
        <v>6496</v>
      </c>
      <c r="L7047">
        <v>11832</v>
      </c>
      <c r="M7047">
        <v>23200</v>
      </c>
      <c r="N7047" t="s">
        <v>238</v>
      </c>
      <c r="O7047" t="s">
        <v>239</v>
      </c>
    </row>
    <row r="7048" spans="1:15" x14ac:dyDescent="0.3">
      <c r="A7048" t="str">
        <f t="shared" si="27"/>
        <v>MEDI0202A_HKD_55_1_1_hk_basic_25000_Core</v>
      </c>
      <c r="B7048" t="s">
        <v>313</v>
      </c>
      <c r="C7048" t="s">
        <v>18</v>
      </c>
      <c r="E7048">
        <v>55</v>
      </c>
      <c r="F7048">
        <v>1</v>
      </c>
      <c r="G7048">
        <v>1</v>
      </c>
      <c r="H7048">
        <v>25000</v>
      </c>
      <c r="I7048" t="s">
        <v>132</v>
      </c>
      <c r="J7048">
        <v>1836.64</v>
      </c>
      <c r="K7048">
        <v>5824</v>
      </c>
      <c r="L7048">
        <v>10608</v>
      </c>
      <c r="M7048">
        <v>20800</v>
      </c>
      <c r="N7048" t="s">
        <v>238</v>
      </c>
      <c r="O7048" t="s">
        <v>239</v>
      </c>
    </row>
    <row r="7049" spans="1:15" x14ac:dyDescent="0.3">
      <c r="A7049" t="str">
        <f t="shared" si="27"/>
        <v>MEDI0202A_HKD_55_1_0_hk_basic_0_Core</v>
      </c>
      <c r="B7049" t="s">
        <v>313</v>
      </c>
      <c r="C7049" t="s">
        <v>18</v>
      </c>
      <c r="E7049">
        <v>55</v>
      </c>
      <c r="F7049">
        <v>1</v>
      </c>
      <c r="G7049">
        <v>0</v>
      </c>
      <c r="H7049">
        <v>0</v>
      </c>
      <c r="I7049" t="s">
        <v>132</v>
      </c>
      <c r="J7049">
        <v>4337.3</v>
      </c>
      <c r="K7049">
        <v>13753.6</v>
      </c>
      <c r="L7049">
        <v>25051.200000000001</v>
      </c>
      <c r="M7049">
        <v>49120</v>
      </c>
      <c r="N7049" t="s">
        <v>238</v>
      </c>
      <c r="O7049" t="s">
        <v>239</v>
      </c>
    </row>
    <row r="7050" spans="1:15" x14ac:dyDescent="0.3">
      <c r="A7050" t="str">
        <f t="shared" si="27"/>
        <v>MEDI0202A_HKD_55_1_0_hk_basic_16000_Core</v>
      </c>
      <c r="B7050" t="s">
        <v>313</v>
      </c>
      <c r="C7050" t="s">
        <v>18</v>
      </c>
      <c r="E7050">
        <v>55</v>
      </c>
      <c r="F7050">
        <v>1</v>
      </c>
      <c r="G7050">
        <v>0</v>
      </c>
      <c r="H7050">
        <v>16000</v>
      </c>
      <c r="I7050" t="s">
        <v>132</v>
      </c>
      <c r="J7050">
        <v>2048.56</v>
      </c>
      <c r="K7050">
        <v>6496</v>
      </c>
      <c r="L7050">
        <v>11832</v>
      </c>
      <c r="M7050">
        <v>23200</v>
      </c>
      <c r="N7050" t="s">
        <v>238</v>
      </c>
      <c r="O7050" t="s">
        <v>239</v>
      </c>
    </row>
    <row r="7051" spans="1:15" x14ac:dyDescent="0.3">
      <c r="A7051" t="str">
        <f t="shared" si="27"/>
        <v>MEDI0202A_HKD_55_1_0_hk_basic_25000_Core</v>
      </c>
      <c r="B7051" t="s">
        <v>313</v>
      </c>
      <c r="C7051" t="s">
        <v>18</v>
      </c>
      <c r="E7051">
        <v>55</v>
      </c>
      <c r="F7051">
        <v>1</v>
      </c>
      <c r="G7051">
        <v>0</v>
      </c>
      <c r="H7051">
        <v>25000</v>
      </c>
      <c r="I7051" t="s">
        <v>132</v>
      </c>
      <c r="J7051">
        <v>1836.64</v>
      </c>
      <c r="K7051">
        <v>5824</v>
      </c>
      <c r="L7051">
        <v>10608</v>
      </c>
      <c r="M7051">
        <v>20800</v>
      </c>
      <c r="N7051" t="s">
        <v>238</v>
      </c>
      <c r="O7051" t="s">
        <v>239</v>
      </c>
    </row>
    <row r="7052" spans="1:15" x14ac:dyDescent="0.3">
      <c r="A7052" t="str">
        <f t="shared" si="27"/>
        <v>MEDI0202A_HKD_55_0_1_hk_basic_0_Core</v>
      </c>
      <c r="B7052" t="s">
        <v>313</v>
      </c>
      <c r="C7052" t="s">
        <v>18</v>
      </c>
      <c r="E7052">
        <v>55</v>
      </c>
      <c r="F7052">
        <v>0</v>
      </c>
      <c r="G7052">
        <v>1</v>
      </c>
      <c r="H7052">
        <v>0</v>
      </c>
      <c r="I7052" t="s">
        <v>132</v>
      </c>
      <c r="J7052">
        <v>4337.3</v>
      </c>
      <c r="K7052">
        <v>13753.6</v>
      </c>
      <c r="L7052">
        <v>25051.200000000001</v>
      </c>
      <c r="M7052">
        <v>49120</v>
      </c>
      <c r="N7052" t="s">
        <v>238</v>
      </c>
      <c r="O7052" t="s">
        <v>239</v>
      </c>
    </row>
    <row r="7053" spans="1:15" x14ac:dyDescent="0.3">
      <c r="A7053" t="str">
        <f t="shared" si="27"/>
        <v>MEDI0202A_HKD_55_0_1_hk_basic_16000_Core</v>
      </c>
      <c r="B7053" t="s">
        <v>313</v>
      </c>
      <c r="C7053" t="s">
        <v>18</v>
      </c>
      <c r="E7053">
        <v>55</v>
      </c>
      <c r="F7053">
        <v>0</v>
      </c>
      <c r="G7053">
        <v>1</v>
      </c>
      <c r="H7053">
        <v>16000</v>
      </c>
      <c r="I7053" t="s">
        <v>132</v>
      </c>
      <c r="J7053">
        <v>2048.56</v>
      </c>
      <c r="K7053">
        <v>6496</v>
      </c>
      <c r="L7053">
        <v>11832</v>
      </c>
      <c r="M7053">
        <v>23200</v>
      </c>
      <c r="N7053" t="s">
        <v>238</v>
      </c>
      <c r="O7053" t="s">
        <v>239</v>
      </c>
    </row>
    <row r="7054" spans="1:15" x14ac:dyDescent="0.3">
      <c r="A7054" t="str">
        <f t="shared" si="27"/>
        <v>MEDI0202A_HKD_55_0_1_hk_basic_25000_Core</v>
      </c>
      <c r="B7054" t="s">
        <v>313</v>
      </c>
      <c r="C7054" t="s">
        <v>18</v>
      </c>
      <c r="E7054">
        <v>55</v>
      </c>
      <c r="F7054">
        <v>0</v>
      </c>
      <c r="G7054">
        <v>1</v>
      </c>
      <c r="H7054">
        <v>25000</v>
      </c>
      <c r="I7054" t="s">
        <v>132</v>
      </c>
      <c r="J7054">
        <v>1836.64</v>
      </c>
      <c r="K7054">
        <v>5824</v>
      </c>
      <c r="L7054">
        <v>10608</v>
      </c>
      <c r="M7054">
        <v>20800</v>
      </c>
      <c r="N7054" t="s">
        <v>238</v>
      </c>
      <c r="O7054" t="s">
        <v>239</v>
      </c>
    </row>
    <row r="7055" spans="1:15" x14ac:dyDescent="0.3">
      <c r="A7055" t="str">
        <f t="shared" si="27"/>
        <v>MEDI0202A_HKD_55_0_0_hk_basic_0_Core</v>
      </c>
      <c r="B7055" t="s">
        <v>313</v>
      </c>
      <c r="C7055" t="s">
        <v>18</v>
      </c>
      <c r="E7055">
        <v>55</v>
      </c>
      <c r="F7055">
        <v>0</v>
      </c>
      <c r="G7055">
        <v>0</v>
      </c>
      <c r="H7055">
        <v>0</v>
      </c>
      <c r="I7055" t="s">
        <v>132</v>
      </c>
      <c r="J7055">
        <v>4337.3</v>
      </c>
      <c r="K7055">
        <v>13753.6</v>
      </c>
      <c r="L7055">
        <v>25051.200000000001</v>
      </c>
      <c r="M7055">
        <v>49120</v>
      </c>
      <c r="N7055" t="s">
        <v>238</v>
      </c>
      <c r="O7055" t="s">
        <v>239</v>
      </c>
    </row>
    <row r="7056" spans="1:15" x14ac:dyDescent="0.3">
      <c r="A7056" t="str">
        <f t="shared" si="27"/>
        <v>MEDI0202A_HKD_55_0_0_hk_basic_16000_Core</v>
      </c>
      <c r="B7056" t="s">
        <v>313</v>
      </c>
      <c r="C7056" t="s">
        <v>18</v>
      </c>
      <c r="E7056">
        <v>55</v>
      </c>
      <c r="F7056">
        <v>0</v>
      </c>
      <c r="G7056">
        <v>0</v>
      </c>
      <c r="H7056">
        <v>16000</v>
      </c>
      <c r="I7056" t="s">
        <v>132</v>
      </c>
      <c r="J7056">
        <v>2048.56</v>
      </c>
      <c r="K7056">
        <v>6496</v>
      </c>
      <c r="L7056">
        <v>11832</v>
      </c>
      <c r="M7056">
        <v>23200</v>
      </c>
      <c r="N7056" t="s">
        <v>238</v>
      </c>
      <c r="O7056" t="s">
        <v>239</v>
      </c>
    </row>
    <row r="7057" spans="1:15" x14ac:dyDescent="0.3">
      <c r="A7057" t="str">
        <f t="shared" si="27"/>
        <v>MEDI0202A_HKD_55_0_0_hk_basic_25000_Core</v>
      </c>
      <c r="B7057" t="s">
        <v>313</v>
      </c>
      <c r="C7057" t="s">
        <v>18</v>
      </c>
      <c r="E7057">
        <v>55</v>
      </c>
      <c r="F7057">
        <v>0</v>
      </c>
      <c r="G7057">
        <v>0</v>
      </c>
      <c r="H7057">
        <v>25000</v>
      </c>
      <c r="I7057" t="s">
        <v>132</v>
      </c>
      <c r="J7057">
        <v>1836.64</v>
      </c>
      <c r="K7057">
        <v>5824</v>
      </c>
      <c r="L7057">
        <v>10608</v>
      </c>
      <c r="M7057">
        <v>20800</v>
      </c>
      <c r="N7057" t="s">
        <v>238</v>
      </c>
      <c r="O7057" t="s">
        <v>239</v>
      </c>
    </row>
    <row r="7058" spans="1:15" x14ac:dyDescent="0.3">
      <c r="A7058" t="str">
        <f t="shared" si="27"/>
        <v>MEDI0202A_HKD_56_1_1_hk_basic_0_Core</v>
      </c>
      <c r="B7058" t="s">
        <v>313</v>
      </c>
      <c r="C7058" t="s">
        <v>18</v>
      </c>
      <c r="E7058">
        <v>56</v>
      </c>
      <c r="F7058">
        <v>1</v>
      </c>
      <c r="G7058">
        <v>1</v>
      </c>
      <c r="H7058">
        <v>0</v>
      </c>
      <c r="I7058" t="s">
        <v>132</v>
      </c>
      <c r="J7058">
        <v>4577.47</v>
      </c>
      <c r="K7058">
        <v>14515.2</v>
      </c>
      <c r="L7058">
        <v>26438.400000000001</v>
      </c>
      <c r="M7058">
        <v>51840</v>
      </c>
      <c r="N7058" t="s">
        <v>238</v>
      </c>
      <c r="O7058" t="s">
        <v>239</v>
      </c>
    </row>
    <row r="7059" spans="1:15" x14ac:dyDescent="0.3">
      <c r="A7059" t="str">
        <f t="shared" si="27"/>
        <v>MEDI0202A_HKD_56_1_1_hk_basic_16000_Core</v>
      </c>
      <c r="B7059" t="s">
        <v>313</v>
      </c>
      <c r="C7059" t="s">
        <v>18</v>
      </c>
      <c r="E7059">
        <v>56</v>
      </c>
      <c r="F7059">
        <v>1</v>
      </c>
      <c r="G7059">
        <v>1</v>
      </c>
      <c r="H7059">
        <v>16000</v>
      </c>
      <c r="I7059" t="s">
        <v>132</v>
      </c>
      <c r="J7059">
        <v>2133.33</v>
      </c>
      <c r="K7059">
        <v>6764.8</v>
      </c>
      <c r="L7059">
        <v>12321.6</v>
      </c>
      <c r="M7059">
        <v>24160</v>
      </c>
      <c r="N7059" t="s">
        <v>238</v>
      </c>
      <c r="O7059" t="s">
        <v>239</v>
      </c>
    </row>
    <row r="7060" spans="1:15" x14ac:dyDescent="0.3">
      <c r="A7060" t="str">
        <f t="shared" si="27"/>
        <v>MEDI0202A_HKD_56_1_1_hk_basic_25000_Core</v>
      </c>
      <c r="B7060" t="s">
        <v>313</v>
      </c>
      <c r="C7060" t="s">
        <v>18</v>
      </c>
      <c r="E7060">
        <v>56</v>
      </c>
      <c r="F7060">
        <v>1</v>
      </c>
      <c r="G7060">
        <v>1</v>
      </c>
      <c r="H7060">
        <v>25000</v>
      </c>
      <c r="I7060" t="s">
        <v>132</v>
      </c>
      <c r="J7060">
        <v>1921.41</v>
      </c>
      <c r="K7060">
        <v>6092.8</v>
      </c>
      <c r="L7060">
        <v>11097.6</v>
      </c>
      <c r="M7060">
        <v>21760</v>
      </c>
      <c r="N7060" t="s">
        <v>238</v>
      </c>
      <c r="O7060" t="s">
        <v>239</v>
      </c>
    </row>
    <row r="7061" spans="1:15" x14ac:dyDescent="0.3">
      <c r="A7061" t="str">
        <f t="shared" si="27"/>
        <v>MEDI0202A_HKD_56_1_0_hk_basic_0_Core</v>
      </c>
      <c r="B7061" t="s">
        <v>313</v>
      </c>
      <c r="C7061" t="s">
        <v>18</v>
      </c>
      <c r="E7061">
        <v>56</v>
      </c>
      <c r="F7061">
        <v>1</v>
      </c>
      <c r="G7061">
        <v>0</v>
      </c>
      <c r="H7061">
        <v>0</v>
      </c>
      <c r="I7061" t="s">
        <v>132</v>
      </c>
      <c r="J7061">
        <v>4577.47</v>
      </c>
      <c r="K7061">
        <v>14515.2</v>
      </c>
      <c r="L7061">
        <v>26438.400000000001</v>
      </c>
      <c r="M7061">
        <v>51840</v>
      </c>
      <c r="N7061" t="s">
        <v>238</v>
      </c>
      <c r="O7061" t="s">
        <v>239</v>
      </c>
    </row>
    <row r="7062" spans="1:15" x14ac:dyDescent="0.3">
      <c r="A7062" t="str">
        <f t="shared" si="27"/>
        <v>MEDI0202A_HKD_56_1_0_hk_basic_16000_Core</v>
      </c>
      <c r="B7062" t="s">
        <v>313</v>
      </c>
      <c r="C7062" t="s">
        <v>18</v>
      </c>
      <c r="E7062">
        <v>56</v>
      </c>
      <c r="F7062">
        <v>1</v>
      </c>
      <c r="G7062">
        <v>0</v>
      </c>
      <c r="H7062">
        <v>16000</v>
      </c>
      <c r="I7062" t="s">
        <v>132</v>
      </c>
      <c r="J7062">
        <v>2133.33</v>
      </c>
      <c r="K7062">
        <v>6764.8</v>
      </c>
      <c r="L7062">
        <v>12321.6</v>
      </c>
      <c r="M7062">
        <v>24160</v>
      </c>
      <c r="N7062" t="s">
        <v>238</v>
      </c>
      <c r="O7062" t="s">
        <v>239</v>
      </c>
    </row>
    <row r="7063" spans="1:15" x14ac:dyDescent="0.3">
      <c r="A7063" t="str">
        <f t="shared" si="27"/>
        <v>MEDI0202A_HKD_56_1_0_hk_basic_25000_Core</v>
      </c>
      <c r="B7063" t="s">
        <v>313</v>
      </c>
      <c r="C7063" t="s">
        <v>18</v>
      </c>
      <c r="E7063">
        <v>56</v>
      </c>
      <c r="F7063">
        <v>1</v>
      </c>
      <c r="G7063">
        <v>0</v>
      </c>
      <c r="H7063">
        <v>25000</v>
      </c>
      <c r="I7063" t="s">
        <v>132</v>
      </c>
      <c r="J7063">
        <v>1921.41</v>
      </c>
      <c r="K7063">
        <v>6092.8</v>
      </c>
      <c r="L7063">
        <v>11097.6</v>
      </c>
      <c r="M7063">
        <v>21760</v>
      </c>
      <c r="N7063" t="s">
        <v>238</v>
      </c>
      <c r="O7063" t="s">
        <v>239</v>
      </c>
    </row>
    <row r="7064" spans="1:15" x14ac:dyDescent="0.3">
      <c r="A7064" t="str">
        <f t="shared" si="27"/>
        <v>MEDI0202A_HKD_56_0_1_hk_basic_0_Core</v>
      </c>
      <c r="B7064" t="s">
        <v>313</v>
      </c>
      <c r="C7064" t="s">
        <v>18</v>
      </c>
      <c r="E7064">
        <v>56</v>
      </c>
      <c r="F7064">
        <v>0</v>
      </c>
      <c r="G7064">
        <v>1</v>
      </c>
      <c r="H7064">
        <v>0</v>
      </c>
      <c r="I7064" t="s">
        <v>132</v>
      </c>
      <c r="J7064">
        <v>4577.47</v>
      </c>
      <c r="K7064">
        <v>14515.2</v>
      </c>
      <c r="L7064">
        <v>26438.400000000001</v>
      </c>
      <c r="M7064">
        <v>51840</v>
      </c>
      <c r="N7064" t="s">
        <v>238</v>
      </c>
      <c r="O7064" t="s">
        <v>239</v>
      </c>
    </row>
    <row r="7065" spans="1:15" x14ac:dyDescent="0.3">
      <c r="A7065" t="str">
        <f t="shared" si="27"/>
        <v>MEDI0202A_HKD_56_0_1_hk_basic_16000_Core</v>
      </c>
      <c r="B7065" t="s">
        <v>313</v>
      </c>
      <c r="C7065" t="s">
        <v>18</v>
      </c>
      <c r="E7065">
        <v>56</v>
      </c>
      <c r="F7065">
        <v>0</v>
      </c>
      <c r="G7065">
        <v>1</v>
      </c>
      <c r="H7065">
        <v>16000</v>
      </c>
      <c r="I7065" t="s">
        <v>132</v>
      </c>
      <c r="J7065">
        <v>2133.33</v>
      </c>
      <c r="K7065">
        <v>6764.8</v>
      </c>
      <c r="L7065">
        <v>12321.6</v>
      </c>
      <c r="M7065">
        <v>24160</v>
      </c>
      <c r="N7065" t="s">
        <v>238</v>
      </c>
      <c r="O7065" t="s">
        <v>239</v>
      </c>
    </row>
    <row r="7066" spans="1:15" x14ac:dyDescent="0.3">
      <c r="A7066" t="str">
        <f t="shared" si="27"/>
        <v>MEDI0202A_HKD_56_0_1_hk_basic_25000_Core</v>
      </c>
      <c r="B7066" t="s">
        <v>313</v>
      </c>
      <c r="C7066" t="s">
        <v>18</v>
      </c>
      <c r="E7066">
        <v>56</v>
      </c>
      <c r="F7066">
        <v>0</v>
      </c>
      <c r="G7066">
        <v>1</v>
      </c>
      <c r="H7066">
        <v>25000</v>
      </c>
      <c r="I7066" t="s">
        <v>132</v>
      </c>
      <c r="J7066">
        <v>1921.41</v>
      </c>
      <c r="K7066">
        <v>6092.8</v>
      </c>
      <c r="L7066">
        <v>11097.6</v>
      </c>
      <c r="M7066">
        <v>21760</v>
      </c>
      <c r="N7066" t="s">
        <v>238</v>
      </c>
      <c r="O7066" t="s">
        <v>239</v>
      </c>
    </row>
    <row r="7067" spans="1:15" x14ac:dyDescent="0.3">
      <c r="A7067" t="str">
        <f t="shared" si="27"/>
        <v>MEDI0202A_HKD_56_0_0_hk_basic_0_Core</v>
      </c>
      <c r="B7067" t="s">
        <v>313</v>
      </c>
      <c r="C7067" t="s">
        <v>18</v>
      </c>
      <c r="E7067">
        <v>56</v>
      </c>
      <c r="F7067">
        <v>0</v>
      </c>
      <c r="G7067">
        <v>0</v>
      </c>
      <c r="H7067">
        <v>0</v>
      </c>
      <c r="I7067" t="s">
        <v>132</v>
      </c>
      <c r="J7067">
        <v>4577.47</v>
      </c>
      <c r="K7067">
        <v>14515.2</v>
      </c>
      <c r="L7067">
        <v>26438.400000000001</v>
      </c>
      <c r="M7067">
        <v>51840</v>
      </c>
      <c r="N7067" t="s">
        <v>238</v>
      </c>
      <c r="O7067" t="s">
        <v>239</v>
      </c>
    </row>
    <row r="7068" spans="1:15" x14ac:dyDescent="0.3">
      <c r="A7068" t="str">
        <f t="shared" si="27"/>
        <v>MEDI0202A_HKD_56_0_0_hk_basic_16000_Core</v>
      </c>
      <c r="B7068" t="s">
        <v>313</v>
      </c>
      <c r="C7068" t="s">
        <v>18</v>
      </c>
      <c r="E7068">
        <v>56</v>
      </c>
      <c r="F7068">
        <v>0</v>
      </c>
      <c r="G7068">
        <v>0</v>
      </c>
      <c r="H7068">
        <v>16000</v>
      </c>
      <c r="I7068" t="s">
        <v>132</v>
      </c>
      <c r="J7068">
        <v>2133.33</v>
      </c>
      <c r="K7068">
        <v>6764.8</v>
      </c>
      <c r="L7068">
        <v>12321.6</v>
      </c>
      <c r="M7068">
        <v>24160</v>
      </c>
      <c r="N7068" t="s">
        <v>238</v>
      </c>
      <c r="O7068" t="s">
        <v>239</v>
      </c>
    </row>
    <row r="7069" spans="1:15" x14ac:dyDescent="0.3">
      <c r="A7069" t="str">
        <f t="shared" si="27"/>
        <v>MEDI0202A_HKD_56_0_0_hk_basic_25000_Core</v>
      </c>
      <c r="B7069" t="s">
        <v>313</v>
      </c>
      <c r="C7069" t="s">
        <v>18</v>
      </c>
      <c r="E7069">
        <v>56</v>
      </c>
      <c r="F7069">
        <v>0</v>
      </c>
      <c r="G7069">
        <v>0</v>
      </c>
      <c r="H7069">
        <v>25000</v>
      </c>
      <c r="I7069" t="s">
        <v>132</v>
      </c>
      <c r="J7069">
        <v>1921.41</v>
      </c>
      <c r="K7069">
        <v>6092.8</v>
      </c>
      <c r="L7069">
        <v>11097.6</v>
      </c>
      <c r="M7069">
        <v>21760</v>
      </c>
      <c r="N7069" t="s">
        <v>238</v>
      </c>
      <c r="O7069" t="s">
        <v>239</v>
      </c>
    </row>
    <row r="7070" spans="1:15" x14ac:dyDescent="0.3">
      <c r="A7070" t="str">
        <f t="shared" si="27"/>
        <v>MEDI0202A_HKD_57_1_1_hk_basic_0_Core</v>
      </c>
      <c r="B7070" t="s">
        <v>313</v>
      </c>
      <c r="C7070" t="s">
        <v>18</v>
      </c>
      <c r="E7070">
        <v>57</v>
      </c>
      <c r="F7070">
        <v>1</v>
      </c>
      <c r="G7070">
        <v>1</v>
      </c>
      <c r="H7070">
        <v>0</v>
      </c>
      <c r="I7070" t="s">
        <v>132</v>
      </c>
      <c r="J7070">
        <v>4860.03</v>
      </c>
      <c r="K7070">
        <v>15411.2</v>
      </c>
      <c r="L7070">
        <v>28070.400000000001</v>
      </c>
      <c r="M7070">
        <v>55040</v>
      </c>
      <c r="N7070" t="s">
        <v>238</v>
      </c>
      <c r="O7070" t="s">
        <v>239</v>
      </c>
    </row>
    <row r="7071" spans="1:15" x14ac:dyDescent="0.3">
      <c r="A7071" t="str">
        <f t="shared" si="27"/>
        <v>MEDI0202A_HKD_57_1_1_hk_basic_16000_Core</v>
      </c>
      <c r="B7071" t="s">
        <v>313</v>
      </c>
      <c r="C7071" t="s">
        <v>18</v>
      </c>
      <c r="E7071">
        <v>57</v>
      </c>
      <c r="F7071">
        <v>1</v>
      </c>
      <c r="G7071">
        <v>1</v>
      </c>
      <c r="H7071">
        <v>16000</v>
      </c>
      <c r="I7071" t="s">
        <v>132</v>
      </c>
      <c r="J7071">
        <v>2288.7399999999998</v>
      </c>
      <c r="K7071">
        <v>7257.6</v>
      </c>
      <c r="L7071">
        <v>13219.2</v>
      </c>
      <c r="M7071">
        <v>25920</v>
      </c>
      <c r="N7071" t="s">
        <v>238</v>
      </c>
      <c r="O7071" t="s">
        <v>239</v>
      </c>
    </row>
    <row r="7072" spans="1:15" x14ac:dyDescent="0.3">
      <c r="A7072" t="str">
        <f t="shared" si="27"/>
        <v>MEDI0202A_HKD_57_1_1_hk_basic_25000_Core</v>
      </c>
      <c r="B7072" t="s">
        <v>313</v>
      </c>
      <c r="C7072" t="s">
        <v>18</v>
      </c>
      <c r="E7072">
        <v>57</v>
      </c>
      <c r="F7072">
        <v>1</v>
      </c>
      <c r="G7072">
        <v>1</v>
      </c>
      <c r="H7072">
        <v>25000</v>
      </c>
      <c r="I7072" t="s">
        <v>132</v>
      </c>
      <c r="J7072">
        <v>2062.69</v>
      </c>
      <c r="K7072">
        <v>6540.8</v>
      </c>
      <c r="L7072">
        <v>11913.6</v>
      </c>
      <c r="M7072">
        <v>23360</v>
      </c>
      <c r="N7072" t="s">
        <v>238</v>
      </c>
      <c r="O7072" t="s">
        <v>239</v>
      </c>
    </row>
    <row r="7073" spans="1:15" x14ac:dyDescent="0.3">
      <c r="A7073" t="str">
        <f t="shared" si="27"/>
        <v>MEDI0202A_HKD_57_1_0_hk_basic_0_Core</v>
      </c>
      <c r="B7073" t="s">
        <v>313</v>
      </c>
      <c r="C7073" t="s">
        <v>18</v>
      </c>
      <c r="E7073">
        <v>57</v>
      </c>
      <c r="F7073">
        <v>1</v>
      </c>
      <c r="G7073">
        <v>0</v>
      </c>
      <c r="H7073">
        <v>0</v>
      </c>
      <c r="I7073" t="s">
        <v>132</v>
      </c>
      <c r="J7073">
        <v>4860.03</v>
      </c>
      <c r="K7073">
        <v>15411.2</v>
      </c>
      <c r="L7073">
        <v>28070.400000000001</v>
      </c>
      <c r="M7073">
        <v>55040</v>
      </c>
      <c r="N7073" t="s">
        <v>238</v>
      </c>
      <c r="O7073" t="s">
        <v>239</v>
      </c>
    </row>
    <row r="7074" spans="1:15" x14ac:dyDescent="0.3">
      <c r="A7074" t="str">
        <f t="shared" si="27"/>
        <v>MEDI0202A_HKD_57_1_0_hk_basic_16000_Core</v>
      </c>
      <c r="B7074" t="s">
        <v>313</v>
      </c>
      <c r="C7074" t="s">
        <v>18</v>
      </c>
      <c r="E7074">
        <v>57</v>
      </c>
      <c r="F7074">
        <v>1</v>
      </c>
      <c r="G7074">
        <v>0</v>
      </c>
      <c r="H7074">
        <v>16000</v>
      </c>
      <c r="I7074" t="s">
        <v>132</v>
      </c>
      <c r="J7074">
        <v>2288.7399999999998</v>
      </c>
      <c r="K7074">
        <v>7257.6</v>
      </c>
      <c r="L7074">
        <v>13219.2</v>
      </c>
      <c r="M7074">
        <v>25920</v>
      </c>
      <c r="N7074" t="s">
        <v>238</v>
      </c>
      <c r="O7074" t="s">
        <v>239</v>
      </c>
    </row>
    <row r="7075" spans="1:15" x14ac:dyDescent="0.3">
      <c r="A7075" t="str">
        <f t="shared" si="27"/>
        <v>MEDI0202A_HKD_57_1_0_hk_basic_25000_Core</v>
      </c>
      <c r="B7075" t="s">
        <v>313</v>
      </c>
      <c r="C7075" t="s">
        <v>18</v>
      </c>
      <c r="E7075">
        <v>57</v>
      </c>
      <c r="F7075">
        <v>1</v>
      </c>
      <c r="G7075">
        <v>0</v>
      </c>
      <c r="H7075">
        <v>25000</v>
      </c>
      <c r="I7075" t="s">
        <v>132</v>
      </c>
      <c r="J7075">
        <v>2062.69</v>
      </c>
      <c r="K7075">
        <v>6540.8</v>
      </c>
      <c r="L7075">
        <v>11913.6</v>
      </c>
      <c r="M7075">
        <v>23360</v>
      </c>
      <c r="N7075" t="s">
        <v>238</v>
      </c>
      <c r="O7075" t="s">
        <v>239</v>
      </c>
    </row>
    <row r="7076" spans="1:15" x14ac:dyDescent="0.3">
      <c r="A7076" t="str">
        <f t="shared" si="27"/>
        <v>MEDI0202A_HKD_57_0_1_hk_basic_0_Core</v>
      </c>
      <c r="B7076" t="s">
        <v>313</v>
      </c>
      <c r="C7076" t="s">
        <v>18</v>
      </c>
      <c r="E7076">
        <v>57</v>
      </c>
      <c r="F7076">
        <v>0</v>
      </c>
      <c r="G7076">
        <v>1</v>
      </c>
      <c r="H7076">
        <v>0</v>
      </c>
      <c r="I7076" t="s">
        <v>132</v>
      </c>
      <c r="J7076">
        <v>4860.03</v>
      </c>
      <c r="K7076">
        <v>15411.2</v>
      </c>
      <c r="L7076">
        <v>28070.400000000001</v>
      </c>
      <c r="M7076">
        <v>55040</v>
      </c>
      <c r="N7076" t="s">
        <v>238</v>
      </c>
      <c r="O7076" t="s">
        <v>239</v>
      </c>
    </row>
    <row r="7077" spans="1:15" x14ac:dyDescent="0.3">
      <c r="A7077" t="str">
        <f t="shared" si="27"/>
        <v>MEDI0202A_HKD_57_0_1_hk_basic_16000_Core</v>
      </c>
      <c r="B7077" t="s">
        <v>313</v>
      </c>
      <c r="C7077" t="s">
        <v>18</v>
      </c>
      <c r="E7077">
        <v>57</v>
      </c>
      <c r="F7077">
        <v>0</v>
      </c>
      <c r="G7077">
        <v>1</v>
      </c>
      <c r="H7077">
        <v>16000</v>
      </c>
      <c r="I7077" t="s">
        <v>132</v>
      </c>
      <c r="J7077">
        <v>2288.7399999999998</v>
      </c>
      <c r="K7077">
        <v>7257.6</v>
      </c>
      <c r="L7077">
        <v>13219.2</v>
      </c>
      <c r="M7077">
        <v>25920</v>
      </c>
      <c r="N7077" t="s">
        <v>238</v>
      </c>
      <c r="O7077" t="s">
        <v>239</v>
      </c>
    </row>
    <row r="7078" spans="1:15" x14ac:dyDescent="0.3">
      <c r="A7078" t="str">
        <f t="shared" si="27"/>
        <v>MEDI0202A_HKD_57_0_1_hk_basic_25000_Core</v>
      </c>
      <c r="B7078" t="s">
        <v>313</v>
      </c>
      <c r="C7078" t="s">
        <v>18</v>
      </c>
      <c r="E7078">
        <v>57</v>
      </c>
      <c r="F7078">
        <v>0</v>
      </c>
      <c r="G7078">
        <v>1</v>
      </c>
      <c r="H7078">
        <v>25000</v>
      </c>
      <c r="I7078" t="s">
        <v>132</v>
      </c>
      <c r="J7078">
        <v>2062.69</v>
      </c>
      <c r="K7078">
        <v>6540.8</v>
      </c>
      <c r="L7078">
        <v>11913.6</v>
      </c>
      <c r="M7078">
        <v>23360</v>
      </c>
      <c r="N7078" t="s">
        <v>238</v>
      </c>
      <c r="O7078" t="s">
        <v>239</v>
      </c>
    </row>
    <row r="7079" spans="1:15" x14ac:dyDescent="0.3">
      <c r="A7079" t="str">
        <f t="shared" si="27"/>
        <v>MEDI0202A_HKD_57_0_0_hk_basic_0_Core</v>
      </c>
      <c r="B7079" t="s">
        <v>313</v>
      </c>
      <c r="C7079" t="s">
        <v>18</v>
      </c>
      <c r="E7079">
        <v>57</v>
      </c>
      <c r="F7079">
        <v>0</v>
      </c>
      <c r="G7079">
        <v>0</v>
      </c>
      <c r="H7079">
        <v>0</v>
      </c>
      <c r="I7079" t="s">
        <v>132</v>
      </c>
      <c r="J7079">
        <v>4860.03</v>
      </c>
      <c r="K7079">
        <v>15411.2</v>
      </c>
      <c r="L7079">
        <v>28070.400000000001</v>
      </c>
      <c r="M7079">
        <v>55040</v>
      </c>
      <c r="N7079" t="s">
        <v>238</v>
      </c>
      <c r="O7079" t="s">
        <v>239</v>
      </c>
    </row>
    <row r="7080" spans="1:15" x14ac:dyDescent="0.3">
      <c r="A7080" t="str">
        <f t="shared" si="27"/>
        <v>MEDI0202A_HKD_57_0_0_hk_basic_16000_Core</v>
      </c>
      <c r="B7080" t="s">
        <v>313</v>
      </c>
      <c r="C7080" t="s">
        <v>18</v>
      </c>
      <c r="E7080">
        <v>57</v>
      </c>
      <c r="F7080">
        <v>0</v>
      </c>
      <c r="G7080">
        <v>0</v>
      </c>
      <c r="H7080">
        <v>16000</v>
      </c>
      <c r="I7080" t="s">
        <v>132</v>
      </c>
      <c r="J7080">
        <v>2288.7399999999998</v>
      </c>
      <c r="K7080">
        <v>7257.6</v>
      </c>
      <c r="L7080">
        <v>13219.2</v>
      </c>
      <c r="M7080">
        <v>25920</v>
      </c>
      <c r="N7080" t="s">
        <v>238</v>
      </c>
      <c r="O7080" t="s">
        <v>239</v>
      </c>
    </row>
    <row r="7081" spans="1:15" x14ac:dyDescent="0.3">
      <c r="A7081" t="str">
        <f t="shared" si="27"/>
        <v>MEDI0202A_HKD_57_0_0_hk_basic_25000_Core</v>
      </c>
      <c r="B7081" t="s">
        <v>313</v>
      </c>
      <c r="C7081" t="s">
        <v>18</v>
      </c>
      <c r="E7081">
        <v>57</v>
      </c>
      <c r="F7081">
        <v>0</v>
      </c>
      <c r="G7081">
        <v>0</v>
      </c>
      <c r="H7081">
        <v>25000</v>
      </c>
      <c r="I7081" t="s">
        <v>132</v>
      </c>
      <c r="J7081">
        <v>2062.69</v>
      </c>
      <c r="K7081">
        <v>6540.8</v>
      </c>
      <c r="L7081">
        <v>11913.6</v>
      </c>
      <c r="M7081">
        <v>23360</v>
      </c>
      <c r="N7081" t="s">
        <v>238</v>
      </c>
      <c r="O7081" t="s">
        <v>239</v>
      </c>
    </row>
    <row r="7082" spans="1:15" x14ac:dyDescent="0.3">
      <c r="A7082" t="str">
        <f t="shared" si="27"/>
        <v>MEDI0202A_HKD_58_1_1_hk_basic_0_Core</v>
      </c>
      <c r="B7082" t="s">
        <v>313</v>
      </c>
      <c r="C7082" t="s">
        <v>18</v>
      </c>
      <c r="E7082">
        <v>58</v>
      </c>
      <c r="F7082">
        <v>1</v>
      </c>
      <c r="G7082">
        <v>1</v>
      </c>
      <c r="H7082">
        <v>0</v>
      </c>
      <c r="I7082" t="s">
        <v>132</v>
      </c>
      <c r="J7082">
        <v>5156.72</v>
      </c>
      <c r="K7082">
        <v>16352</v>
      </c>
      <c r="L7082">
        <v>29784</v>
      </c>
      <c r="M7082">
        <v>58400</v>
      </c>
      <c r="N7082" t="s">
        <v>238</v>
      </c>
      <c r="O7082" t="s">
        <v>239</v>
      </c>
    </row>
    <row r="7083" spans="1:15" x14ac:dyDescent="0.3">
      <c r="A7083" t="str">
        <f t="shared" si="27"/>
        <v>MEDI0202A_HKD_58_1_1_hk_basic_16000_Core</v>
      </c>
      <c r="B7083" t="s">
        <v>313</v>
      </c>
      <c r="C7083" t="s">
        <v>18</v>
      </c>
      <c r="E7083">
        <v>58</v>
      </c>
      <c r="F7083">
        <v>1</v>
      </c>
      <c r="G7083">
        <v>1</v>
      </c>
      <c r="H7083">
        <v>16000</v>
      </c>
      <c r="I7083" t="s">
        <v>132</v>
      </c>
      <c r="J7083">
        <v>2401.7600000000002</v>
      </c>
      <c r="K7083">
        <v>7616</v>
      </c>
      <c r="L7083">
        <v>13872</v>
      </c>
      <c r="M7083">
        <v>27200</v>
      </c>
      <c r="N7083" t="s">
        <v>238</v>
      </c>
      <c r="O7083" t="s">
        <v>239</v>
      </c>
    </row>
    <row r="7084" spans="1:15" x14ac:dyDescent="0.3">
      <c r="A7084" t="str">
        <f t="shared" si="27"/>
        <v>MEDI0202A_HKD_58_1_1_hk_basic_25000_Core</v>
      </c>
      <c r="B7084" t="s">
        <v>313</v>
      </c>
      <c r="C7084" t="s">
        <v>18</v>
      </c>
      <c r="E7084">
        <v>58</v>
      </c>
      <c r="F7084">
        <v>1</v>
      </c>
      <c r="G7084">
        <v>1</v>
      </c>
      <c r="H7084">
        <v>25000</v>
      </c>
      <c r="I7084" t="s">
        <v>132</v>
      </c>
      <c r="J7084">
        <v>2161.58</v>
      </c>
      <c r="K7084">
        <v>6854.4</v>
      </c>
      <c r="L7084">
        <v>12484.8</v>
      </c>
      <c r="M7084">
        <v>24480</v>
      </c>
      <c r="N7084" t="s">
        <v>238</v>
      </c>
      <c r="O7084" t="s">
        <v>239</v>
      </c>
    </row>
    <row r="7085" spans="1:15" x14ac:dyDescent="0.3">
      <c r="A7085" t="str">
        <f t="shared" si="27"/>
        <v>MEDI0202A_HKD_58_1_0_hk_basic_0_Core</v>
      </c>
      <c r="B7085" t="s">
        <v>313</v>
      </c>
      <c r="C7085" t="s">
        <v>18</v>
      </c>
      <c r="E7085">
        <v>58</v>
      </c>
      <c r="F7085">
        <v>1</v>
      </c>
      <c r="G7085">
        <v>0</v>
      </c>
      <c r="H7085">
        <v>0</v>
      </c>
      <c r="I7085" t="s">
        <v>132</v>
      </c>
      <c r="J7085">
        <v>5156.72</v>
      </c>
      <c r="K7085">
        <v>16352</v>
      </c>
      <c r="L7085">
        <v>29784</v>
      </c>
      <c r="M7085">
        <v>58400</v>
      </c>
      <c r="N7085" t="s">
        <v>238</v>
      </c>
      <c r="O7085" t="s">
        <v>239</v>
      </c>
    </row>
    <row r="7086" spans="1:15" x14ac:dyDescent="0.3">
      <c r="A7086" t="str">
        <f t="shared" si="27"/>
        <v>MEDI0202A_HKD_58_1_0_hk_basic_16000_Core</v>
      </c>
      <c r="B7086" t="s">
        <v>313</v>
      </c>
      <c r="C7086" t="s">
        <v>18</v>
      </c>
      <c r="E7086">
        <v>58</v>
      </c>
      <c r="F7086">
        <v>1</v>
      </c>
      <c r="G7086">
        <v>0</v>
      </c>
      <c r="H7086">
        <v>16000</v>
      </c>
      <c r="I7086" t="s">
        <v>132</v>
      </c>
      <c r="J7086">
        <v>2401.7600000000002</v>
      </c>
      <c r="K7086">
        <v>7616</v>
      </c>
      <c r="L7086">
        <v>13872</v>
      </c>
      <c r="M7086">
        <v>27200</v>
      </c>
      <c r="N7086" t="s">
        <v>238</v>
      </c>
      <c r="O7086" t="s">
        <v>239</v>
      </c>
    </row>
    <row r="7087" spans="1:15" x14ac:dyDescent="0.3">
      <c r="A7087" t="str">
        <f t="shared" si="27"/>
        <v>MEDI0202A_HKD_58_1_0_hk_basic_25000_Core</v>
      </c>
      <c r="B7087" t="s">
        <v>313</v>
      </c>
      <c r="C7087" t="s">
        <v>18</v>
      </c>
      <c r="E7087">
        <v>58</v>
      </c>
      <c r="F7087">
        <v>1</v>
      </c>
      <c r="G7087">
        <v>0</v>
      </c>
      <c r="H7087">
        <v>25000</v>
      </c>
      <c r="I7087" t="s">
        <v>132</v>
      </c>
      <c r="J7087">
        <v>2161.58</v>
      </c>
      <c r="K7087">
        <v>6854.4</v>
      </c>
      <c r="L7087">
        <v>12484.8</v>
      </c>
      <c r="M7087">
        <v>24480</v>
      </c>
      <c r="N7087" t="s">
        <v>238</v>
      </c>
      <c r="O7087" t="s">
        <v>239</v>
      </c>
    </row>
    <row r="7088" spans="1:15" x14ac:dyDescent="0.3">
      <c r="A7088" t="str">
        <f t="shared" si="27"/>
        <v>MEDI0202A_HKD_58_0_1_hk_basic_0_Core</v>
      </c>
      <c r="B7088" t="s">
        <v>313</v>
      </c>
      <c r="C7088" t="s">
        <v>18</v>
      </c>
      <c r="E7088">
        <v>58</v>
      </c>
      <c r="F7088">
        <v>0</v>
      </c>
      <c r="G7088">
        <v>1</v>
      </c>
      <c r="H7088">
        <v>0</v>
      </c>
      <c r="I7088" t="s">
        <v>132</v>
      </c>
      <c r="J7088">
        <v>5156.72</v>
      </c>
      <c r="K7088">
        <v>16352</v>
      </c>
      <c r="L7088">
        <v>29784</v>
      </c>
      <c r="M7088">
        <v>58400</v>
      </c>
      <c r="N7088" t="s">
        <v>238</v>
      </c>
      <c r="O7088" t="s">
        <v>239</v>
      </c>
    </row>
    <row r="7089" spans="1:15" x14ac:dyDescent="0.3">
      <c r="A7089" t="str">
        <f t="shared" si="27"/>
        <v>MEDI0202A_HKD_58_0_1_hk_basic_16000_Core</v>
      </c>
      <c r="B7089" t="s">
        <v>313</v>
      </c>
      <c r="C7089" t="s">
        <v>18</v>
      </c>
      <c r="E7089">
        <v>58</v>
      </c>
      <c r="F7089">
        <v>0</v>
      </c>
      <c r="G7089">
        <v>1</v>
      </c>
      <c r="H7089">
        <v>16000</v>
      </c>
      <c r="I7089" t="s">
        <v>132</v>
      </c>
      <c r="J7089">
        <v>2401.7600000000002</v>
      </c>
      <c r="K7089">
        <v>7616</v>
      </c>
      <c r="L7089">
        <v>13872</v>
      </c>
      <c r="M7089">
        <v>27200</v>
      </c>
      <c r="N7089" t="s">
        <v>238</v>
      </c>
      <c r="O7089" t="s">
        <v>239</v>
      </c>
    </row>
    <row r="7090" spans="1:15" x14ac:dyDescent="0.3">
      <c r="A7090" t="str">
        <f t="shared" si="27"/>
        <v>MEDI0202A_HKD_58_0_1_hk_basic_25000_Core</v>
      </c>
      <c r="B7090" t="s">
        <v>313</v>
      </c>
      <c r="C7090" t="s">
        <v>18</v>
      </c>
      <c r="E7090">
        <v>58</v>
      </c>
      <c r="F7090">
        <v>0</v>
      </c>
      <c r="G7090">
        <v>1</v>
      </c>
      <c r="H7090">
        <v>25000</v>
      </c>
      <c r="I7090" t="s">
        <v>132</v>
      </c>
      <c r="J7090">
        <v>2161.58</v>
      </c>
      <c r="K7090">
        <v>6854.4</v>
      </c>
      <c r="L7090">
        <v>12484.8</v>
      </c>
      <c r="M7090">
        <v>24480</v>
      </c>
      <c r="N7090" t="s">
        <v>238</v>
      </c>
      <c r="O7090" t="s">
        <v>239</v>
      </c>
    </row>
    <row r="7091" spans="1:15" x14ac:dyDescent="0.3">
      <c r="A7091" t="str">
        <f t="shared" si="27"/>
        <v>MEDI0202A_HKD_58_0_0_hk_basic_0_Core</v>
      </c>
      <c r="B7091" t="s">
        <v>313</v>
      </c>
      <c r="C7091" t="s">
        <v>18</v>
      </c>
      <c r="E7091">
        <v>58</v>
      </c>
      <c r="F7091">
        <v>0</v>
      </c>
      <c r="G7091">
        <v>0</v>
      </c>
      <c r="H7091">
        <v>0</v>
      </c>
      <c r="I7091" t="s">
        <v>132</v>
      </c>
      <c r="J7091">
        <v>5156.72</v>
      </c>
      <c r="K7091">
        <v>16352</v>
      </c>
      <c r="L7091">
        <v>29784</v>
      </c>
      <c r="M7091">
        <v>58400</v>
      </c>
      <c r="N7091" t="s">
        <v>238</v>
      </c>
      <c r="O7091" t="s">
        <v>239</v>
      </c>
    </row>
    <row r="7092" spans="1:15" x14ac:dyDescent="0.3">
      <c r="A7092" t="str">
        <f t="shared" si="27"/>
        <v>MEDI0202A_HKD_58_0_0_hk_basic_16000_Core</v>
      </c>
      <c r="B7092" t="s">
        <v>313</v>
      </c>
      <c r="C7092" t="s">
        <v>18</v>
      </c>
      <c r="E7092">
        <v>58</v>
      </c>
      <c r="F7092">
        <v>0</v>
      </c>
      <c r="G7092">
        <v>0</v>
      </c>
      <c r="H7092">
        <v>16000</v>
      </c>
      <c r="I7092" t="s">
        <v>132</v>
      </c>
      <c r="J7092">
        <v>2401.7600000000002</v>
      </c>
      <c r="K7092">
        <v>7616</v>
      </c>
      <c r="L7092">
        <v>13872</v>
      </c>
      <c r="M7092">
        <v>27200</v>
      </c>
      <c r="N7092" t="s">
        <v>238</v>
      </c>
      <c r="O7092" t="s">
        <v>239</v>
      </c>
    </row>
    <row r="7093" spans="1:15" x14ac:dyDescent="0.3">
      <c r="A7093" t="str">
        <f t="shared" si="27"/>
        <v>MEDI0202A_HKD_58_0_0_hk_basic_25000_Core</v>
      </c>
      <c r="B7093" t="s">
        <v>313</v>
      </c>
      <c r="C7093" t="s">
        <v>18</v>
      </c>
      <c r="E7093">
        <v>58</v>
      </c>
      <c r="F7093">
        <v>0</v>
      </c>
      <c r="G7093">
        <v>0</v>
      </c>
      <c r="H7093">
        <v>25000</v>
      </c>
      <c r="I7093" t="s">
        <v>132</v>
      </c>
      <c r="J7093">
        <v>2161.58</v>
      </c>
      <c r="K7093">
        <v>6854.4</v>
      </c>
      <c r="L7093">
        <v>12484.8</v>
      </c>
      <c r="M7093">
        <v>24480</v>
      </c>
      <c r="N7093" t="s">
        <v>238</v>
      </c>
      <c r="O7093" t="s">
        <v>239</v>
      </c>
    </row>
    <row r="7094" spans="1:15" x14ac:dyDescent="0.3">
      <c r="A7094" t="str">
        <f t="shared" si="27"/>
        <v>MEDI0202A_HKD_59_1_1_hk_basic_0_Core</v>
      </c>
      <c r="B7094" t="s">
        <v>313</v>
      </c>
      <c r="C7094" t="s">
        <v>18</v>
      </c>
      <c r="E7094">
        <v>59</v>
      </c>
      <c r="F7094">
        <v>1</v>
      </c>
      <c r="G7094">
        <v>1</v>
      </c>
      <c r="H7094">
        <v>0</v>
      </c>
      <c r="I7094" t="s">
        <v>132</v>
      </c>
      <c r="J7094">
        <v>5453.41</v>
      </c>
      <c r="K7094">
        <v>17292.8</v>
      </c>
      <c r="L7094">
        <v>31497.599999999999</v>
      </c>
      <c r="M7094">
        <v>61760</v>
      </c>
      <c r="N7094" t="s">
        <v>238</v>
      </c>
      <c r="O7094" t="s">
        <v>239</v>
      </c>
    </row>
    <row r="7095" spans="1:15" x14ac:dyDescent="0.3">
      <c r="A7095" t="str">
        <f t="shared" si="27"/>
        <v>MEDI0202A_HKD_59_1_1_hk_basic_16000_Core</v>
      </c>
      <c r="B7095" t="s">
        <v>313</v>
      </c>
      <c r="C7095" t="s">
        <v>18</v>
      </c>
      <c r="E7095">
        <v>59</v>
      </c>
      <c r="F7095">
        <v>1</v>
      </c>
      <c r="G7095">
        <v>1</v>
      </c>
      <c r="H7095">
        <v>16000</v>
      </c>
      <c r="I7095" t="s">
        <v>132</v>
      </c>
      <c r="J7095">
        <v>2557.17</v>
      </c>
      <c r="K7095">
        <v>8108.8</v>
      </c>
      <c r="L7095">
        <v>14769.6</v>
      </c>
      <c r="M7095">
        <v>28960</v>
      </c>
      <c r="N7095" t="s">
        <v>238</v>
      </c>
      <c r="O7095" t="s">
        <v>239</v>
      </c>
    </row>
    <row r="7096" spans="1:15" x14ac:dyDescent="0.3">
      <c r="A7096" t="str">
        <f t="shared" si="27"/>
        <v>MEDI0202A_HKD_59_1_1_hk_basic_25000_Core</v>
      </c>
      <c r="B7096" t="s">
        <v>313</v>
      </c>
      <c r="C7096" t="s">
        <v>18</v>
      </c>
      <c r="E7096">
        <v>59</v>
      </c>
      <c r="F7096">
        <v>1</v>
      </c>
      <c r="G7096">
        <v>1</v>
      </c>
      <c r="H7096">
        <v>25000</v>
      </c>
      <c r="I7096" t="s">
        <v>132</v>
      </c>
      <c r="J7096">
        <v>2288.7399999999998</v>
      </c>
      <c r="K7096">
        <v>7257.6</v>
      </c>
      <c r="L7096">
        <v>13219.2</v>
      </c>
      <c r="M7096">
        <v>25920</v>
      </c>
      <c r="N7096" t="s">
        <v>238</v>
      </c>
      <c r="O7096" t="s">
        <v>239</v>
      </c>
    </row>
    <row r="7097" spans="1:15" x14ac:dyDescent="0.3">
      <c r="A7097" t="str">
        <f t="shared" si="27"/>
        <v>MEDI0202A_HKD_59_1_0_hk_basic_0_Core</v>
      </c>
      <c r="B7097" t="s">
        <v>313</v>
      </c>
      <c r="C7097" t="s">
        <v>18</v>
      </c>
      <c r="E7097">
        <v>59</v>
      </c>
      <c r="F7097">
        <v>1</v>
      </c>
      <c r="G7097">
        <v>0</v>
      </c>
      <c r="H7097">
        <v>0</v>
      </c>
      <c r="I7097" t="s">
        <v>132</v>
      </c>
      <c r="J7097">
        <v>5453.41</v>
      </c>
      <c r="K7097">
        <v>17292.8</v>
      </c>
      <c r="L7097">
        <v>31497.599999999999</v>
      </c>
      <c r="M7097">
        <v>61760</v>
      </c>
      <c r="N7097" t="s">
        <v>238</v>
      </c>
      <c r="O7097" t="s">
        <v>239</v>
      </c>
    </row>
    <row r="7098" spans="1:15" x14ac:dyDescent="0.3">
      <c r="A7098" t="str">
        <f t="shared" si="27"/>
        <v>MEDI0202A_HKD_59_1_0_hk_basic_16000_Core</v>
      </c>
      <c r="B7098" t="s">
        <v>313</v>
      </c>
      <c r="C7098" t="s">
        <v>18</v>
      </c>
      <c r="E7098">
        <v>59</v>
      </c>
      <c r="F7098">
        <v>1</v>
      </c>
      <c r="G7098">
        <v>0</v>
      </c>
      <c r="H7098">
        <v>16000</v>
      </c>
      <c r="I7098" t="s">
        <v>132</v>
      </c>
      <c r="J7098">
        <v>2557.17</v>
      </c>
      <c r="K7098">
        <v>8108.8</v>
      </c>
      <c r="L7098">
        <v>14769.6</v>
      </c>
      <c r="M7098">
        <v>28960</v>
      </c>
      <c r="N7098" t="s">
        <v>238</v>
      </c>
      <c r="O7098" t="s">
        <v>239</v>
      </c>
    </row>
    <row r="7099" spans="1:15" x14ac:dyDescent="0.3">
      <c r="A7099" t="str">
        <f t="shared" si="27"/>
        <v>MEDI0202A_HKD_59_1_0_hk_basic_25000_Core</v>
      </c>
      <c r="B7099" t="s">
        <v>313</v>
      </c>
      <c r="C7099" t="s">
        <v>18</v>
      </c>
      <c r="E7099">
        <v>59</v>
      </c>
      <c r="F7099">
        <v>1</v>
      </c>
      <c r="G7099">
        <v>0</v>
      </c>
      <c r="H7099">
        <v>25000</v>
      </c>
      <c r="I7099" t="s">
        <v>132</v>
      </c>
      <c r="J7099">
        <v>2288.7399999999998</v>
      </c>
      <c r="K7099">
        <v>7257.6</v>
      </c>
      <c r="L7099">
        <v>13219.2</v>
      </c>
      <c r="M7099">
        <v>25920</v>
      </c>
      <c r="N7099" t="s">
        <v>238</v>
      </c>
      <c r="O7099" t="s">
        <v>239</v>
      </c>
    </row>
    <row r="7100" spans="1:15" x14ac:dyDescent="0.3">
      <c r="A7100" t="str">
        <f t="shared" si="27"/>
        <v>MEDI0202A_HKD_59_0_1_hk_basic_0_Core</v>
      </c>
      <c r="B7100" t="s">
        <v>313</v>
      </c>
      <c r="C7100" t="s">
        <v>18</v>
      </c>
      <c r="E7100">
        <v>59</v>
      </c>
      <c r="F7100">
        <v>0</v>
      </c>
      <c r="G7100">
        <v>1</v>
      </c>
      <c r="H7100">
        <v>0</v>
      </c>
      <c r="I7100" t="s">
        <v>132</v>
      </c>
      <c r="J7100">
        <v>5453.41</v>
      </c>
      <c r="K7100">
        <v>17292.8</v>
      </c>
      <c r="L7100">
        <v>31497.599999999999</v>
      </c>
      <c r="M7100">
        <v>61760</v>
      </c>
      <c r="N7100" t="s">
        <v>238</v>
      </c>
      <c r="O7100" t="s">
        <v>239</v>
      </c>
    </row>
    <row r="7101" spans="1:15" x14ac:dyDescent="0.3">
      <c r="A7101" t="str">
        <f t="shared" si="27"/>
        <v>MEDI0202A_HKD_59_0_1_hk_basic_16000_Core</v>
      </c>
      <c r="B7101" t="s">
        <v>313</v>
      </c>
      <c r="C7101" t="s">
        <v>18</v>
      </c>
      <c r="E7101">
        <v>59</v>
      </c>
      <c r="F7101">
        <v>0</v>
      </c>
      <c r="G7101">
        <v>1</v>
      </c>
      <c r="H7101">
        <v>16000</v>
      </c>
      <c r="I7101" t="s">
        <v>132</v>
      </c>
      <c r="J7101">
        <v>2557.17</v>
      </c>
      <c r="K7101">
        <v>8108.8</v>
      </c>
      <c r="L7101">
        <v>14769.6</v>
      </c>
      <c r="M7101">
        <v>28960</v>
      </c>
      <c r="N7101" t="s">
        <v>238</v>
      </c>
      <c r="O7101" t="s">
        <v>239</v>
      </c>
    </row>
    <row r="7102" spans="1:15" x14ac:dyDescent="0.3">
      <c r="A7102" t="str">
        <f t="shared" si="27"/>
        <v>MEDI0202A_HKD_59_0_1_hk_basic_25000_Core</v>
      </c>
      <c r="B7102" t="s">
        <v>313</v>
      </c>
      <c r="C7102" t="s">
        <v>18</v>
      </c>
      <c r="E7102">
        <v>59</v>
      </c>
      <c r="F7102">
        <v>0</v>
      </c>
      <c r="G7102">
        <v>1</v>
      </c>
      <c r="H7102">
        <v>25000</v>
      </c>
      <c r="I7102" t="s">
        <v>132</v>
      </c>
      <c r="J7102">
        <v>2288.7399999999998</v>
      </c>
      <c r="K7102">
        <v>7257.6</v>
      </c>
      <c r="L7102">
        <v>13219.2</v>
      </c>
      <c r="M7102">
        <v>25920</v>
      </c>
      <c r="N7102" t="s">
        <v>238</v>
      </c>
      <c r="O7102" t="s">
        <v>239</v>
      </c>
    </row>
    <row r="7103" spans="1:15" x14ac:dyDescent="0.3">
      <c r="A7103" t="str">
        <f t="shared" si="27"/>
        <v>MEDI0202A_HKD_59_0_0_hk_basic_0_Core</v>
      </c>
      <c r="B7103" t="s">
        <v>313</v>
      </c>
      <c r="C7103" t="s">
        <v>18</v>
      </c>
      <c r="E7103">
        <v>59</v>
      </c>
      <c r="F7103">
        <v>0</v>
      </c>
      <c r="G7103">
        <v>0</v>
      </c>
      <c r="H7103">
        <v>0</v>
      </c>
      <c r="I7103" t="s">
        <v>132</v>
      </c>
      <c r="J7103">
        <v>5453.41</v>
      </c>
      <c r="K7103">
        <v>17292.8</v>
      </c>
      <c r="L7103">
        <v>31497.599999999999</v>
      </c>
      <c r="M7103">
        <v>61760</v>
      </c>
      <c r="N7103" t="s">
        <v>238</v>
      </c>
      <c r="O7103" t="s">
        <v>239</v>
      </c>
    </row>
    <row r="7104" spans="1:15" x14ac:dyDescent="0.3">
      <c r="A7104" t="str">
        <f t="shared" si="27"/>
        <v>MEDI0202A_HKD_59_0_0_hk_basic_16000_Core</v>
      </c>
      <c r="B7104" t="s">
        <v>313</v>
      </c>
      <c r="C7104" t="s">
        <v>18</v>
      </c>
      <c r="E7104">
        <v>59</v>
      </c>
      <c r="F7104">
        <v>0</v>
      </c>
      <c r="G7104">
        <v>0</v>
      </c>
      <c r="H7104">
        <v>16000</v>
      </c>
      <c r="I7104" t="s">
        <v>132</v>
      </c>
      <c r="J7104">
        <v>2557.17</v>
      </c>
      <c r="K7104">
        <v>8108.8</v>
      </c>
      <c r="L7104">
        <v>14769.6</v>
      </c>
      <c r="M7104">
        <v>28960</v>
      </c>
      <c r="N7104" t="s">
        <v>238</v>
      </c>
      <c r="O7104" t="s">
        <v>239</v>
      </c>
    </row>
    <row r="7105" spans="1:15" x14ac:dyDescent="0.3">
      <c r="A7105" t="str">
        <f t="shared" si="27"/>
        <v>MEDI0202A_HKD_59_0_0_hk_basic_25000_Core</v>
      </c>
      <c r="B7105" t="s">
        <v>313</v>
      </c>
      <c r="C7105" t="s">
        <v>18</v>
      </c>
      <c r="E7105">
        <v>59</v>
      </c>
      <c r="F7105">
        <v>0</v>
      </c>
      <c r="G7105">
        <v>0</v>
      </c>
      <c r="H7105">
        <v>25000</v>
      </c>
      <c r="I7105" t="s">
        <v>132</v>
      </c>
      <c r="J7105">
        <v>2288.7399999999998</v>
      </c>
      <c r="K7105">
        <v>7257.6</v>
      </c>
      <c r="L7105">
        <v>13219.2</v>
      </c>
      <c r="M7105">
        <v>25920</v>
      </c>
      <c r="N7105" t="s">
        <v>238</v>
      </c>
      <c r="O7105" t="s">
        <v>239</v>
      </c>
    </row>
    <row r="7106" spans="1:15" x14ac:dyDescent="0.3">
      <c r="A7106" t="str">
        <f t="shared" si="27"/>
        <v>MEDI0202A_HKD_60_1_1_hk_basic_0_Core</v>
      </c>
      <c r="B7106" t="s">
        <v>313</v>
      </c>
      <c r="C7106" t="s">
        <v>18</v>
      </c>
      <c r="E7106">
        <v>60</v>
      </c>
      <c r="F7106">
        <v>1</v>
      </c>
      <c r="G7106">
        <v>1</v>
      </c>
      <c r="H7106">
        <v>0</v>
      </c>
      <c r="I7106" t="s">
        <v>132</v>
      </c>
      <c r="J7106">
        <v>5820.74</v>
      </c>
      <c r="K7106">
        <v>18457.599999999999</v>
      </c>
      <c r="L7106">
        <v>33619.199999999997</v>
      </c>
      <c r="M7106">
        <v>65920</v>
      </c>
      <c r="N7106" t="s">
        <v>238</v>
      </c>
      <c r="O7106" t="s">
        <v>239</v>
      </c>
    </row>
    <row r="7107" spans="1:15" x14ac:dyDescent="0.3">
      <c r="A7107" t="str">
        <f t="shared" si="27"/>
        <v>MEDI0202A_HKD_60_1_1_hk_basic_16000_Core</v>
      </c>
      <c r="B7107" t="s">
        <v>313</v>
      </c>
      <c r="C7107" t="s">
        <v>18</v>
      </c>
      <c r="E7107">
        <v>60</v>
      </c>
      <c r="F7107">
        <v>1</v>
      </c>
      <c r="G7107">
        <v>1</v>
      </c>
      <c r="H7107">
        <v>16000</v>
      </c>
      <c r="I7107" t="s">
        <v>132</v>
      </c>
      <c r="J7107">
        <v>2712.58</v>
      </c>
      <c r="K7107">
        <v>8601.6</v>
      </c>
      <c r="L7107">
        <v>15667.2</v>
      </c>
      <c r="M7107">
        <v>30720</v>
      </c>
      <c r="N7107" t="s">
        <v>238</v>
      </c>
      <c r="O7107" t="s">
        <v>239</v>
      </c>
    </row>
    <row r="7108" spans="1:15" x14ac:dyDescent="0.3">
      <c r="A7108" t="str">
        <f t="shared" si="27"/>
        <v>MEDI0202A_HKD_60_1_1_hk_basic_25000_Core</v>
      </c>
      <c r="B7108" t="s">
        <v>313</v>
      </c>
      <c r="C7108" t="s">
        <v>18</v>
      </c>
      <c r="E7108">
        <v>60</v>
      </c>
      <c r="F7108">
        <v>1</v>
      </c>
      <c r="G7108">
        <v>1</v>
      </c>
      <c r="H7108">
        <v>25000</v>
      </c>
      <c r="I7108" t="s">
        <v>132</v>
      </c>
      <c r="J7108">
        <v>2444.14</v>
      </c>
      <c r="K7108">
        <v>7750.4</v>
      </c>
      <c r="L7108">
        <v>14116.8</v>
      </c>
      <c r="M7108">
        <v>27680</v>
      </c>
      <c r="N7108" t="s">
        <v>238</v>
      </c>
      <c r="O7108" t="s">
        <v>239</v>
      </c>
    </row>
    <row r="7109" spans="1:15" x14ac:dyDescent="0.3">
      <c r="A7109" t="str">
        <f t="shared" si="27"/>
        <v>MEDI0202A_HKD_60_1_0_hk_basic_0_Core</v>
      </c>
      <c r="B7109" t="s">
        <v>313</v>
      </c>
      <c r="C7109" t="s">
        <v>18</v>
      </c>
      <c r="E7109">
        <v>60</v>
      </c>
      <c r="F7109">
        <v>1</v>
      </c>
      <c r="G7109">
        <v>0</v>
      </c>
      <c r="H7109">
        <v>0</v>
      </c>
      <c r="I7109" t="s">
        <v>132</v>
      </c>
      <c r="J7109">
        <v>5820.74</v>
      </c>
      <c r="K7109">
        <v>18457.599999999999</v>
      </c>
      <c r="L7109">
        <v>33619.199999999997</v>
      </c>
      <c r="M7109">
        <v>65920</v>
      </c>
      <c r="N7109" t="s">
        <v>238</v>
      </c>
      <c r="O7109" t="s">
        <v>239</v>
      </c>
    </row>
    <row r="7110" spans="1:15" x14ac:dyDescent="0.3">
      <c r="A7110" t="str">
        <f t="shared" si="27"/>
        <v>MEDI0202A_HKD_60_1_0_hk_basic_16000_Core</v>
      </c>
      <c r="B7110" t="s">
        <v>313</v>
      </c>
      <c r="C7110" t="s">
        <v>18</v>
      </c>
      <c r="E7110">
        <v>60</v>
      </c>
      <c r="F7110">
        <v>1</v>
      </c>
      <c r="G7110">
        <v>0</v>
      </c>
      <c r="H7110">
        <v>16000</v>
      </c>
      <c r="I7110" t="s">
        <v>132</v>
      </c>
      <c r="J7110">
        <v>2712.58</v>
      </c>
      <c r="K7110">
        <v>8601.6</v>
      </c>
      <c r="L7110">
        <v>15667.2</v>
      </c>
      <c r="M7110">
        <v>30720</v>
      </c>
      <c r="N7110" t="s">
        <v>238</v>
      </c>
      <c r="O7110" t="s">
        <v>239</v>
      </c>
    </row>
    <row r="7111" spans="1:15" x14ac:dyDescent="0.3">
      <c r="A7111" t="str">
        <f t="shared" si="27"/>
        <v>MEDI0202A_HKD_60_1_0_hk_basic_25000_Core</v>
      </c>
      <c r="B7111" t="s">
        <v>313</v>
      </c>
      <c r="C7111" t="s">
        <v>18</v>
      </c>
      <c r="E7111">
        <v>60</v>
      </c>
      <c r="F7111">
        <v>1</v>
      </c>
      <c r="G7111">
        <v>0</v>
      </c>
      <c r="H7111">
        <v>25000</v>
      </c>
      <c r="I7111" t="s">
        <v>132</v>
      </c>
      <c r="J7111">
        <v>2444.14</v>
      </c>
      <c r="K7111">
        <v>7750.4</v>
      </c>
      <c r="L7111">
        <v>14116.8</v>
      </c>
      <c r="M7111">
        <v>27680</v>
      </c>
      <c r="N7111" t="s">
        <v>238</v>
      </c>
      <c r="O7111" t="s">
        <v>239</v>
      </c>
    </row>
    <row r="7112" spans="1:15" x14ac:dyDescent="0.3">
      <c r="A7112" t="str">
        <f t="shared" si="27"/>
        <v>MEDI0202A_HKD_60_0_1_hk_basic_0_Core</v>
      </c>
      <c r="B7112" t="s">
        <v>313</v>
      </c>
      <c r="C7112" t="s">
        <v>18</v>
      </c>
      <c r="E7112">
        <v>60</v>
      </c>
      <c r="F7112">
        <v>0</v>
      </c>
      <c r="G7112">
        <v>1</v>
      </c>
      <c r="H7112">
        <v>0</v>
      </c>
      <c r="I7112" t="s">
        <v>132</v>
      </c>
      <c r="J7112">
        <v>5820.74</v>
      </c>
      <c r="K7112">
        <v>18457.599999999999</v>
      </c>
      <c r="L7112">
        <v>33619.199999999997</v>
      </c>
      <c r="M7112">
        <v>65920</v>
      </c>
      <c r="N7112" t="s">
        <v>238</v>
      </c>
      <c r="O7112" t="s">
        <v>239</v>
      </c>
    </row>
    <row r="7113" spans="1:15" x14ac:dyDescent="0.3">
      <c r="A7113" t="str">
        <f t="shared" si="27"/>
        <v>MEDI0202A_HKD_60_0_1_hk_basic_16000_Core</v>
      </c>
      <c r="B7113" t="s">
        <v>313</v>
      </c>
      <c r="C7113" t="s">
        <v>18</v>
      </c>
      <c r="E7113">
        <v>60</v>
      </c>
      <c r="F7113">
        <v>0</v>
      </c>
      <c r="G7113">
        <v>1</v>
      </c>
      <c r="H7113">
        <v>16000</v>
      </c>
      <c r="I7113" t="s">
        <v>132</v>
      </c>
      <c r="J7113">
        <v>2712.58</v>
      </c>
      <c r="K7113">
        <v>8601.6</v>
      </c>
      <c r="L7113">
        <v>15667.2</v>
      </c>
      <c r="M7113">
        <v>30720</v>
      </c>
      <c r="N7113" t="s">
        <v>238</v>
      </c>
      <c r="O7113" t="s">
        <v>239</v>
      </c>
    </row>
    <row r="7114" spans="1:15" x14ac:dyDescent="0.3">
      <c r="A7114" t="str">
        <f t="shared" si="27"/>
        <v>MEDI0202A_HKD_60_0_1_hk_basic_25000_Core</v>
      </c>
      <c r="B7114" t="s">
        <v>313</v>
      </c>
      <c r="C7114" t="s">
        <v>18</v>
      </c>
      <c r="E7114">
        <v>60</v>
      </c>
      <c r="F7114">
        <v>0</v>
      </c>
      <c r="G7114">
        <v>1</v>
      </c>
      <c r="H7114">
        <v>25000</v>
      </c>
      <c r="I7114" t="s">
        <v>132</v>
      </c>
      <c r="J7114">
        <v>2444.14</v>
      </c>
      <c r="K7114">
        <v>7750.4</v>
      </c>
      <c r="L7114">
        <v>14116.8</v>
      </c>
      <c r="M7114">
        <v>27680</v>
      </c>
      <c r="N7114" t="s">
        <v>238</v>
      </c>
      <c r="O7114" t="s">
        <v>239</v>
      </c>
    </row>
    <row r="7115" spans="1:15" x14ac:dyDescent="0.3">
      <c r="A7115" t="str">
        <f t="shared" si="27"/>
        <v>MEDI0202A_HKD_60_0_0_hk_basic_0_Core</v>
      </c>
      <c r="B7115" t="s">
        <v>313</v>
      </c>
      <c r="C7115" t="s">
        <v>18</v>
      </c>
      <c r="E7115">
        <v>60</v>
      </c>
      <c r="F7115">
        <v>0</v>
      </c>
      <c r="G7115">
        <v>0</v>
      </c>
      <c r="H7115">
        <v>0</v>
      </c>
      <c r="I7115" t="s">
        <v>132</v>
      </c>
      <c r="J7115">
        <v>5820.74</v>
      </c>
      <c r="K7115">
        <v>18457.599999999999</v>
      </c>
      <c r="L7115">
        <v>33619.199999999997</v>
      </c>
      <c r="M7115">
        <v>65920</v>
      </c>
      <c r="N7115" t="s">
        <v>238</v>
      </c>
      <c r="O7115" t="s">
        <v>239</v>
      </c>
    </row>
    <row r="7116" spans="1:15" x14ac:dyDescent="0.3">
      <c r="A7116" t="str">
        <f t="shared" si="27"/>
        <v>MEDI0202A_HKD_60_0_0_hk_basic_16000_Core</v>
      </c>
      <c r="B7116" t="s">
        <v>313</v>
      </c>
      <c r="C7116" t="s">
        <v>18</v>
      </c>
      <c r="E7116">
        <v>60</v>
      </c>
      <c r="F7116">
        <v>0</v>
      </c>
      <c r="G7116">
        <v>0</v>
      </c>
      <c r="H7116">
        <v>16000</v>
      </c>
      <c r="I7116" t="s">
        <v>132</v>
      </c>
      <c r="J7116">
        <v>2712.58</v>
      </c>
      <c r="K7116">
        <v>8601.6</v>
      </c>
      <c r="L7116">
        <v>15667.2</v>
      </c>
      <c r="M7116">
        <v>30720</v>
      </c>
      <c r="N7116" t="s">
        <v>238</v>
      </c>
      <c r="O7116" t="s">
        <v>239</v>
      </c>
    </row>
    <row r="7117" spans="1:15" x14ac:dyDescent="0.3">
      <c r="A7117" t="str">
        <f t="shared" si="27"/>
        <v>MEDI0202A_HKD_60_0_0_hk_basic_25000_Core</v>
      </c>
      <c r="B7117" t="s">
        <v>313</v>
      </c>
      <c r="C7117" t="s">
        <v>18</v>
      </c>
      <c r="E7117">
        <v>60</v>
      </c>
      <c r="F7117">
        <v>0</v>
      </c>
      <c r="G7117">
        <v>0</v>
      </c>
      <c r="H7117">
        <v>25000</v>
      </c>
      <c r="I7117" t="s">
        <v>132</v>
      </c>
      <c r="J7117">
        <v>2444.14</v>
      </c>
      <c r="K7117">
        <v>7750.4</v>
      </c>
      <c r="L7117">
        <v>14116.8</v>
      </c>
      <c r="M7117">
        <v>27680</v>
      </c>
      <c r="N7117" t="s">
        <v>238</v>
      </c>
      <c r="O7117" t="s">
        <v>239</v>
      </c>
    </row>
    <row r="7118" spans="1:15" x14ac:dyDescent="0.3">
      <c r="A7118" t="str">
        <f t="shared" si="27"/>
        <v>MEDI0202A_HKD_61_1_1_hk_basic_0_Core</v>
      </c>
      <c r="B7118" t="s">
        <v>313</v>
      </c>
      <c r="C7118" t="s">
        <v>18</v>
      </c>
      <c r="E7118">
        <v>61</v>
      </c>
      <c r="F7118">
        <v>1</v>
      </c>
      <c r="G7118">
        <v>1</v>
      </c>
      <c r="H7118">
        <v>0</v>
      </c>
      <c r="I7118" t="s">
        <v>132</v>
      </c>
      <c r="J7118">
        <v>6258.7</v>
      </c>
      <c r="K7118">
        <v>19846.400000000001</v>
      </c>
      <c r="L7118">
        <v>36148.800000000003</v>
      </c>
      <c r="M7118">
        <v>70880</v>
      </c>
      <c r="N7118" t="s">
        <v>238</v>
      </c>
      <c r="O7118" t="s">
        <v>239</v>
      </c>
    </row>
    <row r="7119" spans="1:15" x14ac:dyDescent="0.3">
      <c r="A7119" t="str">
        <f t="shared" si="27"/>
        <v>MEDI0202A_HKD_61_1_1_hk_basic_16000_Core</v>
      </c>
      <c r="B7119" t="s">
        <v>313</v>
      </c>
      <c r="C7119" t="s">
        <v>18</v>
      </c>
      <c r="E7119">
        <v>61</v>
      </c>
      <c r="F7119">
        <v>1</v>
      </c>
      <c r="G7119">
        <v>1</v>
      </c>
      <c r="H7119">
        <v>16000</v>
      </c>
      <c r="I7119" t="s">
        <v>132</v>
      </c>
      <c r="J7119">
        <v>2938.62</v>
      </c>
      <c r="K7119">
        <v>9318.4</v>
      </c>
      <c r="L7119">
        <v>16972.8</v>
      </c>
      <c r="M7119">
        <v>33280</v>
      </c>
      <c r="N7119" t="s">
        <v>238</v>
      </c>
      <c r="O7119" t="s">
        <v>239</v>
      </c>
    </row>
    <row r="7120" spans="1:15" x14ac:dyDescent="0.3">
      <c r="A7120" t="str">
        <f t="shared" si="27"/>
        <v>MEDI0202A_HKD_61_1_1_hk_basic_25000_Core</v>
      </c>
      <c r="B7120" t="s">
        <v>313</v>
      </c>
      <c r="C7120" t="s">
        <v>18</v>
      </c>
      <c r="E7120">
        <v>61</v>
      </c>
      <c r="F7120">
        <v>1</v>
      </c>
      <c r="G7120">
        <v>1</v>
      </c>
      <c r="H7120">
        <v>25000</v>
      </c>
      <c r="I7120" t="s">
        <v>132</v>
      </c>
      <c r="J7120">
        <v>2641.94</v>
      </c>
      <c r="K7120">
        <v>8377.6</v>
      </c>
      <c r="L7120">
        <v>15259.2</v>
      </c>
      <c r="M7120">
        <v>29920</v>
      </c>
      <c r="N7120" t="s">
        <v>238</v>
      </c>
      <c r="O7120" t="s">
        <v>239</v>
      </c>
    </row>
    <row r="7121" spans="1:15" x14ac:dyDescent="0.3">
      <c r="A7121" t="str">
        <f t="shared" si="27"/>
        <v>MEDI0202A_HKD_61_1_0_hk_basic_0_Core</v>
      </c>
      <c r="B7121" t="s">
        <v>313</v>
      </c>
      <c r="C7121" t="s">
        <v>18</v>
      </c>
      <c r="E7121">
        <v>61</v>
      </c>
      <c r="F7121">
        <v>1</v>
      </c>
      <c r="G7121">
        <v>0</v>
      </c>
      <c r="H7121">
        <v>0</v>
      </c>
      <c r="I7121" t="s">
        <v>132</v>
      </c>
      <c r="J7121">
        <v>6258.7</v>
      </c>
      <c r="K7121">
        <v>19846.400000000001</v>
      </c>
      <c r="L7121">
        <v>36148.800000000003</v>
      </c>
      <c r="M7121">
        <v>70880</v>
      </c>
      <c r="N7121" t="s">
        <v>238</v>
      </c>
      <c r="O7121" t="s">
        <v>239</v>
      </c>
    </row>
    <row r="7122" spans="1:15" x14ac:dyDescent="0.3">
      <c r="A7122" t="str">
        <f t="shared" si="27"/>
        <v>MEDI0202A_HKD_61_1_0_hk_basic_16000_Core</v>
      </c>
      <c r="B7122" t="s">
        <v>313</v>
      </c>
      <c r="C7122" t="s">
        <v>18</v>
      </c>
      <c r="E7122">
        <v>61</v>
      </c>
      <c r="F7122">
        <v>1</v>
      </c>
      <c r="G7122">
        <v>0</v>
      </c>
      <c r="H7122">
        <v>16000</v>
      </c>
      <c r="I7122" t="s">
        <v>132</v>
      </c>
      <c r="J7122">
        <v>2938.62</v>
      </c>
      <c r="K7122">
        <v>9318.4</v>
      </c>
      <c r="L7122">
        <v>16972.8</v>
      </c>
      <c r="M7122">
        <v>33280</v>
      </c>
      <c r="N7122" t="s">
        <v>238</v>
      </c>
      <c r="O7122" t="s">
        <v>239</v>
      </c>
    </row>
    <row r="7123" spans="1:15" x14ac:dyDescent="0.3">
      <c r="A7123" t="str">
        <f t="shared" si="27"/>
        <v>MEDI0202A_HKD_61_1_0_hk_basic_25000_Core</v>
      </c>
      <c r="B7123" t="s">
        <v>313</v>
      </c>
      <c r="C7123" t="s">
        <v>18</v>
      </c>
      <c r="E7123">
        <v>61</v>
      </c>
      <c r="F7123">
        <v>1</v>
      </c>
      <c r="G7123">
        <v>0</v>
      </c>
      <c r="H7123">
        <v>25000</v>
      </c>
      <c r="I7123" t="s">
        <v>132</v>
      </c>
      <c r="J7123">
        <v>2641.94</v>
      </c>
      <c r="K7123">
        <v>8377.6</v>
      </c>
      <c r="L7123">
        <v>15259.2</v>
      </c>
      <c r="M7123">
        <v>29920</v>
      </c>
      <c r="N7123" t="s">
        <v>238</v>
      </c>
      <c r="O7123" t="s">
        <v>239</v>
      </c>
    </row>
    <row r="7124" spans="1:15" x14ac:dyDescent="0.3">
      <c r="A7124" t="str">
        <f t="shared" si="27"/>
        <v>MEDI0202A_HKD_61_0_1_hk_basic_0_Core</v>
      </c>
      <c r="B7124" t="s">
        <v>313</v>
      </c>
      <c r="C7124" t="s">
        <v>18</v>
      </c>
      <c r="E7124">
        <v>61</v>
      </c>
      <c r="F7124">
        <v>0</v>
      </c>
      <c r="G7124">
        <v>1</v>
      </c>
      <c r="H7124">
        <v>0</v>
      </c>
      <c r="I7124" t="s">
        <v>132</v>
      </c>
      <c r="J7124">
        <v>6258.7</v>
      </c>
      <c r="K7124">
        <v>19846.400000000001</v>
      </c>
      <c r="L7124">
        <v>36148.800000000003</v>
      </c>
      <c r="M7124">
        <v>70880</v>
      </c>
      <c r="N7124" t="s">
        <v>238</v>
      </c>
      <c r="O7124" t="s">
        <v>239</v>
      </c>
    </row>
    <row r="7125" spans="1:15" x14ac:dyDescent="0.3">
      <c r="A7125" t="str">
        <f t="shared" si="27"/>
        <v>MEDI0202A_HKD_61_0_1_hk_basic_16000_Core</v>
      </c>
      <c r="B7125" t="s">
        <v>313</v>
      </c>
      <c r="C7125" t="s">
        <v>18</v>
      </c>
      <c r="E7125">
        <v>61</v>
      </c>
      <c r="F7125">
        <v>0</v>
      </c>
      <c r="G7125">
        <v>1</v>
      </c>
      <c r="H7125">
        <v>16000</v>
      </c>
      <c r="I7125" t="s">
        <v>132</v>
      </c>
      <c r="J7125">
        <v>2938.62</v>
      </c>
      <c r="K7125">
        <v>9318.4</v>
      </c>
      <c r="L7125">
        <v>16972.8</v>
      </c>
      <c r="M7125">
        <v>33280</v>
      </c>
      <c r="N7125" t="s">
        <v>238</v>
      </c>
      <c r="O7125" t="s">
        <v>239</v>
      </c>
    </row>
    <row r="7126" spans="1:15" x14ac:dyDescent="0.3">
      <c r="A7126" t="str">
        <f t="shared" si="27"/>
        <v>MEDI0202A_HKD_61_0_1_hk_basic_25000_Core</v>
      </c>
      <c r="B7126" t="s">
        <v>313</v>
      </c>
      <c r="C7126" t="s">
        <v>18</v>
      </c>
      <c r="E7126">
        <v>61</v>
      </c>
      <c r="F7126">
        <v>0</v>
      </c>
      <c r="G7126">
        <v>1</v>
      </c>
      <c r="H7126">
        <v>25000</v>
      </c>
      <c r="I7126" t="s">
        <v>132</v>
      </c>
      <c r="J7126">
        <v>2641.94</v>
      </c>
      <c r="K7126">
        <v>8377.6</v>
      </c>
      <c r="L7126">
        <v>15259.2</v>
      </c>
      <c r="M7126">
        <v>29920</v>
      </c>
      <c r="N7126" t="s">
        <v>238</v>
      </c>
      <c r="O7126" t="s">
        <v>239</v>
      </c>
    </row>
    <row r="7127" spans="1:15" x14ac:dyDescent="0.3">
      <c r="A7127" t="str">
        <f t="shared" si="27"/>
        <v>MEDI0202A_HKD_61_0_0_hk_basic_0_Core</v>
      </c>
      <c r="B7127" t="s">
        <v>313</v>
      </c>
      <c r="C7127" t="s">
        <v>18</v>
      </c>
      <c r="E7127">
        <v>61</v>
      </c>
      <c r="F7127">
        <v>0</v>
      </c>
      <c r="G7127">
        <v>0</v>
      </c>
      <c r="H7127">
        <v>0</v>
      </c>
      <c r="I7127" t="s">
        <v>132</v>
      </c>
      <c r="J7127">
        <v>6258.7</v>
      </c>
      <c r="K7127">
        <v>19846.400000000001</v>
      </c>
      <c r="L7127">
        <v>36148.800000000003</v>
      </c>
      <c r="M7127">
        <v>70880</v>
      </c>
      <c r="N7127" t="s">
        <v>238</v>
      </c>
      <c r="O7127" t="s">
        <v>239</v>
      </c>
    </row>
    <row r="7128" spans="1:15" x14ac:dyDescent="0.3">
      <c r="A7128" t="str">
        <f t="shared" si="27"/>
        <v>MEDI0202A_HKD_61_0_0_hk_basic_16000_Core</v>
      </c>
      <c r="B7128" t="s">
        <v>313</v>
      </c>
      <c r="C7128" t="s">
        <v>18</v>
      </c>
      <c r="E7128">
        <v>61</v>
      </c>
      <c r="F7128">
        <v>0</v>
      </c>
      <c r="G7128">
        <v>0</v>
      </c>
      <c r="H7128">
        <v>16000</v>
      </c>
      <c r="I7128" t="s">
        <v>132</v>
      </c>
      <c r="J7128">
        <v>2938.62</v>
      </c>
      <c r="K7128">
        <v>9318.4</v>
      </c>
      <c r="L7128">
        <v>16972.8</v>
      </c>
      <c r="M7128">
        <v>33280</v>
      </c>
      <c r="N7128" t="s">
        <v>238</v>
      </c>
      <c r="O7128" t="s">
        <v>239</v>
      </c>
    </row>
    <row r="7129" spans="1:15" x14ac:dyDescent="0.3">
      <c r="A7129" t="str">
        <f t="shared" si="27"/>
        <v>MEDI0202A_HKD_61_0_0_hk_basic_25000_Core</v>
      </c>
      <c r="B7129" t="s">
        <v>313</v>
      </c>
      <c r="C7129" t="s">
        <v>18</v>
      </c>
      <c r="E7129">
        <v>61</v>
      </c>
      <c r="F7129">
        <v>0</v>
      </c>
      <c r="G7129">
        <v>0</v>
      </c>
      <c r="H7129">
        <v>25000</v>
      </c>
      <c r="I7129" t="s">
        <v>132</v>
      </c>
      <c r="J7129">
        <v>2641.94</v>
      </c>
      <c r="K7129">
        <v>8377.6</v>
      </c>
      <c r="L7129">
        <v>15259.2</v>
      </c>
      <c r="M7129">
        <v>29920</v>
      </c>
      <c r="N7129" t="s">
        <v>238</v>
      </c>
      <c r="O7129" t="s">
        <v>239</v>
      </c>
    </row>
    <row r="7130" spans="1:15" x14ac:dyDescent="0.3">
      <c r="A7130" t="str">
        <f t="shared" si="27"/>
        <v>MEDI0202A_HKD_62_1_1_hk_basic_0_Core</v>
      </c>
      <c r="B7130" t="s">
        <v>313</v>
      </c>
      <c r="C7130" t="s">
        <v>18</v>
      </c>
      <c r="E7130">
        <v>62</v>
      </c>
      <c r="F7130">
        <v>1</v>
      </c>
      <c r="G7130">
        <v>1</v>
      </c>
      <c r="H7130">
        <v>0</v>
      </c>
      <c r="I7130" t="s">
        <v>132</v>
      </c>
      <c r="J7130">
        <v>6837.95</v>
      </c>
      <c r="K7130">
        <v>21683.200000000001</v>
      </c>
      <c r="L7130">
        <v>39494.400000000001</v>
      </c>
      <c r="M7130">
        <v>77440</v>
      </c>
      <c r="N7130" t="s">
        <v>238</v>
      </c>
      <c r="O7130" t="s">
        <v>239</v>
      </c>
    </row>
    <row r="7131" spans="1:15" x14ac:dyDescent="0.3">
      <c r="A7131" t="str">
        <f t="shared" si="27"/>
        <v>MEDI0202A_HKD_62_1_1_hk_basic_16000_Core</v>
      </c>
      <c r="B7131" t="s">
        <v>313</v>
      </c>
      <c r="C7131" t="s">
        <v>18</v>
      </c>
      <c r="E7131">
        <v>62</v>
      </c>
      <c r="F7131">
        <v>1</v>
      </c>
      <c r="G7131">
        <v>1</v>
      </c>
      <c r="H7131">
        <v>16000</v>
      </c>
      <c r="I7131" t="s">
        <v>132</v>
      </c>
      <c r="J7131">
        <v>3207.06</v>
      </c>
      <c r="K7131">
        <v>10169.6</v>
      </c>
      <c r="L7131">
        <v>18523.2</v>
      </c>
      <c r="M7131">
        <v>36320</v>
      </c>
      <c r="N7131" t="s">
        <v>238</v>
      </c>
      <c r="O7131" t="s">
        <v>239</v>
      </c>
    </row>
    <row r="7132" spans="1:15" x14ac:dyDescent="0.3">
      <c r="A7132" t="str">
        <f t="shared" si="27"/>
        <v>MEDI0202A_HKD_62_1_1_hk_basic_25000_Core</v>
      </c>
      <c r="B7132" t="s">
        <v>313</v>
      </c>
      <c r="C7132" t="s">
        <v>18</v>
      </c>
      <c r="E7132">
        <v>62</v>
      </c>
      <c r="F7132">
        <v>1</v>
      </c>
      <c r="G7132">
        <v>1</v>
      </c>
      <c r="H7132">
        <v>25000</v>
      </c>
      <c r="I7132" t="s">
        <v>132</v>
      </c>
      <c r="J7132">
        <v>2882.11</v>
      </c>
      <c r="K7132">
        <v>9139.2000000000007</v>
      </c>
      <c r="L7132">
        <v>16646.400000000001</v>
      </c>
      <c r="M7132">
        <v>32640</v>
      </c>
      <c r="N7132" t="s">
        <v>238</v>
      </c>
      <c r="O7132" t="s">
        <v>239</v>
      </c>
    </row>
    <row r="7133" spans="1:15" x14ac:dyDescent="0.3">
      <c r="A7133" t="str">
        <f t="shared" si="27"/>
        <v>MEDI0202A_HKD_62_1_0_hk_basic_0_Core</v>
      </c>
      <c r="B7133" t="s">
        <v>313</v>
      </c>
      <c r="C7133" t="s">
        <v>18</v>
      </c>
      <c r="E7133">
        <v>62</v>
      </c>
      <c r="F7133">
        <v>1</v>
      </c>
      <c r="G7133">
        <v>0</v>
      </c>
      <c r="H7133">
        <v>0</v>
      </c>
      <c r="I7133" t="s">
        <v>132</v>
      </c>
      <c r="J7133">
        <v>6837.95</v>
      </c>
      <c r="K7133">
        <v>21683.200000000001</v>
      </c>
      <c r="L7133">
        <v>39494.400000000001</v>
      </c>
      <c r="M7133">
        <v>77440</v>
      </c>
      <c r="N7133" t="s">
        <v>238</v>
      </c>
      <c r="O7133" t="s">
        <v>239</v>
      </c>
    </row>
    <row r="7134" spans="1:15" x14ac:dyDescent="0.3">
      <c r="A7134" t="str">
        <f t="shared" si="27"/>
        <v>MEDI0202A_HKD_62_1_0_hk_basic_16000_Core</v>
      </c>
      <c r="B7134" t="s">
        <v>313</v>
      </c>
      <c r="C7134" t="s">
        <v>18</v>
      </c>
      <c r="E7134">
        <v>62</v>
      </c>
      <c r="F7134">
        <v>1</v>
      </c>
      <c r="G7134">
        <v>0</v>
      </c>
      <c r="H7134">
        <v>16000</v>
      </c>
      <c r="I7134" t="s">
        <v>132</v>
      </c>
      <c r="J7134">
        <v>3207.06</v>
      </c>
      <c r="K7134">
        <v>10169.6</v>
      </c>
      <c r="L7134">
        <v>18523.2</v>
      </c>
      <c r="M7134">
        <v>36320</v>
      </c>
      <c r="N7134" t="s">
        <v>238</v>
      </c>
      <c r="O7134" t="s">
        <v>239</v>
      </c>
    </row>
    <row r="7135" spans="1:15" x14ac:dyDescent="0.3">
      <c r="A7135" t="str">
        <f t="shared" si="27"/>
        <v>MEDI0202A_HKD_62_1_0_hk_basic_25000_Core</v>
      </c>
      <c r="B7135" t="s">
        <v>313</v>
      </c>
      <c r="C7135" t="s">
        <v>18</v>
      </c>
      <c r="E7135">
        <v>62</v>
      </c>
      <c r="F7135">
        <v>1</v>
      </c>
      <c r="G7135">
        <v>0</v>
      </c>
      <c r="H7135">
        <v>25000</v>
      </c>
      <c r="I7135" t="s">
        <v>132</v>
      </c>
      <c r="J7135">
        <v>2882.11</v>
      </c>
      <c r="K7135">
        <v>9139.2000000000007</v>
      </c>
      <c r="L7135">
        <v>16646.400000000001</v>
      </c>
      <c r="M7135">
        <v>32640</v>
      </c>
      <c r="N7135" t="s">
        <v>238</v>
      </c>
      <c r="O7135" t="s">
        <v>239</v>
      </c>
    </row>
    <row r="7136" spans="1:15" x14ac:dyDescent="0.3">
      <c r="A7136" t="str">
        <f t="shared" si="27"/>
        <v>MEDI0202A_HKD_62_0_1_hk_basic_0_Core</v>
      </c>
      <c r="B7136" t="s">
        <v>313</v>
      </c>
      <c r="C7136" t="s">
        <v>18</v>
      </c>
      <c r="E7136">
        <v>62</v>
      </c>
      <c r="F7136">
        <v>0</v>
      </c>
      <c r="G7136">
        <v>1</v>
      </c>
      <c r="H7136">
        <v>0</v>
      </c>
      <c r="I7136" t="s">
        <v>132</v>
      </c>
      <c r="J7136">
        <v>6837.95</v>
      </c>
      <c r="K7136">
        <v>21683.200000000001</v>
      </c>
      <c r="L7136">
        <v>39494.400000000001</v>
      </c>
      <c r="M7136">
        <v>77440</v>
      </c>
      <c r="N7136" t="s">
        <v>238</v>
      </c>
      <c r="O7136" t="s">
        <v>239</v>
      </c>
    </row>
    <row r="7137" spans="1:15" x14ac:dyDescent="0.3">
      <c r="A7137" t="str">
        <f t="shared" si="27"/>
        <v>MEDI0202A_HKD_62_0_1_hk_basic_16000_Core</v>
      </c>
      <c r="B7137" t="s">
        <v>313</v>
      </c>
      <c r="C7137" t="s">
        <v>18</v>
      </c>
      <c r="E7137">
        <v>62</v>
      </c>
      <c r="F7137">
        <v>0</v>
      </c>
      <c r="G7137">
        <v>1</v>
      </c>
      <c r="H7137">
        <v>16000</v>
      </c>
      <c r="I7137" t="s">
        <v>132</v>
      </c>
      <c r="J7137">
        <v>3207.06</v>
      </c>
      <c r="K7137">
        <v>10169.6</v>
      </c>
      <c r="L7137">
        <v>18523.2</v>
      </c>
      <c r="M7137">
        <v>36320</v>
      </c>
      <c r="N7137" t="s">
        <v>238</v>
      </c>
      <c r="O7137" t="s">
        <v>239</v>
      </c>
    </row>
    <row r="7138" spans="1:15" x14ac:dyDescent="0.3">
      <c r="A7138" t="str">
        <f t="shared" si="27"/>
        <v>MEDI0202A_HKD_62_0_1_hk_basic_25000_Core</v>
      </c>
      <c r="B7138" t="s">
        <v>313</v>
      </c>
      <c r="C7138" t="s">
        <v>18</v>
      </c>
      <c r="E7138">
        <v>62</v>
      </c>
      <c r="F7138">
        <v>0</v>
      </c>
      <c r="G7138">
        <v>1</v>
      </c>
      <c r="H7138">
        <v>25000</v>
      </c>
      <c r="I7138" t="s">
        <v>132</v>
      </c>
      <c r="J7138">
        <v>2882.11</v>
      </c>
      <c r="K7138">
        <v>9139.2000000000007</v>
      </c>
      <c r="L7138">
        <v>16646.400000000001</v>
      </c>
      <c r="M7138">
        <v>32640</v>
      </c>
      <c r="N7138" t="s">
        <v>238</v>
      </c>
      <c r="O7138" t="s">
        <v>239</v>
      </c>
    </row>
    <row r="7139" spans="1:15" x14ac:dyDescent="0.3">
      <c r="A7139" t="str">
        <f t="shared" si="27"/>
        <v>MEDI0202A_HKD_62_0_0_hk_basic_0_Core</v>
      </c>
      <c r="B7139" t="s">
        <v>313</v>
      </c>
      <c r="C7139" t="s">
        <v>18</v>
      </c>
      <c r="E7139">
        <v>62</v>
      </c>
      <c r="F7139">
        <v>0</v>
      </c>
      <c r="G7139">
        <v>0</v>
      </c>
      <c r="H7139">
        <v>0</v>
      </c>
      <c r="I7139" t="s">
        <v>132</v>
      </c>
      <c r="J7139">
        <v>6837.95</v>
      </c>
      <c r="K7139">
        <v>21683.200000000001</v>
      </c>
      <c r="L7139">
        <v>39494.400000000001</v>
      </c>
      <c r="M7139">
        <v>77440</v>
      </c>
      <c r="N7139" t="s">
        <v>238</v>
      </c>
      <c r="O7139" t="s">
        <v>239</v>
      </c>
    </row>
    <row r="7140" spans="1:15" x14ac:dyDescent="0.3">
      <c r="A7140" t="str">
        <f t="shared" si="27"/>
        <v>MEDI0202A_HKD_62_0_0_hk_basic_16000_Core</v>
      </c>
      <c r="B7140" t="s">
        <v>313</v>
      </c>
      <c r="C7140" t="s">
        <v>18</v>
      </c>
      <c r="E7140">
        <v>62</v>
      </c>
      <c r="F7140">
        <v>0</v>
      </c>
      <c r="G7140">
        <v>0</v>
      </c>
      <c r="H7140">
        <v>16000</v>
      </c>
      <c r="I7140" t="s">
        <v>132</v>
      </c>
      <c r="J7140">
        <v>3207.06</v>
      </c>
      <c r="K7140">
        <v>10169.6</v>
      </c>
      <c r="L7140">
        <v>18523.2</v>
      </c>
      <c r="M7140">
        <v>36320</v>
      </c>
      <c r="N7140" t="s">
        <v>238</v>
      </c>
      <c r="O7140" t="s">
        <v>239</v>
      </c>
    </row>
    <row r="7141" spans="1:15" x14ac:dyDescent="0.3">
      <c r="A7141" t="str">
        <f t="shared" si="27"/>
        <v>MEDI0202A_HKD_62_0_0_hk_basic_25000_Core</v>
      </c>
      <c r="B7141" t="s">
        <v>313</v>
      </c>
      <c r="C7141" t="s">
        <v>18</v>
      </c>
      <c r="E7141">
        <v>62</v>
      </c>
      <c r="F7141">
        <v>0</v>
      </c>
      <c r="G7141">
        <v>0</v>
      </c>
      <c r="H7141">
        <v>25000</v>
      </c>
      <c r="I7141" t="s">
        <v>132</v>
      </c>
      <c r="J7141">
        <v>2882.11</v>
      </c>
      <c r="K7141">
        <v>9139.2000000000007</v>
      </c>
      <c r="L7141">
        <v>16646.400000000001</v>
      </c>
      <c r="M7141">
        <v>32640</v>
      </c>
      <c r="N7141" t="s">
        <v>238</v>
      </c>
      <c r="O7141" t="s">
        <v>239</v>
      </c>
    </row>
    <row r="7142" spans="1:15" x14ac:dyDescent="0.3">
      <c r="A7142" t="str">
        <f t="shared" ref="A7142:A7396" si="28">CONCATENATE(B7142,"_",E7142, "_", F7142,"_",G7142,"_",N7142,"_",O7142,"_",H7142,"_",I7142)</f>
        <v>MEDI0202A_HKD_63_1_1_hk_basic_0_Core</v>
      </c>
      <c r="B7142" t="s">
        <v>313</v>
      </c>
      <c r="C7142" t="s">
        <v>18</v>
      </c>
      <c r="E7142">
        <v>63</v>
      </c>
      <c r="F7142">
        <v>1</v>
      </c>
      <c r="G7142">
        <v>1</v>
      </c>
      <c r="H7142">
        <v>0</v>
      </c>
      <c r="I7142" t="s">
        <v>132</v>
      </c>
      <c r="J7142">
        <v>7572.61</v>
      </c>
      <c r="K7142">
        <v>24012.799999999999</v>
      </c>
      <c r="L7142">
        <v>43737.599999999999</v>
      </c>
      <c r="M7142">
        <v>85760</v>
      </c>
      <c r="N7142" t="s">
        <v>238</v>
      </c>
      <c r="O7142" t="s">
        <v>239</v>
      </c>
    </row>
    <row r="7143" spans="1:15" x14ac:dyDescent="0.3">
      <c r="A7143" t="str">
        <f t="shared" si="28"/>
        <v>MEDI0202A_HKD_63_1_1_hk_basic_16000_Core</v>
      </c>
      <c r="B7143" t="s">
        <v>313</v>
      </c>
      <c r="C7143" t="s">
        <v>18</v>
      </c>
      <c r="E7143">
        <v>63</v>
      </c>
      <c r="F7143">
        <v>1</v>
      </c>
      <c r="G7143">
        <v>1</v>
      </c>
      <c r="H7143">
        <v>16000</v>
      </c>
      <c r="I7143" t="s">
        <v>132</v>
      </c>
      <c r="J7143">
        <v>3560.26</v>
      </c>
      <c r="K7143">
        <v>11289.6</v>
      </c>
      <c r="L7143">
        <v>20563.2</v>
      </c>
      <c r="M7143">
        <v>40320</v>
      </c>
      <c r="N7143" t="s">
        <v>238</v>
      </c>
      <c r="O7143" t="s">
        <v>239</v>
      </c>
    </row>
    <row r="7144" spans="1:15" x14ac:dyDescent="0.3">
      <c r="A7144" t="str">
        <f t="shared" si="28"/>
        <v>MEDI0202A_HKD_63_1_1_hk_basic_25000_Core</v>
      </c>
      <c r="B7144" t="s">
        <v>313</v>
      </c>
      <c r="C7144" t="s">
        <v>18</v>
      </c>
      <c r="E7144">
        <v>63</v>
      </c>
      <c r="F7144">
        <v>1</v>
      </c>
      <c r="G7144">
        <v>1</v>
      </c>
      <c r="H7144">
        <v>25000</v>
      </c>
      <c r="I7144" t="s">
        <v>132</v>
      </c>
      <c r="J7144">
        <v>3207.06</v>
      </c>
      <c r="K7144">
        <v>10169.6</v>
      </c>
      <c r="L7144">
        <v>18523.2</v>
      </c>
      <c r="M7144">
        <v>36320</v>
      </c>
      <c r="N7144" t="s">
        <v>238</v>
      </c>
      <c r="O7144" t="s">
        <v>239</v>
      </c>
    </row>
    <row r="7145" spans="1:15" x14ac:dyDescent="0.3">
      <c r="A7145" t="str">
        <f t="shared" si="28"/>
        <v>MEDI0202A_HKD_63_1_0_hk_basic_0_Core</v>
      </c>
      <c r="B7145" t="s">
        <v>313</v>
      </c>
      <c r="C7145" t="s">
        <v>18</v>
      </c>
      <c r="E7145">
        <v>63</v>
      </c>
      <c r="F7145">
        <v>1</v>
      </c>
      <c r="G7145">
        <v>0</v>
      </c>
      <c r="H7145">
        <v>0</v>
      </c>
      <c r="I7145" t="s">
        <v>132</v>
      </c>
      <c r="J7145">
        <v>7572.61</v>
      </c>
      <c r="K7145">
        <v>24012.799999999999</v>
      </c>
      <c r="L7145">
        <v>43737.599999999999</v>
      </c>
      <c r="M7145">
        <v>85760</v>
      </c>
      <c r="N7145" t="s">
        <v>238</v>
      </c>
      <c r="O7145" t="s">
        <v>239</v>
      </c>
    </row>
    <row r="7146" spans="1:15" x14ac:dyDescent="0.3">
      <c r="A7146" t="str">
        <f t="shared" si="28"/>
        <v>MEDI0202A_HKD_63_1_0_hk_basic_16000_Core</v>
      </c>
      <c r="B7146" t="s">
        <v>313</v>
      </c>
      <c r="C7146" t="s">
        <v>18</v>
      </c>
      <c r="E7146">
        <v>63</v>
      </c>
      <c r="F7146">
        <v>1</v>
      </c>
      <c r="G7146">
        <v>0</v>
      </c>
      <c r="H7146">
        <v>16000</v>
      </c>
      <c r="I7146" t="s">
        <v>132</v>
      </c>
      <c r="J7146">
        <v>3560.26</v>
      </c>
      <c r="K7146">
        <v>11289.6</v>
      </c>
      <c r="L7146">
        <v>20563.2</v>
      </c>
      <c r="M7146">
        <v>40320</v>
      </c>
      <c r="N7146" t="s">
        <v>238</v>
      </c>
      <c r="O7146" t="s">
        <v>239</v>
      </c>
    </row>
    <row r="7147" spans="1:15" x14ac:dyDescent="0.3">
      <c r="A7147" t="str">
        <f t="shared" si="28"/>
        <v>MEDI0202A_HKD_63_1_0_hk_basic_25000_Core</v>
      </c>
      <c r="B7147" t="s">
        <v>313</v>
      </c>
      <c r="C7147" t="s">
        <v>18</v>
      </c>
      <c r="E7147">
        <v>63</v>
      </c>
      <c r="F7147">
        <v>1</v>
      </c>
      <c r="G7147">
        <v>0</v>
      </c>
      <c r="H7147">
        <v>25000</v>
      </c>
      <c r="I7147" t="s">
        <v>132</v>
      </c>
      <c r="J7147">
        <v>3207.06</v>
      </c>
      <c r="K7147">
        <v>10169.6</v>
      </c>
      <c r="L7147">
        <v>18523.2</v>
      </c>
      <c r="M7147">
        <v>36320</v>
      </c>
      <c r="N7147" t="s">
        <v>238</v>
      </c>
      <c r="O7147" t="s">
        <v>239</v>
      </c>
    </row>
    <row r="7148" spans="1:15" x14ac:dyDescent="0.3">
      <c r="A7148" t="str">
        <f t="shared" si="28"/>
        <v>MEDI0202A_HKD_63_0_1_hk_basic_0_Core</v>
      </c>
      <c r="B7148" t="s">
        <v>313</v>
      </c>
      <c r="C7148" t="s">
        <v>18</v>
      </c>
      <c r="E7148">
        <v>63</v>
      </c>
      <c r="F7148">
        <v>0</v>
      </c>
      <c r="G7148">
        <v>1</v>
      </c>
      <c r="H7148">
        <v>0</v>
      </c>
      <c r="I7148" t="s">
        <v>132</v>
      </c>
      <c r="J7148">
        <v>7572.61</v>
      </c>
      <c r="K7148">
        <v>24012.799999999999</v>
      </c>
      <c r="L7148">
        <v>43737.599999999999</v>
      </c>
      <c r="M7148">
        <v>85760</v>
      </c>
      <c r="N7148" t="s">
        <v>238</v>
      </c>
      <c r="O7148" t="s">
        <v>239</v>
      </c>
    </row>
    <row r="7149" spans="1:15" x14ac:dyDescent="0.3">
      <c r="A7149" t="str">
        <f t="shared" si="28"/>
        <v>MEDI0202A_HKD_63_0_1_hk_basic_16000_Core</v>
      </c>
      <c r="B7149" t="s">
        <v>313</v>
      </c>
      <c r="C7149" t="s">
        <v>18</v>
      </c>
      <c r="E7149">
        <v>63</v>
      </c>
      <c r="F7149">
        <v>0</v>
      </c>
      <c r="G7149">
        <v>1</v>
      </c>
      <c r="H7149">
        <v>16000</v>
      </c>
      <c r="I7149" t="s">
        <v>132</v>
      </c>
      <c r="J7149">
        <v>3560.26</v>
      </c>
      <c r="K7149">
        <v>11289.6</v>
      </c>
      <c r="L7149">
        <v>20563.2</v>
      </c>
      <c r="M7149">
        <v>40320</v>
      </c>
      <c r="N7149" t="s">
        <v>238</v>
      </c>
      <c r="O7149" t="s">
        <v>239</v>
      </c>
    </row>
    <row r="7150" spans="1:15" x14ac:dyDescent="0.3">
      <c r="A7150" t="str">
        <f t="shared" si="28"/>
        <v>MEDI0202A_HKD_63_0_1_hk_basic_25000_Core</v>
      </c>
      <c r="B7150" t="s">
        <v>313</v>
      </c>
      <c r="C7150" t="s">
        <v>18</v>
      </c>
      <c r="E7150">
        <v>63</v>
      </c>
      <c r="F7150">
        <v>0</v>
      </c>
      <c r="G7150">
        <v>1</v>
      </c>
      <c r="H7150">
        <v>25000</v>
      </c>
      <c r="I7150" t="s">
        <v>132</v>
      </c>
      <c r="J7150">
        <v>3207.06</v>
      </c>
      <c r="K7150">
        <v>10169.6</v>
      </c>
      <c r="L7150">
        <v>18523.2</v>
      </c>
      <c r="M7150">
        <v>36320</v>
      </c>
      <c r="N7150" t="s">
        <v>238</v>
      </c>
      <c r="O7150" t="s">
        <v>239</v>
      </c>
    </row>
    <row r="7151" spans="1:15" x14ac:dyDescent="0.3">
      <c r="A7151" t="str">
        <f t="shared" si="28"/>
        <v>MEDI0202A_HKD_63_0_0_hk_basic_0_Core</v>
      </c>
      <c r="B7151" t="s">
        <v>313</v>
      </c>
      <c r="C7151" t="s">
        <v>18</v>
      </c>
      <c r="E7151">
        <v>63</v>
      </c>
      <c r="F7151">
        <v>0</v>
      </c>
      <c r="G7151">
        <v>0</v>
      </c>
      <c r="H7151">
        <v>0</v>
      </c>
      <c r="I7151" t="s">
        <v>132</v>
      </c>
      <c r="J7151">
        <v>7572.61</v>
      </c>
      <c r="K7151">
        <v>24012.799999999999</v>
      </c>
      <c r="L7151">
        <v>43737.599999999999</v>
      </c>
      <c r="M7151">
        <v>85760</v>
      </c>
      <c r="N7151" t="s">
        <v>238</v>
      </c>
      <c r="O7151" t="s">
        <v>239</v>
      </c>
    </row>
    <row r="7152" spans="1:15" x14ac:dyDescent="0.3">
      <c r="A7152" t="str">
        <f t="shared" si="28"/>
        <v>MEDI0202A_HKD_63_0_0_hk_basic_16000_Core</v>
      </c>
      <c r="B7152" t="s">
        <v>313</v>
      </c>
      <c r="C7152" t="s">
        <v>18</v>
      </c>
      <c r="E7152">
        <v>63</v>
      </c>
      <c r="F7152">
        <v>0</v>
      </c>
      <c r="G7152">
        <v>0</v>
      </c>
      <c r="H7152">
        <v>16000</v>
      </c>
      <c r="I7152" t="s">
        <v>132</v>
      </c>
      <c r="J7152">
        <v>3560.26</v>
      </c>
      <c r="K7152">
        <v>11289.6</v>
      </c>
      <c r="L7152">
        <v>20563.2</v>
      </c>
      <c r="M7152">
        <v>40320</v>
      </c>
      <c r="N7152" t="s">
        <v>238</v>
      </c>
      <c r="O7152" t="s">
        <v>239</v>
      </c>
    </row>
    <row r="7153" spans="1:15" x14ac:dyDescent="0.3">
      <c r="A7153" t="str">
        <f t="shared" si="28"/>
        <v>MEDI0202A_HKD_63_0_0_hk_basic_25000_Core</v>
      </c>
      <c r="B7153" t="s">
        <v>313</v>
      </c>
      <c r="C7153" t="s">
        <v>18</v>
      </c>
      <c r="E7153">
        <v>63</v>
      </c>
      <c r="F7153">
        <v>0</v>
      </c>
      <c r="G7153">
        <v>0</v>
      </c>
      <c r="H7153">
        <v>25000</v>
      </c>
      <c r="I7153" t="s">
        <v>132</v>
      </c>
      <c r="J7153">
        <v>3207.06</v>
      </c>
      <c r="K7153">
        <v>10169.6</v>
      </c>
      <c r="L7153">
        <v>18523.2</v>
      </c>
      <c r="M7153">
        <v>36320</v>
      </c>
      <c r="N7153" t="s">
        <v>238</v>
      </c>
      <c r="O7153" t="s">
        <v>239</v>
      </c>
    </row>
    <row r="7154" spans="1:15" x14ac:dyDescent="0.3">
      <c r="A7154" t="str">
        <f t="shared" si="28"/>
        <v>MEDI0202A_HKD_64_1_1_hk_basic_0_Core</v>
      </c>
      <c r="B7154" t="s">
        <v>313</v>
      </c>
      <c r="C7154" t="s">
        <v>18</v>
      </c>
      <c r="E7154">
        <v>64</v>
      </c>
      <c r="F7154">
        <v>1</v>
      </c>
      <c r="G7154">
        <v>1</v>
      </c>
      <c r="H7154">
        <v>0</v>
      </c>
      <c r="I7154" t="s">
        <v>132</v>
      </c>
      <c r="J7154">
        <v>8462.67</v>
      </c>
      <c r="K7154">
        <v>26835.200000000001</v>
      </c>
      <c r="L7154">
        <v>48878.400000000001</v>
      </c>
      <c r="M7154">
        <v>95840</v>
      </c>
      <c r="N7154" t="s">
        <v>238</v>
      </c>
      <c r="O7154" t="s">
        <v>239</v>
      </c>
    </row>
    <row r="7155" spans="1:15" x14ac:dyDescent="0.3">
      <c r="A7155" t="str">
        <f t="shared" si="28"/>
        <v>MEDI0202A_HKD_64_1_1_hk_basic_16000_Core</v>
      </c>
      <c r="B7155" t="s">
        <v>313</v>
      </c>
      <c r="C7155" t="s">
        <v>18</v>
      </c>
      <c r="E7155">
        <v>64</v>
      </c>
      <c r="F7155">
        <v>1</v>
      </c>
      <c r="G7155">
        <v>1</v>
      </c>
      <c r="H7155">
        <v>16000</v>
      </c>
      <c r="I7155" t="s">
        <v>132</v>
      </c>
      <c r="J7155">
        <v>3927.58</v>
      </c>
      <c r="K7155">
        <v>12454.4</v>
      </c>
      <c r="L7155">
        <v>22684.799999999999</v>
      </c>
      <c r="M7155">
        <v>44480</v>
      </c>
      <c r="N7155" t="s">
        <v>238</v>
      </c>
      <c r="O7155" t="s">
        <v>239</v>
      </c>
    </row>
    <row r="7156" spans="1:15" x14ac:dyDescent="0.3">
      <c r="A7156" t="str">
        <f t="shared" si="28"/>
        <v>MEDI0202A_HKD_64_1_1_hk_basic_25000_Core</v>
      </c>
      <c r="B7156" t="s">
        <v>313</v>
      </c>
      <c r="C7156" t="s">
        <v>18</v>
      </c>
      <c r="E7156">
        <v>64</v>
      </c>
      <c r="F7156">
        <v>1</v>
      </c>
      <c r="G7156">
        <v>1</v>
      </c>
      <c r="H7156">
        <v>25000</v>
      </c>
      <c r="I7156" t="s">
        <v>132</v>
      </c>
      <c r="J7156">
        <v>3546.13</v>
      </c>
      <c r="K7156">
        <v>11244.8</v>
      </c>
      <c r="L7156">
        <v>20481.599999999999</v>
      </c>
      <c r="M7156">
        <v>40160</v>
      </c>
      <c r="N7156" t="s">
        <v>238</v>
      </c>
      <c r="O7156" t="s">
        <v>239</v>
      </c>
    </row>
    <row r="7157" spans="1:15" x14ac:dyDescent="0.3">
      <c r="A7157" t="str">
        <f t="shared" si="28"/>
        <v>MEDI0202A_HKD_64_1_0_hk_basic_0_Core</v>
      </c>
      <c r="B7157" t="s">
        <v>313</v>
      </c>
      <c r="C7157" t="s">
        <v>18</v>
      </c>
      <c r="E7157">
        <v>64</v>
      </c>
      <c r="F7157">
        <v>1</v>
      </c>
      <c r="G7157">
        <v>0</v>
      </c>
      <c r="H7157">
        <v>0</v>
      </c>
      <c r="I7157" t="s">
        <v>132</v>
      </c>
      <c r="J7157">
        <v>8462.67</v>
      </c>
      <c r="K7157">
        <v>26835.200000000001</v>
      </c>
      <c r="L7157">
        <v>48878.400000000001</v>
      </c>
      <c r="M7157">
        <v>95840</v>
      </c>
      <c r="N7157" t="s">
        <v>238</v>
      </c>
      <c r="O7157" t="s">
        <v>239</v>
      </c>
    </row>
    <row r="7158" spans="1:15" x14ac:dyDescent="0.3">
      <c r="A7158" t="str">
        <f t="shared" si="28"/>
        <v>MEDI0202A_HKD_64_1_0_hk_basic_16000_Core</v>
      </c>
      <c r="B7158" t="s">
        <v>313</v>
      </c>
      <c r="C7158" t="s">
        <v>18</v>
      </c>
      <c r="E7158">
        <v>64</v>
      </c>
      <c r="F7158">
        <v>1</v>
      </c>
      <c r="G7158">
        <v>0</v>
      </c>
      <c r="H7158">
        <v>16000</v>
      </c>
      <c r="I7158" t="s">
        <v>132</v>
      </c>
      <c r="J7158">
        <v>3927.58</v>
      </c>
      <c r="K7158">
        <v>12454.4</v>
      </c>
      <c r="L7158">
        <v>22684.799999999999</v>
      </c>
      <c r="M7158">
        <v>44480</v>
      </c>
      <c r="N7158" t="s">
        <v>238</v>
      </c>
      <c r="O7158" t="s">
        <v>239</v>
      </c>
    </row>
    <row r="7159" spans="1:15" x14ac:dyDescent="0.3">
      <c r="A7159" t="str">
        <f t="shared" si="28"/>
        <v>MEDI0202A_HKD_64_1_0_hk_basic_25000_Core</v>
      </c>
      <c r="B7159" t="s">
        <v>313</v>
      </c>
      <c r="C7159" t="s">
        <v>18</v>
      </c>
      <c r="E7159">
        <v>64</v>
      </c>
      <c r="F7159">
        <v>1</v>
      </c>
      <c r="G7159">
        <v>0</v>
      </c>
      <c r="H7159">
        <v>25000</v>
      </c>
      <c r="I7159" t="s">
        <v>132</v>
      </c>
      <c r="J7159">
        <v>3546.13</v>
      </c>
      <c r="K7159">
        <v>11244.8</v>
      </c>
      <c r="L7159">
        <v>20481.599999999999</v>
      </c>
      <c r="M7159">
        <v>40160</v>
      </c>
      <c r="N7159" t="s">
        <v>238</v>
      </c>
      <c r="O7159" t="s">
        <v>239</v>
      </c>
    </row>
    <row r="7160" spans="1:15" x14ac:dyDescent="0.3">
      <c r="A7160" t="str">
        <f t="shared" si="28"/>
        <v>MEDI0202A_HKD_64_0_1_hk_basic_0_Core</v>
      </c>
      <c r="B7160" t="s">
        <v>313</v>
      </c>
      <c r="C7160" t="s">
        <v>18</v>
      </c>
      <c r="E7160">
        <v>64</v>
      </c>
      <c r="F7160">
        <v>0</v>
      </c>
      <c r="G7160">
        <v>1</v>
      </c>
      <c r="H7160">
        <v>0</v>
      </c>
      <c r="I7160" t="s">
        <v>132</v>
      </c>
      <c r="J7160">
        <v>8462.67</v>
      </c>
      <c r="K7160">
        <v>26835.200000000001</v>
      </c>
      <c r="L7160">
        <v>48878.400000000001</v>
      </c>
      <c r="M7160">
        <v>95840</v>
      </c>
      <c r="N7160" t="s">
        <v>238</v>
      </c>
      <c r="O7160" t="s">
        <v>239</v>
      </c>
    </row>
    <row r="7161" spans="1:15" x14ac:dyDescent="0.3">
      <c r="A7161" t="str">
        <f t="shared" si="28"/>
        <v>MEDI0202A_HKD_64_0_1_hk_basic_16000_Core</v>
      </c>
      <c r="B7161" t="s">
        <v>313</v>
      </c>
      <c r="C7161" t="s">
        <v>18</v>
      </c>
      <c r="E7161">
        <v>64</v>
      </c>
      <c r="F7161">
        <v>0</v>
      </c>
      <c r="G7161">
        <v>1</v>
      </c>
      <c r="H7161">
        <v>16000</v>
      </c>
      <c r="I7161" t="s">
        <v>132</v>
      </c>
      <c r="J7161">
        <v>3927.58</v>
      </c>
      <c r="K7161">
        <v>12454.4</v>
      </c>
      <c r="L7161">
        <v>22684.799999999999</v>
      </c>
      <c r="M7161">
        <v>44480</v>
      </c>
      <c r="N7161" t="s">
        <v>238</v>
      </c>
      <c r="O7161" t="s">
        <v>239</v>
      </c>
    </row>
    <row r="7162" spans="1:15" x14ac:dyDescent="0.3">
      <c r="A7162" t="str">
        <f t="shared" si="28"/>
        <v>MEDI0202A_HKD_64_0_1_hk_basic_25000_Core</v>
      </c>
      <c r="B7162" t="s">
        <v>313</v>
      </c>
      <c r="C7162" t="s">
        <v>18</v>
      </c>
      <c r="E7162">
        <v>64</v>
      </c>
      <c r="F7162">
        <v>0</v>
      </c>
      <c r="G7162">
        <v>1</v>
      </c>
      <c r="H7162">
        <v>25000</v>
      </c>
      <c r="I7162" t="s">
        <v>132</v>
      </c>
      <c r="J7162">
        <v>3546.13</v>
      </c>
      <c r="K7162">
        <v>11244.8</v>
      </c>
      <c r="L7162">
        <v>20481.599999999999</v>
      </c>
      <c r="M7162">
        <v>40160</v>
      </c>
      <c r="N7162" t="s">
        <v>238</v>
      </c>
      <c r="O7162" t="s">
        <v>239</v>
      </c>
    </row>
    <row r="7163" spans="1:15" x14ac:dyDescent="0.3">
      <c r="A7163" t="str">
        <f t="shared" si="28"/>
        <v>MEDI0202A_HKD_64_0_0_hk_basic_0_Core</v>
      </c>
      <c r="B7163" t="s">
        <v>313</v>
      </c>
      <c r="C7163" t="s">
        <v>18</v>
      </c>
      <c r="E7163">
        <v>64</v>
      </c>
      <c r="F7163">
        <v>0</v>
      </c>
      <c r="G7163">
        <v>0</v>
      </c>
      <c r="H7163">
        <v>0</v>
      </c>
      <c r="I7163" t="s">
        <v>132</v>
      </c>
      <c r="J7163">
        <v>8462.67</v>
      </c>
      <c r="K7163">
        <v>26835.200000000001</v>
      </c>
      <c r="L7163">
        <v>48878.400000000001</v>
      </c>
      <c r="M7163">
        <v>95840</v>
      </c>
      <c r="N7163" t="s">
        <v>238</v>
      </c>
      <c r="O7163" t="s">
        <v>239</v>
      </c>
    </row>
    <row r="7164" spans="1:15" x14ac:dyDescent="0.3">
      <c r="A7164" t="str">
        <f t="shared" si="28"/>
        <v>MEDI0202A_HKD_64_0_0_hk_basic_16000_Core</v>
      </c>
      <c r="B7164" t="s">
        <v>313</v>
      </c>
      <c r="C7164" t="s">
        <v>18</v>
      </c>
      <c r="E7164">
        <v>64</v>
      </c>
      <c r="F7164">
        <v>0</v>
      </c>
      <c r="G7164">
        <v>0</v>
      </c>
      <c r="H7164">
        <v>16000</v>
      </c>
      <c r="I7164" t="s">
        <v>132</v>
      </c>
      <c r="J7164">
        <v>3927.58</v>
      </c>
      <c r="K7164">
        <v>12454.4</v>
      </c>
      <c r="L7164">
        <v>22684.799999999999</v>
      </c>
      <c r="M7164">
        <v>44480</v>
      </c>
      <c r="N7164" t="s">
        <v>238</v>
      </c>
      <c r="O7164" t="s">
        <v>239</v>
      </c>
    </row>
    <row r="7165" spans="1:15" x14ac:dyDescent="0.3">
      <c r="A7165" t="str">
        <f t="shared" si="28"/>
        <v>MEDI0202A_HKD_64_0_0_hk_basic_25000_Core</v>
      </c>
      <c r="B7165" t="s">
        <v>313</v>
      </c>
      <c r="C7165" t="s">
        <v>18</v>
      </c>
      <c r="E7165">
        <v>64</v>
      </c>
      <c r="F7165">
        <v>0</v>
      </c>
      <c r="G7165">
        <v>0</v>
      </c>
      <c r="H7165">
        <v>25000</v>
      </c>
      <c r="I7165" t="s">
        <v>132</v>
      </c>
      <c r="J7165">
        <v>3546.13</v>
      </c>
      <c r="K7165">
        <v>11244.8</v>
      </c>
      <c r="L7165">
        <v>20481.599999999999</v>
      </c>
      <c r="M7165">
        <v>40160</v>
      </c>
      <c r="N7165" t="s">
        <v>238</v>
      </c>
      <c r="O7165" t="s">
        <v>239</v>
      </c>
    </row>
    <row r="7166" spans="1:15" x14ac:dyDescent="0.3">
      <c r="A7166" t="str">
        <f t="shared" si="28"/>
        <v>MEDI0202A_HKD_65_1_1_hk_basic_0_Core</v>
      </c>
      <c r="B7166" t="s">
        <v>313</v>
      </c>
      <c r="C7166" t="s">
        <v>18</v>
      </c>
      <c r="E7166">
        <v>65</v>
      </c>
      <c r="F7166">
        <v>1</v>
      </c>
      <c r="G7166">
        <v>1</v>
      </c>
      <c r="H7166">
        <v>0</v>
      </c>
      <c r="I7166" t="s">
        <v>132</v>
      </c>
      <c r="J7166">
        <v>9338.61</v>
      </c>
      <c r="K7166">
        <v>29612.799999999999</v>
      </c>
      <c r="L7166">
        <v>53937.599999999999</v>
      </c>
      <c r="M7166">
        <v>105760</v>
      </c>
      <c r="N7166" t="s">
        <v>238</v>
      </c>
      <c r="O7166" t="s">
        <v>239</v>
      </c>
    </row>
    <row r="7167" spans="1:15" x14ac:dyDescent="0.3">
      <c r="A7167" t="str">
        <f t="shared" si="28"/>
        <v>MEDI0202A_HKD_65_1_1_hk_basic_16000_Core</v>
      </c>
      <c r="B7167" t="s">
        <v>313</v>
      </c>
      <c r="C7167" t="s">
        <v>18</v>
      </c>
      <c r="E7167">
        <v>65</v>
      </c>
      <c r="F7167">
        <v>1</v>
      </c>
      <c r="G7167">
        <v>1</v>
      </c>
      <c r="H7167">
        <v>16000</v>
      </c>
      <c r="I7167" t="s">
        <v>132</v>
      </c>
      <c r="J7167">
        <v>4323.17</v>
      </c>
      <c r="K7167">
        <v>13708.8</v>
      </c>
      <c r="L7167">
        <v>24969.599999999999</v>
      </c>
      <c r="M7167">
        <v>48960</v>
      </c>
      <c r="N7167" t="s">
        <v>238</v>
      </c>
      <c r="O7167" t="s">
        <v>239</v>
      </c>
    </row>
    <row r="7168" spans="1:15" x14ac:dyDescent="0.3">
      <c r="A7168" t="str">
        <f t="shared" si="28"/>
        <v>MEDI0202A_HKD_65_1_1_hk_basic_25000_Core</v>
      </c>
      <c r="B7168" t="s">
        <v>313</v>
      </c>
      <c r="C7168" t="s">
        <v>18</v>
      </c>
      <c r="E7168">
        <v>65</v>
      </c>
      <c r="F7168">
        <v>1</v>
      </c>
      <c r="G7168">
        <v>1</v>
      </c>
      <c r="H7168">
        <v>25000</v>
      </c>
      <c r="I7168" t="s">
        <v>132</v>
      </c>
      <c r="J7168">
        <v>3885.2</v>
      </c>
      <c r="K7168">
        <v>12320</v>
      </c>
      <c r="L7168">
        <v>22440</v>
      </c>
      <c r="M7168">
        <v>44000</v>
      </c>
      <c r="N7168" t="s">
        <v>238</v>
      </c>
      <c r="O7168" t="s">
        <v>239</v>
      </c>
    </row>
    <row r="7169" spans="1:15" x14ac:dyDescent="0.3">
      <c r="A7169" t="str">
        <f t="shared" si="28"/>
        <v>MEDI0202A_HKD_65_1_0_hk_basic_0_Core</v>
      </c>
      <c r="B7169" t="s">
        <v>313</v>
      </c>
      <c r="C7169" t="s">
        <v>18</v>
      </c>
      <c r="E7169">
        <v>65</v>
      </c>
      <c r="F7169">
        <v>1</v>
      </c>
      <c r="G7169">
        <v>0</v>
      </c>
      <c r="H7169">
        <v>0</v>
      </c>
      <c r="I7169" t="s">
        <v>132</v>
      </c>
      <c r="J7169">
        <v>9338.61</v>
      </c>
      <c r="K7169">
        <v>29612.799999999999</v>
      </c>
      <c r="L7169">
        <v>53937.599999999999</v>
      </c>
      <c r="M7169">
        <v>105760</v>
      </c>
      <c r="N7169" t="s">
        <v>238</v>
      </c>
      <c r="O7169" t="s">
        <v>239</v>
      </c>
    </row>
    <row r="7170" spans="1:15" x14ac:dyDescent="0.3">
      <c r="A7170" t="str">
        <f t="shared" si="28"/>
        <v>MEDI0202A_HKD_65_1_0_hk_basic_16000_Core</v>
      </c>
      <c r="B7170" t="s">
        <v>313</v>
      </c>
      <c r="C7170" t="s">
        <v>18</v>
      </c>
      <c r="E7170">
        <v>65</v>
      </c>
      <c r="F7170">
        <v>1</v>
      </c>
      <c r="G7170">
        <v>0</v>
      </c>
      <c r="H7170">
        <v>16000</v>
      </c>
      <c r="I7170" t="s">
        <v>132</v>
      </c>
      <c r="J7170">
        <v>4323.17</v>
      </c>
      <c r="K7170">
        <v>13708.8</v>
      </c>
      <c r="L7170">
        <v>24969.599999999999</v>
      </c>
      <c r="M7170">
        <v>48960</v>
      </c>
      <c r="N7170" t="s">
        <v>238</v>
      </c>
      <c r="O7170" t="s">
        <v>239</v>
      </c>
    </row>
    <row r="7171" spans="1:15" x14ac:dyDescent="0.3">
      <c r="A7171" t="str">
        <f t="shared" si="28"/>
        <v>MEDI0202A_HKD_65_1_0_hk_basic_25000_Core</v>
      </c>
      <c r="B7171" t="s">
        <v>313</v>
      </c>
      <c r="C7171" t="s">
        <v>18</v>
      </c>
      <c r="E7171">
        <v>65</v>
      </c>
      <c r="F7171">
        <v>1</v>
      </c>
      <c r="G7171">
        <v>0</v>
      </c>
      <c r="H7171">
        <v>25000</v>
      </c>
      <c r="I7171" t="s">
        <v>132</v>
      </c>
      <c r="J7171">
        <v>3885.2</v>
      </c>
      <c r="K7171">
        <v>12320</v>
      </c>
      <c r="L7171">
        <v>22440</v>
      </c>
      <c r="M7171">
        <v>44000</v>
      </c>
      <c r="N7171" t="s">
        <v>238</v>
      </c>
      <c r="O7171" t="s">
        <v>239</v>
      </c>
    </row>
    <row r="7172" spans="1:15" x14ac:dyDescent="0.3">
      <c r="A7172" t="str">
        <f t="shared" si="28"/>
        <v>MEDI0202A_HKD_65_0_1_hk_basic_0_Core</v>
      </c>
      <c r="B7172" t="s">
        <v>313</v>
      </c>
      <c r="C7172" t="s">
        <v>18</v>
      </c>
      <c r="E7172">
        <v>65</v>
      </c>
      <c r="F7172">
        <v>0</v>
      </c>
      <c r="G7172">
        <v>1</v>
      </c>
      <c r="H7172">
        <v>0</v>
      </c>
      <c r="I7172" t="s">
        <v>132</v>
      </c>
      <c r="J7172">
        <v>9338.61</v>
      </c>
      <c r="K7172">
        <v>29612.799999999999</v>
      </c>
      <c r="L7172">
        <v>53937.599999999999</v>
      </c>
      <c r="M7172">
        <v>105760</v>
      </c>
      <c r="N7172" t="s">
        <v>238</v>
      </c>
      <c r="O7172" t="s">
        <v>239</v>
      </c>
    </row>
    <row r="7173" spans="1:15" x14ac:dyDescent="0.3">
      <c r="A7173" t="str">
        <f t="shared" si="28"/>
        <v>MEDI0202A_HKD_65_0_1_hk_basic_16000_Core</v>
      </c>
      <c r="B7173" t="s">
        <v>313</v>
      </c>
      <c r="C7173" t="s">
        <v>18</v>
      </c>
      <c r="E7173">
        <v>65</v>
      </c>
      <c r="F7173">
        <v>0</v>
      </c>
      <c r="G7173">
        <v>1</v>
      </c>
      <c r="H7173">
        <v>16000</v>
      </c>
      <c r="I7173" t="s">
        <v>132</v>
      </c>
      <c r="J7173">
        <v>4323.17</v>
      </c>
      <c r="K7173">
        <v>13708.8</v>
      </c>
      <c r="L7173">
        <v>24969.599999999999</v>
      </c>
      <c r="M7173">
        <v>48960</v>
      </c>
      <c r="N7173" t="s">
        <v>238</v>
      </c>
      <c r="O7173" t="s">
        <v>239</v>
      </c>
    </row>
    <row r="7174" spans="1:15" x14ac:dyDescent="0.3">
      <c r="A7174" t="str">
        <f t="shared" si="28"/>
        <v>MEDI0202A_HKD_65_0_1_hk_basic_25000_Core</v>
      </c>
      <c r="B7174" t="s">
        <v>313</v>
      </c>
      <c r="C7174" t="s">
        <v>18</v>
      </c>
      <c r="E7174">
        <v>65</v>
      </c>
      <c r="F7174">
        <v>0</v>
      </c>
      <c r="G7174">
        <v>1</v>
      </c>
      <c r="H7174">
        <v>25000</v>
      </c>
      <c r="I7174" t="s">
        <v>132</v>
      </c>
      <c r="J7174">
        <v>3885.2</v>
      </c>
      <c r="K7174">
        <v>12320</v>
      </c>
      <c r="L7174">
        <v>22440</v>
      </c>
      <c r="M7174">
        <v>44000</v>
      </c>
      <c r="N7174" t="s">
        <v>238</v>
      </c>
      <c r="O7174" t="s">
        <v>239</v>
      </c>
    </row>
    <row r="7175" spans="1:15" x14ac:dyDescent="0.3">
      <c r="A7175" t="str">
        <f t="shared" si="28"/>
        <v>MEDI0202A_HKD_65_0_0_hk_basic_0_Core</v>
      </c>
      <c r="B7175" t="s">
        <v>313</v>
      </c>
      <c r="C7175" t="s">
        <v>18</v>
      </c>
      <c r="E7175">
        <v>65</v>
      </c>
      <c r="F7175">
        <v>0</v>
      </c>
      <c r="G7175">
        <v>0</v>
      </c>
      <c r="H7175">
        <v>0</v>
      </c>
      <c r="I7175" t="s">
        <v>132</v>
      </c>
      <c r="J7175">
        <v>9338.61</v>
      </c>
      <c r="K7175">
        <v>29612.799999999999</v>
      </c>
      <c r="L7175">
        <v>53937.599999999999</v>
      </c>
      <c r="M7175">
        <v>105760</v>
      </c>
      <c r="N7175" t="s">
        <v>238</v>
      </c>
      <c r="O7175" t="s">
        <v>239</v>
      </c>
    </row>
    <row r="7176" spans="1:15" x14ac:dyDescent="0.3">
      <c r="A7176" t="str">
        <f t="shared" si="28"/>
        <v>MEDI0202A_HKD_65_0_0_hk_basic_16000_Core</v>
      </c>
      <c r="B7176" t="s">
        <v>313</v>
      </c>
      <c r="C7176" t="s">
        <v>18</v>
      </c>
      <c r="E7176">
        <v>65</v>
      </c>
      <c r="F7176">
        <v>0</v>
      </c>
      <c r="G7176">
        <v>0</v>
      </c>
      <c r="H7176">
        <v>16000</v>
      </c>
      <c r="I7176" t="s">
        <v>132</v>
      </c>
      <c r="J7176">
        <v>4323.17</v>
      </c>
      <c r="K7176">
        <v>13708.8</v>
      </c>
      <c r="L7176">
        <v>24969.599999999999</v>
      </c>
      <c r="M7176">
        <v>48960</v>
      </c>
      <c r="N7176" t="s">
        <v>238</v>
      </c>
      <c r="O7176" t="s">
        <v>239</v>
      </c>
    </row>
    <row r="7177" spans="1:15" x14ac:dyDescent="0.3">
      <c r="A7177" t="str">
        <f t="shared" si="28"/>
        <v>MEDI0202A_HKD_65_0_0_hk_basic_25000_Core</v>
      </c>
      <c r="B7177" t="s">
        <v>313</v>
      </c>
      <c r="C7177" t="s">
        <v>18</v>
      </c>
      <c r="E7177">
        <v>65</v>
      </c>
      <c r="F7177">
        <v>0</v>
      </c>
      <c r="G7177">
        <v>0</v>
      </c>
      <c r="H7177">
        <v>25000</v>
      </c>
      <c r="I7177" t="s">
        <v>132</v>
      </c>
      <c r="J7177">
        <v>3885.2</v>
      </c>
      <c r="K7177">
        <v>12320</v>
      </c>
      <c r="L7177">
        <v>22440</v>
      </c>
      <c r="M7177">
        <v>44000</v>
      </c>
      <c r="N7177" t="s">
        <v>238</v>
      </c>
      <c r="O7177" t="s">
        <v>239</v>
      </c>
    </row>
    <row r="7178" spans="1:15" x14ac:dyDescent="0.3">
      <c r="A7178" t="str">
        <f t="shared" si="28"/>
        <v>MEDI0202A_HKD_66_1_1_hk_basic_0_Core</v>
      </c>
      <c r="B7178" t="s">
        <v>313</v>
      </c>
      <c r="C7178" t="s">
        <v>18</v>
      </c>
      <c r="E7178">
        <v>66</v>
      </c>
      <c r="F7178">
        <v>1</v>
      </c>
      <c r="G7178">
        <v>1</v>
      </c>
      <c r="H7178">
        <v>0</v>
      </c>
      <c r="I7178" t="s">
        <v>132</v>
      </c>
      <c r="J7178">
        <v>10101.52</v>
      </c>
      <c r="K7178">
        <v>32032</v>
      </c>
      <c r="L7178">
        <v>58344</v>
      </c>
      <c r="M7178">
        <v>114400</v>
      </c>
      <c r="N7178" t="s">
        <v>238</v>
      </c>
      <c r="O7178" t="s">
        <v>239</v>
      </c>
    </row>
    <row r="7179" spans="1:15" x14ac:dyDescent="0.3">
      <c r="A7179" t="str">
        <f t="shared" si="28"/>
        <v>MEDI0202A_HKD_66_1_1_hk_basic_16000_Core</v>
      </c>
      <c r="B7179" t="s">
        <v>313</v>
      </c>
      <c r="C7179" t="s">
        <v>18</v>
      </c>
      <c r="E7179">
        <v>66</v>
      </c>
      <c r="F7179">
        <v>1</v>
      </c>
      <c r="G7179">
        <v>1</v>
      </c>
      <c r="H7179">
        <v>16000</v>
      </c>
      <c r="I7179" t="s">
        <v>132</v>
      </c>
      <c r="J7179">
        <v>4747.01</v>
      </c>
      <c r="K7179">
        <v>15052.8</v>
      </c>
      <c r="L7179">
        <v>27417.599999999999</v>
      </c>
      <c r="M7179">
        <v>53760</v>
      </c>
      <c r="N7179" t="s">
        <v>238</v>
      </c>
      <c r="O7179" t="s">
        <v>239</v>
      </c>
    </row>
    <row r="7180" spans="1:15" x14ac:dyDescent="0.3">
      <c r="A7180" t="str">
        <f t="shared" si="28"/>
        <v>MEDI0202A_HKD_66_1_1_hk_basic_25000_Core</v>
      </c>
      <c r="B7180" t="s">
        <v>313</v>
      </c>
      <c r="C7180" t="s">
        <v>18</v>
      </c>
      <c r="E7180">
        <v>66</v>
      </c>
      <c r="F7180">
        <v>1</v>
      </c>
      <c r="G7180">
        <v>1</v>
      </c>
      <c r="H7180">
        <v>25000</v>
      </c>
      <c r="I7180" t="s">
        <v>132</v>
      </c>
      <c r="J7180">
        <v>4266.66</v>
      </c>
      <c r="K7180">
        <v>13529.6</v>
      </c>
      <c r="L7180">
        <v>24643.200000000001</v>
      </c>
      <c r="M7180">
        <v>48320</v>
      </c>
      <c r="N7180" t="s">
        <v>238</v>
      </c>
      <c r="O7180" t="s">
        <v>239</v>
      </c>
    </row>
    <row r="7181" spans="1:15" x14ac:dyDescent="0.3">
      <c r="A7181" t="str">
        <f t="shared" si="28"/>
        <v>MEDI0202A_HKD_66_1_0_hk_basic_0_Core</v>
      </c>
      <c r="B7181" t="s">
        <v>313</v>
      </c>
      <c r="C7181" t="s">
        <v>18</v>
      </c>
      <c r="E7181">
        <v>66</v>
      </c>
      <c r="F7181">
        <v>1</v>
      </c>
      <c r="G7181">
        <v>0</v>
      </c>
      <c r="H7181">
        <v>0</v>
      </c>
      <c r="I7181" t="s">
        <v>132</v>
      </c>
      <c r="J7181">
        <v>10101.52</v>
      </c>
      <c r="K7181">
        <v>32032</v>
      </c>
      <c r="L7181">
        <v>58344</v>
      </c>
      <c r="M7181">
        <v>114400</v>
      </c>
      <c r="N7181" t="s">
        <v>238</v>
      </c>
      <c r="O7181" t="s">
        <v>239</v>
      </c>
    </row>
    <row r="7182" spans="1:15" x14ac:dyDescent="0.3">
      <c r="A7182" t="str">
        <f t="shared" si="28"/>
        <v>MEDI0202A_HKD_66_1_0_hk_basic_16000_Core</v>
      </c>
      <c r="B7182" t="s">
        <v>313</v>
      </c>
      <c r="C7182" t="s">
        <v>18</v>
      </c>
      <c r="E7182">
        <v>66</v>
      </c>
      <c r="F7182">
        <v>1</v>
      </c>
      <c r="G7182">
        <v>0</v>
      </c>
      <c r="H7182">
        <v>16000</v>
      </c>
      <c r="I7182" t="s">
        <v>132</v>
      </c>
      <c r="J7182">
        <v>4747.01</v>
      </c>
      <c r="K7182">
        <v>15052.8</v>
      </c>
      <c r="L7182">
        <v>27417.599999999999</v>
      </c>
      <c r="M7182">
        <v>53760</v>
      </c>
      <c r="N7182" t="s">
        <v>238</v>
      </c>
      <c r="O7182" t="s">
        <v>239</v>
      </c>
    </row>
    <row r="7183" spans="1:15" x14ac:dyDescent="0.3">
      <c r="A7183" t="str">
        <f t="shared" si="28"/>
        <v>MEDI0202A_HKD_66_1_0_hk_basic_25000_Core</v>
      </c>
      <c r="B7183" t="s">
        <v>313</v>
      </c>
      <c r="C7183" t="s">
        <v>18</v>
      </c>
      <c r="E7183">
        <v>66</v>
      </c>
      <c r="F7183">
        <v>1</v>
      </c>
      <c r="G7183">
        <v>0</v>
      </c>
      <c r="H7183">
        <v>25000</v>
      </c>
      <c r="I7183" t="s">
        <v>132</v>
      </c>
      <c r="J7183">
        <v>4266.66</v>
      </c>
      <c r="K7183">
        <v>13529.6</v>
      </c>
      <c r="L7183">
        <v>24643.200000000001</v>
      </c>
      <c r="M7183">
        <v>48320</v>
      </c>
      <c r="N7183" t="s">
        <v>238</v>
      </c>
      <c r="O7183" t="s">
        <v>239</v>
      </c>
    </row>
    <row r="7184" spans="1:15" x14ac:dyDescent="0.3">
      <c r="A7184" t="str">
        <f t="shared" si="28"/>
        <v>MEDI0202A_HKD_66_0_1_hk_basic_0_Core</v>
      </c>
      <c r="B7184" t="s">
        <v>313</v>
      </c>
      <c r="C7184" t="s">
        <v>18</v>
      </c>
      <c r="E7184">
        <v>66</v>
      </c>
      <c r="F7184">
        <v>0</v>
      </c>
      <c r="G7184">
        <v>1</v>
      </c>
      <c r="H7184">
        <v>0</v>
      </c>
      <c r="I7184" t="s">
        <v>132</v>
      </c>
      <c r="J7184">
        <v>10101.52</v>
      </c>
      <c r="K7184">
        <v>32032</v>
      </c>
      <c r="L7184">
        <v>58344</v>
      </c>
      <c r="M7184">
        <v>114400</v>
      </c>
      <c r="N7184" t="s">
        <v>238</v>
      </c>
      <c r="O7184" t="s">
        <v>239</v>
      </c>
    </row>
    <row r="7185" spans="1:15" x14ac:dyDescent="0.3">
      <c r="A7185" t="str">
        <f t="shared" si="28"/>
        <v>MEDI0202A_HKD_66_0_1_hk_basic_16000_Core</v>
      </c>
      <c r="B7185" t="s">
        <v>313</v>
      </c>
      <c r="C7185" t="s">
        <v>18</v>
      </c>
      <c r="E7185">
        <v>66</v>
      </c>
      <c r="F7185">
        <v>0</v>
      </c>
      <c r="G7185">
        <v>1</v>
      </c>
      <c r="H7185">
        <v>16000</v>
      </c>
      <c r="I7185" t="s">
        <v>132</v>
      </c>
      <c r="J7185">
        <v>4747.01</v>
      </c>
      <c r="K7185">
        <v>15052.8</v>
      </c>
      <c r="L7185">
        <v>27417.599999999999</v>
      </c>
      <c r="M7185">
        <v>53760</v>
      </c>
      <c r="N7185" t="s">
        <v>238</v>
      </c>
      <c r="O7185" t="s">
        <v>239</v>
      </c>
    </row>
    <row r="7186" spans="1:15" x14ac:dyDescent="0.3">
      <c r="A7186" t="str">
        <f t="shared" si="28"/>
        <v>MEDI0202A_HKD_66_0_1_hk_basic_25000_Core</v>
      </c>
      <c r="B7186" t="s">
        <v>313</v>
      </c>
      <c r="C7186" t="s">
        <v>18</v>
      </c>
      <c r="E7186">
        <v>66</v>
      </c>
      <c r="F7186">
        <v>0</v>
      </c>
      <c r="G7186">
        <v>1</v>
      </c>
      <c r="H7186">
        <v>25000</v>
      </c>
      <c r="I7186" t="s">
        <v>132</v>
      </c>
      <c r="J7186">
        <v>4266.66</v>
      </c>
      <c r="K7186">
        <v>13529.6</v>
      </c>
      <c r="L7186">
        <v>24643.200000000001</v>
      </c>
      <c r="M7186">
        <v>48320</v>
      </c>
      <c r="N7186" t="s">
        <v>238</v>
      </c>
      <c r="O7186" t="s">
        <v>239</v>
      </c>
    </row>
    <row r="7187" spans="1:15" x14ac:dyDescent="0.3">
      <c r="A7187" t="str">
        <f t="shared" si="28"/>
        <v>MEDI0202A_HKD_66_0_0_hk_basic_0_Core</v>
      </c>
      <c r="B7187" t="s">
        <v>313</v>
      </c>
      <c r="C7187" t="s">
        <v>18</v>
      </c>
      <c r="E7187">
        <v>66</v>
      </c>
      <c r="F7187">
        <v>0</v>
      </c>
      <c r="G7187">
        <v>0</v>
      </c>
      <c r="H7187">
        <v>0</v>
      </c>
      <c r="I7187" t="s">
        <v>132</v>
      </c>
      <c r="J7187">
        <v>10101.52</v>
      </c>
      <c r="K7187">
        <v>32032</v>
      </c>
      <c r="L7187">
        <v>58344</v>
      </c>
      <c r="M7187">
        <v>114400</v>
      </c>
      <c r="N7187" t="s">
        <v>238</v>
      </c>
      <c r="O7187" t="s">
        <v>239</v>
      </c>
    </row>
    <row r="7188" spans="1:15" x14ac:dyDescent="0.3">
      <c r="A7188" t="str">
        <f t="shared" si="28"/>
        <v>MEDI0202A_HKD_66_0_0_hk_basic_16000_Core</v>
      </c>
      <c r="B7188" t="s">
        <v>313</v>
      </c>
      <c r="C7188" t="s">
        <v>18</v>
      </c>
      <c r="E7188">
        <v>66</v>
      </c>
      <c r="F7188">
        <v>0</v>
      </c>
      <c r="G7188">
        <v>0</v>
      </c>
      <c r="H7188">
        <v>16000</v>
      </c>
      <c r="I7188" t="s">
        <v>132</v>
      </c>
      <c r="J7188">
        <v>4747.01</v>
      </c>
      <c r="K7188">
        <v>15052.8</v>
      </c>
      <c r="L7188">
        <v>27417.599999999999</v>
      </c>
      <c r="M7188">
        <v>53760</v>
      </c>
      <c r="N7188" t="s">
        <v>238</v>
      </c>
      <c r="O7188" t="s">
        <v>239</v>
      </c>
    </row>
    <row r="7189" spans="1:15" x14ac:dyDescent="0.3">
      <c r="A7189" t="str">
        <f t="shared" si="28"/>
        <v>MEDI0202A_HKD_66_0_0_hk_basic_25000_Core</v>
      </c>
      <c r="B7189" t="s">
        <v>313</v>
      </c>
      <c r="C7189" t="s">
        <v>18</v>
      </c>
      <c r="E7189">
        <v>66</v>
      </c>
      <c r="F7189">
        <v>0</v>
      </c>
      <c r="G7189">
        <v>0</v>
      </c>
      <c r="H7189">
        <v>25000</v>
      </c>
      <c r="I7189" t="s">
        <v>132</v>
      </c>
      <c r="J7189">
        <v>4266.66</v>
      </c>
      <c r="K7189">
        <v>13529.6</v>
      </c>
      <c r="L7189">
        <v>24643.200000000001</v>
      </c>
      <c r="M7189">
        <v>48320</v>
      </c>
      <c r="N7189" t="s">
        <v>238</v>
      </c>
      <c r="O7189" t="s">
        <v>239</v>
      </c>
    </row>
    <row r="7190" spans="1:15" x14ac:dyDescent="0.3">
      <c r="A7190" t="str">
        <f t="shared" si="28"/>
        <v>MEDI0202A_HKD_67_1_1_hk_basic_0_Core</v>
      </c>
      <c r="B7190" t="s">
        <v>313</v>
      </c>
      <c r="C7190" t="s">
        <v>18</v>
      </c>
      <c r="E7190">
        <v>67</v>
      </c>
      <c r="F7190">
        <v>1</v>
      </c>
      <c r="G7190">
        <v>1</v>
      </c>
      <c r="H7190">
        <v>0</v>
      </c>
      <c r="I7190" t="s">
        <v>132</v>
      </c>
      <c r="J7190">
        <v>10299.31</v>
      </c>
      <c r="K7190">
        <v>32659.200000000001</v>
      </c>
      <c r="L7190">
        <v>59486.400000000001</v>
      </c>
      <c r="M7190">
        <v>116640</v>
      </c>
      <c r="N7190" t="s">
        <v>238</v>
      </c>
      <c r="O7190" t="s">
        <v>239</v>
      </c>
    </row>
    <row r="7191" spans="1:15" x14ac:dyDescent="0.3">
      <c r="A7191" t="str">
        <f t="shared" si="28"/>
        <v>MEDI0202A_HKD_67_1_1_hk_basic_16000_Core</v>
      </c>
      <c r="B7191" t="s">
        <v>313</v>
      </c>
      <c r="C7191" t="s">
        <v>18</v>
      </c>
      <c r="E7191">
        <v>67</v>
      </c>
      <c r="F7191">
        <v>1</v>
      </c>
      <c r="G7191">
        <v>1</v>
      </c>
      <c r="H7191">
        <v>16000</v>
      </c>
      <c r="I7191" t="s">
        <v>132</v>
      </c>
      <c r="J7191">
        <v>4803.5200000000004</v>
      </c>
      <c r="K7191">
        <v>15232</v>
      </c>
      <c r="L7191">
        <v>27744</v>
      </c>
      <c r="M7191">
        <v>54400</v>
      </c>
      <c r="N7191" t="s">
        <v>238</v>
      </c>
      <c r="O7191" t="s">
        <v>239</v>
      </c>
    </row>
    <row r="7192" spans="1:15" x14ac:dyDescent="0.3">
      <c r="A7192" t="str">
        <f t="shared" si="28"/>
        <v>MEDI0202A_HKD_67_1_1_hk_basic_25000_Core</v>
      </c>
      <c r="B7192" t="s">
        <v>313</v>
      </c>
      <c r="C7192" t="s">
        <v>18</v>
      </c>
      <c r="E7192">
        <v>67</v>
      </c>
      <c r="F7192">
        <v>1</v>
      </c>
      <c r="G7192">
        <v>1</v>
      </c>
      <c r="H7192">
        <v>25000</v>
      </c>
      <c r="I7192" t="s">
        <v>132</v>
      </c>
      <c r="J7192">
        <v>4323.17</v>
      </c>
      <c r="K7192">
        <v>13708.8</v>
      </c>
      <c r="L7192">
        <v>24969.599999999999</v>
      </c>
      <c r="M7192">
        <v>48960</v>
      </c>
      <c r="N7192" t="s">
        <v>238</v>
      </c>
      <c r="O7192" t="s">
        <v>239</v>
      </c>
    </row>
    <row r="7193" spans="1:15" x14ac:dyDescent="0.3">
      <c r="A7193" t="str">
        <f t="shared" si="28"/>
        <v>MEDI0202A_HKD_67_1_0_hk_basic_0_Core</v>
      </c>
      <c r="B7193" t="s">
        <v>313</v>
      </c>
      <c r="C7193" t="s">
        <v>18</v>
      </c>
      <c r="E7193">
        <v>67</v>
      </c>
      <c r="F7193">
        <v>1</v>
      </c>
      <c r="G7193">
        <v>0</v>
      </c>
      <c r="H7193">
        <v>0</v>
      </c>
      <c r="I7193" t="s">
        <v>132</v>
      </c>
      <c r="J7193">
        <v>10299.31</v>
      </c>
      <c r="K7193">
        <v>32659.200000000001</v>
      </c>
      <c r="L7193">
        <v>59486.400000000001</v>
      </c>
      <c r="M7193">
        <v>116640</v>
      </c>
      <c r="N7193" t="s">
        <v>238</v>
      </c>
      <c r="O7193" t="s">
        <v>239</v>
      </c>
    </row>
    <row r="7194" spans="1:15" x14ac:dyDescent="0.3">
      <c r="A7194" t="str">
        <f t="shared" si="28"/>
        <v>MEDI0202A_HKD_67_1_0_hk_basic_16000_Core</v>
      </c>
      <c r="B7194" t="s">
        <v>313</v>
      </c>
      <c r="C7194" t="s">
        <v>18</v>
      </c>
      <c r="E7194">
        <v>67</v>
      </c>
      <c r="F7194">
        <v>1</v>
      </c>
      <c r="G7194">
        <v>0</v>
      </c>
      <c r="H7194">
        <v>16000</v>
      </c>
      <c r="I7194" t="s">
        <v>132</v>
      </c>
      <c r="J7194">
        <v>4803.5200000000004</v>
      </c>
      <c r="K7194">
        <v>15232</v>
      </c>
      <c r="L7194">
        <v>27744</v>
      </c>
      <c r="M7194">
        <v>54400</v>
      </c>
      <c r="N7194" t="s">
        <v>238</v>
      </c>
      <c r="O7194" t="s">
        <v>239</v>
      </c>
    </row>
    <row r="7195" spans="1:15" x14ac:dyDescent="0.3">
      <c r="A7195" t="str">
        <f t="shared" si="28"/>
        <v>MEDI0202A_HKD_67_1_0_hk_basic_25000_Core</v>
      </c>
      <c r="B7195" t="s">
        <v>313</v>
      </c>
      <c r="C7195" t="s">
        <v>18</v>
      </c>
      <c r="E7195">
        <v>67</v>
      </c>
      <c r="F7195">
        <v>1</v>
      </c>
      <c r="G7195">
        <v>0</v>
      </c>
      <c r="H7195">
        <v>25000</v>
      </c>
      <c r="I7195" t="s">
        <v>132</v>
      </c>
      <c r="J7195">
        <v>4323.17</v>
      </c>
      <c r="K7195">
        <v>13708.8</v>
      </c>
      <c r="L7195">
        <v>24969.599999999999</v>
      </c>
      <c r="M7195">
        <v>48960</v>
      </c>
      <c r="N7195" t="s">
        <v>238</v>
      </c>
      <c r="O7195" t="s">
        <v>239</v>
      </c>
    </row>
    <row r="7196" spans="1:15" x14ac:dyDescent="0.3">
      <c r="A7196" t="str">
        <f t="shared" si="28"/>
        <v>MEDI0202A_HKD_67_0_1_hk_basic_0_Core</v>
      </c>
      <c r="B7196" t="s">
        <v>313</v>
      </c>
      <c r="C7196" t="s">
        <v>18</v>
      </c>
      <c r="E7196">
        <v>67</v>
      </c>
      <c r="F7196">
        <v>0</v>
      </c>
      <c r="G7196">
        <v>1</v>
      </c>
      <c r="H7196">
        <v>0</v>
      </c>
      <c r="I7196" t="s">
        <v>132</v>
      </c>
      <c r="J7196">
        <v>10299.31</v>
      </c>
      <c r="K7196">
        <v>32659.200000000001</v>
      </c>
      <c r="L7196">
        <v>59486.400000000001</v>
      </c>
      <c r="M7196">
        <v>116640</v>
      </c>
      <c r="N7196" t="s">
        <v>238</v>
      </c>
      <c r="O7196" t="s">
        <v>239</v>
      </c>
    </row>
    <row r="7197" spans="1:15" x14ac:dyDescent="0.3">
      <c r="A7197" t="str">
        <f t="shared" si="28"/>
        <v>MEDI0202A_HKD_67_0_1_hk_basic_16000_Core</v>
      </c>
      <c r="B7197" t="s">
        <v>313</v>
      </c>
      <c r="C7197" t="s">
        <v>18</v>
      </c>
      <c r="E7197">
        <v>67</v>
      </c>
      <c r="F7197">
        <v>0</v>
      </c>
      <c r="G7197">
        <v>1</v>
      </c>
      <c r="H7197">
        <v>16000</v>
      </c>
      <c r="I7197" t="s">
        <v>132</v>
      </c>
      <c r="J7197">
        <v>4803.5200000000004</v>
      </c>
      <c r="K7197">
        <v>15232</v>
      </c>
      <c r="L7197">
        <v>27744</v>
      </c>
      <c r="M7197">
        <v>54400</v>
      </c>
      <c r="N7197" t="s">
        <v>238</v>
      </c>
      <c r="O7197" t="s">
        <v>239</v>
      </c>
    </row>
    <row r="7198" spans="1:15" x14ac:dyDescent="0.3">
      <c r="A7198" t="str">
        <f t="shared" si="28"/>
        <v>MEDI0202A_HKD_67_0_1_hk_basic_25000_Core</v>
      </c>
      <c r="B7198" t="s">
        <v>313</v>
      </c>
      <c r="C7198" t="s">
        <v>18</v>
      </c>
      <c r="E7198">
        <v>67</v>
      </c>
      <c r="F7198">
        <v>0</v>
      </c>
      <c r="G7198">
        <v>1</v>
      </c>
      <c r="H7198">
        <v>25000</v>
      </c>
      <c r="I7198" t="s">
        <v>132</v>
      </c>
      <c r="J7198">
        <v>4323.17</v>
      </c>
      <c r="K7198">
        <v>13708.8</v>
      </c>
      <c r="L7198">
        <v>24969.599999999999</v>
      </c>
      <c r="M7198">
        <v>48960</v>
      </c>
      <c r="N7198" t="s">
        <v>238</v>
      </c>
      <c r="O7198" t="s">
        <v>239</v>
      </c>
    </row>
    <row r="7199" spans="1:15" x14ac:dyDescent="0.3">
      <c r="A7199" t="str">
        <f t="shared" si="28"/>
        <v>MEDI0202A_HKD_67_0_0_hk_basic_0_Core</v>
      </c>
      <c r="B7199" t="s">
        <v>313</v>
      </c>
      <c r="C7199" t="s">
        <v>18</v>
      </c>
      <c r="E7199">
        <v>67</v>
      </c>
      <c r="F7199">
        <v>0</v>
      </c>
      <c r="G7199">
        <v>0</v>
      </c>
      <c r="H7199">
        <v>0</v>
      </c>
      <c r="I7199" t="s">
        <v>132</v>
      </c>
      <c r="J7199">
        <v>10299.31</v>
      </c>
      <c r="K7199">
        <v>32659.200000000001</v>
      </c>
      <c r="L7199">
        <v>59486.400000000001</v>
      </c>
      <c r="M7199">
        <v>116640</v>
      </c>
      <c r="N7199" t="s">
        <v>238</v>
      </c>
      <c r="O7199" t="s">
        <v>239</v>
      </c>
    </row>
    <row r="7200" spans="1:15" x14ac:dyDescent="0.3">
      <c r="A7200" t="str">
        <f t="shared" si="28"/>
        <v>MEDI0202A_HKD_67_0_0_hk_basic_16000_Core</v>
      </c>
      <c r="B7200" t="s">
        <v>313</v>
      </c>
      <c r="C7200" t="s">
        <v>18</v>
      </c>
      <c r="E7200">
        <v>67</v>
      </c>
      <c r="F7200">
        <v>0</v>
      </c>
      <c r="G7200">
        <v>0</v>
      </c>
      <c r="H7200">
        <v>16000</v>
      </c>
      <c r="I7200" t="s">
        <v>132</v>
      </c>
      <c r="J7200">
        <v>4803.5200000000004</v>
      </c>
      <c r="K7200">
        <v>15232</v>
      </c>
      <c r="L7200">
        <v>27744</v>
      </c>
      <c r="M7200">
        <v>54400</v>
      </c>
      <c r="N7200" t="s">
        <v>238</v>
      </c>
      <c r="O7200" t="s">
        <v>239</v>
      </c>
    </row>
    <row r="7201" spans="1:15" x14ac:dyDescent="0.3">
      <c r="A7201" t="str">
        <f t="shared" si="28"/>
        <v>MEDI0202A_HKD_67_0_0_hk_basic_25000_Core</v>
      </c>
      <c r="B7201" t="s">
        <v>313</v>
      </c>
      <c r="C7201" t="s">
        <v>18</v>
      </c>
      <c r="E7201">
        <v>67</v>
      </c>
      <c r="F7201">
        <v>0</v>
      </c>
      <c r="G7201">
        <v>0</v>
      </c>
      <c r="H7201">
        <v>25000</v>
      </c>
      <c r="I7201" t="s">
        <v>132</v>
      </c>
      <c r="J7201">
        <v>4323.17</v>
      </c>
      <c r="K7201">
        <v>13708.8</v>
      </c>
      <c r="L7201">
        <v>24969.599999999999</v>
      </c>
      <c r="M7201">
        <v>48960</v>
      </c>
      <c r="N7201" t="s">
        <v>238</v>
      </c>
      <c r="O7201" t="s">
        <v>239</v>
      </c>
    </row>
    <row r="7202" spans="1:15" x14ac:dyDescent="0.3">
      <c r="A7202" t="str">
        <f t="shared" si="28"/>
        <v>MEDI0202A_HKD_68_1_1_hk_basic_0_Core</v>
      </c>
      <c r="B7202" t="s">
        <v>313</v>
      </c>
      <c r="C7202" t="s">
        <v>18</v>
      </c>
      <c r="E7202">
        <v>68</v>
      </c>
      <c r="F7202">
        <v>1</v>
      </c>
      <c r="G7202">
        <v>1</v>
      </c>
      <c r="H7202">
        <v>0</v>
      </c>
      <c r="I7202" t="s">
        <v>132</v>
      </c>
      <c r="J7202">
        <v>10511.23</v>
      </c>
      <c r="K7202">
        <v>33331.199999999997</v>
      </c>
      <c r="L7202">
        <v>60710.400000000001</v>
      </c>
      <c r="M7202">
        <v>119040</v>
      </c>
      <c r="N7202" t="s">
        <v>238</v>
      </c>
      <c r="O7202" t="s">
        <v>239</v>
      </c>
    </row>
    <row r="7203" spans="1:15" x14ac:dyDescent="0.3">
      <c r="A7203" t="str">
        <f t="shared" si="28"/>
        <v>MEDI0202A_HKD_68_1_1_hk_basic_16000_Core</v>
      </c>
      <c r="B7203" t="s">
        <v>313</v>
      </c>
      <c r="C7203" t="s">
        <v>18</v>
      </c>
      <c r="E7203">
        <v>68</v>
      </c>
      <c r="F7203">
        <v>1</v>
      </c>
      <c r="G7203">
        <v>1</v>
      </c>
      <c r="H7203">
        <v>16000</v>
      </c>
      <c r="I7203" t="s">
        <v>132</v>
      </c>
      <c r="J7203">
        <v>4916.54</v>
      </c>
      <c r="K7203">
        <v>15590.4</v>
      </c>
      <c r="L7203">
        <v>28396.799999999999</v>
      </c>
      <c r="M7203">
        <v>55680</v>
      </c>
      <c r="N7203" t="s">
        <v>238</v>
      </c>
      <c r="O7203" t="s">
        <v>239</v>
      </c>
    </row>
    <row r="7204" spans="1:15" x14ac:dyDescent="0.3">
      <c r="A7204" t="str">
        <f t="shared" si="28"/>
        <v>MEDI0202A_HKD_68_1_1_hk_basic_25000_Core</v>
      </c>
      <c r="B7204" t="s">
        <v>313</v>
      </c>
      <c r="C7204" t="s">
        <v>18</v>
      </c>
      <c r="E7204">
        <v>68</v>
      </c>
      <c r="F7204">
        <v>1</v>
      </c>
      <c r="G7204">
        <v>1</v>
      </c>
      <c r="H7204">
        <v>25000</v>
      </c>
      <c r="I7204" t="s">
        <v>132</v>
      </c>
      <c r="J7204">
        <v>4436.1899999999996</v>
      </c>
      <c r="K7204">
        <v>14067.2</v>
      </c>
      <c r="L7204">
        <v>25622.400000000001</v>
      </c>
      <c r="M7204">
        <v>50240</v>
      </c>
      <c r="N7204" t="s">
        <v>238</v>
      </c>
      <c r="O7204" t="s">
        <v>239</v>
      </c>
    </row>
    <row r="7205" spans="1:15" x14ac:dyDescent="0.3">
      <c r="A7205" t="str">
        <f t="shared" si="28"/>
        <v>MEDI0202A_HKD_68_1_0_hk_basic_0_Core</v>
      </c>
      <c r="B7205" t="s">
        <v>313</v>
      </c>
      <c r="C7205" t="s">
        <v>18</v>
      </c>
      <c r="E7205">
        <v>68</v>
      </c>
      <c r="F7205">
        <v>1</v>
      </c>
      <c r="G7205">
        <v>0</v>
      </c>
      <c r="H7205">
        <v>0</v>
      </c>
      <c r="I7205" t="s">
        <v>132</v>
      </c>
      <c r="J7205">
        <v>10511.23</v>
      </c>
      <c r="K7205">
        <v>33331.199999999997</v>
      </c>
      <c r="L7205">
        <v>60710.400000000001</v>
      </c>
      <c r="M7205">
        <v>119040</v>
      </c>
      <c r="N7205" t="s">
        <v>238</v>
      </c>
      <c r="O7205" t="s">
        <v>239</v>
      </c>
    </row>
    <row r="7206" spans="1:15" x14ac:dyDescent="0.3">
      <c r="A7206" t="str">
        <f t="shared" si="28"/>
        <v>MEDI0202A_HKD_68_1_0_hk_basic_16000_Core</v>
      </c>
      <c r="B7206" t="s">
        <v>313</v>
      </c>
      <c r="C7206" t="s">
        <v>18</v>
      </c>
      <c r="E7206">
        <v>68</v>
      </c>
      <c r="F7206">
        <v>1</v>
      </c>
      <c r="G7206">
        <v>0</v>
      </c>
      <c r="H7206">
        <v>16000</v>
      </c>
      <c r="I7206" t="s">
        <v>132</v>
      </c>
      <c r="J7206">
        <v>4916.54</v>
      </c>
      <c r="K7206">
        <v>15590.4</v>
      </c>
      <c r="L7206">
        <v>28396.799999999999</v>
      </c>
      <c r="M7206">
        <v>55680</v>
      </c>
      <c r="N7206" t="s">
        <v>238</v>
      </c>
      <c r="O7206" t="s">
        <v>239</v>
      </c>
    </row>
    <row r="7207" spans="1:15" x14ac:dyDescent="0.3">
      <c r="A7207" t="str">
        <f t="shared" si="28"/>
        <v>MEDI0202A_HKD_68_1_0_hk_basic_25000_Core</v>
      </c>
      <c r="B7207" t="s">
        <v>313</v>
      </c>
      <c r="C7207" t="s">
        <v>18</v>
      </c>
      <c r="E7207">
        <v>68</v>
      </c>
      <c r="F7207">
        <v>1</v>
      </c>
      <c r="G7207">
        <v>0</v>
      </c>
      <c r="H7207">
        <v>25000</v>
      </c>
      <c r="I7207" t="s">
        <v>132</v>
      </c>
      <c r="J7207">
        <v>4436.1899999999996</v>
      </c>
      <c r="K7207">
        <v>14067.2</v>
      </c>
      <c r="L7207">
        <v>25622.400000000001</v>
      </c>
      <c r="M7207">
        <v>50240</v>
      </c>
      <c r="N7207" t="s">
        <v>238</v>
      </c>
      <c r="O7207" t="s">
        <v>239</v>
      </c>
    </row>
    <row r="7208" spans="1:15" x14ac:dyDescent="0.3">
      <c r="A7208" t="str">
        <f t="shared" si="28"/>
        <v>MEDI0202A_HKD_68_0_1_hk_basic_0_Core</v>
      </c>
      <c r="B7208" t="s">
        <v>313</v>
      </c>
      <c r="C7208" t="s">
        <v>18</v>
      </c>
      <c r="E7208">
        <v>68</v>
      </c>
      <c r="F7208">
        <v>0</v>
      </c>
      <c r="G7208">
        <v>1</v>
      </c>
      <c r="H7208">
        <v>0</v>
      </c>
      <c r="I7208" t="s">
        <v>132</v>
      </c>
      <c r="J7208">
        <v>10511.23</v>
      </c>
      <c r="K7208">
        <v>33331.199999999997</v>
      </c>
      <c r="L7208">
        <v>60710.400000000001</v>
      </c>
      <c r="M7208">
        <v>119040</v>
      </c>
      <c r="N7208" t="s">
        <v>238</v>
      </c>
      <c r="O7208" t="s">
        <v>239</v>
      </c>
    </row>
    <row r="7209" spans="1:15" x14ac:dyDescent="0.3">
      <c r="A7209" t="str">
        <f t="shared" si="28"/>
        <v>MEDI0202A_HKD_68_0_1_hk_basic_16000_Core</v>
      </c>
      <c r="B7209" t="s">
        <v>313</v>
      </c>
      <c r="C7209" t="s">
        <v>18</v>
      </c>
      <c r="E7209">
        <v>68</v>
      </c>
      <c r="F7209">
        <v>0</v>
      </c>
      <c r="G7209">
        <v>1</v>
      </c>
      <c r="H7209">
        <v>16000</v>
      </c>
      <c r="I7209" t="s">
        <v>132</v>
      </c>
      <c r="J7209">
        <v>4916.54</v>
      </c>
      <c r="K7209">
        <v>15590.4</v>
      </c>
      <c r="L7209">
        <v>28396.799999999999</v>
      </c>
      <c r="M7209">
        <v>55680</v>
      </c>
      <c r="N7209" t="s">
        <v>238</v>
      </c>
      <c r="O7209" t="s">
        <v>239</v>
      </c>
    </row>
    <row r="7210" spans="1:15" x14ac:dyDescent="0.3">
      <c r="A7210" t="str">
        <f t="shared" si="28"/>
        <v>MEDI0202A_HKD_68_0_1_hk_basic_25000_Core</v>
      </c>
      <c r="B7210" t="s">
        <v>313</v>
      </c>
      <c r="C7210" t="s">
        <v>18</v>
      </c>
      <c r="E7210">
        <v>68</v>
      </c>
      <c r="F7210">
        <v>0</v>
      </c>
      <c r="G7210">
        <v>1</v>
      </c>
      <c r="H7210">
        <v>25000</v>
      </c>
      <c r="I7210" t="s">
        <v>132</v>
      </c>
      <c r="J7210">
        <v>4436.1899999999996</v>
      </c>
      <c r="K7210">
        <v>14067.2</v>
      </c>
      <c r="L7210">
        <v>25622.400000000001</v>
      </c>
      <c r="M7210">
        <v>50240</v>
      </c>
      <c r="N7210" t="s">
        <v>238</v>
      </c>
      <c r="O7210" t="s">
        <v>239</v>
      </c>
    </row>
    <row r="7211" spans="1:15" x14ac:dyDescent="0.3">
      <c r="A7211" t="str">
        <f t="shared" si="28"/>
        <v>MEDI0202A_HKD_68_0_0_hk_basic_0_Core</v>
      </c>
      <c r="B7211" t="s">
        <v>313</v>
      </c>
      <c r="C7211" t="s">
        <v>18</v>
      </c>
      <c r="E7211">
        <v>68</v>
      </c>
      <c r="F7211">
        <v>0</v>
      </c>
      <c r="G7211">
        <v>0</v>
      </c>
      <c r="H7211">
        <v>0</v>
      </c>
      <c r="I7211" t="s">
        <v>132</v>
      </c>
      <c r="J7211">
        <v>10511.23</v>
      </c>
      <c r="K7211">
        <v>33331.199999999997</v>
      </c>
      <c r="L7211">
        <v>60710.400000000001</v>
      </c>
      <c r="M7211">
        <v>119040</v>
      </c>
      <c r="N7211" t="s">
        <v>238</v>
      </c>
      <c r="O7211" t="s">
        <v>239</v>
      </c>
    </row>
    <row r="7212" spans="1:15" x14ac:dyDescent="0.3">
      <c r="A7212" t="str">
        <f t="shared" si="28"/>
        <v>MEDI0202A_HKD_68_0_0_hk_basic_16000_Core</v>
      </c>
      <c r="B7212" t="s">
        <v>313</v>
      </c>
      <c r="C7212" t="s">
        <v>18</v>
      </c>
      <c r="E7212">
        <v>68</v>
      </c>
      <c r="F7212">
        <v>0</v>
      </c>
      <c r="G7212">
        <v>0</v>
      </c>
      <c r="H7212">
        <v>16000</v>
      </c>
      <c r="I7212" t="s">
        <v>132</v>
      </c>
      <c r="J7212">
        <v>4916.54</v>
      </c>
      <c r="K7212">
        <v>15590.4</v>
      </c>
      <c r="L7212">
        <v>28396.799999999999</v>
      </c>
      <c r="M7212">
        <v>55680</v>
      </c>
      <c r="N7212" t="s">
        <v>238</v>
      </c>
      <c r="O7212" t="s">
        <v>239</v>
      </c>
    </row>
    <row r="7213" spans="1:15" x14ac:dyDescent="0.3">
      <c r="A7213" t="str">
        <f t="shared" si="28"/>
        <v>MEDI0202A_HKD_68_0_0_hk_basic_25000_Core</v>
      </c>
      <c r="B7213" t="s">
        <v>313</v>
      </c>
      <c r="C7213" t="s">
        <v>18</v>
      </c>
      <c r="E7213">
        <v>68</v>
      </c>
      <c r="F7213">
        <v>0</v>
      </c>
      <c r="G7213">
        <v>0</v>
      </c>
      <c r="H7213">
        <v>25000</v>
      </c>
      <c r="I7213" t="s">
        <v>132</v>
      </c>
      <c r="J7213">
        <v>4436.1899999999996</v>
      </c>
      <c r="K7213">
        <v>14067.2</v>
      </c>
      <c r="L7213">
        <v>25622.400000000001</v>
      </c>
      <c r="M7213">
        <v>50240</v>
      </c>
      <c r="N7213" t="s">
        <v>238</v>
      </c>
      <c r="O7213" t="s">
        <v>239</v>
      </c>
    </row>
    <row r="7214" spans="1:15" x14ac:dyDescent="0.3">
      <c r="A7214" t="str">
        <f t="shared" si="28"/>
        <v>MEDI0202A_HKD_69_1_1_hk_basic_0_Core</v>
      </c>
      <c r="B7214" t="s">
        <v>313</v>
      </c>
      <c r="C7214" t="s">
        <v>18</v>
      </c>
      <c r="E7214">
        <v>69</v>
      </c>
      <c r="F7214">
        <v>1</v>
      </c>
      <c r="G7214">
        <v>1</v>
      </c>
      <c r="H7214">
        <v>0</v>
      </c>
      <c r="I7214" t="s">
        <v>132</v>
      </c>
      <c r="J7214">
        <v>10864.43</v>
      </c>
      <c r="K7214">
        <v>34451.199999999997</v>
      </c>
      <c r="L7214">
        <v>62750.400000000001</v>
      </c>
      <c r="M7214">
        <v>123040</v>
      </c>
      <c r="N7214" t="s">
        <v>238</v>
      </c>
      <c r="O7214" t="s">
        <v>239</v>
      </c>
    </row>
    <row r="7215" spans="1:15" x14ac:dyDescent="0.3">
      <c r="A7215" t="str">
        <f t="shared" si="28"/>
        <v>MEDI0202A_HKD_69_1_1_hk_basic_16000_Core</v>
      </c>
      <c r="B7215" t="s">
        <v>313</v>
      </c>
      <c r="C7215" t="s">
        <v>18</v>
      </c>
      <c r="E7215">
        <v>69</v>
      </c>
      <c r="F7215">
        <v>1</v>
      </c>
      <c r="G7215">
        <v>1</v>
      </c>
      <c r="H7215">
        <v>16000</v>
      </c>
      <c r="I7215" t="s">
        <v>132</v>
      </c>
      <c r="J7215">
        <v>5086.08</v>
      </c>
      <c r="K7215">
        <v>16128</v>
      </c>
      <c r="L7215">
        <v>29376</v>
      </c>
      <c r="M7215">
        <v>57600</v>
      </c>
      <c r="N7215" t="s">
        <v>238</v>
      </c>
      <c r="O7215" t="s">
        <v>239</v>
      </c>
    </row>
    <row r="7216" spans="1:15" x14ac:dyDescent="0.3">
      <c r="A7216" t="str">
        <f t="shared" si="28"/>
        <v>MEDI0202A_HKD_69_1_1_hk_basic_25000_Core</v>
      </c>
      <c r="B7216" t="s">
        <v>313</v>
      </c>
      <c r="C7216" t="s">
        <v>18</v>
      </c>
      <c r="E7216">
        <v>69</v>
      </c>
      <c r="F7216">
        <v>1</v>
      </c>
      <c r="G7216">
        <v>1</v>
      </c>
      <c r="H7216">
        <v>25000</v>
      </c>
      <c r="I7216" t="s">
        <v>132</v>
      </c>
      <c r="J7216">
        <v>4577.47</v>
      </c>
      <c r="K7216">
        <v>14515.2</v>
      </c>
      <c r="L7216">
        <v>26438.400000000001</v>
      </c>
      <c r="M7216">
        <v>51840</v>
      </c>
      <c r="N7216" t="s">
        <v>238</v>
      </c>
      <c r="O7216" t="s">
        <v>239</v>
      </c>
    </row>
    <row r="7217" spans="1:15" x14ac:dyDescent="0.3">
      <c r="A7217" t="str">
        <f t="shared" si="28"/>
        <v>MEDI0202A_HKD_69_1_0_hk_basic_0_Core</v>
      </c>
      <c r="B7217" t="s">
        <v>313</v>
      </c>
      <c r="C7217" t="s">
        <v>18</v>
      </c>
      <c r="E7217">
        <v>69</v>
      </c>
      <c r="F7217">
        <v>1</v>
      </c>
      <c r="G7217">
        <v>0</v>
      </c>
      <c r="H7217">
        <v>0</v>
      </c>
      <c r="I7217" t="s">
        <v>132</v>
      </c>
      <c r="J7217">
        <v>10864.43</v>
      </c>
      <c r="K7217">
        <v>34451.199999999997</v>
      </c>
      <c r="L7217">
        <v>62750.400000000001</v>
      </c>
      <c r="M7217">
        <v>123040</v>
      </c>
      <c r="N7217" t="s">
        <v>238</v>
      </c>
      <c r="O7217" t="s">
        <v>239</v>
      </c>
    </row>
    <row r="7218" spans="1:15" x14ac:dyDescent="0.3">
      <c r="A7218" t="str">
        <f t="shared" si="28"/>
        <v>MEDI0202A_HKD_69_1_0_hk_basic_16000_Core</v>
      </c>
      <c r="B7218" t="s">
        <v>313</v>
      </c>
      <c r="C7218" t="s">
        <v>18</v>
      </c>
      <c r="E7218">
        <v>69</v>
      </c>
      <c r="F7218">
        <v>1</v>
      </c>
      <c r="G7218">
        <v>0</v>
      </c>
      <c r="H7218">
        <v>16000</v>
      </c>
      <c r="I7218" t="s">
        <v>132</v>
      </c>
      <c r="J7218">
        <v>5086.08</v>
      </c>
      <c r="K7218">
        <v>16128</v>
      </c>
      <c r="L7218">
        <v>29376</v>
      </c>
      <c r="M7218">
        <v>57600</v>
      </c>
      <c r="N7218" t="s">
        <v>238</v>
      </c>
      <c r="O7218" t="s">
        <v>239</v>
      </c>
    </row>
    <row r="7219" spans="1:15" x14ac:dyDescent="0.3">
      <c r="A7219" t="str">
        <f t="shared" si="28"/>
        <v>MEDI0202A_HKD_69_1_0_hk_basic_25000_Core</v>
      </c>
      <c r="B7219" t="s">
        <v>313</v>
      </c>
      <c r="C7219" t="s">
        <v>18</v>
      </c>
      <c r="E7219">
        <v>69</v>
      </c>
      <c r="F7219">
        <v>1</v>
      </c>
      <c r="G7219">
        <v>0</v>
      </c>
      <c r="H7219">
        <v>25000</v>
      </c>
      <c r="I7219" t="s">
        <v>132</v>
      </c>
      <c r="J7219">
        <v>4577.47</v>
      </c>
      <c r="K7219">
        <v>14515.2</v>
      </c>
      <c r="L7219">
        <v>26438.400000000001</v>
      </c>
      <c r="M7219">
        <v>51840</v>
      </c>
      <c r="N7219" t="s">
        <v>238</v>
      </c>
      <c r="O7219" t="s">
        <v>239</v>
      </c>
    </row>
    <row r="7220" spans="1:15" x14ac:dyDescent="0.3">
      <c r="A7220" t="str">
        <f t="shared" si="28"/>
        <v>MEDI0202A_HKD_69_0_1_hk_basic_0_Core</v>
      </c>
      <c r="B7220" t="s">
        <v>313</v>
      </c>
      <c r="C7220" t="s">
        <v>18</v>
      </c>
      <c r="E7220">
        <v>69</v>
      </c>
      <c r="F7220">
        <v>0</v>
      </c>
      <c r="G7220">
        <v>1</v>
      </c>
      <c r="H7220">
        <v>0</v>
      </c>
      <c r="I7220" t="s">
        <v>132</v>
      </c>
      <c r="J7220">
        <v>10864.43</v>
      </c>
      <c r="K7220">
        <v>34451.199999999997</v>
      </c>
      <c r="L7220">
        <v>62750.400000000001</v>
      </c>
      <c r="M7220">
        <v>123040</v>
      </c>
      <c r="N7220" t="s">
        <v>238</v>
      </c>
      <c r="O7220" t="s">
        <v>239</v>
      </c>
    </row>
    <row r="7221" spans="1:15" x14ac:dyDescent="0.3">
      <c r="A7221" t="str">
        <f t="shared" si="28"/>
        <v>MEDI0202A_HKD_69_0_1_hk_basic_16000_Core</v>
      </c>
      <c r="B7221" t="s">
        <v>313</v>
      </c>
      <c r="C7221" t="s">
        <v>18</v>
      </c>
      <c r="E7221">
        <v>69</v>
      </c>
      <c r="F7221">
        <v>0</v>
      </c>
      <c r="G7221">
        <v>1</v>
      </c>
      <c r="H7221">
        <v>16000</v>
      </c>
      <c r="I7221" t="s">
        <v>132</v>
      </c>
      <c r="J7221">
        <v>5086.08</v>
      </c>
      <c r="K7221">
        <v>16128</v>
      </c>
      <c r="L7221">
        <v>29376</v>
      </c>
      <c r="M7221">
        <v>57600</v>
      </c>
      <c r="N7221" t="s">
        <v>238</v>
      </c>
      <c r="O7221" t="s">
        <v>239</v>
      </c>
    </row>
    <row r="7222" spans="1:15" x14ac:dyDescent="0.3">
      <c r="A7222" t="str">
        <f t="shared" si="28"/>
        <v>MEDI0202A_HKD_69_0_1_hk_basic_25000_Core</v>
      </c>
      <c r="B7222" t="s">
        <v>313</v>
      </c>
      <c r="C7222" t="s">
        <v>18</v>
      </c>
      <c r="E7222">
        <v>69</v>
      </c>
      <c r="F7222">
        <v>0</v>
      </c>
      <c r="G7222">
        <v>1</v>
      </c>
      <c r="H7222">
        <v>25000</v>
      </c>
      <c r="I7222" t="s">
        <v>132</v>
      </c>
      <c r="J7222">
        <v>4577.47</v>
      </c>
      <c r="K7222">
        <v>14515.2</v>
      </c>
      <c r="L7222">
        <v>26438.400000000001</v>
      </c>
      <c r="M7222">
        <v>51840</v>
      </c>
      <c r="N7222" t="s">
        <v>238</v>
      </c>
      <c r="O7222" t="s">
        <v>239</v>
      </c>
    </row>
    <row r="7223" spans="1:15" x14ac:dyDescent="0.3">
      <c r="A7223" t="str">
        <f t="shared" si="28"/>
        <v>MEDI0202A_HKD_69_0_0_hk_basic_0_Core</v>
      </c>
      <c r="B7223" t="s">
        <v>313</v>
      </c>
      <c r="C7223" t="s">
        <v>18</v>
      </c>
      <c r="E7223">
        <v>69</v>
      </c>
      <c r="F7223">
        <v>0</v>
      </c>
      <c r="G7223">
        <v>0</v>
      </c>
      <c r="H7223">
        <v>0</v>
      </c>
      <c r="I7223" t="s">
        <v>132</v>
      </c>
      <c r="J7223">
        <v>10864.43</v>
      </c>
      <c r="K7223">
        <v>34451.199999999997</v>
      </c>
      <c r="L7223">
        <v>62750.400000000001</v>
      </c>
      <c r="M7223">
        <v>123040</v>
      </c>
      <c r="N7223" t="s">
        <v>238</v>
      </c>
      <c r="O7223" t="s">
        <v>239</v>
      </c>
    </row>
    <row r="7224" spans="1:15" x14ac:dyDescent="0.3">
      <c r="A7224" t="str">
        <f t="shared" si="28"/>
        <v>MEDI0202A_HKD_69_0_0_hk_basic_16000_Core</v>
      </c>
      <c r="B7224" t="s">
        <v>313</v>
      </c>
      <c r="C7224" t="s">
        <v>18</v>
      </c>
      <c r="E7224">
        <v>69</v>
      </c>
      <c r="F7224">
        <v>0</v>
      </c>
      <c r="G7224">
        <v>0</v>
      </c>
      <c r="H7224">
        <v>16000</v>
      </c>
      <c r="I7224" t="s">
        <v>132</v>
      </c>
      <c r="J7224">
        <v>5086.08</v>
      </c>
      <c r="K7224">
        <v>16128</v>
      </c>
      <c r="L7224">
        <v>29376</v>
      </c>
      <c r="M7224">
        <v>57600</v>
      </c>
      <c r="N7224" t="s">
        <v>238</v>
      </c>
      <c r="O7224" t="s">
        <v>239</v>
      </c>
    </row>
    <row r="7225" spans="1:15" x14ac:dyDescent="0.3">
      <c r="A7225" t="str">
        <f t="shared" si="28"/>
        <v>MEDI0202A_HKD_69_0_0_hk_basic_25000_Core</v>
      </c>
      <c r="B7225" t="s">
        <v>313</v>
      </c>
      <c r="C7225" t="s">
        <v>18</v>
      </c>
      <c r="E7225">
        <v>69</v>
      </c>
      <c r="F7225">
        <v>0</v>
      </c>
      <c r="G7225">
        <v>0</v>
      </c>
      <c r="H7225">
        <v>25000</v>
      </c>
      <c r="I7225" t="s">
        <v>132</v>
      </c>
      <c r="J7225">
        <v>4577.47</v>
      </c>
      <c r="K7225">
        <v>14515.2</v>
      </c>
      <c r="L7225">
        <v>26438.400000000001</v>
      </c>
      <c r="M7225">
        <v>51840</v>
      </c>
      <c r="N7225" t="s">
        <v>238</v>
      </c>
      <c r="O7225" t="s">
        <v>239</v>
      </c>
    </row>
    <row r="7226" spans="1:15" x14ac:dyDescent="0.3">
      <c r="A7226" t="str">
        <f t="shared" si="28"/>
        <v>MEDI0202A_HKD_70_1_1_hk_basic_0_Core</v>
      </c>
      <c r="B7226" t="s">
        <v>313</v>
      </c>
      <c r="C7226" t="s">
        <v>18</v>
      </c>
      <c r="E7226">
        <v>70</v>
      </c>
      <c r="F7226">
        <v>1</v>
      </c>
      <c r="G7226">
        <v>1</v>
      </c>
      <c r="H7226">
        <v>0</v>
      </c>
      <c r="I7226" t="s">
        <v>132</v>
      </c>
      <c r="J7226">
        <v>11175.25</v>
      </c>
      <c r="K7226">
        <v>35436.800000000003</v>
      </c>
      <c r="L7226">
        <v>64545.599999999999</v>
      </c>
      <c r="M7226">
        <v>126560</v>
      </c>
      <c r="N7226" t="s">
        <v>238</v>
      </c>
      <c r="O7226" t="s">
        <v>239</v>
      </c>
    </row>
    <row r="7227" spans="1:15" x14ac:dyDescent="0.3">
      <c r="A7227" t="str">
        <f t="shared" si="28"/>
        <v>MEDI0202A_HKD_70_1_1_hk_basic_16000_Core</v>
      </c>
      <c r="B7227" t="s">
        <v>313</v>
      </c>
      <c r="C7227" t="s">
        <v>18</v>
      </c>
      <c r="E7227">
        <v>70</v>
      </c>
      <c r="F7227">
        <v>1</v>
      </c>
      <c r="G7227">
        <v>1</v>
      </c>
      <c r="H7227">
        <v>16000</v>
      </c>
      <c r="I7227" t="s">
        <v>132</v>
      </c>
      <c r="J7227">
        <v>5227.3599999999997</v>
      </c>
      <c r="K7227">
        <v>16576</v>
      </c>
      <c r="L7227">
        <v>30192</v>
      </c>
      <c r="M7227">
        <v>59200</v>
      </c>
      <c r="N7227" t="s">
        <v>238</v>
      </c>
      <c r="O7227" t="s">
        <v>239</v>
      </c>
    </row>
    <row r="7228" spans="1:15" x14ac:dyDescent="0.3">
      <c r="A7228" t="str">
        <f t="shared" si="28"/>
        <v>MEDI0202A_HKD_70_1_1_hk_basic_25000_Core</v>
      </c>
      <c r="B7228" t="s">
        <v>313</v>
      </c>
      <c r="C7228" t="s">
        <v>18</v>
      </c>
      <c r="E7228">
        <v>70</v>
      </c>
      <c r="F7228">
        <v>1</v>
      </c>
      <c r="G7228">
        <v>1</v>
      </c>
      <c r="H7228">
        <v>25000</v>
      </c>
      <c r="I7228" t="s">
        <v>132</v>
      </c>
      <c r="J7228">
        <v>4718.75</v>
      </c>
      <c r="K7228">
        <v>14963.2</v>
      </c>
      <c r="L7228">
        <v>27254.400000000001</v>
      </c>
      <c r="M7228">
        <v>53440</v>
      </c>
      <c r="N7228" t="s">
        <v>238</v>
      </c>
      <c r="O7228" t="s">
        <v>239</v>
      </c>
    </row>
    <row r="7229" spans="1:15" x14ac:dyDescent="0.3">
      <c r="A7229" t="str">
        <f t="shared" si="28"/>
        <v>MEDI0202A_HKD_70_1_0_hk_basic_0_Core</v>
      </c>
      <c r="B7229" t="s">
        <v>313</v>
      </c>
      <c r="C7229" t="s">
        <v>18</v>
      </c>
      <c r="E7229">
        <v>70</v>
      </c>
      <c r="F7229">
        <v>1</v>
      </c>
      <c r="G7229">
        <v>0</v>
      </c>
      <c r="H7229">
        <v>0</v>
      </c>
      <c r="I7229" t="s">
        <v>132</v>
      </c>
      <c r="J7229">
        <v>11175.25</v>
      </c>
      <c r="K7229">
        <v>35436.800000000003</v>
      </c>
      <c r="L7229">
        <v>64545.599999999999</v>
      </c>
      <c r="M7229">
        <v>126560</v>
      </c>
      <c r="N7229" t="s">
        <v>238</v>
      </c>
      <c r="O7229" t="s">
        <v>239</v>
      </c>
    </row>
    <row r="7230" spans="1:15" x14ac:dyDescent="0.3">
      <c r="A7230" t="str">
        <f t="shared" si="28"/>
        <v>MEDI0202A_HKD_70_1_0_hk_basic_16000_Core</v>
      </c>
      <c r="B7230" t="s">
        <v>313</v>
      </c>
      <c r="C7230" t="s">
        <v>18</v>
      </c>
      <c r="E7230">
        <v>70</v>
      </c>
      <c r="F7230">
        <v>1</v>
      </c>
      <c r="G7230">
        <v>0</v>
      </c>
      <c r="H7230">
        <v>16000</v>
      </c>
      <c r="I7230" t="s">
        <v>132</v>
      </c>
      <c r="J7230">
        <v>5227.3599999999997</v>
      </c>
      <c r="K7230">
        <v>16576</v>
      </c>
      <c r="L7230">
        <v>30192</v>
      </c>
      <c r="M7230">
        <v>59200</v>
      </c>
      <c r="N7230" t="s">
        <v>238</v>
      </c>
      <c r="O7230" t="s">
        <v>239</v>
      </c>
    </row>
    <row r="7231" spans="1:15" x14ac:dyDescent="0.3">
      <c r="A7231" t="str">
        <f t="shared" si="28"/>
        <v>MEDI0202A_HKD_70_1_0_hk_basic_25000_Core</v>
      </c>
      <c r="B7231" t="s">
        <v>313</v>
      </c>
      <c r="C7231" t="s">
        <v>18</v>
      </c>
      <c r="E7231">
        <v>70</v>
      </c>
      <c r="F7231">
        <v>1</v>
      </c>
      <c r="G7231">
        <v>0</v>
      </c>
      <c r="H7231">
        <v>25000</v>
      </c>
      <c r="I7231" t="s">
        <v>132</v>
      </c>
      <c r="J7231">
        <v>4718.75</v>
      </c>
      <c r="K7231">
        <v>14963.2</v>
      </c>
      <c r="L7231">
        <v>27254.400000000001</v>
      </c>
      <c r="M7231">
        <v>53440</v>
      </c>
      <c r="N7231" t="s">
        <v>238</v>
      </c>
      <c r="O7231" t="s">
        <v>239</v>
      </c>
    </row>
    <row r="7232" spans="1:15" x14ac:dyDescent="0.3">
      <c r="A7232" t="str">
        <f t="shared" si="28"/>
        <v>MEDI0202A_HKD_70_0_1_hk_basic_0_Core</v>
      </c>
      <c r="B7232" t="s">
        <v>313</v>
      </c>
      <c r="C7232" t="s">
        <v>18</v>
      </c>
      <c r="E7232">
        <v>70</v>
      </c>
      <c r="F7232">
        <v>0</v>
      </c>
      <c r="G7232">
        <v>1</v>
      </c>
      <c r="H7232">
        <v>0</v>
      </c>
      <c r="I7232" t="s">
        <v>132</v>
      </c>
      <c r="J7232">
        <v>11175.25</v>
      </c>
      <c r="K7232">
        <v>35436.800000000003</v>
      </c>
      <c r="L7232">
        <v>64545.599999999999</v>
      </c>
      <c r="M7232">
        <v>126560</v>
      </c>
      <c r="N7232" t="s">
        <v>238</v>
      </c>
      <c r="O7232" t="s">
        <v>239</v>
      </c>
    </row>
    <row r="7233" spans="1:15" x14ac:dyDescent="0.3">
      <c r="A7233" t="str">
        <f t="shared" si="28"/>
        <v>MEDI0202A_HKD_70_0_1_hk_basic_16000_Core</v>
      </c>
      <c r="B7233" t="s">
        <v>313</v>
      </c>
      <c r="C7233" t="s">
        <v>18</v>
      </c>
      <c r="E7233">
        <v>70</v>
      </c>
      <c r="F7233">
        <v>0</v>
      </c>
      <c r="G7233">
        <v>1</v>
      </c>
      <c r="H7233">
        <v>16000</v>
      </c>
      <c r="I7233" t="s">
        <v>132</v>
      </c>
      <c r="J7233">
        <v>5227.3599999999997</v>
      </c>
      <c r="K7233">
        <v>16576</v>
      </c>
      <c r="L7233">
        <v>30192</v>
      </c>
      <c r="M7233">
        <v>59200</v>
      </c>
      <c r="N7233" t="s">
        <v>238</v>
      </c>
      <c r="O7233" t="s">
        <v>239</v>
      </c>
    </row>
    <row r="7234" spans="1:15" x14ac:dyDescent="0.3">
      <c r="A7234" t="str">
        <f t="shared" si="28"/>
        <v>MEDI0202A_HKD_70_0_1_hk_basic_25000_Core</v>
      </c>
      <c r="B7234" t="s">
        <v>313</v>
      </c>
      <c r="C7234" t="s">
        <v>18</v>
      </c>
      <c r="E7234">
        <v>70</v>
      </c>
      <c r="F7234">
        <v>0</v>
      </c>
      <c r="G7234">
        <v>1</v>
      </c>
      <c r="H7234">
        <v>25000</v>
      </c>
      <c r="I7234" t="s">
        <v>132</v>
      </c>
      <c r="J7234">
        <v>4718.75</v>
      </c>
      <c r="K7234">
        <v>14963.2</v>
      </c>
      <c r="L7234">
        <v>27254.400000000001</v>
      </c>
      <c r="M7234">
        <v>53440</v>
      </c>
      <c r="N7234" t="s">
        <v>238</v>
      </c>
      <c r="O7234" t="s">
        <v>239</v>
      </c>
    </row>
    <row r="7235" spans="1:15" x14ac:dyDescent="0.3">
      <c r="A7235" t="str">
        <f t="shared" si="28"/>
        <v>MEDI0202A_HKD_70_0_0_hk_basic_0_Core</v>
      </c>
      <c r="B7235" t="s">
        <v>313</v>
      </c>
      <c r="C7235" t="s">
        <v>18</v>
      </c>
      <c r="E7235">
        <v>70</v>
      </c>
      <c r="F7235">
        <v>0</v>
      </c>
      <c r="G7235">
        <v>0</v>
      </c>
      <c r="H7235">
        <v>0</v>
      </c>
      <c r="I7235" t="s">
        <v>132</v>
      </c>
      <c r="J7235">
        <v>11175.25</v>
      </c>
      <c r="K7235">
        <v>35436.800000000003</v>
      </c>
      <c r="L7235">
        <v>64545.599999999999</v>
      </c>
      <c r="M7235">
        <v>126560</v>
      </c>
      <c r="N7235" t="s">
        <v>238</v>
      </c>
      <c r="O7235" t="s">
        <v>239</v>
      </c>
    </row>
    <row r="7236" spans="1:15" x14ac:dyDescent="0.3">
      <c r="A7236" t="str">
        <f t="shared" si="28"/>
        <v>MEDI0202A_HKD_70_0_0_hk_basic_16000_Core</v>
      </c>
      <c r="B7236" t="s">
        <v>313</v>
      </c>
      <c r="C7236" t="s">
        <v>18</v>
      </c>
      <c r="E7236">
        <v>70</v>
      </c>
      <c r="F7236">
        <v>0</v>
      </c>
      <c r="G7236">
        <v>0</v>
      </c>
      <c r="H7236">
        <v>16000</v>
      </c>
      <c r="I7236" t="s">
        <v>132</v>
      </c>
      <c r="J7236">
        <v>5227.3599999999997</v>
      </c>
      <c r="K7236">
        <v>16576</v>
      </c>
      <c r="L7236">
        <v>30192</v>
      </c>
      <c r="M7236">
        <v>59200</v>
      </c>
      <c r="N7236" t="s">
        <v>238</v>
      </c>
      <c r="O7236" t="s">
        <v>239</v>
      </c>
    </row>
    <row r="7237" spans="1:15" x14ac:dyDescent="0.3">
      <c r="A7237" t="str">
        <f t="shared" si="28"/>
        <v>MEDI0202A_HKD_70_0_0_hk_basic_25000_Core</v>
      </c>
      <c r="B7237" t="s">
        <v>313</v>
      </c>
      <c r="C7237" t="s">
        <v>18</v>
      </c>
      <c r="E7237">
        <v>70</v>
      </c>
      <c r="F7237">
        <v>0</v>
      </c>
      <c r="G7237">
        <v>0</v>
      </c>
      <c r="H7237">
        <v>25000</v>
      </c>
      <c r="I7237" t="s">
        <v>132</v>
      </c>
      <c r="J7237">
        <v>4718.75</v>
      </c>
      <c r="K7237">
        <v>14963.2</v>
      </c>
      <c r="L7237">
        <v>27254.400000000001</v>
      </c>
      <c r="M7237">
        <v>53440</v>
      </c>
      <c r="N7237" t="s">
        <v>238</v>
      </c>
      <c r="O7237" t="s">
        <v>239</v>
      </c>
    </row>
    <row r="7238" spans="1:15" x14ac:dyDescent="0.3">
      <c r="A7238" t="str">
        <f t="shared" si="28"/>
        <v>MEDI0202A_HKD_71_1_1_hk_basic_0_Core</v>
      </c>
      <c r="B7238" t="s">
        <v>313</v>
      </c>
      <c r="C7238" t="s">
        <v>18</v>
      </c>
      <c r="E7238">
        <v>71</v>
      </c>
      <c r="F7238">
        <v>1</v>
      </c>
      <c r="G7238">
        <v>1</v>
      </c>
      <c r="H7238">
        <v>0</v>
      </c>
      <c r="I7238" t="s">
        <v>132</v>
      </c>
      <c r="J7238">
        <v>12093.57</v>
      </c>
      <c r="K7238">
        <v>38348.800000000003</v>
      </c>
      <c r="L7238">
        <v>69849.600000000006</v>
      </c>
      <c r="M7238">
        <v>136960</v>
      </c>
      <c r="N7238" t="s">
        <v>238</v>
      </c>
      <c r="O7238" t="s">
        <v>239</v>
      </c>
    </row>
    <row r="7239" spans="1:15" x14ac:dyDescent="0.3">
      <c r="A7239" t="str">
        <f t="shared" si="28"/>
        <v>MEDI0202A_HKD_71_1_1_hk_basic_16000_Core</v>
      </c>
      <c r="B7239" t="s">
        <v>313</v>
      </c>
      <c r="C7239" t="s">
        <v>18</v>
      </c>
      <c r="E7239">
        <v>71</v>
      </c>
      <c r="F7239">
        <v>1</v>
      </c>
      <c r="G7239">
        <v>1</v>
      </c>
      <c r="H7239">
        <v>16000</v>
      </c>
      <c r="I7239" t="s">
        <v>132</v>
      </c>
      <c r="J7239">
        <v>5665.33</v>
      </c>
      <c r="K7239">
        <v>17964.8</v>
      </c>
      <c r="L7239">
        <v>32721.599999999999</v>
      </c>
      <c r="M7239">
        <v>64160</v>
      </c>
      <c r="N7239" t="s">
        <v>238</v>
      </c>
      <c r="O7239" t="s">
        <v>239</v>
      </c>
    </row>
    <row r="7240" spans="1:15" x14ac:dyDescent="0.3">
      <c r="A7240" t="str">
        <f t="shared" si="28"/>
        <v>MEDI0202A_HKD_71_1_1_hk_basic_25000_Core</v>
      </c>
      <c r="B7240" t="s">
        <v>313</v>
      </c>
      <c r="C7240" t="s">
        <v>18</v>
      </c>
      <c r="E7240">
        <v>71</v>
      </c>
      <c r="F7240">
        <v>1</v>
      </c>
      <c r="G7240">
        <v>1</v>
      </c>
      <c r="H7240">
        <v>25000</v>
      </c>
      <c r="I7240" t="s">
        <v>132</v>
      </c>
      <c r="J7240">
        <v>5100.21</v>
      </c>
      <c r="K7240">
        <v>16172.8</v>
      </c>
      <c r="L7240">
        <v>29457.599999999999</v>
      </c>
      <c r="M7240">
        <v>57760</v>
      </c>
      <c r="N7240" t="s">
        <v>238</v>
      </c>
      <c r="O7240" t="s">
        <v>239</v>
      </c>
    </row>
    <row r="7241" spans="1:15" x14ac:dyDescent="0.3">
      <c r="A7241" t="str">
        <f t="shared" si="28"/>
        <v>MEDI0202A_HKD_71_1_0_hk_basic_0_Core</v>
      </c>
      <c r="B7241" t="s">
        <v>313</v>
      </c>
      <c r="C7241" t="s">
        <v>18</v>
      </c>
      <c r="E7241">
        <v>71</v>
      </c>
      <c r="F7241">
        <v>1</v>
      </c>
      <c r="G7241">
        <v>0</v>
      </c>
      <c r="H7241">
        <v>0</v>
      </c>
      <c r="I7241" t="s">
        <v>132</v>
      </c>
      <c r="J7241">
        <v>12093.57</v>
      </c>
      <c r="K7241">
        <v>38348.800000000003</v>
      </c>
      <c r="L7241">
        <v>69849.600000000006</v>
      </c>
      <c r="M7241">
        <v>136960</v>
      </c>
      <c r="N7241" t="s">
        <v>238</v>
      </c>
      <c r="O7241" t="s">
        <v>239</v>
      </c>
    </row>
    <row r="7242" spans="1:15" x14ac:dyDescent="0.3">
      <c r="A7242" t="str">
        <f t="shared" si="28"/>
        <v>MEDI0202A_HKD_71_1_0_hk_basic_16000_Core</v>
      </c>
      <c r="B7242" t="s">
        <v>313</v>
      </c>
      <c r="C7242" t="s">
        <v>18</v>
      </c>
      <c r="E7242">
        <v>71</v>
      </c>
      <c r="F7242">
        <v>1</v>
      </c>
      <c r="G7242">
        <v>0</v>
      </c>
      <c r="H7242">
        <v>16000</v>
      </c>
      <c r="I7242" t="s">
        <v>132</v>
      </c>
      <c r="J7242">
        <v>5665.33</v>
      </c>
      <c r="K7242">
        <v>17964.8</v>
      </c>
      <c r="L7242">
        <v>32721.599999999999</v>
      </c>
      <c r="M7242">
        <v>64160</v>
      </c>
      <c r="N7242" t="s">
        <v>238</v>
      </c>
      <c r="O7242" t="s">
        <v>239</v>
      </c>
    </row>
    <row r="7243" spans="1:15" x14ac:dyDescent="0.3">
      <c r="A7243" t="str">
        <f t="shared" si="28"/>
        <v>MEDI0202A_HKD_71_1_0_hk_basic_25000_Core</v>
      </c>
      <c r="B7243" t="s">
        <v>313</v>
      </c>
      <c r="C7243" t="s">
        <v>18</v>
      </c>
      <c r="E7243">
        <v>71</v>
      </c>
      <c r="F7243">
        <v>1</v>
      </c>
      <c r="G7243">
        <v>0</v>
      </c>
      <c r="H7243">
        <v>25000</v>
      </c>
      <c r="I7243" t="s">
        <v>132</v>
      </c>
      <c r="J7243">
        <v>5100.21</v>
      </c>
      <c r="K7243">
        <v>16172.8</v>
      </c>
      <c r="L7243">
        <v>29457.599999999999</v>
      </c>
      <c r="M7243">
        <v>57760</v>
      </c>
      <c r="N7243" t="s">
        <v>238</v>
      </c>
      <c r="O7243" t="s">
        <v>239</v>
      </c>
    </row>
    <row r="7244" spans="1:15" x14ac:dyDescent="0.3">
      <c r="A7244" t="str">
        <f t="shared" si="28"/>
        <v>MEDI0202A_HKD_71_0_1_hk_basic_0_Core</v>
      </c>
      <c r="B7244" t="s">
        <v>313</v>
      </c>
      <c r="C7244" t="s">
        <v>18</v>
      </c>
      <c r="E7244">
        <v>71</v>
      </c>
      <c r="F7244">
        <v>0</v>
      </c>
      <c r="G7244">
        <v>1</v>
      </c>
      <c r="H7244">
        <v>0</v>
      </c>
      <c r="I7244" t="s">
        <v>132</v>
      </c>
      <c r="J7244">
        <v>12093.57</v>
      </c>
      <c r="K7244">
        <v>38348.800000000003</v>
      </c>
      <c r="L7244">
        <v>69849.600000000006</v>
      </c>
      <c r="M7244">
        <v>136960</v>
      </c>
      <c r="N7244" t="s">
        <v>238</v>
      </c>
      <c r="O7244" t="s">
        <v>239</v>
      </c>
    </row>
    <row r="7245" spans="1:15" x14ac:dyDescent="0.3">
      <c r="A7245" t="str">
        <f t="shared" si="28"/>
        <v>MEDI0202A_HKD_71_0_1_hk_basic_16000_Core</v>
      </c>
      <c r="B7245" t="s">
        <v>313</v>
      </c>
      <c r="C7245" t="s">
        <v>18</v>
      </c>
      <c r="E7245">
        <v>71</v>
      </c>
      <c r="F7245">
        <v>0</v>
      </c>
      <c r="G7245">
        <v>1</v>
      </c>
      <c r="H7245">
        <v>16000</v>
      </c>
      <c r="I7245" t="s">
        <v>132</v>
      </c>
      <c r="J7245">
        <v>5665.33</v>
      </c>
      <c r="K7245">
        <v>17964.8</v>
      </c>
      <c r="L7245">
        <v>32721.599999999999</v>
      </c>
      <c r="M7245">
        <v>64160</v>
      </c>
      <c r="N7245" t="s">
        <v>238</v>
      </c>
      <c r="O7245" t="s">
        <v>239</v>
      </c>
    </row>
    <row r="7246" spans="1:15" x14ac:dyDescent="0.3">
      <c r="A7246" t="str">
        <f t="shared" si="28"/>
        <v>MEDI0202A_HKD_71_0_1_hk_basic_25000_Core</v>
      </c>
      <c r="B7246" t="s">
        <v>313</v>
      </c>
      <c r="C7246" t="s">
        <v>18</v>
      </c>
      <c r="E7246">
        <v>71</v>
      </c>
      <c r="F7246">
        <v>0</v>
      </c>
      <c r="G7246">
        <v>1</v>
      </c>
      <c r="H7246">
        <v>25000</v>
      </c>
      <c r="I7246" t="s">
        <v>132</v>
      </c>
      <c r="J7246">
        <v>5100.21</v>
      </c>
      <c r="K7246">
        <v>16172.8</v>
      </c>
      <c r="L7246">
        <v>29457.599999999999</v>
      </c>
      <c r="M7246">
        <v>57760</v>
      </c>
      <c r="N7246" t="s">
        <v>238</v>
      </c>
      <c r="O7246" t="s">
        <v>239</v>
      </c>
    </row>
    <row r="7247" spans="1:15" x14ac:dyDescent="0.3">
      <c r="A7247" t="str">
        <f t="shared" si="28"/>
        <v>MEDI0202A_HKD_71_0_0_hk_basic_0_Core</v>
      </c>
      <c r="B7247" t="s">
        <v>313</v>
      </c>
      <c r="C7247" t="s">
        <v>18</v>
      </c>
      <c r="E7247">
        <v>71</v>
      </c>
      <c r="F7247">
        <v>0</v>
      </c>
      <c r="G7247">
        <v>0</v>
      </c>
      <c r="H7247">
        <v>0</v>
      </c>
      <c r="I7247" t="s">
        <v>132</v>
      </c>
      <c r="J7247">
        <v>12093.57</v>
      </c>
      <c r="K7247">
        <v>38348.800000000003</v>
      </c>
      <c r="L7247">
        <v>69849.600000000006</v>
      </c>
      <c r="M7247">
        <v>136960</v>
      </c>
      <c r="N7247" t="s">
        <v>238</v>
      </c>
      <c r="O7247" t="s">
        <v>239</v>
      </c>
    </row>
    <row r="7248" spans="1:15" x14ac:dyDescent="0.3">
      <c r="A7248" t="str">
        <f t="shared" si="28"/>
        <v>MEDI0202A_HKD_71_0_0_hk_basic_16000_Core</v>
      </c>
      <c r="B7248" t="s">
        <v>313</v>
      </c>
      <c r="C7248" t="s">
        <v>18</v>
      </c>
      <c r="E7248">
        <v>71</v>
      </c>
      <c r="F7248">
        <v>0</v>
      </c>
      <c r="G7248">
        <v>0</v>
      </c>
      <c r="H7248">
        <v>16000</v>
      </c>
      <c r="I7248" t="s">
        <v>132</v>
      </c>
      <c r="J7248">
        <v>5665.33</v>
      </c>
      <c r="K7248">
        <v>17964.8</v>
      </c>
      <c r="L7248">
        <v>32721.599999999999</v>
      </c>
      <c r="M7248">
        <v>64160</v>
      </c>
      <c r="N7248" t="s">
        <v>238</v>
      </c>
      <c r="O7248" t="s">
        <v>239</v>
      </c>
    </row>
    <row r="7249" spans="1:15" x14ac:dyDescent="0.3">
      <c r="A7249" t="str">
        <f t="shared" si="28"/>
        <v>MEDI0202A_HKD_71_0_0_hk_basic_25000_Core</v>
      </c>
      <c r="B7249" t="s">
        <v>313</v>
      </c>
      <c r="C7249" t="s">
        <v>18</v>
      </c>
      <c r="E7249">
        <v>71</v>
      </c>
      <c r="F7249">
        <v>0</v>
      </c>
      <c r="G7249">
        <v>0</v>
      </c>
      <c r="H7249">
        <v>25000</v>
      </c>
      <c r="I7249" t="s">
        <v>132</v>
      </c>
      <c r="J7249">
        <v>5100.21</v>
      </c>
      <c r="K7249">
        <v>16172.8</v>
      </c>
      <c r="L7249">
        <v>29457.599999999999</v>
      </c>
      <c r="M7249">
        <v>57760</v>
      </c>
      <c r="N7249" t="s">
        <v>238</v>
      </c>
      <c r="O7249" t="s">
        <v>239</v>
      </c>
    </row>
    <row r="7250" spans="1:15" x14ac:dyDescent="0.3">
      <c r="A7250" t="str">
        <f t="shared" si="28"/>
        <v>MEDI0202A_HKD_72_1_1_hk_basic_0_Core</v>
      </c>
      <c r="B7250" t="s">
        <v>313</v>
      </c>
      <c r="C7250" t="s">
        <v>18</v>
      </c>
      <c r="E7250">
        <v>72</v>
      </c>
      <c r="F7250">
        <v>1</v>
      </c>
      <c r="G7250">
        <v>1</v>
      </c>
      <c r="H7250">
        <v>0</v>
      </c>
      <c r="I7250" t="s">
        <v>132</v>
      </c>
      <c r="J7250">
        <v>12545.66</v>
      </c>
      <c r="K7250">
        <v>39782.400000000001</v>
      </c>
      <c r="L7250">
        <v>72460.800000000003</v>
      </c>
      <c r="M7250">
        <v>142080</v>
      </c>
      <c r="N7250" t="s">
        <v>238</v>
      </c>
      <c r="O7250" t="s">
        <v>239</v>
      </c>
    </row>
    <row r="7251" spans="1:15" x14ac:dyDescent="0.3">
      <c r="A7251" t="str">
        <f t="shared" si="28"/>
        <v>MEDI0202A_HKD_72_1_1_hk_basic_16000_Core</v>
      </c>
      <c r="B7251" t="s">
        <v>313</v>
      </c>
      <c r="C7251" t="s">
        <v>18</v>
      </c>
      <c r="E7251">
        <v>72</v>
      </c>
      <c r="F7251">
        <v>1</v>
      </c>
      <c r="G7251">
        <v>1</v>
      </c>
      <c r="H7251">
        <v>16000</v>
      </c>
      <c r="I7251" t="s">
        <v>132</v>
      </c>
      <c r="J7251">
        <v>5863.12</v>
      </c>
      <c r="K7251">
        <v>18592</v>
      </c>
      <c r="L7251">
        <v>33864</v>
      </c>
      <c r="M7251">
        <v>66400</v>
      </c>
      <c r="N7251" t="s">
        <v>238</v>
      </c>
      <c r="O7251" t="s">
        <v>239</v>
      </c>
    </row>
    <row r="7252" spans="1:15" x14ac:dyDescent="0.3">
      <c r="A7252" t="str">
        <f t="shared" si="28"/>
        <v>MEDI0202A_HKD_72_1_1_hk_basic_25000_Core</v>
      </c>
      <c r="B7252" t="s">
        <v>313</v>
      </c>
      <c r="C7252" t="s">
        <v>18</v>
      </c>
      <c r="E7252">
        <v>72</v>
      </c>
      <c r="F7252">
        <v>1</v>
      </c>
      <c r="G7252">
        <v>1</v>
      </c>
      <c r="H7252">
        <v>25000</v>
      </c>
      <c r="I7252" t="s">
        <v>132</v>
      </c>
      <c r="J7252">
        <v>5283.87</v>
      </c>
      <c r="K7252">
        <v>16755.2</v>
      </c>
      <c r="L7252">
        <v>30518.400000000001</v>
      </c>
      <c r="M7252">
        <v>59840</v>
      </c>
      <c r="N7252" t="s">
        <v>238</v>
      </c>
      <c r="O7252" t="s">
        <v>239</v>
      </c>
    </row>
    <row r="7253" spans="1:15" x14ac:dyDescent="0.3">
      <c r="A7253" t="str">
        <f t="shared" si="28"/>
        <v>MEDI0202A_HKD_72_1_0_hk_basic_0_Core</v>
      </c>
      <c r="B7253" t="s">
        <v>313</v>
      </c>
      <c r="C7253" t="s">
        <v>18</v>
      </c>
      <c r="E7253">
        <v>72</v>
      </c>
      <c r="F7253">
        <v>1</v>
      </c>
      <c r="G7253">
        <v>0</v>
      </c>
      <c r="H7253">
        <v>0</v>
      </c>
      <c r="I7253" t="s">
        <v>132</v>
      </c>
      <c r="J7253">
        <v>12545.66</v>
      </c>
      <c r="K7253">
        <v>39782.400000000001</v>
      </c>
      <c r="L7253">
        <v>72460.800000000003</v>
      </c>
      <c r="M7253">
        <v>142080</v>
      </c>
      <c r="N7253" t="s">
        <v>238</v>
      </c>
      <c r="O7253" t="s">
        <v>239</v>
      </c>
    </row>
    <row r="7254" spans="1:15" x14ac:dyDescent="0.3">
      <c r="A7254" t="str">
        <f t="shared" si="28"/>
        <v>MEDI0202A_HKD_72_1_0_hk_basic_16000_Core</v>
      </c>
      <c r="B7254" t="s">
        <v>313</v>
      </c>
      <c r="C7254" t="s">
        <v>18</v>
      </c>
      <c r="E7254">
        <v>72</v>
      </c>
      <c r="F7254">
        <v>1</v>
      </c>
      <c r="G7254">
        <v>0</v>
      </c>
      <c r="H7254">
        <v>16000</v>
      </c>
      <c r="I7254" t="s">
        <v>132</v>
      </c>
      <c r="J7254">
        <v>5863.12</v>
      </c>
      <c r="K7254">
        <v>18592</v>
      </c>
      <c r="L7254">
        <v>33864</v>
      </c>
      <c r="M7254">
        <v>66400</v>
      </c>
      <c r="N7254" t="s">
        <v>238</v>
      </c>
      <c r="O7254" t="s">
        <v>239</v>
      </c>
    </row>
    <row r="7255" spans="1:15" x14ac:dyDescent="0.3">
      <c r="A7255" t="str">
        <f t="shared" si="28"/>
        <v>MEDI0202A_HKD_72_1_0_hk_basic_25000_Core</v>
      </c>
      <c r="B7255" t="s">
        <v>313</v>
      </c>
      <c r="C7255" t="s">
        <v>18</v>
      </c>
      <c r="E7255">
        <v>72</v>
      </c>
      <c r="F7255">
        <v>1</v>
      </c>
      <c r="G7255">
        <v>0</v>
      </c>
      <c r="H7255">
        <v>25000</v>
      </c>
      <c r="I7255" t="s">
        <v>132</v>
      </c>
      <c r="J7255">
        <v>5283.87</v>
      </c>
      <c r="K7255">
        <v>16755.2</v>
      </c>
      <c r="L7255">
        <v>30518.400000000001</v>
      </c>
      <c r="M7255">
        <v>59840</v>
      </c>
      <c r="N7255" t="s">
        <v>238</v>
      </c>
      <c r="O7255" t="s">
        <v>239</v>
      </c>
    </row>
    <row r="7256" spans="1:15" x14ac:dyDescent="0.3">
      <c r="A7256" t="str">
        <f t="shared" si="28"/>
        <v>MEDI0202A_HKD_72_0_1_hk_basic_0_Core</v>
      </c>
      <c r="B7256" t="s">
        <v>313</v>
      </c>
      <c r="C7256" t="s">
        <v>18</v>
      </c>
      <c r="E7256">
        <v>72</v>
      </c>
      <c r="F7256">
        <v>0</v>
      </c>
      <c r="G7256">
        <v>1</v>
      </c>
      <c r="H7256">
        <v>0</v>
      </c>
      <c r="I7256" t="s">
        <v>132</v>
      </c>
      <c r="J7256">
        <v>12545.66</v>
      </c>
      <c r="K7256">
        <v>39782.400000000001</v>
      </c>
      <c r="L7256">
        <v>72460.800000000003</v>
      </c>
      <c r="M7256">
        <v>142080</v>
      </c>
      <c r="N7256" t="s">
        <v>238</v>
      </c>
      <c r="O7256" t="s">
        <v>239</v>
      </c>
    </row>
    <row r="7257" spans="1:15" x14ac:dyDescent="0.3">
      <c r="A7257" t="str">
        <f t="shared" si="28"/>
        <v>MEDI0202A_HKD_72_0_1_hk_basic_16000_Core</v>
      </c>
      <c r="B7257" t="s">
        <v>313</v>
      </c>
      <c r="C7257" t="s">
        <v>18</v>
      </c>
      <c r="E7257">
        <v>72</v>
      </c>
      <c r="F7257">
        <v>0</v>
      </c>
      <c r="G7257">
        <v>1</v>
      </c>
      <c r="H7257">
        <v>16000</v>
      </c>
      <c r="I7257" t="s">
        <v>132</v>
      </c>
      <c r="J7257">
        <v>5863.12</v>
      </c>
      <c r="K7257">
        <v>18592</v>
      </c>
      <c r="L7257">
        <v>33864</v>
      </c>
      <c r="M7257">
        <v>66400</v>
      </c>
      <c r="N7257" t="s">
        <v>238</v>
      </c>
      <c r="O7257" t="s">
        <v>239</v>
      </c>
    </row>
    <row r="7258" spans="1:15" x14ac:dyDescent="0.3">
      <c r="A7258" t="str">
        <f t="shared" si="28"/>
        <v>MEDI0202A_HKD_72_0_1_hk_basic_25000_Core</v>
      </c>
      <c r="B7258" t="s">
        <v>313</v>
      </c>
      <c r="C7258" t="s">
        <v>18</v>
      </c>
      <c r="E7258">
        <v>72</v>
      </c>
      <c r="F7258">
        <v>0</v>
      </c>
      <c r="G7258">
        <v>1</v>
      </c>
      <c r="H7258">
        <v>25000</v>
      </c>
      <c r="I7258" t="s">
        <v>132</v>
      </c>
      <c r="J7258">
        <v>5283.87</v>
      </c>
      <c r="K7258">
        <v>16755.2</v>
      </c>
      <c r="L7258">
        <v>30518.400000000001</v>
      </c>
      <c r="M7258">
        <v>59840</v>
      </c>
      <c r="N7258" t="s">
        <v>238</v>
      </c>
      <c r="O7258" t="s">
        <v>239</v>
      </c>
    </row>
    <row r="7259" spans="1:15" x14ac:dyDescent="0.3">
      <c r="A7259" t="str">
        <f t="shared" si="28"/>
        <v>MEDI0202A_HKD_72_0_0_hk_basic_0_Core</v>
      </c>
      <c r="B7259" t="s">
        <v>313</v>
      </c>
      <c r="C7259" t="s">
        <v>18</v>
      </c>
      <c r="E7259">
        <v>72</v>
      </c>
      <c r="F7259">
        <v>0</v>
      </c>
      <c r="G7259">
        <v>0</v>
      </c>
      <c r="H7259">
        <v>0</v>
      </c>
      <c r="I7259" t="s">
        <v>132</v>
      </c>
      <c r="J7259">
        <v>12545.66</v>
      </c>
      <c r="K7259">
        <v>39782.400000000001</v>
      </c>
      <c r="L7259">
        <v>72460.800000000003</v>
      </c>
      <c r="M7259">
        <v>142080</v>
      </c>
      <c r="N7259" t="s">
        <v>238</v>
      </c>
      <c r="O7259" t="s">
        <v>239</v>
      </c>
    </row>
    <row r="7260" spans="1:15" x14ac:dyDescent="0.3">
      <c r="A7260" t="str">
        <f t="shared" si="28"/>
        <v>MEDI0202A_HKD_72_0_0_hk_basic_16000_Core</v>
      </c>
      <c r="B7260" t="s">
        <v>313</v>
      </c>
      <c r="C7260" t="s">
        <v>18</v>
      </c>
      <c r="E7260">
        <v>72</v>
      </c>
      <c r="F7260">
        <v>0</v>
      </c>
      <c r="G7260">
        <v>0</v>
      </c>
      <c r="H7260">
        <v>16000</v>
      </c>
      <c r="I7260" t="s">
        <v>132</v>
      </c>
      <c r="J7260">
        <v>5863.12</v>
      </c>
      <c r="K7260">
        <v>18592</v>
      </c>
      <c r="L7260">
        <v>33864</v>
      </c>
      <c r="M7260">
        <v>66400</v>
      </c>
      <c r="N7260" t="s">
        <v>238</v>
      </c>
      <c r="O7260" t="s">
        <v>239</v>
      </c>
    </row>
    <row r="7261" spans="1:15" x14ac:dyDescent="0.3">
      <c r="A7261" t="str">
        <f t="shared" si="28"/>
        <v>MEDI0202A_HKD_72_0_0_hk_basic_25000_Core</v>
      </c>
      <c r="B7261" t="s">
        <v>313</v>
      </c>
      <c r="C7261" t="s">
        <v>18</v>
      </c>
      <c r="E7261">
        <v>72</v>
      </c>
      <c r="F7261">
        <v>0</v>
      </c>
      <c r="G7261">
        <v>0</v>
      </c>
      <c r="H7261">
        <v>25000</v>
      </c>
      <c r="I7261" t="s">
        <v>132</v>
      </c>
      <c r="J7261">
        <v>5283.87</v>
      </c>
      <c r="K7261">
        <v>16755.2</v>
      </c>
      <c r="L7261">
        <v>30518.400000000001</v>
      </c>
      <c r="M7261">
        <v>59840</v>
      </c>
      <c r="N7261" t="s">
        <v>238</v>
      </c>
      <c r="O7261" t="s">
        <v>239</v>
      </c>
    </row>
    <row r="7262" spans="1:15" x14ac:dyDescent="0.3">
      <c r="A7262" t="str">
        <f t="shared" si="28"/>
        <v>MEDI0202A_HKD_73_1_1_hk_basic_0_Core</v>
      </c>
      <c r="B7262" t="s">
        <v>313</v>
      </c>
      <c r="C7262" t="s">
        <v>18</v>
      </c>
      <c r="E7262">
        <v>73</v>
      </c>
      <c r="F7262">
        <v>1</v>
      </c>
      <c r="G7262">
        <v>1</v>
      </c>
      <c r="H7262">
        <v>0</v>
      </c>
      <c r="I7262" t="s">
        <v>132</v>
      </c>
      <c r="J7262">
        <v>12955.38</v>
      </c>
      <c r="K7262">
        <v>41081.599999999999</v>
      </c>
      <c r="L7262">
        <v>74827.199999999997</v>
      </c>
      <c r="M7262">
        <v>146720</v>
      </c>
      <c r="N7262" t="s">
        <v>238</v>
      </c>
      <c r="O7262" t="s">
        <v>239</v>
      </c>
    </row>
    <row r="7263" spans="1:15" x14ac:dyDescent="0.3">
      <c r="A7263" t="str">
        <f t="shared" si="28"/>
        <v>MEDI0202A_HKD_73_1_1_hk_basic_16000_Core</v>
      </c>
      <c r="B7263" t="s">
        <v>313</v>
      </c>
      <c r="C7263" t="s">
        <v>18</v>
      </c>
      <c r="E7263">
        <v>73</v>
      </c>
      <c r="F7263">
        <v>1</v>
      </c>
      <c r="G7263">
        <v>1</v>
      </c>
      <c r="H7263">
        <v>16000</v>
      </c>
      <c r="I7263" t="s">
        <v>132</v>
      </c>
      <c r="J7263">
        <v>6075.04</v>
      </c>
      <c r="K7263">
        <v>19264</v>
      </c>
      <c r="L7263">
        <v>35088</v>
      </c>
      <c r="M7263">
        <v>68800</v>
      </c>
      <c r="N7263" t="s">
        <v>238</v>
      </c>
      <c r="O7263" t="s">
        <v>239</v>
      </c>
    </row>
    <row r="7264" spans="1:15" x14ac:dyDescent="0.3">
      <c r="A7264" t="str">
        <f t="shared" si="28"/>
        <v>MEDI0202A_HKD_73_1_1_hk_basic_25000_Core</v>
      </c>
      <c r="B7264" t="s">
        <v>313</v>
      </c>
      <c r="C7264" t="s">
        <v>18</v>
      </c>
      <c r="E7264">
        <v>73</v>
      </c>
      <c r="F7264">
        <v>1</v>
      </c>
      <c r="G7264">
        <v>1</v>
      </c>
      <c r="H7264">
        <v>25000</v>
      </c>
      <c r="I7264" t="s">
        <v>132</v>
      </c>
      <c r="J7264">
        <v>5481.66</v>
      </c>
      <c r="K7264">
        <v>17382.400000000001</v>
      </c>
      <c r="L7264">
        <v>31660.799999999999</v>
      </c>
      <c r="M7264">
        <v>62080</v>
      </c>
      <c r="N7264" t="s">
        <v>238</v>
      </c>
      <c r="O7264" t="s">
        <v>239</v>
      </c>
    </row>
    <row r="7265" spans="1:15" x14ac:dyDescent="0.3">
      <c r="A7265" t="str">
        <f t="shared" si="28"/>
        <v>MEDI0202A_HKD_73_1_0_hk_basic_0_Core</v>
      </c>
      <c r="B7265" t="s">
        <v>313</v>
      </c>
      <c r="C7265" t="s">
        <v>18</v>
      </c>
      <c r="E7265">
        <v>73</v>
      </c>
      <c r="F7265">
        <v>1</v>
      </c>
      <c r="G7265">
        <v>0</v>
      </c>
      <c r="H7265">
        <v>0</v>
      </c>
      <c r="I7265" t="s">
        <v>132</v>
      </c>
      <c r="J7265">
        <v>12955.38</v>
      </c>
      <c r="K7265">
        <v>41081.599999999999</v>
      </c>
      <c r="L7265">
        <v>74827.199999999997</v>
      </c>
      <c r="M7265">
        <v>146720</v>
      </c>
      <c r="N7265" t="s">
        <v>238</v>
      </c>
      <c r="O7265" t="s">
        <v>239</v>
      </c>
    </row>
    <row r="7266" spans="1:15" x14ac:dyDescent="0.3">
      <c r="A7266" t="str">
        <f t="shared" si="28"/>
        <v>MEDI0202A_HKD_73_1_0_hk_basic_16000_Core</v>
      </c>
      <c r="B7266" t="s">
        <v>313</v>
      </c>
      <c r="C7266" t="s">
        <v>18</v>
      </c>
      <c r="E7266">
        <v>73</v>
      </c>
      <c r="F7266">
        <v>1</v>
      </c>
      <c r="G7266">
        <v>0</v>
      </c>
      <c r="H7266">
        <v>16000</v>
      </c>
      <c r="I7266" t="s">
        <v>132</v>
      </c>
      <c r="J7266">
        <v>6075.04</v>
      </c>
      <c r="K7266">
        <v>19264</v>
      </c>
      <c r="L7266">
        <v>35088</v>
      </c>
      <c r="M7266">
        <v>68800</v>
      </c>
      <c r="N7266" t="s">
        <v>238</v>
      </c>
      <c r="O7266" t="s">
        <v>239</v>
      </c>
    </row>
    <row r="7267" spans="1:15" x14ac:dyDescent="0.3">
      <c r="A7267" t="str">
        <f t="shared" si="28"/>
        <v>MEDI0202A_HKD_73_1_0_hk_basic_25000_Core</v>
      </c>
      <c r="B7267" t="s">
        <v>313</v>
      </c>
      <c r="C7267" t="s">
        <v>18</v>
      </c>
      <c r="E7267">
        <v>73</v>
      </c>
      <c r="F7267">
        <v>1</v>
      </c>
      <c r="G7267">
        <v>0</v>
      </c>
      <c r="H7267">
        <v>25000</v>
      </c>
      <c r="I7267" t="s">
        <v>132</v>
      </c>
      <c r="J7267">
        <v>5481.66</v>
      </c>
      <c r="K7267">
        <v>17382.400000000001</v>
      </c>
      <c r="L7267">
        <v>31660.799999999999</v>
      </c>
      <c r="M7267">
        <v>62080</v>
      </c>
      <c r="N7267" t="s">
        <v>238</v>
      </c>
      <c r="O7267" t="s">
        <v>239</v>
      </c>
    </row>
    <row r="7268" spans="1:15" x14ac:dyDescent="0.3">
      <c r="A7268" t="str">
        <f t="shared" si="28"/>
        <v>MEDI0202A_HKD_73_0_1_hk_basic_0_Core</v>
      </c>
      <c r="B7268" t="s">
        <v>313</v>
      </c>
      <c r="C7268" t="s">
        <v>18</v>
      </c>
      <c r="E7268">
        <v>73</v>
      </c>
      <c r="F7268">
        <v>0</v>
      </c>
      <c r="G7268">
        <v>1</v>
      </c>
      <c r="H7268">
        <v>0</v>
      </c>
      <c r="I7268" t="s">
        <v>132</v>
      </c>
      <c r="J7268">
        <v>12955.38</v>
      </c>
      <c r="K7268">
        <v>41081.599999999999</v>
      </c>
      <c r="L7268">
        <v>74827.199999999997</v>
      </c>
      <c r="M7268">
        <v>146720</v>
      </c>
      <c r="N7268" t="s">
        <v>238</v>
      </c>
      <c r="O7268" t="s">
        <v>239</v>
      </c>
    </row>
    <row r="7269" spans="1:15" x14ac:dyDescent="0.3">
      <c r="A7269" t="str">
        <f t="shared" si="28"/>
        <v>MEDI0202A_HKD_73_0_1_hk_basic_16000_Core</v>
      </c>
      <c r="B7269" t="s">
        <v>313</v>
      </c>
      <c r="C7269" t="s">
        <v>18</v>
      </c>
      <c r="E7269">
        <v>73</v>
      </c>
      <c r="F7269">
        <v>0</v>
      </c>
      <c r="G7269">
        <v>1</v>
      </c>
      <c r="H7269">
        <v>16000</v>
      </c>
      <c r="I7269" t="s">
        <v>132</v>
      </c>
      <c r="J7269">
        <v>6075.04</v>
      </c>
      <c r="K7269">
        <v>19264</v>
      </c>
      <c r="L7269">
        <v>35088</v>
      </c>
      <c r="M7269">
        <v>68800</v>
      </c>
      <c r="N7269" t="s">
        <v>238</v>
      </c>
      <c r="O7269" t="s">
        <v>239</v>
      </c>
    </row>
    <row r="7270" spans="1:15" x14ac:dyDescent="0.3">
      <c r="A7270" t="str">
        <f t="shared" si="28"/>
        <v>MEDI0202A_HKD_73_0_1_hk_basic_25000_Core</v>
      </c>
      <c r="B7270" t="s">
        <v>313</v>
      </c>
      <c r="C7270" t="s">
        <v>18</v>
      </c>
      <c r="E7270">
        <v>73</v>
      </c>
      <c r="F7270">
        <v>0</v>
      </c>
      <c r="G7270">
        <v>1</v>
      </c>
      <c r="H7270">
        <v>25000</v>
      </c>
      <c r="I7270" t="s">
        <v>132</v>
      </c>
      <c r="J7270">
        <v>5481.66</v>
      </c>
      <c r="K7270">
        <v>17382.400000000001</v>
      </c>
      <c r="L7270">
        <v>31660.799999999999</v>
      </c>
      <c r="M7270">
        <v>62080</v>
      </c>
      <c r="N7270" t="s">
        <v>238</v>
      </c>
      <c r="O7270" t="s">
        <v>239</v>
      </c>
    </row>
    <row r="7271" spans="1:15" x14ac:dyDescent="0.3">
      <c r="A7271" t="str">
        <f t="shared" si="28"/>
        <v>MEDI0202A_HKD_73_0_0_hk_basic_0_Core</v>
      </c>
      <c r="B7271" t="s">
        <v>313</v>
      </c>
      <c r="C7271" t="s">
        <v>18</v>
      </c>
      <c r="E7271">
        <v>73</v>
      </c>
      <c r="F7271">
        <v>0</v>
      </c>
      <c r="G7271">
        <v>0</v>
      </c>
      <c r="H7271">
        <v>0</v>
      </c>
      <c r="I7271" t="s">
        <v>132</v>
      </c>
      <c r="J7271">
        <v>12955.38</v>
      </c>
      <c r="K7271">
        <v>41081.599999999999</v>
      </c>
      <c r="L7271">
        <v>74827.199999999997</v>
      </c>
      <c r="M7271">
        <v>146720</v>
      </c>
      <c r="N7271" t="s">
        <v>238</v>
      </c>
      <c r="O7271" t="s">
        <v>239</v>
      </c>
    </row>
    <row r="7272" spans="1:15" x14ac:dyDescent="0.3">
      <c r="A7272" t="str">
        <f t="shared" si="28"/>
        <v>MEDI0202A_HKD_73_0_0_hk_basic_16000_Core</v>
      </c>
      <c r="B7272" t="s">
        <v>313</v>
      </c>
      <c r="C7272" t="s">
        <v>18</v>
      </c>
      <c r="E7272">
        <v>73</v>
      </c>
      <c r="F7272">
        <v>0</v>
      </c>
      <c r="G7272">
        <v>0</v>
      </c>
      <c r="H7272">
        <v>16000</v>
      </c>
      <c r="I7272" t="s">
        <v>132</v>
      </c>
      <c r="J7272">
        <v>6075.04</v>
      </c>
      <c r="K7272">
        <v>19264</v>
      </c>
      <c r="L7272">
        <v>35088</v>
      </c>
      <c r="M7272">
        <v>68800</v>
      </c>
      <c r="N7272" t="s">
        <v>238</v>
      </c>
      <c r="O7272" t="s">
        <v>239</v>
      </c>
    </row>
    <row r="7273" spans="1:15" x14ac:dyDescent="0.3">
      <c r="A7273" t="str">
        <f t="shared" si="28"/>
        <v>MEDI0202A_HKD_73_0_0_hk_basic_25000_Core</v>
      </c>
      <c r="B7273" t="s">
        <v>313</v>
      </c>
      <c r="C7273" t="s">
        <v>18</v>
      </c>
      <c r="E7273">
        <v>73</v>
      </c>
      <c r="F7273">
        <v>0</v>
      </c>
      <c r="G7273">
        <v>0</v>
      </c>
      <c r="H7273">
        <v>25000</v>
      </c>
      <c r="I7273" t="s">
        <v>132</v>
      </c>
      <c r="J7273">
        <v>5481.66</v>
      </c>
      <c r="K7273">
        <v>17382.400000000001</v>
      </c>
      <c r="L7273">
        <v>31660.799999999999</v>
      </c>
      <c r="M7273">
        <v>62080</v>
      </c>
      <c r="N7273" t="s">
        <v>238</v>
      </c>
      <c r="O7273" t="s">
        <v>239</v>
      </c>
    </row>
    <row r="7274" spans="1:15" x14ac:dyDescent="0.3">
      <c r="A7274" t="str">
        <f t="shared" si="28"/>
        <v>MEDI0202A_HKD_74_1_1_hk_basic_0_Core</v>
      </c>
      <c r="B7274" t="s">
        <v>313</v>
      </c>
      <c r="C7274" t="s">
        <v>18</v>
      </c>
      <c r="E7274">
        <v>74</v>
      </c>
      <c r="F7274">
        <v>1</v>
      </c>
      <c r="G7274">
        <v>1</v>
      </c>
      <c r="H7274">
        <v>0</v>
      </c>
      <c r="I7274" t="s">
        <v>132</v>
      </c>
      <c r="J7274">
        <v>13195.55</v>
      </c>
      <c r="K7274">
        <v>41843.199999999997</v>
      </c>
      <c r="L7274">
        <v>76214.399999999994</v>
      </c>
      <c r="M7274">
        <v>149440</v>
      </c>
      <c r="N7274" t="s">
        <v>238</v>
      </c>
      <c r="O7274" t="s">
        <v>239</v>
      </c>
    </row>
    <row r="7275" spans="1:15" x14ac:dyDescent="0.3">
      <c r="A7275" t="str">
        <f t="shared" si="28"/>
        <v>MEDI0202A_HKD_74_1_1_hk_basic_16000_Core</v>
      </c>
      <c r="B7275" t="s">
        <v>313</v>
      </c>
      <c r="C7275" t="s">
        <v>18</v>
      </c>
      <c r="E7275">
        <v>74</v>
      </c>
      <c r="F7275">
        <v>1</v>
      </c>
      <c r="G7275">
        <v>1</v>
      </c>
      <c r="H7275">
        <v>16000</v>
      </c>
      <c r="I7275" t="s">
        <v>132</v>
      </c>
      <c r="J7275">
        <v>6244.58</v>
      </c>
      <c r="K7275">
        <v>19801.599999999999</v>
      </c>
      <c r="L7275">
        <v>36067.199999999997</v>
      </c>
      <c r="M7275">
        <v>70720</v>
      </c>
      <c r="N7275" t="s">
        <v>238</v>
      </c>
      <c r="O7275" t="s">
        <v>239</v>
      </c>
    </row>
    <row r="7276" spans="1:15" x14ac:dyDescent="0.3">
      <c r="A7276" t="str">
        <f t="shared" si="28"/>
        <v>MEDI0202A_HKD_74_1_1_hk_basic_25000_Core</v>
      </c>
      <c r="B7276" t="s">
        <v>313</v>
      </c>
      <c r="C7276" t="s">
        <v>18</v>
      </c>
      <c r="E7276">
        <v>74</v>
      </c>
      <c r="F7276">
        <v>1</v>
      </c>
      <c r="G7276">
        <v>1</v>
      </c>
      <c r="H7276">
        <v>25000</v>
      </c>
      <c r="I7276" t="s">
        <v>132</v>
      </c>
      <c r="J7276">
        <v>5622.94</v>
      </c>
      <c r="K7276">
        <v>17830.400000000001</v>
      </c>
      <c r="L7276">
        <v>32476.799999999999</v>
      </c>
      <c r="M7276">
        <v>63680</v>
      </c>
      <c r="N7276" t="s">
        <v>238</v>
      </c>
      <c r="O7276" t="s">
        <v>239</v>
      </c>
    </row>
    <row r="7277" spans="1:15" x14ac:dyDescent="0.3">
      <c r="A7277" t="str">
        <f t="shared" si="28"/>
        <v>MEDI0202A_HKD_74_1_0_hk_basic_0_Core</v>
      </c>
      <c r="B7277" t="s">
        <v>313</v>
      </c>
      <c r="C7277" t="s">
        <v>18</v>
      </c>
      <c r="E7277">
        <v>74</v>
      </c>
      <c r="F7277">
        <v>1</v>
      </c>
      <c r="G7277">
        <v>0</v>
      </c>
      <c r="H7277">
        <v>0</v>
      </c>
      <c r="I7277" t="s">
        <v>132</v>
      </c>
      <c r="J7277">
        <v>13195.55</v>
      </c>
      <c r="K7277">
        <v>41843.199999999997</v>
      </c>
      <c r="L7277">
        <v>76214.399999999994</v>
      </c>
      <c r="M7277">
        <v>149440</v>
      </c>
      <c r="N7277" t="s">
        <v>238</v>
      </c>
      <c r="O7277" t="s">
        <v>239</v>
      </c>
    </row>
    <row r="7278" spans="1:15" x14ac:dyDescent="0.3">
      <c r="A7278" t="str">
        <f t="shared" si="28"/>
        <v>MEDI0202A_HKD_74_1_0_hk_basic_16000_Core</v>
      </c>
      <c r="B7278" t="s">
        <v>313</v>
      </c>
      <c r="C7278" t="s">
        <v>18</v>
      </c>
      <c r="E7278">
        <v>74</v>
      </c>
      <c r="F7278">
        <v>1</v>
      </c>
      <c r="G7278">
        <v>0</v>
      </c>
      <c r="H7278">
        <v>16000</v>
      </c>
      <c r="I7278" t="s">
        <v>132</v>
      </c>
      <c r="J7278">
        <v>6244.58</v>
      </c>
      <c r="K7278">
        <v>19801.599999999999</v>
      </c>
      <c r="L7278">
        <v>36067.199999999997</v>
      </c>
      <c r="M7278">
        <v>70720</v>
      </c>
      <c r="N7278" t="s">
        <v>238</v>
      </c>
      <c r="O7278" t="s">
        <v>239</v>
      </c>
    </row>
    <row r="7279" spans="1:15" x14ac:dyDescent="0.3">
      <c r="A7279" t="str">
        <f t="shared" si="28"/>
        <v>MEDI0202A_HKD_74_1_0_hk_basic_25000_Core</v>
      </c>
      <c r="B7279" t="s">
        <v>313</v>
      </c>
      <c r="C7279" t="s">
        <v>18</v>
      </c>
      <c r="E7279">
        <v>74</v>
      </c>
      <c r="F7279">
        <v>1</v>
      </c>
      <c r="G7279">
        <v>0</v>
      </c>
      <c r="H7279">
        <v>25000</v>
      </c>
      <c r="I7279" t="s">
        <v>132</v>
      </c>
      <c r="J7279">
        <v>5622.94</v>
      </c>
      <c r="K7279">
        <v>17830.400000000001</v>
      </c>
      <c r="L7279">
        <v>32476.799999999999</v>
      </c>
      <c r="M7279">
        <v>63680</v>
      </c>
      <c r="N7279" t="s">
        <v>238</v>
      </c>
      <c r="O7279" t="s">
        <v>239</v>
      </c>
    </row>
    <row r="7280" spans="1:15" x14ac:dyDescent="0.3">
      <c r="A7280" t="str">
        <f t="shared" si="28"/>
        <v>MEDI0202A_HKD_74_0_1_hk_basic_0_Core</v>
      </c>
      <c r="B7280" t="s">
        <v>313</v>
      </c>
      <c r="C7280" t="s">
        <v>18</v>
      </c>
      <c r="E7280">
        <v>74</v>
      </c>
      <c r="F7280">
        <v>0</v>
      </c>
      <c r="G7280">
        <v>1</v>
      </c>
      <c r="H7280">
        <v>0</v>
      </c>
      <c r="I7280" t="s">
        <v>132</v>
      </c>
      <c r="J7280">
        <v>13195.55</v>
      </c>
      <c r="K7280">
        <v>41843.199999999997</v>
      </c>
      <c r="L7280">
        <v>76214.399999999994</v>
      </c>
      <c r="M7280">
        <v>149440</v>
      </c>
      <c r="N7280" t="s">
        <v>238</v>
      </c>
      <c r="O7280" t="s">
        <v>239</v>
      </c>
    </row>
    <row r="7281" spans="1:15" x14ac:dyDescent="0.3">
      <c r="A7281" t="str">
        <f t="shared" si="28"/>
        <v>MEDI0202A_HKD_74_0_1_hk_basic_16000_Core</v>
      </c>
      <c r="B7281" t="s">
        <v>313</v>
      </c>
      <c r="C7281" t="s">
        <v>18</v>
      </c>
      <c r="E7281">
        <v>74</v>
      </c>
      <c r="F7281">
        <v>0</v>
      </c>
      <c r="G7281">
        <v>1</v>
      </c>
      <c r="H7281">
        <v>16000</v>
      </c>
      <c r="I7281" t="s">
        <v>132</v>
      </c>
      <c r="J7281">
        <v>6244.58</v>
      </c>
      <c r="K7281">
        <v>19801.599999999999</v>
      </c>
      <c r="L7281">
        <v>36067.199999999997</v>
      </c>
      <c r="M7281">
        <v>70720</v>
      </c>
      <c r="N7281" t="s">
        <v>238</v>
      </c>
      <c r="O7281" t="s">
        <v>239</v>
      </c>
    </row>
    <row r="7282" spans="1:15" x14ac:dyDescent="0.3">
      <c r="A7282" t="str">
        <f t="shared" si="28"/>
        <v>MEDI0202A_HKD_74_0_1_hk_basic_25000_Core</v>
      </c>
      <c r="B7282" t="s">
        <v>313</v>
      </c>
      <c r="C7282" t="s">
        <v>18</v>
      </c>
      <c r="E7282">
        <v>74</v>
      </c>
      <c r="F7282">
        <v>0</v>
      </c>
      <c r="G7282">
        <v>1</v>
      </c>
      <c r="H7282">
        <v>25000</v>
      </c>
      <c r="I7282" t="s">
        <v>132</v>
      </c>
      <c r="J7282">
        <v>5622.94</v>
      </c>
      <c r="K7282">
        <v>17830.400000000001</v>
      </c>
      <c r="L7282">
        <v>32476.799999999999</v>
      </c>
      <c r="M7282">
        <v>63680</v>
      </c>
      <c r="N7282" t="s">
        <v>238</v>
      </c>
      <c r="O7282" t="s">
        <v>239</v>
      </c>
    </row>
    <row r="7283" spans="1:15" x14ac:dyDescent="0.3">
      <c r="A7283" t="str">
        <f t="shared" si="28"/>
        <v>MEDI0202A_HKD_74_0_0_hk_basic_0_Core</v>
      </c>
      <c r="B7283" t="s">
        <v>313</v>
      </c>
      <c r="C7283" t="s">
        <v>18</v>
      </c>
      <c r="E7283">
        <v>74</v>
      </c>
      <c r="F7283">
        <v>0</v>
      </c>
      <c r="G7283">
        <v>0</v>
      </c>
      <c r="H7283">
        <v>0</v>
      </c>
      <c r="I7283" t="s">
        <v>132</v>
      </c>
      <c r="J7283">
        <v>13195.55</v>
      </c>
      <c r="K7283">
        <v>41843.199999999997</v>
      </c>
      <c r="L7283">
        <v>76214.399999999994</v>
      </c>
      <c r="M7283">
        <v>149440</v>
      </c>
      <c r="N7283" t="s">
        <v>238</v>
      </c>
      <c r="O7283" t="s">
        <v>239</v>
      </c>
    </row>
    <row r="7284" spans="1:15" x14ac:dyDescent="0.3">
      <c r="A7284" t="str">
        <f t="shared" si="28"/>
        <v>MEDI0202A_HKD_74_0_0_hk_basic_16000_Core</v>
      </c>
      <c r="B7284" t="s">
        <v>313</v>
      </c>
      <c r="C7284" t="s">
        <v>18</v>
      </c>
      <c r="E7284">
        <v>74</v>
      </c>
      <c r="F7284">
        <v>0</v>
      </c>
      <c r="G7284">
        <v>0</v>
      </c>
      <c r="H7284">
        <v>16000</v>
      </c>
      <c r="I7284" t="s">
        <v>132</v>
      </c>
      <c r="J7284">
        <v>6244.58</v>
      </c>
      <c r="K7284">
        <v>19801.599999999999</v>
      </c>
      <c r="L7284">
        <v>36067.199999999997</v>
      </c>
      <c r="M7284">
        <v>70720</v>
      </c>
      <c r="N7284" t="s">
        <v>238</v>
      </c>
      <c r="O7284" t="s">
        <v>239</v>
      </c>
    </row>
    <row r="7285" spans="1:15" x14ac:dyDescent="0.3">
      <c r="A7285" t="str">
        <f t="shared" si="28"/>
        <v>MEDI0202A_HKD_74_0_0_hk_basic_25000_Core</v>
      </c>
      <c r="B7285" t="s">
        <v>313</v>
      </c>
      <c r="C7285" t="s">
        <v>18</v>
      </c>
      <c r="E7285">
        <v>74</v>
      </c>
      <c r="F7285">
        <v>0</v>
      </c>
      <c r="G7285">
        <v>0</v>
      </c>
      <c r="H7285">
        <v>25000</v>
      </c>
      <c r="I7285" t="s">
        <v>132</v>
      </c>
      <c r="J7285">
        <v>5622.94</v>
      </c>
      <c r="K7285">
        <v>17830.400000000001</v>
      </c>
      <c r="L7285">
        <v>32476.799999999999</v>
      </c>
      <c r="M7285">
        <v>63680</v>
      </c>
      <c r="N7285" t="s">
        <v>238</v>
      </c>
      <c r="O7285" t="s">
        <v>239</v>
      </c>
    </row>
    <row r="7286" spans="1:15" x14ac:dyDescent="0.3">
      <c r="A7286" t="str">
        <f t="shared" si="28"/>
        <v>MEDI0202A_HKD_75_1_1_hk_basic_0_Core</v>
      </c>
      <c r="B7286" t="s">
        <v>313</v>
      </c>
      <c r="C7286" t="s">
        <v>18</v>
      </c>
      <c r="E7286">
        <v>75</v>
      </c>
      <c r="F7286">
        <v>1</v>
      </c>
      <c r="G7286">
        <v>1</v>
      </c>
      <c r="H7286">
        <v>0</v>
      </c>
      <c r="I7286" t="s">
        <v>132</v>
      </c>
      <c r="J7286">
        <v>13435.73</v>
      </c>
      <c r="K7286">
        <v>42604.800000000003</v>
      </c>
      <c r="L7286">
        <v>77601.600000000006</v>
      </c>
      <c r="M7286">
        <v>152160</v>
      </c>
      <c r="N7286" t="s">
        <v>238</v>
      </c>
      <c r="O7286" t="s">
        <v>239</v>
      </c>
    </row>
    <row r="7287" spans="1:15" x14ac:dyDescent="0.3">
      <c r="A7287" t="str">
        <f t="shared" si="28"/>
        <v>MEDI0202A_HKD_75_1_1_hk_basic_16000_Core</v>
      </c>
      <c r="B7287" t="s">
        <v>313</v>
      </c>
      <c r="C7287" t="s">
        <v>18</v>
      </c>
      <c r="E7287">
        <v>75</v>
      </c>
      <c r="F7287">
        <v>1</v>
      </c>
      <c r="G7287">
        <v>1</v>
      </c>
      <c r="H7287">
        <v>16000</v>
      </c>
      <c r="I7287" t="s">
        <v>132</v>
      </c>
      <c r="J7287">
        <v>6385.86</v>
      </c>
      <c r="K7287">
        <v>20249.599999999999</v>
      </c>
      <c r="L7287">
        <v>36883.199999999997</v>
      </c>
      <c r="M7287">
        <v>72320</v>
      </c>
      <c r="N7287" t="s">
        <v>238</v>
      </c>
      <c r="O7287" t="s">
        <v>239</v>
      </c>
    </row>
    <row r="7288" spans="1:15" x14ac:dyDescent="0.3">
      <c r="A7288" t="str">
        <f t="shared" si="28"/>
        <v>MEDI0202A_HKD_75_1_1_hk_basic_25000_Core</v>
      </c>
      <c r="B7288" t="s">
        <v>313</v>
      </c>
      <c r="C7288" t="s">
        <v>18</v>
      </c>
      <c r="E7288">
        <v>75</v>
      </c>
      <c r="F7288">
        <v>1</v>
      </c>
      <c r="G7288">
        <v>1</v>
      </c>
      <c r="H7288">
        <v>25000</v>
      </c>
      <c r="I7288" t="s">
        <v>132</v>
      </c>
      <c r="J7288">
        <v>5750.1</v>
      </c>
      <c r="K7288">
        <v>18233.599999999999</v>
      </c>
      <c r="L7288">
        <v>33211.199999999997</v>
      </c>
      <c r="M7288">
        <v>65120</v>
      </c>
      <c r="N7288" t="s">
        <v>238</v>
      </c>
      <c r="O7288" t="s">
        <v>239</v>
      </c>
    </row>
    <row r="7289" spans="1:15" x14ac:dyDescent="0.3">
      <c r="A7289" t="str">
        <f t="shared" si="28"/>
        <v>MEDI0202A_HKD_75_1_0_hk_basic_0_Core</v>
      </c>
      <c r="B7289" t="s">
        <v>313</v>
      </c>
      <c r="C7289" t="s">
        <v>18</v>
      </c>
      <c r="E7289">
        <v>75</v>
      </c>
      <c r="F7289">
        <v>1</v>
      </c>
      <c r="G7289">
        <v>0</v>
      </c>
      <c r="H7289">
        <v>0</v>
      </c>
      <c r="I7289" t="s">
        <v>132</v>
      </c>
      <c r="J7289">
        <v>13435.73</v>
      </c>
      <c r="K7289">
        <v>42604.800000000003</v>
      </c>
      <c r="L7289">
        <v>77601.600000000006</v>
      </c>
      <c r="M7289">
        <v>152160</v>
      </c>
      <c r="N7289" t="s">
        <v>238</v>
      </c>
      <c r="O7289" t="s">
        <v>239</v>
      </c>
    </row>
    <row r="7290" spans="1:15" x14ac:dyDescent="0.3">
      <c r="A7290" t="str">
        <f t="shared" si="28"/>
        <v>MEDI0202A_HKD_75_1_0_hk_basic_16000_Core</v>
      </c>
      <c r="B7290" t="s">
        <v>313</v>
      </c>
      <c r="C7290" t="s">
        <v>18</v>
      </c>
      <c r="E7290">
        <v>75</v>
      </c>
      <c r="F7290">
        <v>1</v>
      </c>
      <c r="G7290">
        <v>0</v>
      </c>
      <c r="H7290">
        <v>16000</v>
      </c>
      <c r="I7290" t="s">
        <v>132</v>
      </c>
      <c r="J7290">
        <v>6385.86</v>
      </c>
      <c r="K7290">
        <v>20249.599999999999</v>
      </c>
      <c r="L7290">
        <v>36883.199999999997</v>
      </c>
      <c r="M7290">
        <v>72320</v>
      </c>
      <c r="N7290" t="s">
        <v>238</v>
      </c>
      <c r="O7290" t="s">
        <v>239</v>
      </c>
    </row>
    <row r="7291" spans="1:15" x14ac:dyDescent="0.3">
      <c r="A7291" t="str">
        <f t="shared" si="28"/>
        <v>MEDI0202A_HKD_75_1_0_hk_basic_25000_Core</v>
      </c>
      <c r="B7291" t="s">
        <v>313</v>
      </c>
      <c r="C7291" t="s">
        <v>18</v>
      </c>
      <c r="E7291">
        <v>75</v>
      </c>
      <c r="F7291">
        <v>1</v>
      </c>
      <c r="G7291">
        <v>0</v>
      </c>
      <c r="H7291">
        <v>25000</v>
      </c>
      <c r="I7291" t="s">
        <v>132</v>
      </c>
      <c r="J7291">
        <v>5750.1</v>
      </c>
      <c r="K7291">
        <v>18233.599999999999</v>
      </c>
      <c r="L7291">
        <v>33211.199999999997</v>
      </c>
      <c r="M7291">
        <v>65120</v>
      </c>
      <c r="N7291" t="s">
        <v>238</v>
      </c>
      <c r="O7291" t="s">
        <v>239</v>
      </c>
    </row>
    <row r="7292" spans="1:15" x14ac:dyDescent="0.3">
      <c r="A7292" t="str">
        <f t="shared" si="28"/>
        <v>MEDI0202A_HKD_75_0_1_hk_basic_0_Core</v>
      </c>
      <c r="B7292" t="s">
        <v>313</v>
      </c>
      <c r="C7292" t="s">
        <v>18</v>
      </c>
      <c r="E7292">
        <v>75</v>
      </c>
      <c r="F7292">
        <v>0</v>
      </c>
      <c r="G7292">
        <v>1</v>
      </c>
      <c r="H7292">
        <v>0</v>
      </c>
      <c r="I7292" t="s">
        <v>132</v>
      </c>
      <c r="J7292">
        <v>13435.73</v>
      </c>
      <c r="K7292">
        <v>42604.800000000003</v>
      </c>
      <c r="L7292">
        <v>77601.600000000006</v>
      </c>
      <c r="M7292">
        <v>152160</v>
      </c>
      <c r="N7292" t="s">
        <v>238</v>
      </c>
      <c r="O7292" t="s">
        <v>239</v>
      </c>
    </row>
    <row r="7293" spans="1:15" x14ac:dyDescent="0.3">
      <c r="A7293" t="str">
        <f t="shared" si="28"/>
        <v>MEDI0202A_HKD_75_0_1_hk_basic_16000_Core</v>
      </c>
      <c r="B7293" t="s">
        <v>313</v>
      </c>
      <c r="C7293" t="s">
        <v>18</v>
      </c>
      <c r="E7293">
        <v>75</v>
      </c>
      <c r="F7293">
        <v>0</v>
      </c>
      <c r="G7293">
        <v>1</v>
      </c>
      <c r="H7293">
        <v>16000</v>
      </c>
      <c r="I7293" t="s">
        <v>132</v>
      </c>
      <c r="J7293">
        <v>6385.86</v>
      </c>
      <c r="K7293">
        <v>20249.599999999999</v>
      </c>
      <c r="L7293">
        <v>36883.199999999997</v>
      </c>
      <c r="M7293">
        <v>72320</v>
      </c>
      <c r="N7293" t="s">
        <v>238</v>
      </c>
      <c r="O7293" t="s">
        <v>239</v>
      </c>
    </row>
    <row r="7294" spans="1:15" x14ac:dyDescent="0.3">
      <c r="A7294" t="str">
        <f t="shared" si="28"/>
        <v>MEDI0202A_HKD_75_0_1_hk_basic_25000_Core</v>
      </c>
      <c r="B7294" t="s">
        <v>313</v>
      </c>
      <c r="C7294" t="s">
        <v>18</v>
      </c>
      <c r="E7294">
        <v>75</v>
      </c>
      <c r="F7294">
        <v>0</v>
      </c>
      <c r="G7294">
        <v>1</v>
      </c>
      <c r="H7294">
        <v>25000</v>
      </c>
      <c r="I7294" t="s">
        <v>132</v>
      </c>
      <c r="J7294">
        <v>5750.1</v>
      </c>
      <c r="K7294">
        <v>18233.599999999999</v>
      </c>
      <c r="L7294">
        <v>33211.199999999997</v>
      </c>
      <c r="M7294">
        <v>65120</v>
      </c>
      <c r="N7294" t="s">
        <v>238</v>
      </c>
      <c r="O7294" t="s">
        <v>239</v>
      </c>
    </row>
    <row r="7295" spans="1:15" x14ac:dyDescent="0.3">
      <c r="A7295" t="str">
        <f t="shared" si="28"/>
        <v>MEDI0202A_HKD_75_0_0_hk_basic_0_Core</v>
      </c>
      <c r="B7295" t="s">
        <v>313</v>
      </c>
      <c r="C7295" t="s">
        <v>18</v>
      </c>
      <c r="E7295">
        <v>75</v>
      </c>
      <c r="F7295">
        <v>0</v>
      </c>
      <c r="G7295">
        <v>0</v>
      </c>
      <c r="H7295">
        <v>0</v>
      </c>
      <c r="I7295" t="s">
        <v>132</v>
      </c>
      <c r="J7295">
        <v>13435.73</v>
      </c>
      <c r="K7295">
        <v>42604.800000000003</v>
      </c>
      <c r="L7295">
        <v>77601.600000000006</v>
      </c>
      <c r="M7295">
        <v>152160</v>
      </c>
      <c r="N7295" t="s">
        <v>238</v>
      </c>
      <c r="O7295" t="s">
        <v>239</v>
      </c>
    </row>
    <row r="7296" spans="1:15" x14ac:dyDescent="0.3">
      <c r="A7296" t="str">
        <f t="shared" si="28"/>
        <v>MEDI0202A_HKD_75_0_0_hk_basic_16000_Core</v>
      </c>
      <c r="B7296" t="s">
        <v>313</v>
      </c>
      <c r="C7296" t="s">
        <v>18</v>
      </c>
      <c r="E7296">
        <v>75</v>
      </c>
      <c r="F7296">
        <v>0</v>
      </c>
      <c r="G7296">
        <v>0</v>
      </c>
      <c r="H7296">
        <v>16000</v>
      </c>
      <c r="I7296" t="s">
        <v>132</v>
      </c>
      <c r="J7296">
        <v>6385.86</v>
      </c>
      <c r="K7296">
        <v>20249.599999999999</v>
      </c>
      <c r="L7296">
        <v>36883.199999999997</v>
      </c>
      <c r="M7296">
        <v>72320</v>
      </c>
      <c r="N7296" t="s">
        <v>238</v>
      </c>
      <c r="O7296" t="s">
        <v>239</v>
      </c>
    </row>
    <row r="7297" spans="1:15" x14ac:dyDescent="0.3">
      <c r="A7297" t="str">
        <f t="shared" si="28"/>
        <v>MEDI0202A_HKD_75_0_0_hk_basic_25000_Core</v>
      </c>
      <c r="B7297" t="s">
        <v>313</v>
      </c>
      <c r="C7297" t="s">
        <v>18</v>
      </c>
      <c r="E7297">
        <v>75</v>
      </c>
      <c r="F7297">
        <v>0</v>
      </c>
      <c r="G7297">
        <v>0</v>
      </c>
      <c r="H7297">
        <v>25000</v>
      </c>
      <c r="I7297" t="s">
        <v>132</v>
      </c>
      <c r="J7297">
        <v>5750.1</v>
      </c>
      <c r="K7297">
        <v>18233.599999999999</v>
      </c>
      <c r="L7297">
        <v>33211.199999999997</v>
      </c>
      <c r="M7297">
        <v>65120</v>
      </c>
      <c r="N7297" t="s">
        <v>238</v>
      </c>
      <c r="O7297" t="s">
        <v>239</v>
      </c>
    </row>
    <row r="7298" spans="1:15" x14ac:dyDescent="0.3">
      <c r="A7298" t="str">
        <f t="shared" si="28"/>
        <v>MEDI0202A_HKD_76_1_1_hk_basic_0_Core</v>
      </c>
      <c r="B7298" t="s">
        <v>313</v>
      </c>
      <c r="C7298" t="s">
        <v>18</v>
      </c>
      <c r="E7298">
        <v>76</v>
      </c>
      <c r="F7298">
        <v>1</v>
      </c>
      <c r="G7298">
        <v>1</v>
      </c>
      <c r="H7298">
        <v>0</v>
      </c>
      <c r="I7298" t="s">
        <v>132</v>
      </c>
      <c r="J7298">
        <v>14283.41</v>
      </c>
      <c r="K7298">
        <v>45292.800000000003</v>
      </c>
      <c r="L7298">
        <v>82497.600000000006</v>
      </c>
      <c r="M7298">
        <v>161760</v>
      </c>
      <c r="N7298" t="s">
        <v>238</v>
      </c>
      <c r="O7298" t="s">
        <v>239</v>
      </c>
    </row>
    <row r="7299" spans="1:15" x14ac:dyDescent="0.3">
      <c r="A7299" t="str">
        <f t="shared" si="28"/>
        <v>MEDI0202A_HKD_76_1_1_hk_basic_16000_Core</v>
      </c>
      <c r="B7299" t="s">
        <v>313</v>
      </c>
      <c r="C7299" t="s">
        <v>18</v>
      </c>
      <c r="E7299">
        <v>76</v>
      </c>
      <c r="F7299">
        <v>1</v>
      </c>
      <c r="G7299">
        <v>1</v>
      </c>
      <c r="H7299">
        <v>16000</v>
      </c>
      <c r="I7299" t="s">
        <v>132</v>
      </c>
      <c r="J7299">
        <v>6724.93</v>
      </c>
      <c r="K7299">
        <v>21324.799999999999</v>
      </c>
      <c r="L7299">
        <v>38841.599999999999</v>
      </c>
      <c r="M7299">
        <v>76160</v>
      </c>
      <c r="N7299" t="s">
        <v>238</v>
      </c>
      <c r="O7299" t="s">
        <v>239</v>
      </c>
    </row>
    <row r="7300" spans="1:15" x14ac:dyDescent="0.3">
      <c r="A7300" t="str">
        <f t="shared" si="28"/>
        <v>MEDI0202A_HKD_76_1_1_hk_basic_25000_Core</v>
      </c>
      <c r="B7300" t="s">
        <v>313</v>
      </c>
      <c r="C7300" t="s">
        <v>18</v>
      </c>
      <c r="E7300">
        <v>76</v>
      </c>
      <c r="F7300">
        <v>1</v>
      </c>
      <c r="G7300">
        <v>1</v>
      </c>
      <c r="H7300">
        <v>25000</v>
      </c>
      <c r="I7300" t="s">
        <v>132</v>
      </c>
      <c r="J7300">
        <v>6060.91</v>
      </c>
      <c r="K7300">
        <v>19219.2</v>
      </c>
      <c r="L7300">
        <v>35006.400000000001</v>
      </c>
      <c r="M7300">
        <v>68640</v>
      </c>
      <c r="N7300" t="s">
        <v>238</v>
      </c>
      <c r="O7300" t="s">
        <v>239</v>
      </c>
    </row>
    <row r="7301" spans="1:15" x14ac:dyDescent="0.3">
      <c r="A7301" t="str">
        <f t="shared" si="28"/>
        <v>MEDI0202A_HKD_76_1_0_hk_basic_0_Core</v>
      </c>
      <c r="B7301" t="s">
        <v>313</v>
      </c>
      <c r="C7301" t="s">
        <v>18</v>
      </c>
      <c r="E7301">
        <v>76</v>
      </c>
      <c r="F7301">
        <v>1</v>
      </c>
      <c r="G7301">
        <v>0</v>
      </c>
      <c r="H7301">
        <v>0</v>
      </c>
      <c r="I7301" t="s">
        <v>132</v>
      </c>
      <c r="J7301">
        <v>14283.41</v>
      </c>
      <c r="K7301">
        <v>45292.800000000003</v>
      </c>
      <c r="L7301">
        <v>82497.600000000006</v>
      </c>
      <c r="M7301">
        <v>161760</v>
      </c>
      <c r="N7301" t="s">
        <v>238</v>
      </c>
      <c r="O7301" t="s">
        <v>239</v>
      </c>
    </row>
    <row r="7302" spans="1:15" x14ac:dyDescent="0.3">
      <c r="A7302" t="str">
        <f t="shared" si="28"/>
        <v>MEDI0202A_HKD_76_1_0_hk_basic_16000_Core</v>
      </c>
      <c r="B7302" t="s">
        <v>313</v>
      </c>
      <c r="C7302" t="s">
        <v>18</v>
      </c>
      <c r="E7302">
        <v>76</v>
      </c>
      <c r="F7302">
        <v>1</v>
      </c>
      <c r="G7302">
        <v>0</v>
      </c>
      <c r="H7302">
        <v>16000</v>
      </c>
      <c r="I7302" t="s">
        <v>132</v>
      </c>
      <c r="J7302">
        <v>6724.93</v>
      </c>
      <c r="K7302">
        <v>21324.799999999999</v>
      </c>
      <c r="L7302">
        <v>38841.599999999999</v>
      </c>
      <c r="M7302">
        <v>76160</v>
      </c>
      <c r="N7302" t="s">
        <v>238</v>
      </c>
      <c r="O7302" t="s">
        <v>239</v>
      </c>
    </row>
    <row r="7303" spans="1:15" x14ac:dyDescent="0.3">
      <c r="A7303" t="str">
        <f t="shared" si="28"/>
        <v>MEDI0202A_HKD_76_1_0_hk_basic_25000_Core</v>
      </c>
      <c r="B7303" t="s">
        <v>313</v>
      </c>
      <c r="C7303" t="s">
        <v>18</v>
      </c>
      <c r="E7303">
        <v>76</v>
      </c>
      <c r="F7303">
        <v>1</v>
      </c>
      <c r="G7303">
        <v>0</v>
      </c>
      <c r="H7303">
        <v>25000</v>
      </c>
      <c r="I7303" t="s">
        <v>132</v>
      </c>
      <c r="J7303">
        <v>6060.91</v>
      </c>
      <c r="K7303">
        <v>19219.2</v>
      </c>
      <c r="L7303">
        <v>35006.400000000001</v>
      </c>
      <c r="M7303">
        <v>68640</v>
      </c>
      <c r="N7303" t="s">
        <v>238</v>
      </c>
      <c r="O7303" t="s">
        <v>239</v>
      </c>
    </row>
    <row r="7304" spans="1:15" x14ac:dyDescent="0.3">
      <c r="A7304" t="str">
        <f t="shared" si="28"/>
        <v>MEDI0202A_HKD_76_0_1_hk_basic_0_Core</v>
      </c>
      <c r="B7304" t="s">
        <v>313</v>
      </c>
      <c r="C7304" t="s">
        <v>18</v>
      </c>
      <c r="E7304">
        <v>76</v>
      </c>
      <c r="F7304">
        <v>0</v>
      </c>
      <c r="G7304">
        <v>1</v>
      </c>
      <c r="H7304">
        <v>0</v>
      </c>
      <c r="I7304" t="s">
        <v>132</v>
      </c>
      <c r="J7304">
        <v>14283.41</v>
      </c>
      <c r="K7304">
        <v>45292.800000000003</v>
      </c>
      <c r="L7304">
        <v>82497.600000000006</v>
      </c>
      <c r="M7304">
        <v>161760</v>
      </c>
      <c r="N7304" t="s">
        <v>238</v>
      </c>
      <c r="O7304" t="s">
        <v>239</v>
      </c>
    </row>
    <row r="7305" spans="1:15" x14ac:dyDescent="0.3">
      <c r="A7305" t="str">
        <f t="shared" si="28"/>
        <v>MEDI0202A_HKD_76_0_1_hk_basic_16000_Core</v>
      </c>
      <c r="B7305" t="s">
        <v>313</v>
      </c>
      <c r="C7305" t="s">
        <v>18</v>
      </c>
      <c r="E7305">
        <v>76</v>
      </c>
      <c r="F7305">
        <v>0</v>
      </c>
      <c r="G7305">
        <v>1</v>
      </c>
      <c r="H7305">
        <v>16000</v>
      </c>
      <c r="I7305" t="s">
        <v>132</v>
      </c>
      <c r="J7305">
        <v>6724.93</v>
      </c>
      <c r="K7305">
        <v>21324.799999999999</v>
      </c>
      <c r="L7305">
        <v>38841.599999999999</v>
      </c>
      <c r="M7305">
        <v>76160</v>
      </c>
      <c r="N7305" t="s">
        <v>238</v>
      </c>
      <c r="O7305" t="s">
        <v>239</v>
      </c>
    </row>
    <row r="7306" spans="1:15" x14ac:dyDescent="0.3">
      <c r="A7306" t="str">
        <f t="shared" si="28"/>
        <v>MEDI0202A_HKD_76_0_1_hk_basic_25000_Core</v>
      </c>
      <c r="B7306" t="s">
        <v>313</v>
      </c>
      <c r="C7306" t="s">
        <v>18</v>
      </c>
      <c r="E7306">
        <v>76</v>
      </c>
      <c r="F7306">
        <v>0</v>
      </c>
      <c r="G7306">
        <v>1</v>
      </c>
      <c r="H7306">
        <v>25000</v>
      </c>
      <c r="I7306" t="s">
        <v>132</v>
      </c>
      <c r="J7306">
        <v>6060.91</v>
      </c>
      <c r="K7306">
        <v>19219.2</v>
      </c>
      <c r="L7306">
        <v>35006.400000000001</v>
      </c>
      <c r="M7306">
        <v>68640</v>
      </c>
      <c r="N7306" t="s">
        <v>238</v>
      </c>
      <c r="O7306" t="s">
        <v>239</v>
      </c>
    </row>
    <row r="7307" spans="1:15" x14ac:dyDescent="0.3">
      <c r="A7307" t="str">
        <f t="shared" si="28"/>
        <v>MEDI0202A_HKD_76_0_0_hk_basic_0_Core</v>
      </c>
      <c r="B7307" t="s">
        <v>313</v>
      </c>
      <c r="C7307" t="s">
        <v>18</v>
      </c>
      <c r="E7307">
        <v>76</v>
      </c>
      <c r="F7307">
        <v>0</v>
      </c>
      <c r="G7307">
        <v>0</v>
      </c>
      <c r="H7307">
        <v>0</v>
      </c>
      <c r="I7307" t="s">
        <v>132</v>
      </c>
      <c r="J7307">
        <v>14283.41</v>
      </c>
      <c r="K7307">
        <v>45292.800000000003</v>
      </c>
      <c r="L7307">
        <v>82497.600000000006</v>
      </c>
      <c r="M7307">
        <v>161760</v>
      </c>
      <c r="N7307" t="s">
        <v>238</v>
      </c>
      <c r="O7307" t="s">
        <v>239</v>
      </c>
    </row>
    <row r="7308" spans="1:15" x14ac:dyDescent="0.3">
      <c r="A7308" t="str">
        <f t="shared" si="28"/>
        <v>MEDI0202A_HKD_76_0_0_hk_basic_16000_Core</v>
      </c>
      <c r="B7308" t="s">
        <v>313</v>
      </c>
      <c r="C7308" t="s">
        <v>18</v>
      </c>
      <c r="E7308">
        <v>76</v>
      </c>
      <c r="F7308">
        <v>0</v>
      </c>
      <c r="G7308">
        <v>0</v>
      </c>
      <c r="H7308">
        <v>16000</v>
      </c>
      <c r="I7308" t="s">
        <v>132</v>
      </c>
      <c r="J7308">
        <v>6724.93</v>
      </c>
      <c r="K7308">
        <v>21324.799999999999</v>
      </c>
      <c r="L7308">
        <v>38841.599999999999</v>
      </c>
      <c r="M7308">
        <v>76160</v>
      </c>
      <c r="N7308" t="s">
        <v>238</v>
      </c>
      <c r="O7308" t="s">
        <v>239</v>
      </c>
    </row>
    <row r="7309" spans="1:15" x14ac:dyDescent="0.3">
      <c r="A7309" t="str">
        <f t="shared" si="28"/>
        <v>MEDI0202A_HKD_76_0_0_hk_basic_25000_Core</v>
      </c>
      <c r="B7309" t="s">
        <v>313</v>
      </c>
      <c r="C7309" t="s">
        <v>18</v>
      </c>
      <c r="E7309">
        <v>76</v>
      </c>
      <c r="F7309">
        <v>0</v>
      </c>
      <c r="G7309">
        <v>0</v>
      </c>
      <c r="H7309">
        <v>25000</v>
      </c>
      <c r="I7309" t="s">
        <v>132</v>
      </c>
      <c r="J7309">
        <v>6060.91</v>
      </c>
      <c r="K7309">
        <v>19219.2</v>
      </c>
      <c r="L7309">
        <v>35006.400000000001</v>
      </c>
      <c r="M7309">
        <v>68640</v>
      </c>
      <c r="N7309" t="s">
        <v>238</v>
      </c>
      <c r="O7309" t="s">
        <v>239</v>
      </c>
    </row>
    <row r="7310" spans="1:15" x14ac:dyDescent="0.3">
      <c r="A7310" t="str">
        <f t="shared" si="28"/>
        <v>MEDI0202A_HKD_77_1_1_hk_basic_0_Core</v>
      </c>
      <c r="B7310" t="s">
        <v>313</v>
      </c>
      <c r="C7310" t="s">
        <v>18</v>
      </c>
      <c r="E7310">
        <v>77</v>
      </c>
      <c r="F7310">
        <v>1</v>
      </c>
      <c r="G7310">
        <v>1</v>
      </c>
      <c r="H7310">
        <v>0</v>
      </c>
      <c r="I7310" t="s">
        <v>132</v>
      </c>
      <c r="J7310">
        <v>15258.24</v>
      </c>
      <c r="K7310">
        <v>48384</v>
      </c>
      <c r="L7310">
        <v>88128</v>
      </c>
      <c r="M7310">
        <v>172800</v>
      </c>
      <c r="N7310" t="s">
        <v>238</v>
      </c>
      <c r="O7310" t="s">
        <v>239</v>
      </c>
    </row>
    <row r="7311" spans="1:15" x14ac:dyDescent="0.3">
      <c r="A7311" t="str">
        <f t="shared" si="28"/>
        <v>MEDI0202A_HKD_77_1_1_hk_basic_16000_Core</v>
      </c>
      <c r="B7311" t="s">
        <v>313</v>
      </c>
      <c r="C7311" t="s">
        <v>18</v>
      </c>
      <c r="E7311">
        <v>77</v>
      </c>
      <c r="F7311">
        <v>1</v>
      </c>
      <c r="G7311">
        <v>1</v>
      </c>
      <c r="H7311">
        <v>16000</v>
      </c>
      <c r="I7311" t="s">
        <v>132</v>
      </c>
      <c r="J7311">
        <v>7177.02</v>
      </c>
      <c r="K7311">
        <v>22758.400000000001</v>
      </c>
      <c r="L7311">
        <v>41452.800000000003</v>
      </c>
      <c r="M7311">
        <v>81280</v>
      </c>
      <c r="N7311" t="s">
        <v>238</v>
      </c>
      <c r="O7311" t="s">
        <v>239</v>
      </c>
    </row>
    <row r="7312" spans="1:15" x14ac:dyDescent="0.3">
      <c r="A7312" t="str">
        <f t="shared" si="28"/>
        <v>MEDI0202A_HKD_77_1_1_hk_basic_25000_Core</v>
      </c>
      <c r="B7312" t="s">
        <v>313</v>
      </c>
      <c r="C7312" t="s">
        <v>18</v>
      </c>
      <c r="E7312">
        <v>77</v>
      </c>
      <c r="F7312">
        <v>1</v>
      </c>
      <c r="G7312">
        <v>1</v>
      </c>
      <c r="H7312">
        <v>25000</v>
      </c>
      <c r="I7312" t="s">
        <v>132</v>
      </c>
      <c r="J7312">
        <v>6470.62</v>
      </c>
      <c r="K7312">
        <v>20518.400000000001</v>
      </c>
      <c r="L7312">
        <v>37372.800000000003</v>
      </c>
      <c r="M7312">
        <v>73280</v>
      </c>
      <c r="N7312" t="s">
        <v>238</v>
      </c>
      <c r="O7312" t="s">
        <v>239</v>
      </c>
    </row>
    <row r="7313" spans="1:15" x14ac:dyDescent="0.3">
      <c r="A7313" t="str">
        <f t="shared" si="28"/>
        <v>MEDI0202A_HKD_77_1_0_hk_basic_0_Core</v>
      </c>
      <c r="B7313" t="s">
        <v>313</v>
      </c>
      <c r="C7313" t="s">
        <v>18</v>
      </c>
      <c r="E7313">
        <v>77</v>
      </c>
      <c r="F7313">
        <v>1</v>
      </c>
      <c r="G7313">
        <v>0</v>
      </c>
      <c r="H7313">
        <v>0</v>
      </c>
      <c r="I7313" t="s">
        <v>132</v>
      </c>
      <c r="J7313">
        <v>15258.24</v>
      </c>
      <c r="K7313">
        <v>48384</v>
      </c>
      <c r="L7313">
        <v>88128</v>
      </c>
      <c r="M7313">
        <v>172800</v>
      </c>
      <c r="N7313" t="s">
        <v>238</v>
      </c>
      <c r="O7313" t="s">
        <v>239</v>
      </c>
    </row>
    <row r="7314" spans="1:15" x14ac:dyDescent="0.3">
      <c r="A7314" t="str">
        <f t="shared" si="28"/>
        <v>MEDI0202A_HKD_77_1_0_hk_basic_16000_Core</v>
      </c>
      <c r="B7314" t="s">
        <v>313</v>
      </c>
      <c r="C7314" t="s">
        <v>18</v>
      </c>
      <c r="E7314">
        <v>77</v>
      </c>
      <c r="F7314">
        <v>1</v>
      </c>
      <c r="G7314">
        <v>0</v>
      </c>
      <c r="H7314">
        <v>16000</v>
      </c>
      <c r="I7314" t="s">
        <v>132</v>
      </c>
      <c r="J7314">
        <v>7177.02</v>
      </c>
      <c r="K7314">
        <v>22758.400000000001</v>
      </c>
      <c r="L7314">
        <v>41452.800000000003</v>
      </c>
      <c r="M7314">
        <v>81280</v>
      </c>
      <c r="N7314" t="s">
        <v>238</v>
      </c>
      <c r="O7314" t="s">
        <v>239</v>
      </c>
    </row>
    <row r="7315" spans="1:15" x14ac:dyDescent="0.3">
      <c r="A7315" t="str">
        <f t="shared" si="28"/>
        <v>MEDI0202A_HKD_77_1_0_hk_basic_25000_Core</v>
      </c>
      <c r="B7315" t="s">
        <v>313</v>
      </c>
      <c r="C7315" t="s">
        <v>18</v>
      </c>
      <c r="E7315">
        <v>77</v>
      </c>
      <c r="F7315">
        <v>1</v>
      </c>
      <c r="G7315">
        <v>0</v>
      </c>
      <c r="H7315">
        <v>25000</v>
      </c>
      <c r="I7315" t="s">
        <v>132</v>
      </c>
      <c r="J7315">
        <v>6470.62</v>
      </c>
      <c r="K7315">
        <v>20518.400000000001</v>
      </c>
      <c r="L7315">
        <v>37372.800000000003</v>
      </c>
      <c r="M7315">
        <v>73280</v>
      </c>
      <c r="N7315" t="s">
        <v>238</v>
      </c>
      <c r="O7315" t="s">
        <v>239</v>
      </c>
    </row>
    <row r="7316" spans="1:15" x14ac:dyDescent="0.3">
      <c r="A7316" t="str">
        <f t="shared" si="28"/>
        <v>MEDI0202A_HKD_77_0_1_hk_basic_0_Core</v>
      </c>
      <c r="B7316" t="s">
        <v>313</v>
      </c>
      <c r="C7316" t="s">
        <v>18</v>
      </c>
      <c r="E7316">
        <v>77</v>
      </c>
      <c r="F7316">
        <v>0</v>
      </c>
      <c r="G7316">
        <v>1</v>
      </c>
      <c r="H7316">
        <v>0</v>
      </c>
      <c r="I7316" t="s">
        <v>132</v>
      </c>
      <c r="J7316">
        <v>15258.24</v>
      </c>
      <c r="K7316">
        <v>48384</v>
      </c>
      <c r="L7316">
        <v>88128</v>
      </c>
      <c r="M7316">
        <v>172800</v>
      </c>
      <c r="N7316" t="s">
        <v>238</v>
      </c>
      <c r="O7316" t="s">
        <v>239</v>
      </c>
    </row>
    <row r="7317" spans="1:15" x14ac:dyDescent="0.3">
      <c r="A7317" t="str">
        <f t="shared" si="28"/>
        <v>MEDI0202A_HKD_77_0_1_hk_basic_16000_Core</v>
      </c>
      <c r="B7317" t="s">
        <v>313</v>
      </c>
      <c r="C7317" t="s">
        <v>18</v>
      </c>
      <c r="E7317">
        <v>77</v>
      </c>
      <c r="F7317">
        <v>0</v>
      </c>
      <c r="G7317">
        <v>1</v>
      </c>
      <c r="H7317">
        <v>16000</v>
      </c>
      <c r="I7317" t="s">
        <v>132</v>
      </c>
      <c r="J7317">
        <v>7177.02</v>
      </c>
      <c r="K7317">
        <v>22758.400000000001</v>
      </c>
      <c r="L7317">
        <v>41452.800000000003</v>
      </c>
      <c r="M7317">
        <v>81280</v>
      </c>
      <c r="N7317" t="s">
        <v>238</v>
      </c>
      <c r="O7317" t="s">
        <v>239</v>
      </c>
    </row>
    <row r="7318" spans="1:15" x14ac:dyDescent="0.3">
      <c r="A7318" t="str">
        <f t="shared" si="28"/>
        <v>MEDI0202A_HKD_77_0_1_hk_basic_25000_Core</v>
      </c>
      <c r="B7318" t="s">
        <v>313</v>
      </c>
      <c r="C7318" t="s">
        <v>18</v>
      </c>
      <c r="E7318">
        <v>77</v>
      </c>
      <c r="F7318">
        <v>0</v>
      </c>
      <c r="G7318">
        <v>1</v>
      </c>
      <c r="H7318">
        <v>25000</v>
      </c>
      <c r="I7318" t="s">
        <v>132</v>
      </c>
      <c r="J7318">
        <v>6470.62</v>
      </c>
      <c r="K7318">
        <v>20518.400000000001</v>
      </c>
      <c r="L7318">
        <v>37372.800000000003</v>
      </c>
      <c r="M7318">
        <v>73280</v>
      </c>
      <c r="N7318" t="s">
        <v>238</v>
      </c>
      <c r="O7318" t="s">
        <v>239</v>
      </c>
    </row>
    <row r="7319" spans="1:15" x14ac:dyDescent="0.3">
      <c r="A7319" t="str">
        <f t="shared" si="28"/>
        <v>MEDI0202A_HKD_77_0_0_hk_basic_0_Core</v>
      </c>
      <c r="B7319" t="s">
        <v>313</v>
      </c>
      <c r="C7319" t="s">
        <v>18</v>
      </c>
      <c r="E7319">
        <v>77</v>
      </c>
      <c r="F7319">
        <v>0</v>
      </c>
      <c r="G7319">
        <v>0</v>
      </c>
      <c r="H7319">
        <v>0</v>
      </c>
      <c r="I7319" t="s">
        <v>132</v>
      </c>
      <c r="J7319">
        <v>15258.24</v>
      </c>
      <c r="K7319">
        <v>48384</v>
      </c>
      <c r="L7319">
        <v>88128</v>
      </c>
      <c r="M7319">
        <v>172800</v>
      </c>
      <c r="N7319" t="s">
        <v>238</v>
      </c>
      <c r="O7319" t="s">
        <v>239</v>
      </c>
    </row>
    <row r="7320" spans="1:15" x14ac:dyDescent="0.3">
      <c r="A7320" t="str">
        <f t="shared" si="28"/>
        <v>MEDI0202A_HKD_77_0_0_hk_basic_16000_Core</v>
      </c>
      <c r="B7320" t="s">
        <v>313</v>
      </c>
      <c r="C7320" t="s">
        <v>18</v>
      </c>
      <c r="E7320">
        <v>77</v>
      </c>
      <c r="F7320">
        <v>0</v>
      </c>
      <c r="G7320">
        <v>0</v>
      </c>
      <c r="H7320">
        <v>16000</v>
      </c>
      <c r="I7320" t="s">
        <v>132</v>
      </c>
      <c r="J7320">
        <v>7177.02</v>
      </c>
      <c r="K7320">
        <v>22758.400000000001</v>
      </c>
      <c r="L7320">
        <v>41452.800000000003</v>
      </c>
      <c r="M7320">
        <v>81280</v>
      </c>
      <c r="N7320" t="s">
        <v>238</v>
      </c>
      <c r="O7320" t="s">
        <v>239</v>
      </c>
    </row>
    <row r="7321" spans="1:15" x14ac:dyDescent="0.3">
      <c r="A7321" t="str">
        <f t="shared" si="28"/>
        <v>MEDI0202A_HKD_77_0_0_hk_basic_25000_Core</v>
      </c>
      <c r="B7321" t="s">
        <v>313</v>
      </c>
      <c r="C7321" t="s">
        <v>18</v>
      </c>
      <c r="E7321">
        <v>77</v>
      </c>
      <c r="F7321">
        <v>0</v>
      </c>
      <c r="G7321">
        <v>0</v>
      </c>
      <c r="H7321">
        <v>25000</v>
      </c>
      <c r="I7321" t="s">
        <v>132</v>
      </c>
      <c r="J7321">
        <v>6470.62</v>
      </c>
      <c r="K7321">
        <v>20518.400000000001</v>
      </c>
      <c r="L7321">
        <v>37372.800000000003</v>
      </c>
      <c r="M7321">
        <v>73280</v>
      </c>
      <c r="N7321" t="s">
        <v>238</v>
      </c>
      <c r="O7321" t="s">
        <v>239</v>
      </c>
    </row>
    <row r="7322" spans="1:15" x14ac:dyDescent="0.3">
      <c r="A7322" t="str">
        <f t="shared" si="28"/>
        <v>MEDI0202A_HKD_78_1_1_hk_basic_0_Core</v>
      </c>
      <c r="B7322" t="s">
        <v>313</v>
      </c>
      <c r="C7322" t="s">
        <v>18</v>
      </c>
      <c r="E7322">
        <v>78</v>
      </c>
      <c r="F7322">
        <v>1</v>
      </c>
      <c r="G7322">
        <v>1</v>
      </c>
      <c r="H7322">
        <v>0</v>
      </c>
      <c r="I7322" t="s">
        <v>132</v>
      </c>
      <c r="J7322">
        <v>15724.46</v>
      </c>
      <c r="K7322">
        <v>49862.400000000001</v>
      </c>
      <c r="L7322">
        <v>90820.800000000003</v>
      </c>
      <c r="M7322">
        <v>178080</v>
      </c>
      <c r="N7322" t="s">
        <v>238</v>
      </c>
      <c r="O7322" t="s">
        <v>239</v>
      </c>
    </row>
    <row r="7323" spans="1:15" x14ac:dyDescent="0.3">
      <c r="A7323" t="str">
        <f t="shared" si="28"/>
        <v>MEDI0202A_HKD_78_1_1_hk_basic_16000_Core</v>
      </c>
      <c r="B7323" t="s">
        <v>313</v>
      </c>
      <c r="C7323" t="s">
        <v>18</v>
      </c>
      <c r="E7323">
        <v>78</v>
      </c>
      <c r="F7323">
        <v>1</v>
      </c>
      <c r="G7323">
        <v>1</v>
      </c>
      <c r="H7323">
        <v>16000</v>
      </c>
      <c r="I7323" t="s">
        <v>132</v>
      </c>
      <c r="J7323">
        <v>7332.43</v>
      </c>
      <c r="K7323">
        <v>23251.200000000001</v>
      </c>
      <c r="L7323">
        <v>42350.400000000001</v>
      </c>
      <c r="M7323">
        <v>83040</v>
      </c>
      <c r="N7323" t="s">
        <v>238</v>
      </c>
      <c r="O7323" t="s">
        <v>239</v>
      </c>
    </row>
    <row r="7324" spans="1:15" x14ac:dyDescent="0.3">
      <c r="A7324" t="str">
        <f t="shared" si="28"/>
        <v>MEDI0202A_HKD_78_1_1_hk_basic_25000_Core</v>
      </c>
      <c r="B7324" t="s">
        <v>313</v>
      </c>
      <c r="C7324" t="s">
        <v>18</v>
      </c>
      <c r="E7324">
        <v>78</v>
      </c>
      <c r="F7324">
        <v>1</v>
      </c>
      <c r="G7324">
        <v>1</v>
      </c>
      <c r="H7324">
        <v>25000</v>
      </c>
      <c r="I7324" t="s">
        <v>132</v>
      </c>
      <c r="J7324">
        <v>6597.78</v>
      </c>
      <c r="K7324">
        <v>20921.599999999999</v>
      </c>
      <c r="L7324">
        <v>38107.199999999997</v>
      </c>
      <c r="M7324">
        <v>74720</v>
      </c>
      <c r="N7324" t="s">
        <v>238</v>
      </c>
      <c r="O7324" t="s">
        <v>239</v>
      </c>
    </row>
    <row r="7325" spans="1:15" x14ac:dyDescent="0.3">
      <c r="A7325" t="str">
        <f t="shared" si="28"/>
        <v>MEDI0202A_HKD_78_1_0_hk_basic_0_Core</v>
      </c>
      <c r="B7325" t="s">
        <v>313</v>
      </c>
      <c r="C7325" t="s">
        <v>18</v>
      </c>
      <c r="E7325">
        <v>78</v>
      </c>
      <c r="F7325">
        <v>1</v>
      </c>
      <c r="G7325">
        <v>0</v>
      </c>
      <c r="H7325">
        <v>0</v>
      </c>
      <c r="I7325" t="s">
        <v>132</v>
      </c>
      <c r="J7325">
        <v>15724.46</v>
      </c>
      <c r="K7325">
        <v>49862.400000000001</v>
      </c>
      <c r="L7325">
        <v>90820.800000000003</v>
      </c>
      <c r="M7325">
        <v>178080</v>
      </c>
      <c r="N7325" t="s">
        <v>238</v>
      </c>
      <c r="O7325" t="s">
        <v>239</v>
      </c>
    </row>
    <row r="7326" spans="1:15" x14ac:dyDescent="0.3">
      <c r="A7326" t="str">
        <f t="shared" si="28"/>
        <v>MEDI0202A_HKD_78_1_0_hk_basic_16000_Core</v>
      </c>
      <c r="B7326" t="s">
        <v>313</v>
      </c>
      <c r="C7326" t="s">
        <v>18</v>
      </c>
      <c r="E7326">
        <v>78</v>
      </c>
      <c r="F7326">
        <v>1</v>
      </c>
      <c r="G7326">
        <v>0</v>
      </c>
      <c r="H7326">
        <v>16000</v>
      </c>
      <c r="I7326" t="s">
        <v>132</v>
      </c>
      <c r="J7326">
        <v>7332.43</v>
      </c>
      <c r="K7326">
        <v>23251.200000000001</v>
      </c>
      <c r="L7326">
        <v>42350.400000000001</v>
      </c>
      <c r="M7326">
        <v>83040</v>
      </c>
      <c r="N7326" t="s">
        <v>238</v>
      </c>
      <c r="O7326" t="s">
        <v>239</v>
      </c>
    </row>
    <row r="7327" spans="1:15" x14ac:dyDescent="0.3">
      <c r="A7327" t="str">
        <f t="shared" si="28"/>
        <v>MEDI0202A_HKD_78_1_0_hk_basic_25000_Core</v>
      </c>
      <c r="B7327" t="s">
        <v>313</v>
      </c>
      <c r="C7327" t="s">
        <v>18</v>
      </c>
      <c r="E7327">
        <v>78</v>
      </c>
      <c r="F7327">
        <v>1</v>
      </c>
      <c r="G7327">
        <v>0</v>
      </c>
      <c r="H7327">
        <v>25000</v>
      </c>
      <c r="I7327" t="s">
        <v>132</v>
      </c>
      <c r="J7327">
        <v>6597.78</v>
      </c>
      <c r="K7327">
        <v>20921.599999999999</v>
      </c>
      <c r="L7327">
        <v>38107.199999999997</v>
      </c>
      <c r="M7327">
        <v>74720</v>
      </c>
      <c r="N7327" t="s">
        <v>238</v>
      </c>
      <c r="O7327" t="s">
        <v>239</v>
      </c>
    </row>
    <row r="7328" spans="1:15" x14ac:dyDescent="0.3">
      <c r="A7328" t="str">
        <f t="shared" si="28"/>
        <v>MEDI0202A_HKD_78_0_1_hk_basic_0_Core</v>
      </c>
      <c r="B7328" t="s">
        <v>313</v>
      </c>
      <c r="C7328" t="s">
        <v>18</v>
      </c>
      <c r="E7328">
        <v>78</v>
      </c>
      <c r="F7328">
        <v>0</v>
      </c>
      <c r="G7328">
        <v>1</v>
      </c>
      <c r="H7328">
        <v>0</v>
      </c>
      <c r="I7328" t="s">
        <v>132</v>
      </c>
      <c r="J7328">
        <v>15724.46</v>
      </c>
      <c r="K7328">
        <v>49862.400000000001</v>
      </c>
      <c r="L7328">
        <v>90820.800000000003</v>
      </c>
      <c r="M7328">
        <v>178080</v>
      </c>
      <c r="N7328" t="s">
        <v>238</v>
      </c>
      <c r="O7328" t="s">
        <v>239</v>
      </c>
    </row>
    <row r="7329" spans="1:15" x14ac:dyDescent="0.3">
      <c r="A7329" t="str">
        <f t="shared" si="28"/>
        <v>MEDI0202A_HKD_78_0_1_hk_basic_16000_Core</v>
      </c>
      <c r="B7329" t="s">
        <v>313</v>
      </c>
      <c r="C7329" t="s">
        <v>18</v>
      </c>
      <c r="E7329">
        <v>78</v>
      </c>
      <c r="F7329">
        <v>0</v>
      </c>
      <c r="G7329">
        <v>1</v>
      </c>
      <c r="H7329">
        <v>16000</v>
      </c>
      <c r="I7329" t="s">
        <v>132</v>
      </c>
      <c r="J7329">
        <v>7332.43</v>
      </c>
      <c r="K7329">
        <v>23251.200000000001</v>
      </c>
      <c r="L7329">
        <v>42350.400000000001</v>
      </c>
      <c r="M7329">
        <v>83040</v>
      </c>
      <c r="N7329" t="s">
        <v>238</v>
      </c>
      <c r="O7329" t="s">
        <v>239</v>
      </c>
    </row>
    <row r="7330" spans="1:15" x14ac:dyDescent="0.3">
      <c r="A7330" t="str">
        <f t="shared" si="28"/>
        <v>MEDI0202A_HKD_78_0_1_hk_basic_25000_Core</v>
      </c>
      <c r="B7330" t="s">
        <v>313</v>
      </c>
      <c r="C7330" t="s">
        <v>18</v>
      </c>
      <c r="E7330">
        <v>78</v>
      </c>
      <c r="F7330">
        <v>0</v>
      </c>
      <c r="G7330">
        <v>1</v>
      </c>
      <c r="H7330">
        <v>25000</v>
      </c>
      <c r="I7330" t="s">
        <v>132</v>
      </c>
      <c r="J7330">
        <v>6597.78</v>
      </c>
      <c r="K7330">
        <v>20921.599999999999</v>
      </c>
      <c r="L7330">
        <v>38107.199999999997</v>
      </c>
      <c r="M7330">
        <v>74720</v>
      </c>
      <c r="N7330" t="s">
        <v>238</v>
      </c>
      <c r="O7330" t="s">
        <v>239</v>
      </c>
    </row>
    <row r="7331" spans="1:15" x14ac:dyDescent="0.3">
      <c r="A7331" t="str">
        <f t="shared" si="28"/>
        <v>MEDI0202A_HKD_78_0_0_hk_basic_0_Core</v>
      </c>
      <c r="B7331" t="s">
        <v>313</v>
      </c>
      <c r="C7331" t="s">
        <v>18</v>
      </c>
      <c r="E7331">
        <v>78</v>
      </c>
      <c r="F7331">
        <v>0</v>
      </c>
      <c r="G7331">
        <v>0</v>
      </c>
      <c r="H7331">
        <v>0</v>
      </c>
      <c r="I7331" t="s">
        <v>132</v>
      </c>
      <c r="J7331">
        <v>15724.46</v>
      </c>
      <c r="K7331">
        <v>49862.400000000001</v>
      </c>
      <c r="L7331">
        <v>90820.800000000003</v>
      </c>
      <c r="M7331">
        <v>178080</v>
      </c>
      <c r="N7331" t="s">
        <v>238</v>
      </c>
      <c r="O7331" t="s">
        <v>239</v>
      </c>
    </row>
    <row r="7332" spans="1:15" x14ac:dyDescent="0.3">
      <c r="A7332" t="str">
        <f t="shared" si="28"/>
        <v>MEDI0202A_HKD_78_0_0_hk_basic_16000_Core</v>
      </c>
      <c r="B7332" t="s">
        <v>313</v>
      </c>
      <c r="C7332" t="s">
        <v>18</v>
      </c>
      <c r="E7332">
        <v>78</v>
      </c>
      <c r="F7332">
        <v>0</v>
      </c>
      <c r="G7332">
        <v>0</v>
      </c>
      <c r="H7332">
        <v>16000</v>
      </c>
      <c r="I7332" t="s">
        <v>132</v>
      </c>
      <c r="J7332">
        <v>7332.43</v>
      </c>
      <c r="K7332">
        <v>23251.200000000001</v>
      </c>
      <c r="L7332">
        <v>42350.400000000001</v>
      </c>
      <c r="M7332">
        <v>83040</v>
      </c>
      <c r="N7332" t="s">
        <v>238</v>
      </c>
      <c r="O7332" t="s">
        <v>239</v>
      </c>
    </row>
    <row r="7333" spans="1:15" x14ac:dyDescent="0.3">
      <c r="A7333" t="str">
        <f t="shared" si="28"/>
        <v>MEDI0202A_HKD_78_0_0_hk_basic_25000_Core</v>
      </c>
      <c r="B7333" t="s">
        <v>313</v>
      </c>
      <c r="C7333" t="s">
        <v>18</v>
      </c>
      <c r="E7333">
        <v>78</v>
      </c>
      <c r="F7333">
        <v>0</v>
      </c>
      <c r="G7333">
        <v>0</v>
      </c>
      <c r="H7333">
        <v>25000</v>
      </c>
      <c r="I7333" t="s">
        <v>132</v>
      </c>
      <c r="J7333">
        <v>6597.78</v>
      </c>
      <c r="K7333">
        <v>20921.599999999999</v>
      </c>
      <c r="L7333">
        <v>38107.199999999997</v>
      </c>
      <c r="M7333">
        <v>74720</v>
      </c>
      <c r="N7333" t="s">
        <v>238</v>
      </c>
      <c r="O7333" t="s">
        <v>239</v>
      </c>
    </row>
    <row r="7334" spans="1:15" x14ac:dyDescent="0.3">
      <c r="A7334" t="str">
        <f t="shared" si="28"/>
        <v>MEDI0202A_HKD_79_1_1_hk_basic_0_Core</v>
      </c>
      <c r="B7334" t="s">
        <v>313</v>
      </c>
      <c r="C7334" t="s">
        <v>18</v>
      </c>
      <c r="E7334">
        <v>79</v>
      </c>
      <c r="F7334">
        <v>1</v>
      </c>
      <c r="G7334">
        <v>1</v>
      </c>
      <c r="H7334">
        <v>0</v>
      </c>
      <c r="I7334" t="s">
        <v>132</v>
      </c>
      <c r="J7334">
        <v>16218.94</v>
      </c>
      <c r="K7334">
        <v>51430.400000000001</v>
      </c>
      <c r="L7334">
        <v>93676.800000000003</v>
      </c>
      <c r="M7334">
        <v>183680</v>
      </c>
      <c r="N7334" t="s">
        <v>238</v>
      </c>
      <c r="O7334" t="s">
        <v>239</v>
      </c>
    </row>
    <row r="7335" spans="1:15" x14ac:dyDescent="0.3">
      <c r="A7335" t="str">
        <f t="shared" si="28"/>
        <v>MEDI0202A_HKD_79_1_1_hk_basic_16000_Core</v>
      </c>
      <c r="B7335" t="s">
        <v>313</v>
      </c>
      <c r="C7335" t="s">
        <v>18</v>
      </c>
      <c r="E7335">
        <v>79</v>
      </c>
      <c r="F7335">
        <v>1</v>
      </c>
      <c r="G7335">
        <v>1</v>
      </c>
      <c r="H7335">
        <v>16000</v>
      </c>
      <c r="I7335" t="s">
        <v>132</v>
      </c>
      <c r="J7335">
        <v>7770.4</v>
      </c>
      <c r="K7335">
        <v>24640</v>
      </c>
      <c r="L7335">
        <v>44880</v>
      </c>
      <c r="M7335">
        <v>88000</v>
      </c>
      <c r="N7335" t="s">
        <v>238</v>
      </c>
      <c r="O7335" t="s">
        <v>239</v>
      </c>
    </row>
    <row r="7336" spans="1:15" x14ac:dyDescent="0.3">
      <c r="A7336" t="str">
        <f t="shared" si="28"/>
        <v>MEDI0202A_HKD_79_1_1_hk_basic_25000_Core</v>
      </c>
      <c r="B7336" t="s">
        <v>313</v>
      </c>
      <c r="C7336" t="s">
        <v>18</v>
      </c>
      <c r="E7336">
        <v>79</v>
      </c>
      <c r="F7336">
        <v>1</v>
      </c>
      <c r="G7336">
        <v>1</v>
      </c>
      <c r="H7336">
        <v>25000</v>
      </c>
      <c r="I7336" t="s">
        <v>132</v>
      </c>
      <c r="J7336">
        <v>6993.36</v>
      </c>
      <c r="K7336">
        <v>22176</v>
      </c>
      <c r="L7336">
        <v>40392</v>
      </c>
      <c r="M7336">
        <v>79200</v>
      </c>
      <c r="N7336" t="s">
        <v>238</v>
      </c>
      <c r="O7336" t="s">
        <v>239</v>
      </c>
    </row>
    <row r="7337" spans="1:15" x14ac:dyDescent="0.3">
      <c r="A7337" t="str">
        <f t="shared" si="28"/>
        <v>MEDI0202A_HKD_79_1_0_hk_basic_0_Core</v>
      </c>
      <c r="B7337" t="s">
        <v>313</v>
      </c>
      <c r="C7337" t="s">
        <v>18</v>
      </c>
      <c r="E7337">
        <v>79</v>
      </c>
      <c r="F7337">
        <v>1</v>
      </c>
      <c r="G7337">
        <v>0</v>
      </c>
      <c r="H7337">
        <v>0</v>
      </c>
      <c r="I7337" t="s">
        <v>132</v>
      </c>
      <c r="J7337">
        <v>16218.94</v>
      </c>
      <c r="K7337">
        <v>51430.400000000001</v>
      </c>
      <c r="L7337">
        <v>93676.800000000003</v>
      </c>
      <c r="M7337">
        <v>183680</v>
      </c>
      <c r="N7337" t="s">
        <v>238</v>
      </c>
      <c r="O7337" t="s">
        <v>239</v>
      </c>
    </row>
    <row r="7338" spans="1:15" x14ac:dyDescent="0.3">
      <c r="A7338" t="str">
        <f t="shared" si="28"/>
        <v>MEDI0202A_HKD_79_1_0_hk_basic_16000_Core</v>
      </c>
      <c r="B7338" t="s">
        <v>313</v>
      </c>
      <c r="C7338" t="s">
        <v>18</v>
      </c>
      <c r="E7338">
        <v>79</v>
      </c>
      <c r="F7338">
        <v>1</v>
      </c>
      <c r="G7338">
        <v>0</v>
      </c>
      <c r="H7338">
        <v>16000</v>
      </c>
      <c r="I7338" t="s">
        <v>132</v>
      </c>
      <c r="J7338">
        <v>7770.4</v>
      </c>
      <c r="K7338">
        <v>24640</v>
      </c>
      <c r="L7338">
        <v>44880</v>
      </c>
      <c r="M7338">
        <v>88000</v>
      </c>
      <c r="N7338" t="s">
        <v>238</v>
      </c>
      <c r="O7338" t="s">
        <v>239</v>
      </c>
    </row>
    <row r="7339" spans="1:15" x14ac:dyDescent="0.3">
      <c r="A7339" t="str">
        <f t="shared" si="28"/>
        <v>MEDI0202A_HKD_79_1_0_hk_basic_25000_Core</v>
      </c>
      <c r="B7339" t="s">
        <v>313</v>
      </c>
      <c r="C7339" t="s">
        <v>18</v>
      </c>
      <c r="E7339">
        <v>79</v>
      </c>
      <c r="F7339">
        <v>1</v>
      </c>
      <c r="G7339">
        <v>0</v>
      </c>
      <c r="H7339">
        <v>25000</v>
      </c>
      <c r="I7339" t="s">
        <v>132</v>
      </c>
      <c r="J7339">
        <v>6993.36</v>
      </c>
      <c r="K7339">
        <v>22176</v>
      </c>
      <c r="L7339">
        <v>40392</v>
      </c>
      <c r="M7339">
        <v>79200</v>
      </c>
      <c r="N7339" t="s">
        <v>238</v>
      </c>
      <c r="O7339" t="s">
        <v>239</v>
      </c>
    </row>
    <row r="7340" spans="1:15" x14ac:dyDescent="0.3">
      <c r="A7340" t="str">
        <f t="shared" si="28"/>
        <v>MEDI0202A_HKD_79_0_1_hk_basic_0_Core</v>
      </c>
      <c r="B7340" t="s">
        <v>313</v>
      </c>
      <c r="C7340" t="s">
        <v>18</v>
      </c>
      <c r="E7340">
        <v>79</v>
      </c>
      <c r="F7340">
        <v>0</v>
      </c>
      <c r="G7340">
        <v>1</v>
      </c>
      <c r="H7340">
        <v>0</v>
      </c>
      <c r="I7340" t="s">
        <v>132</v>
      </c>
      <c r="J7340">
        <v>16218.94</v>
      </c>
      <c r="K7340">
        <v>51430.400000000001</v>
      </c>
      <c r="L7340">
        <v>93676.800000000003</v>
      </c>
      <c r="M7340">
        <v>183680</v>
      </c>
      <c r="N7340" t="s">
        <v>238</v>
      </c>
      <c r="O7340" t="s">
        <v>239</v>
      </c>
    </row>
    <row r="7341" spans="1:15" x14ac:dyDescent="0.3">
      <c r="A7341" t="str">
        <f t="shared" si="28"/>
        <v>MEDI0202A_HKD_79_0_1_hk_basic_16000_Core</v>
      </c>
      <c r="B7341" t="s">
        <v>313</v>
      </c>
      <c r="C7341" t="s">
        <v>18</v>
      </c>
      <c r="E7341">
        <v>79</v>
      </c>
      <c r="F7341">
        <v>0</v>
      </c>
      <c r="G7341">
        <v>1</v>
      </c>
      <c r="H7341">
        <v>16000</v>
      </c>
      <c r="I7341" t="s">
        <v>132</v>
      </c>
      <c r="J7341">
        <v>7770.4</v>
      </c>
      <c r="K7341">
        <v>24640</v>
      </c>
      <c r="L7341">
        <v>44880</v>
      </c>
      <c r="M7341">
        <v>88000</v>
      </c>
      <c r="N7341" t="s">
        <v>238</v>
      </c>
      <c r="O7341" t="s">
        <v>239</v>
      </c>
    </row>
    <row r="7342" spans="1:15" x14ac:dyDescent="0.3">
      <c r="A7342" t="str">
        <f t="shared" si="28"/>
        <v>MEDI0202A_HKD_79_0_1_hk_basic_25000_Core</v>
      </c>
      <c r="B7342" t="s">
        <v>313</v>
      </c>
      <c r="C7342" t="s">
        <v>18</v>
      </c>
      <c r="E7342">
        <v>79</v>
      </c>
      <c r="F7342">
        <v>0</v>
      </c>
      <c r="G7342">
        <v>1</v>
      </c>
      <c r="H7342">
        <v>25000</v>
      </c>
      <c r="I7342" t="s">
        <v>132</v>
      </c>
      <c r="J7342">
        <v>6993.36</v>
      </c>
      <c r="K7342">
        <v>22176</v>
      </c>
      <c r="L7342">
        <v>40392</v>
      </c>
      <c r="M7342">
        <v>79200</v>
      </c>
      <c r="N7342" t="s">
        <v>238</v>
      </c>
      <c r="O7342" t="s">
        <v>239</v>
      </c>
    </row>
    <row r="7343" spans="1:15" x14ac:dyDescent="0.3">
      <c r="A7343" t="str">
        <f t="shared" si="28"/>
        <v>MEDI0202A_HKD_79_0_0_hk_basic_0_Core</v>
      </c>
      <c r="B7343" t="s">
        <v>313</v>
      </c>
      <c r="C7343" t="s">
        <v>18</v>
      </c>
      <c r="E7343">
        <v>79</v>
      </c>
      <c r="F7343">
        <v>0</v>
      </c>
      <c r="G7343">
        <v>0</v>
      </c>
      <c r="H7343">
        <v>0</v>
      </c>
      <c r="I7343" t="s">
        <v>132</v>
      </c>
      <c r="J7343">
        <v>16218.94</v>
      </c>
      <c r="K7343">
        <v>51430.400000000001</v>
      </c>
      <c r="L7343">
        <v>93676.800000000003</v>
      </c>
      <c r="M7343">
        <v>183680</v>
      </c>
      <c r="N7343" t="s">
        <v>238</v>
      </c>
      <c r="O7343" t="s">
        <v>239</v>
      </c>
    </row>
    <row r="7344" spans="1:15" x14ac:dyDescent="0.3">
      <c r="A7344" t="str">
        <f t="shared" si="28"/>
        <v>MEDI0202A_HKD_79_0_0_hk_basic_16000_Core</v>
      </c>
      <c r="B7344" t="s">
        <v>313</v>
      </c>
      <c r="C7344" t="s">
        <v>18</v>
      </c>
      <c r="E7344">
        <v>79</v>
      </c>
      <c r="F7344">
        <v>0</v>
      </c>
      <c r="G7344">
        <v>0</v>
      </c>
      <c r="H7344">
        <v>16000</v>
      </c>
      <c r="I7344" t="s">
        <v>132</v>
      </c>
      <c r="J7344">
        <v>7770.4</v>
      </c>
      <c r="K7344">
        <v>24640</v>
      </c>
      <c r="L7344">
        <v>44880</v>
      </c>
      <c r="M7344">
        <v>88000</v>
      </c>
      <c r="N7344" t="s">
        <v>238</v>
      </c>
      <c r="O7344" t="s">
        <v>239</v>
      </c>
    </row>
    <row r="7345" spans="1:15" x14ac:dyDescent="0.3">
      <c r="A7345" t="str">
        <f t="shared" si="28"/>
        <v>MEDI0202A_HKD_79_0_0_hk_basic_25000_Core</v>
      </c>
      <c r="B7345" t="s">
        <v>313</v>
      </c>
      <c r="C7345" t="s">
        <v>18</v>
      </c>
      <c r="E7345">
        <v>79</v>
      </c>
      <c r="F7345">
        <v>0</v>
      </c>
      <c r="G7345">
        <v>0</v>
      </c>
      <c r="H7345">
        <v>25000</v>
      </c>
      <c r="I7345" t="s">
        <v>132</v>
      </c>
      <c r="J7345">
        <v>6993.36</v>
      </c>
      <c r="K7345">
        <v>22176</v>
      </c>
      <c r="L7345">
        <v>40392</v>
      </c>
      <c r="M7345">
        <v>79200</v>
      </c>
      <c r="N7345" t="s">
        <v>238</v>
      </c>
      <c r="O7345" t="s">
        <v>239</v>
      </c>
    </row>
    <row r="7346" spans="1:15" x14ac:dyDescent="0.3">
      <c r="A7346" t="str">
        <f t="shared" si="28"/>
        <v>MEDI0202A_HKD_80_1_1_hk_basic_0_Core</v>
      </c>
      <c r="B7346" t="s">
        <v>313</v>
      </c>
      <c r="C7346" t="s">
        <v>18</v>
      </c>
      <c r="E7346">
        <v>80</v>
      </c>
      <c r="F7346">
        <v>1</v>
      </c>
      <c r="G7346">
        <v>1</v>
      </c>
      <c r="H7346">
        <v>0</v>
      </c>
      <c r="I7346" t="s">
        <v>132</v>
      </c>
      <c r="J7346">
        <v>16487.38</v>
      </c>
      <c r="K7346">
        <v>52281.599999999999</v>
      </c>
      <c r="L7346">
        <v>95227.199999999997</v>
      </c>
      <c r="M7346">
        <v>186720</v>
      </c>
      <c r="N7346" t="s">
        <v>238</v>
      </c>
      <c r="O7346" t="s">
        <v>239</v>
      </c>
    </row>
    <row r="7347" spans="1:15" x14ac:dyDescent="0.3">
      <c r="A7347" t="str">
        <f t="shared" si="28"/>
        <v>MEDI0202A_HKD_80_1_1_hk_basic_16000_Core</v>
      </c>
      <c r="B7347" t="s">
        <v>313</v>
      </c>
      <c r="C7347" t="s">
        <v>18</v>
      </c>
      <c r="E7347">
        <v>80</v>
      </c>
      <c r="F7347">
        <v>1</v>
      </c>
      <c r="G7347">
        <v>1</v>
      </c>
      <c r="H7347">
        <v>16000</v>
      </c>
      <c r="I7347" t="s">
        <v>132</v>
      </c>
      <c r="J7347">
        <v>7911.68</v>
      </c>
      <c r="K7347">
        <v>25088</v>
      </c>
      <c r="L7347">
        <v>45696</v>
      </c>
      <c r="M7347">
        <v>89600</v>
      </c>
      <c r="N7347" t="s">
        <v>238</v>
      </c>
      <c r="O7347" t="s">
        <v>239</v>
      </c>
    </row>
    <row r="7348" spans="1:15" x14ac:dyDescent="0.3">
      <c r="A7348" t="str">
        <f t="shared" si="28"/>
        <v>MEDI0202A_HKD_80_1_1_hk_basic_25000_Core</v>
      </c>
      <c r="B7348" t="s">
        <v>313</v>
      </c>
      <c r="C7348" t="s">
        <v>18</v>
      </c>
      <c r="E7348">
        <v>80</v>
      </c>
      <c r="F7348">
        <v>1</v>
      </c>
      <c r="G7348">
        <v>1</v>
      </c>
      <c r="H7348">
        <v>25000</v>
      </c>
      <c r="I7348" t="s">
        <v>132</v>
      </c>
      <c r="J7348">
        <v>7120.51</v>
      </c>
      <c r="K7348">
        <v>22579.200000000001</v>
      </c>
      <c r="L7348">
        <v>41126.400000000001</v>
      </c>
      <c r="M7348">
        <v>80640</v>
      </c>
      <c r="N7348" t="s">
        <v>238</v>
      </c>
      <c r="O7348" t="s">
        <v>239</v>
      </c>
    </row>
    <row r="7349" spans="1:15" x14ac:dyDescent="0.3">
      <c r="A7349" t="str">
        <f t="shared" si="28"/>
        <v>MEDI0202A_HKD_80_1_0_hk_basic_0_Core</v>
      </c>
      <c r="B7349" t="s">
        <v>313</v>
      </c>
      <c r="C7349" t="s">
        <v>18</v>
      </c>
      <c r="E7349">
        <v>80</v>
      </c>
      <c r="F7349">
        <v>1</v>
      </c>
      <c r="G7349">
        <v>0</v>
      </c>
      <c r="H7349">
        <v>0</v>
      </c>
      <c r="I7349" t="s">
        <v>132</v>
      </c>
      <c r="J7349">
        <v>16487.38</v>
      </c>
      <c r="K7349">
        <v>52281.599999999999</v>
      </c>
      <c r="L7349">
        <v>95227.199999999997</v>
      </c>
      <c r="M7349">
        <v>186720</v>
      </c>
      <c r="N7349" t="s">
        <v>238</v>
      </c>
      <c r="O7349" t="s">
        <v>239</v>
      </c>
    </row>
    <row r="7350" spans="1:15" x14ac:dyDescent="0.3">
      <c r="A7350" t="str">
        <f t="shared" si="28"/>
        <v>MEDI0202A_HKD_80_1_0_hk_basic_16000_Core</v>
      </c>
      <c r="B7350" t="s">
        <v>313</v>
      </c>
      <c r="C7350" t="s">
        <v>18</v>
      </c>
      <c r="E7350">
        <v>80</v>
      </c>
      <c r="F7350">
        <v>1</v>
      </c>
      <c r="G7350">
        <v>0</v>
      </c>
      <c r="H7350">
        <v>16000</v>
      </c>
      <c r="I7350" t="s">
        <v>132</v>
      </c>
      <c r="J7350">
        <v>7911.68</v>
      </c>
      <c r="K7350">
        <v>25088</v>
      </c>
      <c r="L7350">
        <v>45696</v>
      </c>
      <c r="M7350">
        <v>89600</v>
      </c>
      <c r="N7350" t="s">
        <v>238</v>
      </c>
      <c r="O7350" t="s">
        <v>239</v>
      </c>
    </row>
    <row r="7351" spans="1:15" x14ac:dyDescent="0.3">
      <c r="A7351" t="str">
        <f t="shared" si="28"/>
        <v>MEDI0202A_HKD_80_1_0_hk_basic_25000_Core</v>
      </c>
      <c r="B7351" t="s">
        <v>313</v>
      </c>
      <c r="C7351" t="s">
        <v>18</v>
      </c>
      <c r="E7351">
        <v>80</v>
      </c>
      <c r="F7351">
        <v>1</v>
      </c>
      <c r="G7351">
        <v>0</v>
      </c>
      <c r="H7351">
        <v>25000</v>
      </c>
      <c r="I7351" t="s">
        <v>132</v>
      </c>
      <c r="J7351">
        <v>7120.51</v>
      </c>
      <c r="K7351">
        <v>22579.200000000001</v>
      </c>
      <c r="L7351">
        <v>41126.400000000001</v>
      </c>
      <c r="M7351">
        <v>80640</v>
      </c>
      <c r="N7351" t="s">
        <v>238</v>
      </c>
      <c r="O7351" t="s">
        <v>239</v>
      </c>
    </row>
    <row r="7352" spans="1:15" x14ac:dyDescent="0.3">
      <c r="A7352" t="str">
        <f t="shared" si="28"/>
        <v>MEDI0202A_HKD_80_0_1_hk_basic_0_Core</v>
      </c>
      <c r="B7352" t="s">
        <v>313</v>
      </c>
      <c r="C7352" t="s">
        <v>18</v>
      </c>
      <c r="E7352">
        <v>80</v>
      </c>
      <c r="F7352">
        <v>0</v>
      </c>
      <c r="G7352">
        <v>1</v>
      </c>
      <c r="H7352">
        <v>0</v>
      </c>
      <c r="I7352" t="s">
        <v>132</v>
      </c>
      <c r="J7352">
        <v>16487.38</v>
      </c>
      <c r="K7352">
        <v>52281.599999999999</v>
      </c>
      <c r="L7352">
        <v>95227.199999999997</v>
      </c>
      <c r="M7352">
        <v>186720</v>
      </c>
      <c r="N7352" t="s">
        <v>238</v>
      </c>
      <c r="O7352" t="s">
        <v>239</v>
      </c>
    </row>
    <row r="7353" spans="1:15" x14ac:dyDescent="0.3">
      <c r="A7353" t="str">
        <f t="shared" si="28"/>
        <v>MEDI0202A_HKD_80_0_1_hk_basic_16000_Core</v>
      </c>
      <c r="B7353" t="s">
        <v>313</v>
      </c>
      <c r="C7353" t="s">
        <v>18</v>
      </c>
      <c r="E7353">
        <v>80</v>
      </c>
      <c r="F7353">
        <v>0</v>
      </c>
      <c r="G7353">
        <v>1</v>
      </c>
      <c r="H7353">
        <v>16000</v>
      </c>
      <c r="I7353" t="s">
        <v>132</v>
      </c>
      <c r="J7353">
        <v>7911.68</v>
      </c>
      <c r="K7353">
        <v>25088</v>
      </c>
      <c r="L7353">
        <v>45696</v>
      </c>
      <c r="M7353">
        <v>89600</v>
      </c>
      <c r="N7353" t="s">
        <v>238</v>
      </c>
      <c r="O7353" t="s">
        <v>239</v>
      </c>
    </row>
    <row r="7354" spans="1:15" x14ac:dyDescent="0.3">
      <c r="A7354" t="str">
        <f t="shared" si="28"/>
        <v>MEDI0202A_HKD_80_0_1_hk_basic_25000_Core</v>
      </c>
      <c r="B7354" t="s">
        <v>313</v>
      </c>
      <c r="C7354" t="s">
        <v>18</v>
      </c>
      <c r="E7354">
        <v>80</v>
      </c>
      <c r="F7354">
        <v>0</v>
      </c>
      <c r="G7354">
        <v>1</v>
      </c>
      <c r="H7354">
        <v>25000</v>
      </c>
      <c r="I7354" t="s">
        <v>132</v>
      </c>
      <c r="J7354">
        <v>7120.51</v>
      </c>
      <c r="K7354">
        <v>22579.200000000001</v>
      </c>
      <c r="L7354">
        <v>41126.400000000001</v>
      </c>
      <c r="M7354">
        <v>80640</v>
      </c>
      <c r="N7354" t="s">
        <v>238</v>
      </c>
      <c r="O7354" t="s">
        <v>239</v>
      </c>
    </row>
    <row r="7355" spans="1:15" x14ac:dyDescent="0.3">
      <c r="A7355" t="str">
        <f t="shared" si="28"/>
        <v>MEDI0202A_HKD_80_0_0_hk_basic_0_Core</v>
      </c>
      <c r="B7355" t="s">
        <v>313</v>
      </c>
      <c r="C7355" t="s">
        <v>18</v>
      </c>
      <c r="E7355">
        <v>80</v>
      </c>
      <c r="F7355">
        <v>0</v>
      </c>
      <c r="G7355">
        <v>0</v>
      </c>
      <c r="H7355">
        <v>0</v>
      </c>
      <c r="I7355" t="s">
        <v>132</v>
      </c>
      <c r="J7355">
        <v>16487.38</v>
      </c>
      <c r="K7355">
        <v>52281.599999999999</v>
      </c>
      <c r="L7355">
        <v>95227.199999999997</v>
      </c>
      <c r="M7355">
        <v>186720</v>
      </c>
      <c r="N7355" t="s">
        <v>238</v>
      </c>
      <c r="O7355" t="s">
        <v>239</v>
      </c>
    </row>
    <row r="7356" spans="1:15" x14ac:dyDescent="0.3">
      <c r="A7356" t="str">
        <f t="shared" si="28"/>
        <v>MEDI0202A_HKD_80_0_0_hk_basic_16000_Core</v>
      </c>
      <c r="B7356" t="s">
        <v>313</v>
      </c>
      <c r="C7356" t="s">
        <v>18</v>
      </c>
      <c r="E7356">
        <v>80</v>
      </c>
      <c r="F7356">
        <v>0</v>
      </c>
      <c r="G7356">
        <v>0</v>
      </c>
      <c r="H7356">
        <v>16000</v>
      </c>
      <c r="I7356" t="s">
        <v>132</v>
      </c>
      <c r="J7356">
        <v>7911.68</v>
      </c>
      <c r="K7356">
        <v>25088</v>
      </c>
      <c r="L7356">
        <v>45696</v>
      </c>
      <c r="M7356">
        <v>89600</v>
      </c>
      <c r="N7356" t="s">
        <v>238</v>
      </c>
      <c r="O7356" t="s">
        <v>239</v>
      </c>
    </row>
    <row r="7357" spans="1:15" x14ac:dyDescent="0.3">
      <c r="A7357" t="str">
        <f t="shared" si="28"/>
        <v>MEDI0202A_HKD_80_0_0_hk_basic_25000_Core</v>
      </c>
      <c r="B7357" t="s">
        <v>313</v>
      </c>
      <c r="C7357" t="s">
        <v>18</v>
      </c>
      <c r="E7357">
        <v>80</v>
      </c>
      <c r="F7357">
        <v>0</v>
      </c>
      <c r="G7357">
        <v>0</v>
      </c>
      <c r="H7357">
        <v>25000</v>
      </c>
      <c r="I7357" t="s">
        <v>132</v>
      </c>
      <c r="J7357">
        <v>7120.51</v>
      </c>
      <c r="K7357">
        <v>22579.200000000001</v>
      </c>
      <c r="L7357">
        <v>41126.400000000001</v>
      </c>
      <c r="M7357">
        <v>80640</v>
      </c>
      <c r="N7357" t="s">
        <v>238</v>
      </c>
      <c r="O7357" t="s">
        <v>239</v>
      </c>
    </row>
    <row r="7358" spans="1:15" x14ac:dyDescent="0.3">
      <c r="A7358" t="str">
        <f t="shared" si="28"/>
        <v>MEDI0202A_HKD_81_1_1_hk_basic_0_Core</v>
      </c>
      <c r="B7358" t="s">
        <v>313</v>
      </c>
      <c r="C7358" t="s">
        <v>18</v>
      </c>
      <c r="E7358">
        <v>81</v>
      </c>
      <c r="F7358">
        <v>1</v>
      </c>
      <c r="G7358">
        <v>1</v>
      </c>
      <c r="H7358">
        <v>0</v>
      </c>
      <c r="I7358" t="s">
        <v>132</v>
      </c>
      <c r="J7358">
        <v>17264.419999999998</v>
      </c>
      <c r="K7358">
        <v>54745.599999999999</v>
      </c>
      <c r="L7358">
        <v>99715.199999999997</v>
      </c>
      <c r="M7358">
        <v>195520</v>
      </c>
      <c r="N7358" t="s">
        <v>238</v>
      </c>
      <c r="O7358" t="s">
        <v>239</v>
      </c>
    </row>
    <row r="7359" spans="1:15" x14ac:dyDescent="0.3">
      <c r="A7359" t="str">
        <f t="shared" si="28"/>
        <v>MEDI0202A_HKD_81_1_1_hk_basic_16000_Core</v>
      </c>
      <c r="B7359" t="s">
        <v>313</v>
      </c>
      <c r="C7359" t="s">
        <v>18</v>
      </c>
      <c r="E7359">
        <v>81</v>
      </c>
      <c r="F7359">
        <v>1</v>
      </c>
      <c r="G7359">
        <v>1</v>
      </c>
      <c r="H7359">
        <v>16000</v>
      </c>
      <c r="I7359" t="s">
        <v>132</v>
      </c>
      <c r="J7359">
        <v>8052.96</v>
      </c>
      <c r="K7359">
        <v>25536</v>
      </c>
      <c r="L7359">
        <v>46512</v>
      </c>
      <c r="M7359">
        <v>91200</v>
      </c>
      <c r="N7359" t="s">
        <v>238</v>
      </c>
      <c r="O7359" t="s">
        <v>239</v>
      </c>
    </row>
    <row r="7360" spans="1:15" x14ac:dyDescent="0.3">
      <c r="A7360" t="str">
        <f t="shared" si="28"/>
        <v>MEDI0202A_HKD_81_1_1_hk_basic_25000_Core</v>
      </c>
      <c r="B7360" t="s">
        <v>313</v>
      </c>
      <c r="C7360" t="s">
        <v>18</v>
      </c>
      <c r="E7360">
        <v>81</v>
      </c>
      <c r="F7360">
        <v>1</v>
      </c>
      <c r="G7360">
        <v>1</v>
      </c>
      <c r="H7360">
        <v>25000</v>
      </c>
      <c r="I7360" t="s">
        <v>132</v>
      </c>
      <c r="J7360">
        <v>7247.66</v>
      </c>
      <c r="K7360">
        <v>22982.400000000001</v>
      </c>
      <c r="L7360">
        <v>41860.800000000003</v>
      </c>
      <c r="M7360">
        <v>82080</v>
      </c>
      <c r="N7360" t="s">
        <v>238</v>
      </c>
      <c r="O7360" t="s">
        <v>239</v>
      </c>
    </row>
    <row r="7361" spans="1:15" x14ac:dyDescent="0.3">
      <c r="A7361" t="str">
        <f t="shared" si="28"/>
        <v>MEDI0202A_HKD_81_1_0_hk_basic_0_Core</v>
      </c>
      <c r="B7361" t="s">
        <v>313</v>
      </c>
      <c r="C7361" t="s">
        <v>18</v>
      </c>
      <c r="E7361">
        <v>81</v>
      </c>
      <c r="F7361">
        <v>1</v>
      </c>
      <c r="G7361">
        <v>0</v>
      </c>
      <c r="H7361">
        <v>0</v>
      </c>
      <c r="I7361" t="s">
        <v>132</v>
      </c>
      <c r="J7361">
        <v>17264.419999999998</v>
      </c>
      <c r="K7361">
        <v>54745.599999999999</v>
      </c>
      <c r="L7361">
        <v>99715.199999999997</v>
      </c>
      <c r="M7361">
        <v>195520</v>
      </c>
      <c r="N7361" t="s">
        <v>238</v>
      </c>
      <c r="O7361" t="s">
        <v>239</v>
      </c>
    </row>
    <row r="7362" spans="1:15" x14ac:dyDescent="0.3">
      <c r="A7362" t="str">
        <f t="shared" si="28"/>
        <v>MEDI0202A_HKD_81_1_0_hk_basic_16000_Core</v>
      </c>
      <c r="B7362" t="s">
        <v>313</v>
      </c>
      <c r="C7362" t="s">
        <v>18</v>
      </c>
      <c r="E7362">
        <v>81</v>
      </c>
      <c r="F7362">
        <v>1</v>
      </c>
      <c r="G7362">
        <v>0</v>
      </c>
      <c r="H7362">
        <v>16000</v>
      </c>
      <c r="I7362" t="s">
        <v>132</v>
      </c>
      <c r="J7362">
        <v>8052.96</v>
      </c>
      <c r="K7362">
        <v>25536</v>
      </c>
      <c r="L7362">
        <v>46512</v>
      </c>
      <c r="M7362">
        <v>91200</v>
      </c>
      <c r="N7362" t="s">
        <v>238</v>
      </c>
      <c r="O7362" t="s">
        <v>239</v>
      </c>
    </row>
    <row r="7363" spans="1:15" x14ac:dyDescent="0.3">
      <c r="A7363" t="str">
        <f t="shared" si="28"/>
        <v>MEDI0202A_HKD_81_1_0_hk_basic_25000_Core</v>
      </c>
      <c r="B7363" t="s">
        <v>313</v>
      </c>
      <c r="C7363" t="s">
        <v>18</v>
      </c>
      <c r="E7363">
        <v>81</v>
      </c>
      <c r="F7363">
        <v>1</v>
      </c>
      <c r="G7363">
        <v>0</v>
      </c>
      <c r="H7363">
        <v>25000</v>
      </c>
      <c r="I7363" t="s">
        <v>132</v>
      </c>
      <c r="J7363">
        <v>7247.66</v>
      </c>
      <c r="K7363">
        <v>22982.400000000001</v>
      </c>
      <c r="L7363">
        <v>41860.800000000003</v>
      </c>
      <c r="M7363">
        <v>82080</v>
      </c>
      <c r="N7363" t="s">
        <v>238</v>
      </c>
      <c r="O7363" t="s">
        <v>239</v>
      </c>
    </row>
    <row r="7364" spans="1:15" x14ac:dyDescent="0.3">
      <c r="A7364" t="str">
        <f t="shared" si="28"/>
        <v>MEDI0202A_HKD_81_0_1_hk_basic_0_Core</v>
      </c>
      <c r="B7364" t="s">
        <v>313</v>
      </c>
      <c r="C7364" t="s">
        <v>18</v>
      </c>
      <c r="E7364">
        <v>81</v>
      </c>
      <c r="F7364">
        <v>0</v>
      </c>
      <c r="G7364">
        <v>1</v>
      </c>
      <c r="H7364">
        <v>0</v>
      </c>
      <c r="I7364" t="s">
        <v>132</v>
      </c>
      <c r="J7364">
        <v>17264.419999999998</v>
      </c>
      <c r="K7364">
        <v>54745.599999999999</v>
      </c>
      <c r="L7364">
        <v>99715.199999999997</v>
      </c>
      <c r="M7364">
        <v>195520</v>
      </c>
      <c r="N7364" t="s">
        <v>238</v>
      </c>
      <c r="O7364" t="s">
        <v>239</v>
      </c>
    </row>
    <row r="7365" spans="1:15" x14ac:dyDescent="0.3">
      <c r="A7365" t="str">
        <f t="shared" si="28"/>
        <v>MEDI0202A_HKD_81_0_1_hk_basic_16000_Core</v>
      </c>
      <c r="B7365" t="s">
        <v>313</v>
      </c>
      <c r="C7365" t="s">
        <v>18</v>
      </c>
      <c r="E7365">
        <v>81</v>
      </c>
      <c r="F7365">
        <v>0</v>
      </c>
      <c r="G7365">
        <v>1</v>
      </c>
      <c r="H7365">
        <v>16000</v>
      </c>
      <c r="I7365" t="s">
        <v>132</v>
      </c>
      <c r="J7365">
        <v>8052.96</v>
      </c>
      <c r="K7365">
        <v>25536</v>
      </c>
      <c r="L7365">
        <v>46512</v>
      </c>
      <c r="M7365">
        <v>91200</v>
      </c>
      <c r="N7365" t="s">
        <v>238</v>
      </c>
      <c r="O7365" t="s">
        <v>239</v>
      </c>
    </row>
    <row r="7366" spans="1:15" x14ac:dyDescent="0.3">
      <c r="A7366" t="str">
        <f t="shared" si="28"/>
        <v>MEDI0202A_HKD_81_0_1_hk_basic_25000_Core</v>
      </c>
      <c r="B7366" t="s">
        <v>313</v>
      </c>
      <c r="C7366" t="s">
        <v>18</v>
      </c>
      <c r="E7366">
        <v>81</v>
      </c>
      <c r="F7366">
        <v>0</v>
      </c>
      <c r="G7366">
        <v>1</v>
      </c>
      <c r="H7366">
        <v>25000</v>
      </c>
      <c r="I7366" t="s">
        <v>132</v>
      </c>
      <c r="J7366">
        <v>7247.66</v>
      </c>
      <c r="K7366">
        <v>22982.400000000001</v>
      </c>
      <c r="L7366">
        <v>41860.800000000003</v>
      </c>
      <c r="M7366">
        <v>82080</v>
      </c>
      <c r="N7366" t="s">
        <v>238</v>
      </c>
      <c r="O7366" t="s">
        <v>239</v>
      </c>
    </row>
    <row r="7367" spans="1:15" x14ac:dyDescent="0.3">
      <c r="A7367" t="str">
        <f t="shared" si="28"/>
        <v>MEDI0202A_HKD_81_0_0_hk_basic_0_Core</v>
      </c>
      <c r="B7367" t="s">
        <v>313</v>
      </c>
      <c r="C7367" t="s">
        <v>18</v>
      </c>
      <c r="E7367">
        <v>81</v>
      </c>
      <c r="F7367">
        <v>0</v>
      </c>
      <c r="G7367">
        <v>0</v>
      </c>
      <c r="H7367">
        <v>0</v>
      </c>
      <c r="I7367" t="s">
        <v>132</v>
      </c>
      <c r="J7367">
        <v>17264.419999999998</v>
      </c>
      <c r="K7367">
        <v>54745.599999999999</v>
      </c>
      <c r="L7367">
        <v>99715.199999999997</v>
      </c>
      <c r="M7367">
        <v>195520</v>
      </c>
      <c r="N7367" t="s">
        <v>238</v>
      </c>
      <c r="O7367" t="s">
        <v>239</v>
      </c>
    </row>
    <row r="7368" spans="1:15" x14ac:dyDescent="0.3">
      <c r="A7368" t="str">
        <f t="shared" si="28"/>
        <v>MEDI0202A_HKD_81_0_0_hk_basic_16000_Core</v>
      </c>
      <c r="B7368" t="s">
        <v>313</v>
      </c>
      <c r="C7368" t="s">
        <v>18</v>
      </c>
      <c r="E7368">
        <v>81</v>
      </c>
      <c r="F7368">
        <v>0</v>
      </c>
      <c r="G7368">
        <v>0</v>
      </c>
      <c r="H7368">
        <v>16000</v>
      </c>
      <c r="I7368" t="s">
        <v>132</v>
      </c>
      <c r="J7368">
        <v>8052.96</v>
      </c>
      <c r="K7368">
        <v>25536</v>
      </c>
      <c r="L7368">
        <v>46512</v>
      </c>
      <c r="M7368">
        <v>91200</v>
      </c>
      <c r="N7368" t="s">
        <v>238</v>
      </c>
      <c r="O7368" t="s">
        <v>239</v>
      </c>
    </row>
    <row r="7369" spans="1:15" x14ac:dyDescent="0.3">
      <c r="A7369" t="str">
        <f t="shared" si="28"/>
        <v>MEDI0202A_HKD_81_0_0_hk_basic_25000_Core</v>
      </c>
      <c r="B7369" t="s">
        <v>313</v>
      </c>
      <c r="C7369" t="s">
        <v>18</v>
      </c>
      <c r="E7369">
        <v>81</v>
      </c>
      <c r="F7369">
        <v>0</v>
      </c>
      <c r="G7369">
        <v>0</v>
      </c>
      <c r="H7369">
        <v>25000</v>
      </c>
      <c r="I7369" t="s">
        <v>132</v>
      </c>
      <c r="J7369">
        <v>7247.66</v>
      </c>
      <c r="K7369">
        <v>22982.400000000001</v>
      </c>
      <c r="L7369">
        <v>41860.800000000003</v>
      </c>
      <c r="M7369">
        <v>82080</v>
      </c>
      <c r="N7369" t="s">
        <v>238</v>
      </c>
      <c r="O7369" t="s">
        <v>239</v>
      </c>
    </row>
    <row r="7370" spans="1:15" x14ac:dyDescent="0.3">
      <c r="A7370" t="str">
        <f t="shared" si="28"/>
        <v>MEDI0202A_HKD_82_1_1_hk_basic_0_Core</v>
      </c>
      <c r="B7370" t="s">
        <v>313</v>
      </c>
      <c r="C7370" t="s">
        <v>18</v>
      </c>
      <c r="E7370">
        <v>82</v>
      </c>
      <c r="F7370">
        <v>1</v>
      </c>
      <c r="G7370">
        <v>1</v>
      </c>
      <c r="H7370">
        <v>0</v>
      </c>
      <c r="I7370" t="s">
        <v>132</v>
      </c>
      <c r="J7370">
        <v>17589.36</v>
      </c>
      <c r="K7370">
        <v>55776</v>
      </c>
      <c r="L7370">
        <v>101592</v>
      </c>
      <c r="M7370">
        <v>199200</v>
      </c>
      <c r="N7370" t="s">
        <v>238</v>
      </c>
      <c r="O7370" t="s">
        <v>239</v>
      </c>
    </row>
    <row r="7371" spans="1:15" x14ac:dyDescent="0.3">
      <c r="A7371" t="str">
        <f t="shared" si="28"/>
        <v>MEDI0202A_HKD_82_1_1_hk_basic_16000_Core</v>
      </c>
      <c r="B7371" t="s">
        <v>313</v>
      </c>
      <c r="C7371" t="s">
        <v>18</v>
      </c>
      <c r="E7371">
        <v>82</v>
      </c>
      <c r="F7371">
        <v>1</v>
      </c>
      <c r="G7371">
        <v>1</v>
      </c>
      <c r="H7371">
        <v>16000</v>
      </c>
      <c r="I7371" t="s">
        <v>132</v>
      </c>
      <c r="J7371">
        <v>8208.3700000000008</v>
      </c>
      <c r="K7371">
        <v>26028.799999999999</v>
      </c>
      <c r="L7371">
        <v>47409.599999999999</v>
      </c>
      <c r="M7371">
        <v>92960</v>
      </c>
      <c r="N7371" t="s">
        <v>238</v>
      </c>
      <c r="O7371" t="s">
        <v>239</v>
      </c>
    </row>
    <row r="7372" spans="1:15" x14ac:dyDescent="0.3">
      <c r="A7372" t="str">
        <f t="shared" si="28"/>
        <v>MEDI0202A_HKD_82_1_1_hk_basic_25000_Core</v>
      </c>
      <c r="B7372" t="s">
        <v>313</v>
      </c>
      <c r="C7372" t="s">
        <v>18</v>
      </c>
      <c r="E7372">
        <v>82</v>
      </c>
      <c r="F7372">
        <v>1</v>
      </c>
      <c r="G7372">
        <v>1</v>
      </c>
      <c r="H7372">
        <v>25000</v>
      </c>
      <c r="I7372" t="s">
        <v>132</v>
      </c>
      <c r="J7372">
        <v>7388.94</v>
      </c>
      <c r="K7372">
        <v>23430.400000000001</v>
      </c>
      <c r="L7372">
        <v>42676.800000000003</v>
      </c>
      <c r="M7372">
        <v>83680</v>
      </c>
      <c r="N7372" t="s">
        <v>238</v>
      </c>
      <c r="O7372" t="s">
        <v>239</v>
      </c>
    </row>
    <row r="7373" spans="1:15" x14ac:dyDescent="0.3">
      <c r="A7373" t="str">
        <f t="shared" si="28"/>
        <v>MEDI0202A_HKD_82_1_0_hk_basic_0_Core</v>
      </c>
      <c r="B7373" t="s">
        <v>313</v>
      </c>
      <c r="C7373" t="s">
        <v>18</v>
      </c>
      <c r="E7373">
        <v>82</v>
      </c>
      <c r="F7373">
        <v>1</v>
      </c>
      <c r="G7373">
        <v>0</v>
      </c>
      <c r="H7373">
        <v>0</v>
      </c>
      <c r="I7373" t="s">
        <v>132</v>
      </c>
      <c r="J7373">
        <v>17589.36</v>
      </c>
      <c r="K7373">
        <v>55776</v>
      </c>
      <c r="L7373">
        <v>101592</v>
      </c>
      <c r="M7373">
        <v>199200</v>
      </c>
      <c r="N7373" t="s">
        <v>238</v>
      </c>
      <c r="O7373" t="s">
        <v>239</v>
      </c>
    </row>
    <row r="7374" spans="1:15" x14ac:dyDescent="0.3">
      <c r="A7374" t="str">
        <f t="shared" si="28"/>
        <v>MEDI0202A_HKD_82_1_0_hk_basic_16000_Core</v>
      </c>
      <c r="B7374" t="s">
        <v>313</v>
      </c>
      <c r="C7374" t="s">
        <v>18</v>
      </c>
      <c r="E7374">
        <v>82</v>
      </c>
      <c r="F7374">
        <v>1</v>
      </c>
      <c r="G7374">
        <v>0</v>
      </c>
      <c r="H7374">
        <v>16000</v>
      </c>
      <c r="I7374" t="s">
        <v>132</v>
      </c>
      <c r="J7374">
        <v>8208.3700000000008</v>
      </c>
      <c r="K7374">
        <v>26028.799999999999</v>
      </c>
      <c r="L7374">
        <v>47409.599999999999</v>
      </c>
      <c r="M7374">
        <v>92960</v>
      </c>
      <c r="N7374" t="s">
        <v>238</v>
      </c>
      <c r="O7374" t="s">
        <v>239</v>
      </c>
    </row>
    <row r="7375" spans="1:15" x14ac:dyDescent="0.3">
      <c r="A7375" t="str">
        <f t="shared" si="28"/>
        <v>MEDI0202A_HKD_82_1_0_hk_basic_25000_Core</v>
      </c>
      <c r="B7375" t="s">
        <v>313</v>
      </c>
      <c r="C7375" t="s">
        <v>18</v>
      </c>
      <c r="E7375">
        <v>82</v>
      </c>
      <c r="F7375">
        <v>1</v>
      </c>
      <c r="G7375">
        <v>0</v>
      </c>
      <c r="H7375">
        <v>25000</v>
      </c>
      <c r="I7375" t="s">
        <v>132</v>
      </c>
      <c r="J7375">
        <v>7388.94</v>
      </c>
      <c r="K7375">
        <v>23430.400000000001</v>
      </c>
      <c r="L7375">
        <v>42676.800000000003</v>
      </c>
      <c r="M7375">
        <v>83680</v>
      </c>
      <c r="N7375" t="s">
        <v>238</v>
      </c>
      <c r="O7375" t="s">
        <v>239</v>
      </c>
    </row>
    <row r="7376" spans="1:15" x14ac:dyDescent="0.3">
      <c r="A7376" t="str">
        <f t="shared" si="28"/>
        <v>MEDI0202A_HKD_82_0_1_hk_basic_0_Core</v>
      </c>
      <c r="B7376" t="s">
        <v>313</v>
      </c>
      <c r="C7376" t="s">
        <v>18</v>
      </c>
      <c r="E7376">
        <v>82</v>
      </c>
      <c r="F7376">
        <v>0</v>
      </c>
      <c r="G7376">
        <v>1</v>
      </c>
      <c r="H7376">
        <v>0</v>
      </c>
      <c r="I7376" t="s">
        <v>132</v>
      </c>
      <c r="J7376">
        <v>17589.36</v>
      </c>
      <c r="K7376">
        <v>55776</v>
      </c>
      <c r="L7376">
        <v>101592</v>
      </c>
      <c r="M7376">
        <v>199200</v>
      </c>
      <c r="N7376" t="s">
        <v>238</v>
      </c>
      <c r="O7376" t="s">
        <v>239</v>
      </c>
    </row>
    <row r="7377" spans="1:15" x14ac:dyDescent="0.3">
      <c r="A7377" t="str">
        <f t="shared" si="28"/>
        <v>MEDI0202A_HKD_82_0_1_hk_basic_16000_Core</v>
      </c>
      <c r="B7377" t="s">
        <v>313</v>
      </c>
      <c r="C7377" t="s">
        <v>18</v>
      </c>
      <c r="E7377">
        <v>82</v>
      </c>
      <c r="F7377">
        <v>0</v>
      </c>
      <c r="G7377">
        <v>1</v>
      </c>
      <c r="H7377">
        <v>16000</v>
      </c>
      <c r="I7377" t="s">
        <v>132</v>
      </c>
      <c r="J7377">
        <v>8208.3700000000008</v>
      </c>
      <c r="K7377">
        <v>26028.799999999999</v>
      </c>
      <c r="L7377">
        <v>47409.599999999999</v>
      </c>
      <c r="M7377">
        <v>92960</v>
      </c>
      <c r="N7377" t="s">
        <v>238</v>
      </c>
      <c r="O7377" t="s">
        <v>239</v>
      </c>
    </row>
    <row r="7378" spans="1:15" x14ac:dyDescent="0.3">
      <c r="A7378" t="str">
        <f t="shared" si="28"/>
        <v>MEDI0202A_HKD_82_0_1_hk_basic_25000_Core</v>
      </c>
      <c r="B7378" t="s">
        <v>313</v>
      </c>
      <c r="C7378" t="s">
        <v>18</v>
      </c>
      <c r="E7378">
        <v>82</v>
      </c>
      <c r="F7378">
        <v>0</v>
      </c>
      <c r="G7378">
        <v>1</v>
      </c>
      <c r="H7378">
        <v>25000</v>
      </c>
      <c r="I7378" t="s">
        <v>132</v>
      </c>
      <c r="J7378">
        <v>7388.94</v>
      </c>
      <c r="K7378">
        <v>23430.400000000001</v>
      </c>
      <c r="L7378">
        <v>42676.800000000003</v>
      </c>
      <c r="M7378">
        <v>83680</v>
      </c>
      <c r="N7378" t="s">
        <v>238</v>
      </c>
      <c r="O7378" t="s">
        <v>239</v>
      </c>
    </row>
    <row r="7379" spans="1:15" x14ac:dyDescent="0.3">
      <c r="A7379" t="str">
        <f t="shared" si="28"/>
        <v>MEDI0202A_HKD_82_0_0_hk_basic_0_Core</v>
      </c>
      <c r="B7379" t="s">
        <v>313</v>
      </c>
      <c r="C7379" t="s">
        <v>18</v>
      </c>
      <c r="E7379">
        <v>82</v>
      </c>
      <c r="F7379">
        <v>0</v>
      </c>
      <c r="G7379">
        <v>0</v>
      </c>
      <c r="H7379">
        <v>0</v>
      </c>
      <c r="I7379" t="s">
        <v>132</v>
      </c>
      <c r="J7379">
        <v>17589.36</v>
      </c>
      <c r="K7379">
        <v>55776</v>
      </c>
      <c r="L7379">
        <v>101592</v>
      </c>
      <c r="M7379">
        <v>199200</v>
      </c>
      <c r="N7379" t="s">
        <v>238</v>
      </c>
      <c r="O7379" t="s">
        <v>239</v>
      </c>
    </row>
    <row r="7380" spans="1:15" x14ac:dyDescent="0.3">
      <c r="A7380" t="str">
        <f t="shared" si="28"/>
        <v>MEDI0202A_HKD_82_0_0_hk_basic_16000_Core</v>
      </c>
      <c r="B7380" t="s">
        <v>313</v>
      </c>
      <c r="C7380" t="s">
        <v>18</v>
      </c>
      <c r="E7380">
        <v>82</v>
      </c>
      <c r="F7380">
        <v>0</v>
      </c>
      <c r="G7380">
        <v>0</v>
      </c>
      <c r="H7380">
        <v>16000</v>
      </c>
      <c r="I7380" t="s">
        <v>132</v>
      </c>
      <c r="J7380">
        <v>8208.3700000000008</v>
      </c>
      <c r="K7380">
        <v>26028.799999999999</v>
      </c>
      <c r="L7380">
        <v>47409.599999999999</v>
      </c>
      <c r="M7380">
        <v>92960</v>
      </c>
      <c r="N7380" t="s">
        <v>238</v>
      </c>
      <c r="O7380" t="s">
        <v>239</v>
      </c>
    </row>
    <row r="7381" spans="1:15" x14ac:dyDescent="0.3">
      <c r="A7381" t="str">
        <f t="shared" si="28"/>
        <v>MEDI0202A_HKD_82_0_0_hk_basic_25000_Core</v>
      </c>
      <c r="B7381" t="s">
        <v>313</v>
      </c>
      <c r="C7381" t="s">
        <v>18</v>
      </c>
      <c r="E7381">
        <v>82</v>
      </c>
      <c r="F7381">
        <v>0</v>
      </c>
      <c r="G7381">
        <v>0</v>
      </c>
      <c r="H7381">
        <v>25000</v>
      </c>
      <c r="I7381" t="s">
        <v>132</v>
      </c>
      <c r="J7381">
        <v>7388.94</v>
      </c>
      <c r="K7381">
        <v>23430.400000000001</v>
      </c>
      <c r="L7381">
        <v>42676.800000000003</v>
      </c>
      <c r="M7381">
        <v>83680</v>
      </c>
      <c r="N7381" t="s">
        <v>238</v>
      </c>
      <c r="O7381" t="s">
        <v>239</v>
      </c>
    </row>
    <row r="7382" spans="1:15" x14ac:dyDescent="0.3">
      <c r="A7382" t="str">
        <f t="shared" si="28"/>
        <v>MEDI0202A_HKD_83_1_1_hk_basic_0_Core</v>
      </c>
      <c r="B7382" t="s">
        <v>313</v>
      </c>
      <c r="C7382" t="s">
        <v>18</v>
      </c>
      <c r="E7382">
        <v>83</v>
      </c>
      <c r="F7382">
        <v>1</v>
      </c>
      <c r="G7382">
        <v>1</v>
      </c>
      <c r="H7382">
        <v>0</v>
      </c>
      <c r="I7382" t="s">
        <v>132</v>
      </c>
      <c r="J7382">
        <v>17900.18</v>
      </c>
      <c r="K7382">
        <v>56761.599999999999</v>
      </c>
      <c r="L7382">
        <v>103387.2</v>
      </c>
      <c r="M7382">
        <v>202720</v>
      </c>
      <c r="N7382" t="s">
        <v>238</v>
      </c>
      <c r="O7382" t="s">
        <v>239</v>
      </c>
    </row>
    <row r="7383" spans="1:15" x14ac:dyDescent="0.3">
      <c r="A7383" t="str">
        <f t="shared" si="28"/>
        <v>MEDI0202A_HKD_83_1_1_hk_basic_16000_Core</v>
      </c>
      <c r="B7383" t="s">
        <v>313</v>
      </c>
      <c r="C7383" t="s">
        <v>18</v>
      </c>
      <c r="E7383">
        <v>83</v>
      </c>
      <c r="F7383">
        <v>1</v>
      </c>
      <c r="G7383">
        <v>1</v>
      </c>
      <c r="H7383">
        <v>16000</v>
      </c>
      <c r="I7383" t="s">
        <v>132</v>
      </c>
      <c r="J7383">
        <v>8349.65</v>
      </c>
      <c r="K7383">
        <v>26476.799999999999</v>
      </c>
      <c r="L7383">
        <v>48225.599999999999</v>
      </c>
      <c r="M7383">
        <v>94560</v>
      </c>
      <c r="N7383" t="s">
        <v>238</v>
      </c>
      <c r="O7383" t="s">
        <v>239</v>
      </c>
    </row>
    <row r="7384" spans="1:15" x14ac:dyDescent="0.3">
      <c r="A7384" t="str">
        <f t="shared" si="28"/>
        <v>MEDI0202A_HKD_83_1_1_hk_basic_25000_Core</v>
      </c>
      <c r="B7384" t="s">
        <v>313</v>
      </c>
      <c r="C7384" t="s">
        <v>18</v>
      </c>
      <c r="E7384">
        <v>83</v>
      </c>
      <c r="F7384">
        <v>1</v>
      </c>
      <c r="G7384">
        <v>1</v>
      </c>
      <c r="H7384">
        <v>25000</v>
      </c>
      <c r="I7384" t="s">
        <v>132</v>
      </c>
      <c r="J7384">
        <v>7516.1</v>
      </c>
      <c r="K7384">
        <v>23833.599999999999</v>
      </c>
      <c r="L7384">
        <v>43411.199999999997</v>
      </c>
      <c r="M7384">
        <v>85120</v>
      </c>
      <c r="N7384" t="s">
        <v>238</v>
      </c>
      <c r="O7384" t="s">
        <v>239</v>
      </c>
    </row>
    <row r="7385" spans="1:15" x14ac:dyDescent="0.3">
      <c r="A7385" t="str">
        <f t="shared" si="28"/>
        <v>MEDI0202A_HKD_83_1_0_hk_basic_0_Core</v>
      </c>
      <c r="B7385" t="s">
        <v>313</v>
      </c>
      <c r="C7385" t="s">
        <v>18</v>
      </c>
      <c r="E7385">
        <v>83</v>
      </c>
      <c r="F7385">
        <v>1</v>
      </c>
      <c r="G7385">
        <v>0</v>
      </c>
      <c r="H7385">
        <v>0</v>
      </c>
      <c r="I7385" t="s">
        <v>132</v>
      </c>
      <c r="J7385">
        <v>17900.18</v>
      </c>
      <c r="K7385">
        <v>56761.599999999999</v>
      </c>
      <c r="L7385">
        <v>103387.2</v>
      </c>
      <c r="M7385">
        <v>202720</v>
      </c>
      <c r="N7385" t="s">
        <v>238</v>
      </c>
      <c r="O7385" t="s">
        <v>239</v>
      </c>
    </row>
    <row r="7386" spans="1:15" x14ac:dyDescent="0.3">
      <c r="A7386" t="str">
        <f t="shared" si="28"/>
        <v>MEDI0202A_HKD_83_1_0_hk_basic_16000_Core</v>
      </c>
      <c r="B7386" t="s">
        <v>313</v>
      </c>
      <c r="C7386" t="s">
        <v>18</v>
      </c>
      <c r="E7386">
        <v>83</v>
      </c>
      <c r="F7386">
        <v>1</v>
      </c>
      <c r="G7386">
        <v>0</v>
      </c>
      <c r="H7386">
        <v>16000</v>
      </c>
      <c r="I7386" t="s">
        <v>132</v>
      </c>
      <c r="J7386">
        <v>8349.65</v>
      </c>
      <c r="K7386">
        <v>26476.799999999999</v>
      </c>
      <c r="L7386">
        <v>48225.599999999999</v>
      </c>
      <c r="M7386">
        <v>94560</v>
      </c>
      <c r="N7386" t="s">
        <v>238</v>
      </c>
      <c r="O7386" t="s">
        <v>239</v>
      </c>
    </row>
    <row r="7387" spans="1:15" x14ac:dyDescent="0.3">
      <c r="A7387" t="str">
        <f t="shared" si="28"/>
        <v>MEDI0202A_HKD_83_1_0_hk_basic_25000_Core</v>
      </c>
      <c r="B7387" t="s">
        <v>313</v>
      </c>
      <c r="C7387" t="s">
        <v>18</v>
      </c>
      <c r="E7387">
        <v>83</v>
      </c>
      <c r="F7387">
        <v>1</v>
      </c>
      <c r="G7387">
        <v>0</v>
      </c>
      <c r="H7387">
        <v>25000</v>
      </c>
      <c r="I7387" t="s">
        <v>132</v>
      </c>
      <c r="J7387">
        <v>7516.1</v>
      </c>
      <c r="K7387">
        <v>23833.599999999999</v>
      </c>
      <c r="L7387">
        <v>43411.199999999997</v>
      </c>
      <c r="M7387">
        <v>85120</v>
      </c>
      <c r="N7387" t="s">
        <v>238</v>
      </c>
      <c r="O7387" t="s">
        <v>239</v>
      </c>
    </row>
    <row r="7388" spans="1:15" x14ac:dyDescent="0.3">
      <c r="A7388" t="str">
        <f t="shared" si="28"/>
        <v>MEDI0202A_HKD_83_0_1_hk_basic_0_Core</v>
      </c>
      <c r="B7388" t="s">
        <v>313</v>
      </c>
      <c r="C7388" t="s">
        <v>18</v>
      </c>
      <c r="E7388">
        <v>83</v>
      </c>
      <c r="F7388">
        <v>0</v>
      </c>
      <c r="G7388">
        <v>1</v>
      </c>
      <c r="H7388">
        <v>0</v>
      </c>
      <c r="I7388" t="s">
        <v>132</v>
      </c>
      <c r="J7388">
        <v>17900.18</v>
      </c>
      <c r="K7388">
        <v>56761.599999999999</v>
      </c>
      <c r="L7388">
        <v>103387.2</v>
      </c>
      <c r="M7388">
        <v>202720</v>
      </c>
      <c r="N7388" t="s">
        <v>238</v>
      </c>
      <c r="O7388" t="s">
        <v>239</v>
      </c>
    </row>
    <row r="7389" spans="1:15" x14ac:dyDescent="0.3">
      <c r="A7389" t="str">
        <f t="shared" si="28"/>
        <v>MEDI0202A_HKD_83_0_1_hk_basic_16000_Core</v>
      </c>
      <c r="B7389" t="s">
        <v>313</v>
      </c>
      <c r="C7389" t="s">
        <v>18</v>
      </c>
      <c r="E7389">
        <v>83</v>
      </c>
      <c r="F7389">
        <v>0</v>
      </c>
      <c r="G7389">
        <v>1</v>
      </c>
      <c r="H7389">
        <v>16000</v>
      </c>
      <c r="I7389" t="s">
        <v>132</v>
      </c>
      <c r="J7389">
        <v>8349.65</v>
      </c>
      <c r="K7389">
        <v>26476.799999999999</v>
      </c>
      <c r="L7389">
        <v>48225.599999999999</v>
      </c>
      <c r="M7389">
        <v>94560</v>
      </c>
      <c r="N7389" t="s">
        <v>238</v>
      </c>
      <c r="O7389" t="s">
        <v>239</v>
      </c>
    </row>
    <row r="7390" spans="1:15" x14ac:dyDescent="0.3">
      <c r="A7390" t="str">
        <f t="shared" si="28"/>
        <v>MEDI0202A_HKD_83_0_1_hk_basic_25000_Core</v>
      </c>
      <c r="B7390" t="s">
        <v>313</v>
      </c>
      <c r="C7390" t="s">
        <v>18</v>
      </c>
      <c r="E7390">
        <v>83</v>
      </c>
      <c r="F7390">
        <v>0</v>
      </c>
      <c r="G7390">
        <v>1</v>
      </c>
      <c r="H7390">
        <v>25000</v>
      </c>
      <c r="I7390" t="s">
        <v>132</v>
      </c>
      <c r="J7390">
        <v>7516.1</v>
      </c>
      <c r="K7390">
        <v>23833.599999999999</v>
      </c>
      <c r="L7390">
        <v>43411.199999999997</v>
      </c>
      <c r="M7390">
        <v>85120</v>
      </c>
      <c r="N7390" t="s">
        <v>238</v>
      </c>
      <c r="O7390" t="s">
        <v>239</v>
      </c>
    </row>
    <row r="7391" spans="1:15" x14ac:dyDescent="0.3">
      <c r="A7391" t="str">
        <f t="shared" si="28"/>
        <v>MEDI0202A_HKD_83_0_0_hk_basic_0_Core</v>
      </c>
      <c r="B7391" t="s">
        <v>313</v>
      </c>
      <c r="C7391" t="s">
        <v>18</v>
      </c>
      <c r="E7391">
        <v>83</v>
      </c>
      <c r="F7391">
        <v>0</v>
      </c>
      <c r="G7391">
        <v>0</v>
      </c>
      <c r="H7391">
        <v>0</v>
      </c>
      <c r="I7391" t="s">
        <v>132</v>
      </c>
      <c r="J7391">
        <v>17900.18</v>
      </c>
      <c r="K7391">
        <v>56761.599999999999</v>
      </c>
      <c r="L7391">
        <v>103387.2</v>
      </c>
      <c r="M7391">
        <v>202720</v>
      </c>
      <c r="N7391" t="s">
        <v>238</v>
      </c>
      <c r="O7391" t="s">
        <v>239</v>
      </c>
    </row>
    <row r="7392" spans="1:15" x14ac:dyDescent="0.3">
      <c r="A7392" t="str">
        <f t="shared" si="28"/>
        <v>MEDI0202A_HKD_83_0_0_hk_basic_16000_Core</v>
      </c>
      <c r="B7392" t="s">
        <v>313</v>
      </c>
      <c r="C7392" t="s">
        <v>18</v>
      </c>
      <c r="E7392">
        <v>83</v>
      </c>
      <c r="F7392">
        <v>0</v>
      </c>
      <c r="G7392">
        <v>0</v>
      </c>
      <c r="H7392">
        <v>16000</v>
      </c>
      <c r="I7392" t="s">
        <v>132</v>
      </c>
      <c r="J7392">
        <v>8349.65</v>
      </c>
      <c r="K7392">
        <v>26476.799999999999</v>
      </c>
      <c r="L7392">
        <v>48225.599999999999</v>
      </c>
      <c r="M7392">
        <v>94560</v>
      </c>
      <c r="N7392" t="s">
        <v>238</v>
      </c>
      <c r="O7392" t="s">
        <v>239</v>
      </c>
    </row>
    <row r="7393" spans="1:15" x14ac:dyDescent="0.3">
      <c r="A7393" t="str">
        <f t="shared" si="28"/>
        <v>MEDI0202A_HKD_83_0_0_hk_basic_25000_Core</v>
      </c>
      <c r="B7393" t="s">
        <v>313</v>
      </c>
      <c r="C7393" t="s">
        <v>18</v>
      </c>
      <c r="E7393">
        <v>83</v>
      </c>
      <c r="F7393">
        <v>0</v>
      </c>
      <c r="G7393">
        <v>0</v>
      </c>
      <c r="H7393">
        <v>25000</v>
      </c>
      <c r="I7393" t="s">
        <v>132</v>
      </c>
      <c r="J7393">
        <v>7516.1</v>
      </c>
      <c r="K7393">
        <v>23833.599999999999</v>
      </c>
      <c r="L7393">
        <v>43411.199999999997</v>
      </c>
      <c r="M7393">
        <v>85120</v>
      </c>
      <c r="N7393" t="s">
        <v>238</v>
      </c>
      <c r="O7393" t="s">
        <v>239</v>
      </c>
    </row>
    <row r="7394" spans="1:15" x14ac:dyDescent="0.3">
      <c r="A7394" t="str">
        <f t="shared" si="28"/>
        <v>MEDI0202A_HKD_84_1_1_hk_basic_0_Core</v>
      </c>
      <c r="B7394" t="s">
        <v>313</v>
      </c>
      <c r="C7394" t="s">
        <v>18</v>
      </c>
      <c r="E7394">
        <v>84</v>
      </c>
      <c r="F7394">
        <v>1</v>
      </c>
      <c r="G7394">
        <v>1</v>
      </c>
      <c r="H7394">
        <v>0</v>
      </c>
      <c r="I7394" t="s">
        <v>132</v>
      </c>
      <c r="J7394">
        <v>18225.12</v>
      </c>
      <c r="K7394">
        <v>57792</v>
      </c>
      <c r="L7394">
        <v>105264</v>
      </c>
      <c r="M7394">
        <v>206400</v>
      </c>
      <c r="N7394" t="s">
        <v>238</v>
      </c>
      <c r="O7394" t="s">
        <v>239</v>
      </c>
    </row>
    <row r="7395" spans="1:15" x14ac:dyDescent="0.3">
      <c r="A7395" t="str">
        <f t="shared" si="28"/>
        <v>MEDI0202A_HKD_84_1_1_hk_basic_16000_Core</v>
      </c>
      <c r="B7395" t="s">
        <v>313</v>
      </c>
      <c r="C7395" t="s">
        <v>18</v>
      </c>
      <c r="E7395">
        <v>84</v>
      </c>
      <c r="F7395">
        <v>1</v>
      </c>
      <c r="G7395">
        <v>1</v>
      </c>
      <c r="H7395">
        <v>16000</v>
      </c>
      <c r="I7395" t="s">
        <v>132</v>
      </c>
      <c r="J7395">
        <v>8490.93</v>
      </c>
      <c r="K7395">
        <v>26924.799999999999</v>
      </c>
      <c r="L7395">
        <v>49041.599999999999</v>
      </c>
      <c r="M7395">
        <v>96160</v>
      </c>
      <c r="N7395" t="s">
        <v>238</v>
      </c>
      <c r="O7395" t="s">
        <v>239</v>
      </c>
    </row>
    <row r="7396" spans="1:15" x14ac:dyDescent="0.3">
      <c r="A7396" t="str">
        <f t="shared" si="28"/>
        <v>MEDI0202A_HKD_84_1_1_hk_basic_25000_Core</v>
      </c>
      <c r="B7396" t="s">
        <v>313</v>
      </c>
      <c r="C7396" t="s">
        <v>18</v>
      </c>
      <c r="E7396">
        <v>84</v>
      </c>
      <c r="F7396">
        <v>1</v>
      </c>
      <c r="G7396">
        <v>1</v>
      </c>
      <c r="H7396">
        <v>25000</v>
      </c>
      <c r="I7396" t="s">
        <v>132</v>
      </c>
      <c r="J7396">
        <v>7657.38</v>
      </c>
      <c r="K7396">
        <v>24281.599999999999</v>
      </c>
      <c r="L7396">
        <v>44227.199999999997</v>
      </c>
      <c r="M7396">
        <v>86720</v>
      </c>
      <c r="N7396" t="s">
        <v>238</v>
      </c>
      <c r="O7396" t="s">
        <v>239</v>
      </c>
    </row>
    <row r="7397" spans="1:15" x14ac:dyDescent="0.3">
      <c r="A7397" t="str">
        <f t="shared" ref="A7397:A7651" si="29">CONCATENATE(B7397,"_",E7397, "_", F7397,"_",G7397,"_",N7397,"_",O7397,"_",H7397,"_",I7397)</f>
        <v>MEDI0202A_HKD_84_1_0_hk_basic_0_Core</v>
      </c>
      <c r="B7397" t="s">
        <v>313</v>
      </c>
      <c r="C7397" t="s">
        <v>18</v>
      </c>
      <c r="E7397">
        <v>84</v>
      </c>
      <c r="F7397">
        <v>1</v>
      </c>
      <c r="G7397">
        <v>0</v>
      </c>
      <c r="H7397">
        <v>0</v>
      </c>
      <c r="I7397" t="s">
        <v>132</v>
      </c>
      <c r="J7397">
        <v>18225.12</v>
      </c>
      <c r="K7397">
        <v>57792</v>
      </c>
      <c r="L7397">
        <v>105264</v>
      </c>
      <c r="M7397">
        <v>206400</v>
      </c>
      <c r="N7397" t="s">
        <v>238</v>
      </c>
      <c r="O7397" t="s">
        <v>239</v>
      </c>
    </row>
    <row r="7398" spans="1:15" x14ac:dyDescent="0.3">
      <c r="A7398" t="str">
        <f t="shared" si="29"/>
        <v>MEDI0202A_HKD_84_1_0_hk_basic_16000_Core</v>
      </c>
      <c r="B7398" t="s">
        <v>313</v>
      </c>
      <c r="C7398" t="s">
        <v>18</v>
      </c>
      <c r="E7398">
        <v>84</v>
      </c>
      <c r="F7398">
        <v>1</v>
      </c>
      <c r="G7398">
        <v>0</v>
      </c>
      <c r="H7398">
        <v>16000</v>
      </c>
      <c r="I7398" t="s">
        <v>132</v>
      </c>
      <c r="J7398">
        <v>8490.93</v>
      </c>
      <c r="K7398">
        <v>26924.799999999999</v>
      </c>
      <c r="L7398">
        <v>49041.599999999999</v>
      </c>
      <c r="M7398">
        <v>96160</v>
      </c>
      <c r="N7398" t="s">
        <v>238</v>
      </c>
      <c r="O7398" t="s">
        <v>239</v>
      </c>
    </row>
    <row r="7399" spans="1:15" x14ac:dyDescent="0.3">
      <c r="A7399" t="str">
        <f t="shared" si="29"/>
        <v>MEDI0202A_HKD_84_1_0_hk_basic_25000_Core</v>
      </c>
      <c r="B7399" t="s">
        <v>313</v>
      </c>
      <c r="C7399" t="s">
        <v>18</v>
      </c>
      <c r="E7399">
        <v>84</v>
      </c>
      <c r="F7399">
        <v>1</v>
      </c>
      <c r="G7399">
        <v>0</v>
      </c>
      <c r="H7399">
        <v>25000</v>
      </c>
      <c r="I7399" t="s">
        <v>132</v>
      </c>
      <c r="J7399">
        <v>7657.38</v>
      </c>
      <c r="K7399">
        <v>24281.599999999999</v>
      </c>
      <c r="L7399">
        <v>44227.199999999997</v>
      </c>
      <c r="M7399">
        <v>86720</v>
      </c>
      <c r="N7399" t="s">
        <v>238</v>
      </c>
      <c r="O7399" t="s">
        <v>239</v>
      </c>
    </row>
    <row r="7400" spans="1:15" x14ac:dyDescent="0.3">
      <c r="A7400" t="str">
        <f t="shared" si="29"/>
        <v>MEDI0202A_HKD_84_0_1_hk_basic_0_Core</v>
      </c>
      <c r="B7400" t="s">
        <v>313</v>
      </c>
      <c r="C7400" t="s">
        <v>18</v>
      </c>
      <c r="E7400">
        <v>84</v>
      </c>
      <c r="F7400">
        <v>0</v>
      </c>
      <c r="G7400">
        <v>1</v>
      </c>
      <c r="H7400">
        <v>0</v>
      </c>
      <c r="I7400" t="s">
        <v>132</v>
      </c>
      <c r="J7400">
        <v>18225.12</v>
      </c>
      <c r="K7400">
        <v>57792</v>
      </c>
      <c r="L7400">
        <v>105264</v>
      </c>
      <c r="M7400">
        <v>206400</v>
      </c>
      <c r="N7400" t="s">
        <v>238</v>
      </c>
      <c r="O7400" t="s">
        <v>239</v>
      </c>
    </row>
    <row r="7401" spans="1:15" x14ac:dyDescent="0.3">
      <c r="A7401" t="str">
        <f t="shared" si="29"/>
        <v>MEDI0202A_HKD_84_0_1_hk_basic_16000_Core</v>
      </c>
      <c r="B7401" t="s">
        <v>313</v>
      </c>
      <c r="C7401" t="s">
        <v>18</v>
      </c>
      <c r="E7401">
        <v>84</v>
      </c>
      <c r="F7401">
        <v>0</v>
      </c>
      <c r="G7401">
        <v>1</v>
      </c>
      <c r="H7401">
        <v>16000</v>
      </c>
      <c r="I7401" t="s">
        <v>132</v>
      </c>
      <c r="J7401">
        <v>8490.93</v>
      </c>
      <c r="K7401">
        <v>26924.799999999999</v>
      </c>
      <c r="L7401">
        <v>49041.599999999999</v>
      </c>
      <c r="M7401">
        <v>96160</v>
      </c>
      <c r="N7401" t="s">
        <v>238</v>
      </c>
      <c r="O7401" t="s">
        <v>239</v>
      </c>
    </row>
    <row r="7402" spans="1:15" x14ac:dyDescent="0.3">
      <c r="A7402" t="str">
        <f t="shared" si="29"/>
        <v>MEDI0202A_HKD_84_0_1_hk_basic_25000_Core</v>
      </c>
      <c r="B7402" t="s">
        <v>313</v>
      </c>
      <c r="C7402" t="s">
        <v>18</v>
      </c>
      <c r="E7402">
        <v>84</v>
      </c>
      <c r="F7402">
        <v>0</v>
      </c>
      <c r="G7402">
        <v>1</v>
      </c>
      <c r="H7402">
        <v>25000</v>
      </c>
      <c r="I7402" t="s">
        <v>132</v>
      </c>
      <c r="J7402">
        <v>7657.38</v>
      </c>
      <c r="K7402">
        <v>24281.599999999999</v>
      </c>
      <c r="L7402">
        <v>44227.199999999997</v>
      </c>
      <c r="M7402">
        <v>86720</v>
      </c>
      <c r="N7402" t="s">
        <v>238</v>
      </c>
      <c r="O7402" t="s">
        <v>239</v>
      </c>
    </row>
    <row r="7403" spans="1:15" x14ac:dyDescent="0.3">
      <c r="A7403" t="str">
        <f t="shared" si="29"/>
        <v>MEDI0202A_HKD_84_0_0_hk_basic_0_Core</v>
      </c>
      <c r="B7403" t="s">
        <v>313</v>
      </c>
      <c r="C7403" t="s">
        <v>18</v>
      </c>
      <c r="E7403">
        <v>84</v>
      </c>
      <c r="F7403">
        <v>0</v>
      </c>
      <c r="G7403">
        <v>0</v>
      </c>
      <c r="H7403">
        <v>0</v>
      </c>
      <c r="I7403" t="s">
        <v>132</v>
      </c>
      <c r="J7403">
        <v>18225.12</v>
      </c>
      <c r="K7403">
        <v>57792</v>
      </c>
      <c r="L7403">
        <v>105264</v>
      </c>
      <c r="M7403">
        <v>206400</v>
      </c>
      <c r="N7403" t="s">
        <v>238</v>
      </c>
      <c r="O7403" t="s">
        <v>239</v>
      </c>
    </row>
    <row r="7404" spans="1:15" x14ac:dyDescent="0.3">
      <c r="A7404" t="str">
        <f t="shared" si="29"/>
        <v>MEDI0202A_HKD_84_0_0_hk_basic_16000_Core</v>
      </c>
      <c r="B7404" t="s">
        <v>313</v>
      </c>
      <c r="C7404" t="s">
        <v>18</v>
      </c>
      <c r="E7404">
        <v>84</v>
      </c>
      <c r="F7404">
        <v>0</v>
      </c>
      <c r="G7404">
        <v>0</v>
      </c>
      <c r="H7404">
        <v>16000</v>
      </c>
      <c r="I7404" t="s">
        <v>132</v>
      </c>
      <c r="J7404">
        <v>8490.93</v>
      </c>
      <c r="K7404">
        <v>26924.799999999999</v>
      </c>
      <c r="L7404">
        <v>49041.599999999999</v>
      </c>
      <c r="M7404">
        <v>96160</v>
      </c>
      <c r="N7404" t="s">
        <v>238</v>
      </c>
      <c r="O7404" t="s">
        <v>239</v>
      </c>
    </row>
    <row r="7405" spans="1:15" x14ac:dyDescent="0.3">
      <c r="A7405" t="str">
        <f t="shared" si="29"/>
        <v>MEDI0202A_HKD_84_0_0_hk_basic_25000_Core</v>
      </c>
      <c r="B7405" t="s">
        <v>313</v>
      </c>
      <c r="C7405" t="s">
        <v>18</v>
      </c>
      <c r="E7405">
        <v>84</v>
      </c>
      <c r="F7405">
        <v>0</v>
      </c>
      <c r="G7405">
        <v>0</v>
      </c>
      <c r="H7405">
        <v>25000</v>
      </c>
      <c r="I7405" t="s">
        <v>132</v>
      </c>
      <c r="J7405">
        <v>7657.38</v>
      </c>
      <c r="K7405">
        <v>24281.599999999999</v>
      </c>
      <c r="L7405">
        <v>44227.199999999997</v>
      </c>
      <c r="M7405">
        <v>86720</v>
      </c>
      <c r="N7405" t="s">
        <v>238</v>
      </c>
      <c r="O7405" t="s">
        <v>239</v>
      </c>
    </row>
    <row r="7406" spans="1:15" x14ac:dyDescent="0.3">
      <c r="A7406" t="str">
        <f t="shared" si="29"/>
        <v>MEDI0202A_HKD_85_1_1_hk_basic_0_Core</v>
      </c>
      <c r="B7406" t="s">
        <v>313</v>
      </c>
      <c r="C7406" t="s">
        <v>18</v>
      </c>
      <c r="E7406">
        <v>85</v>
      </c>
      <c r="F7406">
        <v>1</v>
      </c>
      <c r="G7406">
        <v>1</v>
      </c>
      <c r="H7406">
        <v>0</v>
      </c>
      <c r="I7406" t="s">
        <v>132</v>
      </c>
      <c r="J7406">
        <v>18535.939999999999</v>
      </c>
      <c r="K7406">
        <v>58777.599999999999</v>
      </c>
      <c r="L7406">
        <v>107059.2</v>
      </c>
      <c r="M7406">
        <v>209920</v>
      </c>
      <c r="N7406" t="s">
        <v>238</v>
      </c>
      <c r="O7406" t="s">
        <v>239</v>
      </c>
    </row>
    <row r="7407" spans="1:15" x14ac:dyDescent="0.3">
      <c r="A7407" t="str">
        <f t="shared" si="29"/>
        <v>MEDI0202A_HKD_85_1_1_hk_basic_16000_Core</v>
      </c>
      <c r="B7407" t="s">
        <v>313</v>
      </c>
      <c r="C7407" t="s">
        <v>18</v>
      </c>
      <c r="E7407">
        <v>85</v>
      </c>
      <c r="F7407">
        <v>1</v>
      </c>
      <c r="G7407">
        <v>1</v>
      </c>
      <c r="H7407">
        <v>16000</v>
      </c>
      <c r="I7407" t="s">
        <v>132</v>
      </c>
      <c r="J7407">
        <v>8632.2099999999991</v>
      </c>
      <c r="K7407">
        <v>27372.799999999999</v>
      </c>
      <c r="L7407">
        <v>49857.599999999999</v>
      </c>
      <c r="M7407">
        <v>97760</v>
      </c>
      <c r="N7407" t="s">
        <v>238</v>
      </c>
      <c r="O7407" t="s">
        <v>239</v>
      </c>
    </row>
    <row r="7408" spans="1:15" x14ac:dyDescent="0.3">
      <c r="A7408" t="str">
        <f t="shared" si="29"/>
        <v>MEDI0202A_HKD_85_1_1_hk_basic_25000_Core</v>
      </c>
      <c r="B7408" t="s">
        <v>313</v>
      </c>
      <c r="C7408" t="s">
        <v>18</v>
      </c>
      <c r="E7408">
        <v>85</v>
      </c>
      <c r="F7408">
        <v>1</v>
      </c>
      <c r="G7408">
        <v>1</v>
      </c>
      <c r="H7408">
        <v>25000</v>
      </c>
      <c r="I7408" t="s">
        <v>132</v>
      </c>
      <c r="J7408">
        <v>7770.4</v>
      </c>
      <c r="K7408">
        <v>24640</v>
      </c>
      <c r="L7408">
        <v>44880</v>
      </c>
      <c r="M7408">
        <v>88000</v>
      </c>
      <c r="N7408" t="s">
        <v>238</v>
      </c>
      <c r="O7408" t="s">
        <v>239</v>
      </c>
    </row>
    <row r="7409" spans="1:15" x14ac:dyDescent="0.3">
      <c r="A7409" t="str">
        <f t="shared" si="29"/>
        <v>MEDI0202A_HKD_85_1_0_hk_basic_0_Core</v>
      </c>
      <c r="B7409" t="s">
        <v>313</v>
      </c>
      <c r="C7409" t="s">
        <v>18</v>
      </c>
      <c r="E7409">
        <v>85</v>
      </c>
      <c r="F7409">
        <v>1</v>
      </c>
      <c r="G7409">
        <v>0</v>
      </c>
      <c r="H7409">
        <v>0</v>
      </c>
      <c r="I7409" t="s">
        <v>132</v>
      </c>
      <c r="J7409">
        <v>18535.939999999999</v>
      </c>
      <c r="K7409">
        <v>58777.599999999999</v>
      </c>
      <c r="L7409">
        <v>107059.2</v>
      </c>
      <c r="M7409">
        <v>209920</v>
      </c>
      <c r="N7409" t="s">
        <v>238</v>
      </c>
      <c r="O7409" t="s">
        <v>239</v>
      </c>
    </row>
    <row r="7410" spans="1:15" x14ac:dyDescent="0.3">
      <c r="A7410" t="str">
        <f t="shared" si="29"/>
        <v>MEDI0202A_HKD_85_1_0_hk_basic_16000_Core</v>
      </c>
      <c r="B7410" t="s">
        <v>313</v>
      </c>
      <c r="C7410" t="s">
        <v>18</v>
      </c>
      <c r="E7410">
        <v>85</v>
      </c>
      <c r="F7410">
        <v>1</v>
      </c>
      <c r="G7410">
        <v>0</v>
      </c>
      <c r="H7410">
        <v>16000</v>
      </c>
      <c r="I7410" t="s">
        <v>132</v>
      </c>
      <c r="J7410">
        <v>8632.2099999999991</v>
      </c>
      <c r="K7410">
        <v>27372.799999999999</v>
      </c>
      <c r="L7410">
        <v>49857.599999999999</v>
      </c>
      <c r="M7410">
        <v>97760</v>
      </c>
      <c r="N7410" t="s">
        <v>238</v>
      </c>
      <c r="O7410" t="s">
        <v>239</v>
      </c>
    </row>
    <row r="7411" spans="1:15" x14ac:dyDescent="0.3">
      <c r="A7411" t="str">
        <f t="shared" si="29"/>
        <v>MEDI0202A_HKD_85_1_0_hk_basic_25000_Core</v>
      </c>
      <c r="B7411" t="s">
        <v>313</v>
      </c>
      <c r="C7411" t="s">
        <v>18</v>
      </c>
      <c r="E7411">
        <v>85</v>
      </c>
      <c r="F7411">
        <v>1</v>
      </c>
      <c r="G7411">
        <v>0</v>
      </c>
      <c r="H7411">
        <v>25000</v>
      </c>
      <c r="I7411" t="s">
        <v>132</v>
      </c>
      <c r="J7411">
        <v>7770.4</v>
      </c>
      <c r="K7411">
        <v>24640</v>
      </c>
      <c r="L7411">
        <v>44880</v>
      </c>
      <c r="M7411">
        <v>88000</v>
      </c>
      <c r="N7411" t="s">
        <v>238</v>
      </c>
      <c r="O7411" t="s">
        <v>239</v>
      </c>
    </row>
    <row r="7412" spans="1:15" x14ac:dyDescent="0.3">
      <c r="A7412" t="str">
        <f t="shared" si="29"/>
        <v>MEDI0202A_HKD_85_0_1_hk_basic_0_Core</v>
      </c>
      <c r="B7412" t="s">
        <v>313</v>
      </c>
      <c r="C7412" t="s">
        <v>18</v>
      </c>
      <c r="E7412">
        <v>85</v>
      </c>
      <c r="F7412">
        <v>0</v>
      </c>
      <c r="G7412">
        <v>1</v>
      </c>
      <c r="H7412">
        <v>0</v>
      </c>
      <c r="I7412" t="s">
        <v>132</v>
      </c>
      <c r="J7412">
        <v>18535.939999999999</v>
      </c>
      <c r="K7412">
        <v>58777.599999999999</v>
      </c>
      <c r="L7412">
        <v>107059.2</v>
      </c>
      <c r="M7412">
        <v>209920</v>
      </c>
      <c r="N7412" t="s">
        <v>238</v>
      </c>
      <c r="O7412" t="s">
        <v>239</v>
      </c>
    </row>
    <row r="7413" spans="1:15" x14ac:dyDescent="0.3">
      <c r="A7413" t="str">
        <f t="shared" si="29"/>
        <v>MEDI0202A_HKD_85_0_1_hk_basic_16000_Core</v>
      </c>
      <c r="B7413" t="s">
        <v>313</v>
      </c>
      <c r="C7413" t="s">
        <v>18</v>
      </c>
      <c r="E7413">
        <v>85</v>
      </c>
      <c r="F7413">
        <v>0</v>
      </c>
      <c r="G7413">
        <v>1</v>
      </c>
      <c r="H7413">
        <v>16000</v>
      </c>
      <c r="I7413" t="s">
        <v>132</v>
      </c>
      <c r="J7413">
        <v>8632.2099999999991</v>
      </c>
      <c r="K7413">
        <v>27372.799999999999</v>
      </c>
      <c r="L7413">
        <v>49857.599999999999</v>
      </c>
      <c r="M7413">
        <v>97760</v>
      </c>
      <c r="N7413" t="s">
        <v>238</v>
      </c>
      <c r="O7413" t="s">
        <v>239</v>
      </c>
    </row>
    <row r="7414" spans="1:15" x14ac:dyDescent="0.3">
      <c r="A7414" t="str">
        <f t="shared" si="29"/>
        <v>MEDI0202A_HKD_85_0_1_hk_basic_25000_Core</v>
      </c>
      <c r="B7414" t="s">
        <v>313</v>
      </c>
      <c r="C7414" t="s">
        <v>18</v>
      </c>
      <c r="E7414">
        <v>85</v>
      </c>
      <c r="F7414">
        <v>0</v>
      </c>
      <c r="G7414">
        <v>1</v>
      </c>
      <c r="H7414">
        <v>25000</v>
      </c>
      <c r="I7414" t="s">
        <v>132</v>
      </c>
      <c r="J7414">
        <v>7770.4</v>
      </c>
      <c r="K7414">
        <v>24640</v>
      </c>
      <c r="L7414">
        <v>44880</v>
      </c>
      <c r="M7414">
        <v>88000</v>
      </c>
      <c r="N7414" t="s">
        <v>238</v>
      </c>
      <c r="O7414" t="s">
        <v>239</v>
      </c>
    </row>
    <row r="7415" spans="1:15" x14ac:dyDescent="0.3">
      <c r="A7415" t="str">
        <f t="shared" si="29"/>
        <v>MEDI0202A_HKD_85_0_0_hk_basic_0_Core</v>
      </c>
      <c r="B7415" t="s">
        <v>313</v>
      </c>
      <c r="C7415" t="s">
        <v>18</v>
      </c>
      <c r="E7415">
        <v>85</v>
      </c>
      <c r="F7415">
        <v>0</v>
      </c>
      <c r="G7415">
        <v>0</v>
      </c>
      <c r="H7415">
        <v>0</v>
      </c>
      <c r="I7415" t="s">
        <v>132</v>
      </c>
      <c r="J7415">
        <v>18535.939999999999</v>
      </c>
      <c r="K7415">
        <v>58777.599999999999</v>
      </c>
      <c r="L7415">
        <v>107059.2</v>
      </c>
      <c r="M7415">
        <v>209920</v>
      </c>
      <c r="N7415" t="s">
        <v>238</v>
      </c>
      <c r="O7415" t="s">
        <v>239</v>
      </c>
    </row>
    <row r="7416" spans="1:15" x14ac:dyDescent="0.3">
      <c r="A7416" t="str">
        <f t="shared" si="29"/>
        <v>MEDI0202A_HKD_85_0_0_hk_basic_16000_Core</v>
      </c>
      <c r="B7416" t="s">
        <v>313</v>
      </c>
      <c r="C7416" t="s">
        <v>18</v>
      </c>
      <c r="E7416">
        <v>85</v>
      </c>
      <c r="F7416">
        <v>0</v>
      </c>
      <c r="G7416">
        <v>0</v>
      </c>
      <c r="H7416">
        <v>16000</v>
      </c>
      <c r="I7416" t="s">
        <v>132</v>
      </c>
      <c r="J7416">
        <v>8632.2099999999991</v>
      </c>
      <c r="K7416">
        <v>27372.799999999999</v>
      </c>
      <c r="L7416">
        <v>49857.599999999999</v>
      </c>
      <c r="M7416">
        <v>97760</v>
      </c>
      <c r="N7416" t="s">
        <v>238</v>
      </c>
      <c r="O7416" t="s">
        <v>239</v>
      </c>
    </row>
    <row r="7417" spans="1:15" x14ac:dyDescent="0.3">
      <c r="A7417" t="str">
        <f t="shared" si="29"/>
        <v>MEDI0202A_HKD_85_0_0_hk_basic_25000_Core</v>
      </c>
      <c r="B7417" t="s">
        <v>313</v>
      </c>
      <c r="C7417" t="s">
        <v>18</v>
      </c>
      <c r="E7417">
        <v>85</v>
      </c>
      <c r="F7417">
        <v>0</v>
      </c>
      <c r="G7417">
        <v>0</v>
      </c>
      <c r="H7417">
        <v>25000</v>
      </c>
      <c r="I7417" t="s">
        <v>132</v>
      </c>
      <c r="J7417">
        <v>7770.4</v>
      </c>
      <c r="K7417">
        <v>24640</v>
      </c>
      <c r="L7417">
        <v>44880</v>
      </c>
      <c r="M7417">
        <v>88000</v>
      </c>
      <c r="N7417" t="s">
        <v>238</v>
      </c>
      <c r="O7417" t="s">
        <v>239</v>
      </c>
    </row>
    <row r="7418" spans="1:15" x14ac:dyDescent="0.3">
      <c r="A7418" t="str">
        <f t="shared" si="29"/>
        <v>MEDI0202A_HKD_86_1_1_hk_basic_0_Core</v>
      </c>
      <c r="B7418" t="s">
        <v>313</v>
      </c>
      <c r="C7418" t="s">
        <v>18</v>
      </c>
      <c r="E7418">
        <v>86</v>
      </c>
      <c r="F7418">
        <v>1</v>
      </c>
      <c r="G7418">
        <v>1</v>
      </c>
      <c r="H7418">
        <v>0</v>
      </c>
      <c r="I7418" t="s">
        <v>132</v>
      </c>
      <c r="J7418">
        <v>18832.62</v>
      </c>
      <c r="K7418">
        <v>59718.400000000001</v>
      </c>
      <c r="L7418">
        <v>108772.8</v>
      </c>
      <c r="M7418">
        <v>213280</v>
      </c>
      <c r="N7418" t="s">
        <v>238</v>
      </c>
      <c r="O7418" t="s">
        <v>239</v>
      </c>
    </row>
    <row r="7419" spans="1:15" x14ac:dyDescent="0.3">
      <c r="A7419" t="str">
        <f t="shared" si="29"/>
        <v>MEDI0202A_HKD_86_1_1_hk_basic_16000_Core</v>
      </c>
      <c r="B7419" t="s">
        <v>313</v>
      </c>
      <c r="C7419" t="s">
        <v>18</v>
      </c>
      <c r="E7419">
        <v>86</v>
      </c>
      <c r="F7419">
        <v>1</v>
      </c>
      <c r="G7419">
        <v>1</v>
      </c>
      <c r="H7419">
        <v>16000</v>
      </c>
      <c r="I7419" t="s">
        <v>132</v>
      </c>
      <c r="J7419">
        <v>8787.6200000000008</v>
      </c>
      <c r="K7419">
        <v>27865.599999999999</v>
      </c>
      <c r="L7419">
        <v>50755.199999999997</v>
      </c>
      <c r="M7419">
        <v>99520</v>
      </c>
      <c r="N7419" t="s">
        <v>238</v>
      </c>
      <c r="O7419" t="s">
        <v>239</v>
      </c>
    </row>
    <row r="7420" spans="1:15" x14ac:dyDescent="0.3">
      <c r="A7420" t="str">
        <f t="shared" si="29"/>
        <v>MEDI0202A_HKD_86_1_1_hk_basic_25000_Core</v>
      </c>
      <c r="B7420" t="s">
        <v>313</v>
      </c>
      <c r="C7420" t="s">
        <v>18</v>
      </c>
      <c r="E7420">
        <v>86</v>
      </c>
      <c r="F7420">
        <v>1</v>
      </c>
      <c r="G7420">
        <v>1</v>
      </c>
      <c r="H7420">
        <v>25000</v>
      </c>
      <c r="I7420" t="s">
        <v>132</v>
      </c>
      <c r="J7420">
        <v>7911.68</v>
      </c>
      <c r="K7420">
        <v>25088</v>
      </c>
      <c r="L7420">
        <v>45696</v>
      </c>
      <c r="M7420">
        <v>89600</v>
      </c>
      <c r="N7420" t="s">
        <v>238</v>
      </c>
      <c r="O7420" t="s">
        <v>239</v>
      </c>
    </row>
    <row r="7421" spans="1:15" x14ac:dyDescent="0.3">
      <c r="A7421" t="str">
        <f t="shared" si="29"/>
        <v>MEDI0202A_HKD_86_1_0_hk_basic_0_Core</v>
      </c>
      <c r="B7421" t="s">
        <v>313</v>
      </c>
      <c r="C7421" t="s">
        <v>18</v>
      </c>
      <c r="E7421">
        <v>86</v>
      </c>
      <c r="F7421">
        <v>1</v>
      </c>
      <c r="G7421">
        <v>0</v>
      </c>
      <c r="H7421">
        <v>0</v>
      </c>
      <c r="I7421" t="s">
        <v>132</v>
      </c>
      <c r="J7421">
        <v>18832.62</v>
      </c>
      <c r="K7421">
        <v>59718.400000000001</v>
      </c>
      <c r="L7421">
        <v>108772.8</v>
      </c>
      <c r="M7421">
        <v>213280</v>
      </c>
      <c r="N7421" t="s">
        <v>238</v>
      </c>
      <c r="O7421" t="s">
        <v>239</v>
      </c>
    </row>
    <row r="7422" spans="1:15" x14ac:dyDescent="0.3">
      <c r="A7422" t="str">
        <f t="shared" si="29"/>
        <v>MEDI0202A_HKD_86_1_0_hk_basic_16000_Core</v>
      </c>
      <c r="B7422" t="s">
        <v>313</v>
      </c>
      <c r="C7422" t="s">
        <v>18</v>
      </c>
      <c r="E7422">
        <v>86</v>
      </c>
      <c r="F7422">
        <v>1</v>
      </c>
      <c r="G7422">
        <v>0</v>
      </c>
      <c r="H7422">
        <v>16000</v>
      </c>
      <c r="I7422" t="s">
        <v>132</v>
      </c>
      <c r="J7422">
        <v>8787.6200000000008</v>
      </c>
      <c r="K7422">
        <v>27865.599999999999</v>
      </c>
      <c r="L7422">
        <v>50755.199999999997</v>
      </c>
      <c r="M7422">
        <v>99520</v>
      </c>
      <c r="N7422" t="s">
        <v>238</v>
      </c>
      <c r="O7422" t="s">
        <v>239</v>
      </c>
    </row>
    <row r="7423" spans="1:15" x14ac:dyDescent="0.3">
      <c r="A7423" t="str">
        <f t="shared" si="29"/>
        <v>MEDI0202A_HKD_86_1_0_hk_basic_25000_Core</v>
      </c>
      <c r="B7423" t="s">
        <v>313</v>
      </c>
      <c r="C7423" t="s">
        <v>18</v>
      </c>
      <c r="E7423">
        <v>86</v>
      </c>
      <c r="F7423">
        <v>1</v>
      </c>
      <c r="G7423">
        <v>0</v>
      </c>
      <c r="H7423">
        <v>25000</v>
      </c>
      <c r="I7423" t="s">
        <v>132</v>
      </c>
      <c r="J7423">
        <v>7911.68</v>
      </c>
      <c r="K7423">
        <v>25088</v>
      </c>
      <c r="L7423">
        <v>45696</v>
      </c>
      <c r="M7423">
        <v>89600</v>
      </c>
      <c r="N7423" t="s">
        <v>238</v>
      </c>
      <c r="O7423" t="s">
        <v>239</v>
      </c>
    </row>
    <row r="7424" spans="1:15" x14ac:dyDescent="0.3">
      <c r="A7424" t="str">
        <f t="shared" si="29"/>
        <v>MEDI0202A_HKD_86_0_1_hk_basic_0_Core</v>
      </c>
      <c r="B7424" t="s">
        <v>313</v>
      </c>
      <c r="C7424" t="s">
        <v>18</v>
      </c>
      <c r="E7424">
        <v>86</v>
      </c>
      <c r="F7424">
        <v>0</v>
      </c>
      <c r="G7424">
        <v>1</v>
      </c>
      <c r="H7424">
        <v>0</v>
      </c>
      <c r="I7424" t="s">
        <v>132</v>
      </c>
      <c r="J7424">
        <v>18832.62</v>
      </c>
      <c r="K7424">
        <v>59718.400000000001</v>
      </c>
      <c r="L7424">
        <v>108772.8</v>
      </c>
      <c r="M7424">
        <v>213280</v>
      </c>
      <c r="N7424" t="s">
        <v>238</v>
      </c>
      <c r="O7424" t="s">
        <v>239</v>
      </c>
    </row>
    <row r="7425" spans="1:15" x14ac:dyDescent="0.3">
      <c r="A7425" t="str">
        <f t="shared" si="29"/>
        <v>MEDI0202A_HKD_86_0_1_hk_basic_16000_Core</v>
      </c>
      <c r="B7425" t="s">
        <v>313</v>
      </c>
      <c r="C7425" t="s">
        <v>18</v>
      </c>
      <c r="E7425">
        <v>86</v>
      </c>
      <c r="F7425">
        <v>0</v>
      </c>
      <c r="G7425">
        <v>1</v>
      </c>
      <c r="H7425">
        <v>16000</v>
      </c>
      <c r="I7425" t="s">
        <v>132</v>
      </c>
      <c r="J7425">
        <v>8787.6200000000008</v>
      </c>
      <c r="K7425">
        <v>27865.599999999999</v>
      </c>
      <c r="L7425">
        <v>50755.199999999997</v>
      </c>
      <c r="M7425">
        <v>99520</v>
      </c>
      <c r="N7425" t="s">
        <v>238</v>
      </c>
      <c r="O7425" t="s">
        <v>239</v>
      </c>
    </row>
    <row r="7426" spans="1:15" x14ac:dyDescent="0.3">
      <c r="A7426" t="str">
        <f t="shared" si="29"/>
        <v>MEDI0202A_HKD_86_0_1_hk_basic_25000_Core</v>
      </c>
      <c r="B7426" t="s">
        <v>313</v>
      </c>
      <c r="C7426" t="s">
        <v>18</v>
      </c>
      <c r="E7426">
        <v>86</v>
      </c>
      <c r="F7426">
        <v>0</v>
      </c>
      <c r="G7426">
        <v>1</v>
      </c>
      <c r="H7426">
        <v>25000</v>
      </c>
      <c r="I7426" t="s">
        <v>132</v>
      </c>
      <c r="J7426">
        <v>7911.68</v>
      </c>
      <c r="K7426">
        <v>25088</v>
      </c>
      <c r="L7426">
        <v>45696</v>
      </c>
      <c r="M7426">
        <v>89600</v>
      </c>
      <c r="N7426" t="s">
        <v>238</v>
      </c>
      <c r="O7426" t="s">
        <v>239</v>
      </c>
    </row>
    <row r="7427" spans="1:15" x14ac:dyDescent="0.3">
      <c r="A7427" t="str">
        <f t="shared" si="29"/>
        <v>MEDI0202A_HKD_86_0_0_hk_basic_0_Core</v>
      </c>
      <c r="B7427" t="s">
        <v>313</v>
      </c>
      <c r="C7427" t="s">
        <v>18</v>
      </c>
      <c r="E7427">
        <v>86</v>
      </c>
      <c r="F7427">
        <v>0</v>
      </c>
      <c r="G7427">
        <v>0</v>
      </c>
      <c r="H7427">
        <v>0</v>
      </c>
      <c r="I7427" t="s">
        <v>132</v>
      </c>
      <c r="J7427">
        <v>18832.62</v>
      </c>
      <c r="K7427">
        <v>59718.400000000001</v>
      </c>
      <c r="L7427">
        <v>108772.8</v>
      </c>
      <c r="M7427">
        <v>213280</v>
      </c>
      <c r="N7427" t="s">
        <v>238</v>
      </c>
      <c r="O7427" t="s">
        <v>239</v>
      </c>
    </row>
    <row r="7428" spans="1:15" x14ac:dyDescent="0.3">
      <c r="A7428" t="str">
        <f t="shared" si="29"/>
        <v>MEDI0202A_HKD_86_0_0_hk_basic_16000_Core</v>
      </c>
      <c r="B7428" t="s">
        <v>313</v>
      </c>
      <c r="C7428" t="s">
        <v>18</v>
      </c>
      <c r="E7428">
        <v>86</v>
      </c>
      <c r="F7428">
        <v>0</v>
      </c>
      <c r="G7428">
        <v>0</v>
      </c>
      <c r="H7428">
        <v>16000</v>
      </c>
      <c r="I7428" t="s">
        <v>132</v>
      </c>
      <c r="J7428">
        <v>8787.6200000000008</v>
      </c>
      <c r="K7428">
        <v>27865.599999999999</v>
      </c>
      <c r="L7428">
        <v>50755.199999999997</v>
      </c>
      <c r="M7428">
        <v>99520</v>
      </c>
      <c r="N7428" t="s">
        <v>238</v>
      </c>
      <c r="O7428" t="s">
        <v>239</v>
      </c>
    </row>
    <row r="7429" spans="1:15" x14ac:dyDescent="0.3">
      <c r="A7429" t="str">
        <f t="shared" si="29"/>
        <v>MEDI0202A_HKD_86_0_0_hk_basic_25000_Core</v>
      </c>
      <c r="B7429" t="s">
        <v>313</v>
      </c>
      <c r="C7429" t="s">
        <v>18</v>
      </c>
      <c r="E7429">
        <v>86</v>
      </c>
      <c r="F7429">
        <v>0</v>
      </c>
      <c r="G7429">
        <v>0</v>
      </c>
      <c r="H7429">
        <v>25000</v>
      </c>
      <c r="I7429" t="s">
        <v>132</v>
      </c>
      <c r="J7429">
        <v>7911.68</v>
      </c>
      <c r="K7429">
        <v>25088</v>
      </c>
      <c r="L7429">
        <v>45696</v>
      </c>
      <c r="M7429">
        <v>89600</v>
      </c>
      <c r="N7429" t="s">
        <v>238</v>
      </c>
      <c r="O7429" t="s">
        <v>239</v>
      </c>
    </row>
    <row r="7430" spans="1:15" x14ac:dyDescent="0.3">
      <c r="A7430" t="str">
        <f t="shared" si="29"/>
        <v>MEDI0202A_HKD_87_1_1_hk_basic_0_Core</v>
      </c>
      <c r="B7430" t="s">
        <v>313</v>
      </c>
      <c r="C7430" t="s">
        <v>18</v>
      </c>
      <c r="E7430">
        <v>87</v>
      </c>
      <c r="F7430">
        <v>1</v>
      </c>
      <c r="G7430">
        <v>1</v>
      </c>
      <c r="H7430">
        <v>0</v>
      </c>
      <c r="I7430" t="s">
        <v>132</v>
      </c>
      <c r="J7430">
        <v>19143.439999999999</v>
      </c>
      <c r="K7430">
        <v>60704</v>
      </c>
      <c r="L7430">
        <v>110568</v>
      </c>
      <c r="M7430">
        <v>216800</v>
      </c>
      <c r="N7430" t="s">
        <v>238</v>
      </c>
      <c r="O7430" t="s">
        <v>239</v>
      </c>
    </row>
    <row r="7431" spans="1:15" x14ac:dyDescent="0.3">
      <c r="A7431" t="str">
        <f t="shared" si="29"/>
        <v>MEDI0202A_HKD_87_1_1_hk_basic_16000_Core</v>
      </c>
      <c r="B7431" t="s">
        <v>313</v>
      </c>
      <c r="C7431" t="s">
        <v>18</v>
      </c>
      <c r="E7431">
        <v>87</v>
      </c>
      <c r="F7431">
        <v>1</v>
      </c>
      <c r="G7431">
        <v>1</v>
      </c>
      <c r="H7431">
        <v>16000</v>
      </c>
      <c r="I7431" t="s">
        <v>132</v>
      </c>
      <c r="J7431">
        <v>8957.15</v>
      </c>
      <c r="K7431">
        <v>28403.200000000001</v>
      </c>
      <c r="L7431">
        <v>51734.400000000001</v>
      </c>
      <c r="M7431">
        <v>101440</v>
      </c>
      <c r="N7431" t="s">
        <v>238</v>
      </c>
      <c r="O7431" t="s">
        <v>239</v>
      </c>
    </row>
    <row r="7432" spans="1:15" x14ac:dyDescent="0.3">
      <c r="A7432" t="str">
        <f t="shared" si="29"/>
        <v>MEDI0202A_HKD_87_1_1_hk_basic_25000_Core</v>
      </c>
      <c r="B7432" t="s">
        <v>313</v>
      </c>
      <c r="C7432" t="s">
        <v>18</v>
      </c>
      <c r="E7432">
        <v>87</v>
      </c>
      <c r="F7432">
        <v>1</v>
      </c>
      <c r="G7432">
        <v>1</v>
      </c>
      <c r="H7432">
        <v>25000</v>
      </c>
      <c r="I7432" t="s">
        <v>132</v>
      </c>
      <c r="J7432">
        <v>8052.96</v>
      </c>
      <c r="K7432">
        <v>25536</v>
      </c>
      <c r="L7432">
        <v>46512</v>
      </c>
      <c r="M7432">
        <v>91200</v>
      </c>
      <c r="N7432" t="s">
        <v>238</v>
      </c>
      <c r="O7432" t="s">
        <v>239</v>
      </c>
    </row>
    <row r="7433" spans="1:15" x14ac:dyDescent="0.3">
      <c r="A7433" t="str">
        <f t="shared" si="29"/>
        <v>MEDI0202A_HKD_87_1_0_hk_basic_0_Core</v>
      </c>
      <c r="B7433" t="s">
        <v>313</v>
      </c>
      <c r="C7433" t="s">
        <v>18</v>
      </c>
      <c r="E7433">
        <v>87</v>
      </c>
      <c r="F7433">
        <v>1</v>
      </c>
      <c r="G7433">
        <v>0</v>
      </c>
      <c r="H7433">
        <v>0</v>
      </c>
      <c r="I7433" t="s">
        <v>132</v>
      </c>
      <c r="J7433">
        <v>19143.439999999999</v>
      </c>
      <c r="K7433">
        <v>60704</v>
      </c>
      <c r="L7433">
        <v>110568</v>
      </c>
      <c r="M7433">
        <v>216800</v>
      </c>
      <c r="N7433" t="s">
        <v>238</v>
      </c>
      <c r="O7433" t="s">
        <v>239</v>
      </c>
    </row>
    <row r="7434" spans="1:15" x14ac:dyDescent="0.3">
      <c r="A7434" t="str">
        <f t="shared" si="29"/>
        <v>MEDI0202A_HKD_87_1_0_hk_basic_16000_Core</v>
      </c>
      <c r="B7434" t="s">
        <v>313</v>
      </c>
      <c r="C7434" t="s">
        <v>18</v>
      </c>
      <c r="E7434">
        <v>87</v>
      </c>
      <c r="F7434">
        <v>1</v>
      </c>
      <c r="G7434">
        <v>0</v>
      </c>
      <c r="H7434">
        <v>16000</v>
      </c>
      <c r="I7434" t="s">
        <v>132</v>
      </c>
      <c r="J7434">
        <v>8957.15</v>
      </c>
      <c r="K7434">
        <v>28403.200000000001</v>
      </c>
      <c r="L7434">
        <v>51734.400000000001</v>
      </c>
      <c r="M7434">
        <v>101440</v>
      </c>
      <c r="N7434" t="s">
        <v>238</v>
      </c>
      <c r="O7434" t="s">
        <v>239</v>
      </c>
    </row>
    <row r="7435" spans="1:15" x14ac:dyDescent="0.3">
      <c r="A7435" t="str">
        <f t="shared" si="29"/>
        <v>MEDI0202A_HKD_87_1_0_hk_basic_25000_Core</v>
      </c>
      <c r="B7435" t="s">
        <v>313</v>
      </c>
      <c r="C7435" t="s">
        <v>18</v>
      </c>
      <c r="E7435">
        <v>87</v>
      </c>
      <c r="F7435">
        <v>1</v>
      </c>
      <c r="G7435">
        <v>0</v>
      </c>
      <c r="H7435">
        <v>25000</v>
      </c>
      <c r="I7435" t="s">
        <v>132</v>
      </c>
      <c r="J7435">
        <v>8052.96</v>
      </c>
      <c r="K7435">
        <v>25536</v>
      </c>
      <c r="L7435">
        <v>46512</v>
      </c>
      <c r="M7435">
        <v>91200</v>
      </c>
      <c r="N7435" t="s">
        <v>238</v>
      </c>
      <c r="O7435" t="s">
        <v>239</v>
      </c>
    </row>
    <row r="7436" spans="1:15" x14ac:dyDescent="0.3">
      <c r="A7436" t="str">
        <f t="shared" si="29"/>
        <v>MEDI0202A_HKD_87_0_1_hk_basic_0_Core</v>
      </c>
      <c r="B7436" t="s">
        <v>313</v>
      </c>
      <c r="C7436" t="s">
        <v>18</v>
      </c>
      <c r="E7436">
        <v>87</v>
      </c>
      <c r="F7436">
        <v>0</v>
      </c>
      <c r="G7436">
        <v>1</v>
      </c>
      <c r="H7436">
        <v>0</v>
      </c>
      <c r="I7436" t="s">
        <v>132</v>
      </c>
      <c r="J7436">
        <v>19143.439999999999</v>
      </c>
      <c r="K7436">
        <v>60704</v>
      </c>
      <c r="L7436">
        <v>110568</v>
      </c>
      <c r="M7436">
        <v>216800</v>
      </c>
      <c r="N7436" t="s">
        <v>238</v>
      </c>
      <c r="O7436" t="s">
        <v>239</v>
      </c>
    </row>
    <row r="7437" spans="1:15" x14ac:dyDescent="0.3">
      <c r="A7437" t="str">
        <f t="shared" si="29"/>
        <v>MEDI0202A_HKD_87_0_1_hk_basic_16000_Core</v>
      </c>
      <c r="B7437" t="s">
        <v>313</v>
      </c>
      <c r="C7437" t="s">
        <v>18</v>
      </c>
      <c r="E7437">
        <v>87</v>
      </c>
      <c r="F7437">
        <v>0</v>
      </c>
      <c r="G7437">
        <v>1</v>
      </c>
      <c r="H7437">
        <v>16000</v>
      </c>
      <c r="I7437" t="s">
        <v>132</v>
      </c>
      <c r="J7437">
        <v>8957.15</v>
      </c>
      <c r="K7437">
        <v>28403.200000000001</v>
      </c>
      <c r="L7437">
        <v>51734.400000000001</v>
      </c>
      <c r="M7437">
        <v>101440</v>
      </c>
      <c r="N7437" t="s">
        <v>238</v>
      </c>
      <c r="O7437" t="s">
        <v>239</v>
      </c>
    </row>
    <row r="7438" spans="1:15" x14ac:dyDescent="0.3">
      <c r="A7438" t="str">
        <f t="shared" si="29"/>
        <v>MEDI0202A_HKD_87_0_1_hk_basic_25000_Core</v>
      </c>
      <c r="B7438" t="s">
        <v>313</v>
      </c>
      <c r="C7438" t="s">
        <v>18</v>
      </c>
      <c r="E7438">
        <v>87</v>
      </c>
      <c r="F7438">
        <v>0</v>
      </c>
      <c r="G7438">
        <v>1</v>
      </c>
      <c r="H7438">
        <v>25000</v>
      </c>
      <c r="I7438" t="s">
        <v>132</v>
      </c>
      <c r="J7438">
        <v>8052.96</v>
      </c>
      <c r="K7438">
        <v>25536</v>
      </c>
      <c r="L7438">
        <v>46512</v>
      </c>
      <c r="M7438">
        <v>91200</v>
      </c>
      <c r="N7438" t="s">
        <v>238</v>
      </c>
      <c r="O7438" t="s">
        <v>239</v>
      </c>
    </row>
    <row r="7439" spans="1:15" x14ac:dyDescent="0.3">
      <c r="A7439" t="str">
        <f t="shared" si="29"/>
        <v>MEDI0202A_HKD_87_0_0_hk_basic_0_Core</v>
      </c>
      <c r="B7439" t="s">
        <v>313</v>
      </c>
      <c r="C7439" t="s">
        <v>18</v>
      </c>
      <c r="E7439">
        <v>87</v>
      </c>
      <c r="F7439">
        <v>0</v>
      </c>
      <c r="G7439">
        <v>0</v>
      </c>
      <c r="H7439">
        <v>0</v>
      </c>
      <c r="I7439" t="s">
        <v>132</v>
      </c>
      <c r="J7439">
        <v>19143.439999999999</v>
      </c>
      <c r="K7439">
        <v>60704</v>
      </c>
      <c r="L7439">
        <v>110568</v>
      </c>
      <c r="M7439">
        <v>216800</v>
      </c>
      <c r="N7439" t="s">
        <v>238</v>
      </c>
      <c r="O7439" t="s">
        <v>239</v>
      </c>
    </row>
    <row r="7440" spans="1:15" x14ac:dyDescent="0.3">
      <c r="A7440" t="str">
        <f t="shared" si="29"/>
        <v>MEDI0202A_HKD_87_0_0_hk_basic_16000_Core</v>
      </c>
      <c r="B7440" t="s">
        <v>313</v>
      </c>
      <c r="C7440" t="s">
        <v>18</v>
      </c>
      <c r="E7440">
        <v>87</v>
      </c>
      <c r="F7440">
        <v>0</v>
      </c>
      <c r="G7440">
        <v>0</v>
      </c>
      <c r="H7440">
        <v>16000</v>
      </c>
      <c r="I7440" t="s">
        <v>132</v>
      </c>
      <c r="J7440">
        <v>8957.15</v>
      </c>
      <c r="K7440">
        <v>28403.200000000001</v>
      </c>
      <c r="L7440">
        <v>51734.400000000001</v>
      </c>
      <c r="M7440">
        <v>101440</v>
      </c>
      <c r="N7440" t="s">
        <v>238</v>
      </c>
      <c r="O7440" t="s">
        <v>239</v>
      </c>
    </row>
    <row r="7441" spans="1:15" x14ac:dyDescent="0.3">
      <c r="A7441" t="str">
        <f t="shared" si="29"/>
        <v>MEDI0202A_HKD_87_0_0_hk_basic_25000_Core</v>
      </c>
      <c r="B7441" t="s">
        <v>313</v>
      </c>
      <c r="C7441" t="s">
        <v>18</v>
      </c>
      <c r="E7441">
        <v>87</v>
      </c>
      <c r="F7441">
        <v>0</v>
      </c>
      <c r="G7441">
        <v>0</v>
      </c>
      <c r="H7441">
        <v>25000</v>
      </c>
      <c r="I7441" t="s">
        <v>132</v>
      </c>
      <c r="J7441">
        <v>8052.96</v>
      </c>
      <c r="K7441">
        <v>25536</v>
      </c>
      <c r="L7441">
        <v>46512</v>
      </c>
      <c r="M7441">
        <v>91200</v>
      </c>
      <c r="N7441" t="s">
        <v>238</v>
      </c>
      <c r="O7441" t="s">
        <v>239</v>
      </c>
    </row>
    <row r="7442" spans="1:15" x14ac:dyDescent="0.3">
      <c r="A7442" t="str">
        <f t="shared" si="29"/>
        <v>MEDI0202A_HKD_88_1_1_hk_basic_0_Core</v>
      </c>
      <c r="B7442" t="s">
        <v>313</v>
      </c>
      <c r="C7442" t="s">
        <v>18</v>
      </c>
      <c r="E7442">
        <v>88</v>
      </c>
      <c r="F7442">
        <v>1</v>
      </c>
      <c r="G7442">
        <v>1</v>
      </c>
      <c r="H7442">
        <v>0</v>
      </c>
      <c r="I7442" t="s">
        <v>132</v>
      </c>
      <c r="J7442">
        <v>19468.38</v>
      </c>
      <c r="K7442">
        <v>61734.400000000001</v>
      </c>
      <c r="L7442">
        <v>112444.8</v>
      </c>
      <c r="M7442">
        <v>220480</v>
      </c>
      <c r="N7442" t="s">
        <v>238</v>
      </c>
      <c r="O7442" t="s">
        <v>239</v>
      </c>
    </row>
    <row r="7443" spans="1:15" x14ac:dyDescent="0.3">
      <c r="A7443" t="str">
        <f t="shared" si="29"/>
        <v>MEDI0202A_HKD_88_1_1_hk_basic_16000_Core</v>
      </c>
      <c r="B7443" t="s">
        <v>313</v>
      </c>
      <c r="C7443" t="s">
        <v>18</v>
      </c>
      <c r="E7443">
        <v>88</v>
      </c>
      <c r="F7443">
        <v>1</v>
      </c>
      <c r="G7443">
        <v>1</v>
      </c>
      <c r="H7443">
        <v>16000</v>
      </c>
      <c r="I7443" t="s">
        <v>132</v>
      </c>
      <c r="J7443">
        <v>9084.2999999999993</v>
      </c>
      <c r="K7443">
        <v>28806.400000000001</v>
      </c>
      <c r="L7443">
        <v>52468.800000000003</v>
      </c>
      <c r="M7443">
        <v>102880</v>
      </c>
      <c r="N7443" t="s">
        <v>238</v>
      </c>
      <c r="O7443" t="s">
        <v>239</v>
      </c>
    </row>
    <row r="7444" spans="1:15" x14ac:dyDescent="0.3">
      <c r="A7444" t="str">
        <f t="shared" si="29"/>
        <v>MEDI0202A_HKD_88_1_1_hk_basic_25000_Core</v>
      </c>
      <c r="B7444" t="s">
        <v>313</v>
      </c>
      <c r="C7444" t="s">
        <v>18</v>
      </c>
      <c r="E7444">
        <v>88</v>
      </c>
      <c r="F7444">
        <v>1</v>
      </c>
      <c r="G7444">
        <v>1</v>
      </c>
      <c r="H7444">
        <v>25000</v>
      </c>
      <c r="I7444" t="s">
        <v>132</v>
      </c>
      <c r="J7444">
        <v>8165.98</v>
      </c>
      <c r="K7444">
        <v>25894.400000000001</v>
      </c>
      <c r="L7444">
        <v>47164.800000000003</v>
      </c>
      <c r="M7444">
        <v>92480</v>
      </c>
      <c r="N7444" t="s">
        <v>238</v>
      </c>
      <c r="O7444" t="s">
        <v>239</v>
      </c>
    </row>
    <row r="7445" spans="1:15" x14ac:dyDescent="0.3">
      <c r="A7445" t="str">
        <f t="shared" si="29"/>
        <v>MEDI0202A_HKD_88_1_0_hk_basic_0_Core</v>
      </c>
      <c r="B7445" t="s">
        <v>313</v>
      </c>
      <c r="C7445" t="s">
        <v>18</v>
      </c>
      <c r="E7445">
        <v>88</v>
      </c>
      <c r="F7445">
        <v>1</v>
      </c>
      <c r="G7445">
        <v>0</v>
      </c>
      <c r="H7445">
        <v>0</v>
      </c>
      <c r="I7445" t="s">
        <v>132</v>
      </c>
      <c r="J7445">
        <v>19468.38</v>
      </c>
      <c r="K7445">
        <v>61734.400000000001</v>
      </c>
      <c r="L7445">
        <v>112444.8</v>
      </c>
      <c r="M7445">
        <v>220480</v>
      </c>
      <c r="N7445" t="s">
        <v>238</v>
      </c>
      <c r="O7445" t="s">
        <v>239</v>
      </c>
    </row>
    <row r="7446" spans="1:15" x14ac:dyDescent="0.3">
      <c r="A7446" t="str">
        <f t="shared" si="29"/>
        <v>MEDI0202A_HKD_88_1_0_hk_basic_16000_Core</v>
      </c>
      <c r="B7446" t="s">
        <v>313</v>
      </c>
      <c r="C7446" t="s">
        <v>18</v>
      </c>
      <c r="E7446">
        <v>88</v>
      </c>
      <c r="F7446">
        <v>1</v>
      </c>
      <c r="G7446">
        <v>0</v>
      </c>
      <c r="H7446">
        <v>16000</v>
      </c>
      <c r="I7446" t="s">
        <v>132</v>
      </c>
      <c r="J7446">
        <v>9084.2999999999993</v>
      </c>
      <c r="K7446">
        <v>28806.400000000001</v>
      </c>
      <c r="L7446">
        <v>52468.800000000003</v>
      </c>
      <c r="M7446">
        <v>102880</v>
      </c>
      <c r="N7446" t="s">
        <v>238</v>
      </c>
      <c r="O7446" t="s">
        <v>239</v>
      </c>
    </row>
    <row r="7447" spans="1:15" x14ac:dyDescent="0.3">
      <c r="A7447" t="str">
        <f t="shared" si="29"/>
        <v>MEDI0202A_HKD_88_1_0_hk_basic_25000_Core</v>
      </c>
      <c r="B7447" t="s">
        <v>313</v>
      </c>
      <c r="C7447" t="s">
        <v>18</v>
      </c>
      <c r="E7447">
        <v>88</v>
      </c>
      <c r="F7447">
        <v>1</v>
      </c>
      <c r="G7447">
        <v>0</v>
      </c>
      <c r="H7447">
        <v>25000</v>
      </c>
      <c r="I7447" t="s">
        <v>132</v>
      </c>
      <c r="J7447">
        <v>8165.98</v>
      </c>
      <c r="K7447">
        <v>25894.400000000001</v>
      </c>
      <c r="L7447">
        <v>47164.800000000003</v>
      </c>
      <c r="M7447">
        <v>92480</v>
      </c>
      <c r="N7447" t="s">
        <v>238</v>
      </c>
      <c r="O7447" t="s">
        <v>239</v>
      </c>
    </row>
    <row r="7448" spans="1:15" x14ac:dyDescent="0.3">
      <c r="A7448" t="str">
        <f t="shared" si="29"/>
        <v>MEDI0202A_HKD_88_0_1_hk_basic_0_Core</v>
      </c>
      <c r="B7448" t="s">
        <v>313</v>
      </c>
      <c r="C7448" t="s">
        <v>18</v>
      </c>
      <c r="E7448">
        <v>88</v>
      </c>
      <c r="F7448">
        <v>0</v>
      </c>
      <c r="G7448">
        <v>1</v>
      </c>
      <c r="H7448">
        <v>0</v>
      </c>
      <c r="I7448" t="s">
        <v>132</v>
      </c>
      <c r="J7448">
        <v>19468.38</v>
      </c>
      <c r="K7448">
        <v>61734.400000000001</v>
      </c>
      <c r="L7448">
        <v>112444.8</v>
      </c>
      <c r="M7448">
        <v>220480</v>
      </c>
      <c r="N7448" t="s">
        <v>238</v>
      </c>
      <c r="O7448" t="s">
        <v>239</v>
      </c>
    </row>
    <row r="7449" spans="1:15" x14ac:dyDescent="0.3">
      <c r="A7449" t="str">
        <f t="shared" si="29"/>
        <v>MEDI0202A_HKD_88_0_1_hk_basic_16000_Core</v>
      </c>
      <c r="B7449" t="s">
        <v>313</v>
      </c>
      <c r="C7449" t="s">
        <v>18</v>
      </c>
      <c r="E7449">
        <v>88</v>
      </c>
      <c r="F7449">
        <v>0</v>
      </c>
      <c r="G7449">
        <v>1</v>
      </c>
      <c r="H7449">
        <v>16000</v>
      </c>
      <c r="I7449" t="s">
        <v>132</v>
      </c>
      <c r="J7449">
        <v>9084.2999999999993</v>
      </c>
      <c r="K7449">
        <v>28806.400000000001</v>
      </c>
      <c r="L7449">
        <v>52468.800000000003</v>
      </c>
      <c r="M7449">
        <v>102880</v>
      </c>
      <c r="N7449" t="s">
        <v>238</v>
      </c>
      <c r="O7449" t="s">
        <v>239</v>
      </c>
    </row>
    <row r="7450" spans="1:15" x14ac:dyDescent="0.3">
      <c r="A7450" t="str">
        <f t="shared" si="29"/>
        <v>MEDI0202A_HKD_88_0_1_hk_basic_25000_Core</v>
      </c>
      <c r="B7450" t="s">
        <v>313</v>
      </c>
      <c r="C7450" t="s">
        <v>18</v>
      </c>
      <c r="E7450">
        <v>88</v>
      </c>
      <c r="F7450">
        <v>0</v>
      </c>
      <c r="G7450">
        <v>1</v>
      </c>
      <c r="H7450">
        <v>25000</v>
      </c>
      <c r="I7450" t="s">
        <v>132</v>
      </c>
      <c r="J7450">
        <v>8165.98</v>
      </c>
      <c r="K7450">
        <v>25894.400000000001</v>
      </c>
      <c r="L7450">
        <v>47164.800000000003</v>
      </c>
      <c r="M7450">
        <v>92480</v>
      </c>
      <c r="N7450" t="s">
        <v>238</v>
      </c>
      <c r="O7450" t="s">
        <v>239</v>
      </c>
    </row>
    <row r="7451" spans="1:15" x14ac:dyDescent="0.3">
      <c r="A7451" t="str">
        <f t="shared" si="29"/>
        <v>MEDI0202A_HKD_88_0_0_hk_basic_0_Core</v>
      </c>
      <c r="B7451" t="s">
        <v>313</v>
      </c>
      <c r="C7451" t="s">
        <v>18</v>
      </c>
      <c r="E7451">
        <v>88</v>
      </c>
      <c r="F7451">
        <v>0</v>
      </c>
      <c r="G7451">
        <v>0</v>
      </c>
      <c r="H7451">
        <v>0</v>
      </c>
      <c r="I7451" t="s">
        <v>132</v>
      </c>
      <c r="J7451">
        <v>19468.38</v>
      </c>
      <c r="K7451">
        <v>61734.400000000001</v>
      </c>
      <c r="L7451">
        <v>112444.8</v>
      </c>
      <c r="M7451">
        <v>220480</v>
      </c>
      <c r="N7451" t="s">
        <v>238</v>
      </c>
      <c r="O7451" t="s">
        <v>239</v>
      </c>
    </row>
    <row r="7452" spans="1:15" x14ac:dyDescent="0.3">
      <c r="A7452" t="str">
        <f t="shared" si="29"/>
        <v>MEDI0202A_HKD_88_0_0_hk_basic_16000_Core</v>
      </c>
      <c r="B7452" t="s">
        <v>313</v>
      </c>
      <c r="C7452" t="s">
        <v>18</v>
      </c>
      <c r="E7452">
        <v>88</v>
      </c>
      <c r="F7452">
        <v>0</v>
      </c>
      <c r="G7452">
        <v>0</v>
      </c>
      <c r="H7452">
        <v>16000</v>
      </c>
      <c r="I7452" t="s">
        <v>132</v>
      </c>
      <c r="J7452">
        <v>9084.2999999999993</v>
      </c>
      <c r="K7452">
        <v>28806.400000000001</v>
      </c>
      <c r="L7452">
        <v>52468.800000000003</v>
      </c>
      <c r="M7452">
        <v>102880</v>
      </c>
      <c r="N7452" t="s">
        <v>238</v>
      </c>
      <c r="O7452" t="s">
        <v>239</v>
      </c>
    </row>
    <row r="7453" spans="1:15" x14ac:dyDescent="0.3">
      <c r="A7453" t="str">
        <f t="shared" si="29"/>
        <v>MEDI0202A_HKD_88_0_0_hk_basic_25000_Core</v>
      </c>
      <c r="B7453" t="s">
        <v>313</v>
      </c>
      <c r="C7453" t="s">
        <v>18</v>
      </c>
      <c r="E7453">
        <v>88</v>
      </c>
      <c r="F7453">
        <v>0</v>
      </c>
      <c r="G7453">
        <v>0</v>
      </c>
      <c r="H7453">
        <v>25000</v>
      </c>
      <c r="I7453" t="s">
        <v>132</v>
      </c>
      <c r="J7453">
        <v>8165.98</v>
      </c>
      <c r="K7453">
        <v>25894.400000000001</v>
      </c>
      <c r="L7453">
        <v>47164.800000000003</v>
      </c>
      <c r="M7453">
        <v>92480</v>
      </c>
      <c r="N7453" t="s">
        <v>238</v>
      </c>
      <c r="O7453" t="s">
        <v>239</v>
      </c>
    </row>
    <row r="7454" spans="1:15" x14ac:dyDescent="0.3">
      <c r="A7454" t="str">
        <f t="shared" si="29"/>
        <v>MEDI0202A_HKD_89_1_1_hk_basic_0_Core</v>
      </c>
      <c r="B7454" t="s">
        <v>313</v>
      </c>
      <c r="C7454" t="s">
        <v>18</v>
      </c>
      <c r="E7454">
        <v>89</v>
      </c>
      <c r="F7454">
        <v>1</v>
      </c>
      <c r="G7454">
        <v>1</v>
      </c>
      <c r="H7454">
        <v>0</v>
      </c>
      <c r="I7454" t="s">
        <v>132</v>
      </c>
      <c r="J7454">
        <v>19779.2</v>
      </c>
      <c r="K7454">
        <v>62720</v>
      </c>
      <c r="L7454">
        <v>114240</v>
      </c>
      <c r="M7454">
        <v>224000</v>
      </c>
      <c r="N7454" t="s">
        <v>238</v>
      </c>
      <c r="O7454" t="s">
        <v>239</v>
      </c>
    </row>
    <row r="7455" spans="1:15" x14ac:dyDescent="0.3">
      <c r="A7455" t="str">
        <f t="shared" si="29"/>
        <v>MEDI0202A_HKD_89_1_1_hk_basic_16000_Core</v>
      </c>
      <c r="B7455" t="s">
        <v>313</v>
      </c>
      <c r="C7455" t="s">
        <v>18</v>
      </c>
      <c r="E7455">
        <v>89</v>
      </c>
      <c r="F7455">
        <v>1</v>
      </c>
      <c r="G7455">
        <v>1</v>
      </c>
      <c r="H7455">
        <v>16000</v>
      </c>
      <c r="I7455" t="s">
        <v>132</v>
      </c>
      <c r="J7455">
        <v>9225.58</v>
      </c>
      <c r="K7455">
        <v>29254.400000000001</v>
      </c>
      <c r="L7455">
        <v>53284.800000000003</v>
      </c>
      <c r="M7455">
        <v>104480</v>
      </c>
      <c r="N7455" t="s">
        <v>238</v>
      </c>
      <c r="O7455" t="s">
        <v>239</v>
      </c>
    </row>
    <row r="7456" spans="1:15" x14ac:dyDescent="0.3">
      <c r="A7456" t="str">
        <f t="shared" si="29"/>
        <v>MEDI0202A_HKD_89_1_1_hk_basic_25000_Core</v>
      </c>
      <c r="B7456" t="s">
        <v>313</v>
      </c>
      <c r="C7456" t="s">
        <v>18</v>
      </c>
      <c r="E7456">
        <v>89</v>
      </c>
      <c r="F7456">
        <v>1</v>
      </c>
      <c r="G7456">
        <v>1</v>
      </c>
      <c r="H7456">
        <v>25000</v>
      </c>
      <c r="I7456" t="s">
        <v>132</v>
      </c>
      <c r="J7456">
        <v>8307.26</v>
      </c>
      <c r="K7456">
        <v>26342.400000000001</v>
      </c>
      <c r="L7456">
        <v>47980.800000000003</v>
      </c>
      <c r="M7456">
        <v>94080</v>
      </c>
      <c r="N7456" t="s">
        <v>238</v>
      </c>
      <c r="O7456" t="s">
        <v>239</v>
      </c>
    </row>
    <row r="7457" spans="1:15" x14ac:dyDescent="0.3">
      <c r="A7457" t="str">
        <f t="shared" si="29"/>
        <v>MEDI0202A_HKD_89_1_0_hk_basic_0_Core</v>
      </c>
      <c r="B7457" t="s">
        <v>313</v>
      </c>
      <c r="C7457" t="s">
        <v>18</v>
      </c>
      <c r="E7457">
        <v>89</v>
      </c>
      <c r="F7457">
        <v>1</v>
      </c>
      <c r="G7457">
        <v>0</v>
      </c>
      <c r="H7457">
        <v>0</v>
      </c>
      <c r="I7457" t="s">
        <v>132</v>
      </c>
      <c r="J7457">
        <v>19779.2</v>
      </c>
      <c r="K7457">
        <v>62720</v>
      </c>
      <c r="L7457">
        <v>114240</v>
      </c>
      <c r="M7457">
        <v>224000</v>
      </c>
      <c r="N7457" t="s">
        <v>238</v>
      </c>
      <c r="O7457" t="s">
        <v>239</v>
      </c>
    </row>
    <row r="7458" spans="1:15" x14ac:dyDescent="0.3">
      <c r="A7458" t="str">
        <f t="shared" si="29"/>
        <v>MEDI0202A_HKD_89_1_0_hk_basic_16000_Core</v>
      </c>
      <c r="B7458" t="s">
        <v>313</v>
      </c>
      <c r="C7458" t="s">
        <v>18</v>
      </c>
      <c r="E7458">
        <v>89</v>
      </c>
      <c r="F7458">
        <v>1</v>
      </c>
      <c r="G7458">
        <v>0</v>
      </c>
      <c r="H7458">
        <v>16000</v>
      </c>
      <c r="I7458" t="s">
        <v>132</v>
      </c>
      <c r="J7458">
        <v>9225.58</v>
      </c>
      <c r="K7458">
        <v>29254.400000000001</v>
      </c>
      <c r="L7458">
        <v>53284.800000000003</v>
      </c>
      <c r="M7458">
        <v>104480</v>
      </c>
      <c r="N7458" t="s">
        <v>238</v>
      </c>
      <c r="O7458" t="s">
        <v>239</v>
      </c>
    </row>
    <row r="7459" spans="1:15" x14ac:dyDescent="0.3">
      <c r="A7459" t="str">
        <f t="shared" si="29"/>
        <v>MEDI0202A_HKD_89_1_0_hk_basic_25000_Core</v>
      </c>
      <c r="B7459" t="s">
        <v>313</v>
      </c>
      <c r="C7459" t="s">
        <v>18</v>
      </c>
      <c r="E7459">
        <v>89</v>
      </c>
      <c r="F7459">
        <v>1</v>
      </c>
      <c r="G7459">
        <v>0</v>
      </c>
      <c r="H7459">
        <v>25000</v>
      </c>
      <c r="I7459" t="s">
        <v>132</v>
      </c>
      <c r="J7459">
        <v>8307.26</v>
      </c>
      <c r="K7459">
        <v>26342.400000000001</v>
      </c>
      <c r="L7459">
        <v>47980.800000000003</v>
      </c>
      <c r="M7459">
        <v>94080</v>
      </c>
      <c r="N7459" t="s">
        <v>238</v>
      </c>
      <c r="O7459" t="s">
        <v>239</v>
      </c>
    </row>
    <row r="7460" spans="1:15" x14ac:dyDescent="0.3">
      <c r="A7460" t="str">
        <f t="shared" si="29"/>
        <v>MEDI0202A_HKD_89_0_1_hk_basic_0_Core</v>
      </c>
      <c r="B7460" t="s">
        <v>313</v>
      </c>
      <c r="C7460" t="s">
        <v>18</v>
      </c>
      <c r="E7460">
        <v>89</v>
      </c>
      <c r="F7460">
        <v>0</v>
      </c>
      <c r="G7460">
        <v>1</v>
      </c>
      <c r="H7460">
        <v>0</v>
      </c>
      <c r="I7460" t="s">
        <v>132</v>
      </c>
      <c r="J7460">
        <v>19779.2</v>
      </c>
      <c r="K7460">
        <v>62720</v>
      </c>
      <c r="L7460">
        <v>114240</v>
      </c>
      <c r="M7460">
        <v>224000</v>
      </c>
      <c r="N7460" t="s">
        <v>238</v>
      </c>
      <c r="O7460" t="s">
        <v>239</v>
      </c>
    </row>
    <row r="7461" spans="1:15" x14ac:dyDescent="0.3">
      <c r="A7461" t="str">
        <f t="shared" si="29"/>
        <v>MEDI0202A_HKD_89_0_1_hk_basic_16000_Core</v>
      </c>
      <c r="B7461" t="s">
        <v>313</v>
      </c>
      <c r="C7461" t="s">
        <v>18</v>
      </c>
      <c r="E7461">
        <v>89</v>
      </c>
      <c r="F7461">
        <v>0</v>
      </c>
      <c r="G7461">
        <v>1</v>
      </c>
      <c r="H7461">
        <v>16000</v>
      </c>
      <c r="I7461" t="s">
        <v>132</v>
      </c>
      <c r="J7461">
        <v>9225.58</v>
      </c>
      <c r="K7461">
        <v>29254.400000000001</v>
      </c>
      <c r="L7461">
        <v>53284.800000000003</v>
      </c>
      <c r="M7461">
        <v>104480</v>
      </c>
      <c r="N7461" t="s">
        <v>238</v>
      </c>
      <c r="O7461" t="s">
        <v>239</v>
      </c>
    </row>
    <row r="7462" spans="1:15" x14ac:dyDescent="0.3">
      <c r="A7462" t="str">
        <f t="shared" si="29"/>
        <v>MEDI0202A_HKD_89_0_1_hk_basic_25000_Core</v>
      </c>
      <c r="B7462" t="s">
        <v>313</v>
      </c>
      <c r="C7462" t="s">
        <v>18</v>
      </c>
      <c r="E7462">
        <v>89</v>
      </c>
      <c r="F7462">
        <v>0</v>
      </c>
      <c r="G7462">
        <v>1</v>
      </c>
      <c r="H7462">
        <v>25000</v>
      </c>
      <c r="I7462" t="s">
        <v>132</v>
      </c>
      <c r="J7462">
        <v>8307.26</v>
      </c>
      <c r="K7462">
        <v>26342.400000000001</v>
      </c>
      <c r="L7462">
        <v>47980.800000000003</v>
      </c>
      <c r="M7462">
        <v>94080</v>
      </c>
      <c r="N7462" t="s">
        <v>238</v>
      </c>
      <c r="O7462" t="s">
        <v>239</v>
      </c>
    </row>
    <row r="7463" spans="1:15" x14ac:dyDescent="0.3">
      <c r="A7463" t="str">
        <f t="shared" si="29"/>
        <v>MEDI0202A_HKD_89_0_0_hk_basic_0_Core</v>
      </c>
      <c r="B7463" t="s">
        <v>313</v>
      </c>
      <c r="C7463" t="s">
        <v>18</v>
      </c>
      <c r="E7463">
        <v>89</v>
      </c>
      <c r="F7463">
        <v>0</v>
      </c>
      <c r="G7463">
        <v>0</v>
      </c>
      <c r="H7463">
        <v>0</v>
      </c>
      <c r="I7463" t="s">
        <v>132</v>
      </c>
      <c r="J7463">
        <v>19779.2</v>
      </c>
      <c r="K7463">
        <v>62720</v>
      </c>
      <c r="L7463">
        <v>114240</v>
      </c>
      <c r="M7463">
        <v>224000</v>
      </c>
      <c r="N7463" t="s">
        <v>238</v>
      </c>
      <c r="O7463" t="s">
        <v>239</v>
      </c>
    </row>
    <row r="7464" spans="1:15" x14ac:dyDescent="0.3">
      <c r="A7464" t="str">
        <f t="shared" si="29"/>
        <v>MEDI0202A_HKD_89_0_0_hk_basic_16000_Core</v>
      </c>
      <c r="B7464" t="s">
        <v>313</v>
      </c>
      <c r="C7464" t="s">
        <v>18</v>
      </c>
      <c r="E7464">
        <v>89</v>
      </c>
      <c r="F7464">
        <v>0</v>
      </c>
      <c r="G7464">
        <v>0</v>
      </c>
      <c r="H7464">
        <v>16000</v>
      </c>
      <c r="I7464" t="s">
        <v>132</v>
      </c>
      <c r="J7464">
        <v>9225.58</v>
      </c>
      <c r="K7464">
        <v>29254.400000000001</v>
      </c>
      <c r="L7464">
        <v>53284.800000000003</v>
      </c>
      <c r="M7464">
        <v>104480</v>
      </c>
      <c r="N7464" t="s">
        <v>238</v>
      </c>
      <c r="O7464" t="s">
        <v>239</v>
      </c>
    </row>
    <row r="7465" spans="1:15" x14ac:dyDescent="0.3">
      <c r="A7465" t="str">
        <f t="shared" si="29"/>
        <v>MEDI0202A_HKD_89_0_0_hk_basic_25000_Core</v>
      </c>
      <c r="B7465" t="s">
        <v>313</v>
      </c>
      <c r="C7465" t="s">
        <v>18</v>
      </c>
      <c r="E7465">
        <v>89</v>
      </c>
      <c r="F7465">
        <v>0</v>
      </c>
      <c r="G7465">
        <v>0</v>
      </c>
      <c r="H7465">
        <v>25000</v>
      </c>
      <c r="I7465" t="s">
        <v>132</v>
      </c>
      <c r="J7465">
        <v>8307.26</v>
      </c>
      <c r="K7465">
        <v>26342.400000000001</v>
      </c>
      <c r="L7465">
        <v>47980.800000000003</v>
      </c>
      <c r="M7465">
        <v>94080</v>
      </c>
      <c r="N7465" t="s">
        <v>238</v>
      </c>
      <c r="O7465" t="s">
        <v>239</v>
      </c>
    </row>
    <row r="7466" spans="1:15" x14ac:dyDescent="0.3">
      <c r="A7466" t="str">
        <f t="shared" si="29"/>
        <v>MEDI0202A_HKD_90_1_1_hk_basic_0_Core</v>
      </c>
      <c r="B7466" t="s">
        <v>313</v>
      </c>
      <c r="C7466" t="s">
        <v>18</v>
      </c>
      <c r="E7466">
        <v>90</v>
      </c>
      <c r="F7466">
        <v>1</v>
      </c>
      <c r="G7466">
        <v>1</v>
      </c>
      <c r="H7466">
        <v>0</v>
      </c>
      <c r="I7466" t="s">
        <v>132</v>
      </c>
      <c r="J7466">
        <v>20075.89</v>
      </c>
      <c r="K7466">
        <v>63660.800000000003</v>
      </c>
      <c r="L7466">
        <v>115953.60000000001</v>
      </c>
      <c r="M7466">
        <v>227360</v>
      </c>
      <c r="N7466" t="s">
        <v>238</v>
      </c>
      <c r="O7466" t="s">
        <v>239</v>
      </c>
    </row>
    <row r="7467" spans="1:15" x14ac:dyDescent="0.3">
      <c r="A7467" t="str">
        <f t="shared" si="29"/>
        <v>MEDI0202A_HKD_90_1_1_hk_basic_16000_Core</v>
      </c>
      <c r="B7467" t="s">
        <v>313</v>
      </c>
      <c r="C7467" t="s">
        <v>18</v>
      </c>
      <c r="E7467">
        <v>90</v>
      </c>
      <c r="F7467">
        <v>1</v>
      </c>
      <c r="G7467">
        <v>1</v>
      </c>
      <c r="H7467">
        <v>16000</v>
      </c>
      <c r="I7467" t="s">
        <v>132</v>
      </c>
      <c r="J7467">
        <v>9380.99</v>
      </c>
      <c r="K7467">
        <v>29747.200000000001</v>
      </c>
      <c r="L7467">
        <v>54182.400000000001</v>
      </c>
      <c r="M7467">
        <v>106240</v>
      </c>
      <c r="N7467" t="s">
        <v>238</v>
      </c>
      <c r="O7467" t="s">
        <v>239</v>
      </c>
    </row>
    <row r="7468" spans="1:15" x14ac:dyDescent="0.3">
      <c r="A7468" t="str">
        <f t="shared" si="29"/>
        <v>MEDI0202A_HKD_90_1_1_hk_basic_25000_Core</v>
      </c>
      <c r="B7468" t="s">
        <v>313</v>
      </c>
      <c r="C7468" t="s">
        <v>18</v>
      </c>
      <c r="E7468">
        <v>90</v>
      </c>
      <c r="F7468">
        <v>1</v>
      </c>
      <c r="G7468">
        <v>1</v>
      </c>
      <c r="H7468">
        <v>25000</v>
      </c>
      <c r="I7468" t="s">
        <v>132</v>
      </c>
      <c r="J7468">
        <v>8434.42</v>
      </c>
      <c r="K7468">
        <v>26745.599999999999</v>
      </c>
      <c r="L7468">
        <v>48715.199999999997</v>
      </c>
      <c r="M7468">
        <v>95520</v>
      </c>
      <c r="N7468" t="s">
        <v>238</v>
      </c>
      <c r="O7468" t="s">
        <v>239</v>
      </c>
    </row>
    <row r="7469" spans="1:15" x14ac:dyDescent="0.3">
      <c r="A7469" t="str">
        <f t="shared" si="29"/>
        <v>MEDI0202A_HKD_90_1_0_hk_basic_0_Core</v>
      </c>
      <c r="B7469" t="s">
        <v>313</v>
      </c>
      <c r="C7469" t="s">
        <v>18</v>
      </c>
      <c r="E7469">
        <v>90</v>
      </c>
      <c r="F7469">
        <v>1</v>
      </c>
      <c r="G7469">
        <v>0</v>
      </c>
      <c r="H7469">
        <v>0</v>
      </c>
      <c r="I7469" t="s">
        <v>132</v>
      </c>
      <c r="J7469">
        <v>20075.89</v>
      </c>
      <c r="K7469">
        <v>63660.800000000003</v>
      </c>
      <c r="L7469">
        <v>115953.60000000001</v>
      </c>
      <c r="M7469">
        <v>227360</v>
      </c>
      <c r="N7469" t="s">
        <v>238</v>
      </c>
      <c r="O7469" t="s">
        <v>239</v>
      </c>
    </row>
    <row r="7470" spans="1:15" x14ac:dyDescent="0.3">
      <c r="A7470" t="str">
        <f t="shared" si="29"/>
        <v>MEDI0202A_HKD_90_1_0_hk_basic_16000_Core</v>
      </c>
      <c r="B7470" t="s">
        <v>313</v>
      </c>
      <c r="C7470" t="s">
        <v>18</v>
      </c>
      <c r="E7470">
        <v>90</v>
      </c>
      <c r="F7470">
        <v>1</v>
      </c>
      <c r="G7470">
        <v>0</v>
      </c>
      <c r="H7470">
        <v>16000</v>
      </c>
      <c r="I7470" t="s">
        <v>132</v>
      </c>
      <c r="J7470">
        <v>9380.99</v>
      </c>
      <c r="K7470">
        <v>29747.200000000001</v>
      </c>
      <c r="L7470">
        <v>54182.400000000001</v>
      </c>
      <c r="M7470">
        <v>106240</v>
      </c>
      <c r="N7470" t="s">
        <v>238</v>
      </c>
      <c r="O7470" t="s">
        <v>239</v>
      </c>
    </row>
    <row r="7471" spans="1:15" x14ac:dyDescent="0.3">
      <c r="A7471" t="str">
        <f t="shared" si="29"/>
        <v>MEDI0202A_HKD_90_1_0_hk_basic_25000_Core</v>
      </c>
      <c r="B7471" t="s">
        <v>313</v>
      </c>
      <c r="C7471" t="s">
        <v>18</v>
      </c>
      <c r="E7471">
        <v>90</v>
      </c>
      <c r="F7471">
        <v>1</v>
      </c>
      <c r="G7471">
        <v>0</v>
      </c>
      <c r="H7471">
        <v>25000</v>
      </c>
      <c r="I7471" t="s">
        <v>132</v>
      </c>
      <c r="J7471">
        <v>8434.42</v>
      </c>
      <c r="K7471">
        <v>26745.599999999999</v>
      </c>
      <c r="L7471">
        <v>48715.199999999997</v>
      </c>
      <c r="M7471">
        <v>95520</v>
      </c>
      <c r="N7471" t="s">
        <v>238</v>
      </c>
      <c r="O7471" t="s">
        <v>239</v>
      </c>
    </row>
    <row r="7472" spans="1:15" x14ac:dyDescent="0.3">
      <c r="A7472" t="str">
        <f t="shared" si="29"/>
        <v>MEDI0202A_HKD_90_0_1_hk_basic_0_Core</v>
      </c>
      <c r="B7472" t="s">
        <v>313</v>
      </c>
      <c r="C7472" t="s">
        <v>18</v>
      </c>
      <c r="E7472">
        <v>90</v>
      </c>
      <c r="F7472">
        <v>0</v>
      </c>
      <c r="G7472">
        <v>1</v>
      </c>
      <c r="H7472">
        <v>0</v>
      </c>
      <c r="I7472" t="s">
        <v>132</v>
      </c>
      <c r="J7472">
        <v>20075.89</v>
      </c>
      <c r="K7472">
        <v>63660.800000000003</v>
      </c>
      <c r="L7472">
        <v>115953.60000000001</v>
      </c>
      <c r="M7472">
        <v>227360</v>
      </c>
      <c r="N7472" t="s">
        <v>238</v>
      </c>
      <c r="O7472" t="s">
        <v>239</v>
      </c>
    </row>
    <row r="7473" spans="1:15" x14ac:dyDescent="0.3">
      <c r="A7473" t="str">
        <f t="shared" si="29"/>
        <v>MEDI0202A_HKD_90_0_1_hk_basic_16000_Core</v>
      </c>
      <c r="B7473" t="s">
        <v>313</v>
      </c>
      <c r="C7473" t="s">
        <v>18</v>
      </c>
      <c r="E7473">
        <v>90</v>
      </c>
      <c r="F7473">
        <v>0</v>
      </c>
      <c r="G7473">
        <v>1</v>
      </c>
      <c r="H7473">
        <v>16000</v>
      </c>
      <c r="I7473" t="s">
        <v>132</v>
      </c>
      <c r="J7473">
        <v>9380.99</v>
      </c>
      <c r="K7473">
        <v>29747.200000000001</v>
      </c>
      <c r="L7473">
        <v>54182.400000000001</v>
      </c>
      <c r="M7473">
        <v>106240</v>
      </c>
      <c r="N7473" t="s">
        <v>238</v>
      </c>
      <c r="O7473" t="s">
        <v>239</v>
      </c>
    </row>
    <row r="7474" spans="1:15" x14ac:dyDescent="0.3">
      <c r="A7474" t="str">
        <f t="shared" si="29"/>
        <v>MEDI0202A_HKD_90_0_1_hk_basic_25000_Core</v>
      </c>
      <c r="B7474" t="s">
        <v>313</v>
      </c>
      <c r="C7474" t="s">
        <v>18</v>
      </c>
      <c r="E7474">
        <v>90</v>
      </c>
      <c r="F7474">
        <v>0</v>
      </c>
      <c r="G7474">
        <v>1</v>
      </c>
      <c r="H7474">
        <v>25000</v>
      </c>
      <c r="I7474" t="s">
        <v>132</v>
      </c>
      <c r="J7474">
        <v>8434.42</v>
      </c>
      <c r="K7474">
        <v>26745.599999999999</v>
      </c>
      <c r="L7474">
        <v>48715.199999999997</v>
      </c>
      <c r="M7474">
        <v>95520</v>
      </c>
      <c r="N7474" t="s">
        <v>238</v>
      </c>
      <c r="O7474" t="s">
        <v>239</v>
      </c>
    </row>
    <row r="7475" spans="1:15" x14ac:dyDescent="0.3">
      <c r="A7475" t="str">
        <f t="shared" si="29"/>
        <v>MEDI0202A_HKD_90_0_0_hk_basic_0_Core</v>
      </c>
      <c r="B7475" t="s">
        <v>313</v>
      </c>
      <c r="C7475" t="s">
        <v>18</v>
      </c>
      <c r="E7475">
        <v>90</v>
      </c>
      <c r="F7475">
        <v>0</v>
      </c>
      <c r="G7475">
        <v>0</v>
      </c>
      <c r="H7475">
        <v>0</v>
      </c>
      <c r="I7475" t="s">
        <v>132</v>
      </c>
      <c r="J7475">
        <v>20075.89</v>
      </c>
      <c r="K7475">
        <v>63660.800000000003</v>
      </c>
      <c r="L7475">
        <v>115953.60000000001</v>
      </c>
      <c r="M7475">
        <v>227360</v>
      </c>
      <c r="N7475" t="s">
        <v>238</v>
      </c>
      <c r="O7475" t="s">
        <v>239</v>
      </c>
    </row>
    <row r="7476" spans="1:15" x14ac:dyDescent="0.3">
      <c r="A7476" t="str">
        <f t="shared" si="29"/>
        <v>MEDI0202A_HKD_90_0_0_hk_basic_16000_Core</v>
      </c>
      <c r="B7476" t="s">
        <v>313</v>
      </c>
      <c r="C7476" t="s">
        <v>18</v>
      </c>
      <c r="E7476">
        <v>90</v>
      </c>
      <c r="F7476">
        <v>0</v>
      </c>
      <c r="G7476">
        <v>0</v>
      </c>
      <c r="H7476">
        <v>16000</v>
      </c>
      <c r="I7476" t="s">
        <v>132</v>
      </c>
      <c r="J7476">
        <v>9380.99</v>
      </c>
      <c r="K7476">
        <v>29747.200000000001</v>
      </c>
      <c r="L7476">
        <v>54182.400000000001</v>
      </c>
      <c r="M7476">
        <v>106240</v>
      </c>
      <c r="N7476" t="s">
        <v>238</v>
      </c>
      <c r="O7476" t="s">
        <v>239</v>
      </c>
    </row>
    <row r="7477" spans="1:15" x14ac:dyDescent="0.3">
      <c r="A7477" t="str">
        <f t="shared" si="29"/>
        <v>MEDI0202A_HKD_90_0_0_hk_basic_25000_Core</v>
      </c>
      <c r="B7477" t="s">
        <v>313</v>
      </c>
      <c r="C7477" t="s">
        <v>18</v>
      </c>
      <c r="E7477">
        <v>90</v>
      </c>
      <c r="F7477">
        <v>0</v>
      </c>
      <c r="G7477">
        <v>0</v>
      </c>
      <c r="H7477">
        <v>25000</v>
      </c>
      <c r="I7477" t="s">
        <v>132</v>
      </c>
      <c r="J7477">
        <v>8434.42</v>
      </c>
      <c r="K7477">
        <v>26745.599999999999</v>
      </c>
      <c r="L7477">
        <v>48715.199999999997</v>
      </c>
      <c r="M7477">
        <v>95520</v>
      </c>
      <c r="N7477" t="s">
        <v>238</v>
      </c>
      <c r="O7477" t="s">
        <v>239</v>
      </c>
    </row>
    <row r="7478" spans="1:15" x14ac:dyDescent="0.3">
      <c r="A7478" t="str">
        <f t="shared" si="29"/>
        <v>MEDI0202A_HKD_91_1_1_hk_basic_0_Core</v>
      </c>
      <c r="B7478" t="s">
        <v>313</v>
      </c>
      <c r="C7478" t="s">
        <v>18</v>
      </c>
      <c r="E7478">
        <v>91</v>
      </c>
      <c r="F7478">
        <v>1</v>
      </c>
      <c r="G7478">
        <v>1</v>
      </c>
      <c r="H7478">
        <v>0</v>
      </c>
      <c r="I7478" t="s">
        <v>132</v>
      </c>
      <c r="J7478">
        <v>20400.830000000002</v>
      </c>
      <c r="K7478">
        <v>64691.199999999997</v>
      </c>
      <c r="L7478">
        <v>117830.39999999999</v>
      </c>
      <c r="M7478">
        <v>231040</v>
      </c>
      <c r="N7478" t="s">
        <v>238</v>
      </c>
      <c r="O7478" t="s">
        <v>239</v>
      </c>
    </row>
    <row r="7479" spans="1:15" x14ac:dyDescent="0.3">
      <c r="A7479" t="str">
        <f t="shared" si="29"/>
        <v>MEDI0202A_HKD_91_1_1_hk_basic_16000_Core</v>
      </c>
      <c r="B7479" t="s">
        <v>313</v>
      </c>
      <c r="C7479" t="s">
        <v>18</v>
      </c>
      <c r="E7479">
        <v>91</v>
      </c>
      <c r="F7479">
        <v>1</v>
      </c>
      <c r="G7479">
        <v>1</v>
      </c>
      <c r="H7479">
        <v>16000</v>
      </c>
      <c r="I7479" t="s">
        <v>132</v>
      </c>
      <c r="J7479">
        <v>9522.27</v>
      </c>
      <c r="K7479">
        <v>30195.200000000001</v>
      </c>
      <c r="L7479">
        <v>54998.400000000001</v>
      </c>
      <c r="M7479">
        <v>107840</v>
      </c>
      <c r="N7479" t="s">
        <v>238</v>
      </c>
      <c r="O7479" t="s">
        <v>239</v>
      </c>
    </row>
    <row r="7480" spans="1:15" x14ac:dyDescent="0.3">
      <c r="A7480" t="str">
        <f t="shared" si="29"/>
        <v>MEDI0202A_HKD_91_1_1_hk_basic_25000_Core</v>
      </c>
      <c r="B7480" t="s">
        <v>313</v>
      </c>
      <c r="C7480" t="s">
        <v>18</v>
      </c>
      <c r="E7480">
        <v>91</v>
      </c>
      <c r="F7480">
        <v>1</v>
      </c>
      <c r="G7480">
        <v>1</v>
      </c>
      <c r="H7480">
        <v>25000</v>
      </c>
      <c r="I7480" t="s">
        <v>132</v>
      </c>
      <c r="J7480">
        <v>8561.57</v>
      </c>
      <c r="K7480">
        <v>27148.799999999999</v>
      </c>
      <c r="L7480">
        <v>49449.599999999999</v>
      </c>
      <c r="M7480">
        <v>96960</v>
      </c>
      <c r="N7480" t="s">
        <v>238</v>
      </c>
      <c r="O7480" t="s">
        <v>239</v>
      </c>
    </row>
    <row r="7481" spans="1:15" x14ac:dyDescent="0.3">
      <c r="A7481" t="str">
        <f t="shared" si="29"/>
        <v>MEDI0202A_HKD_91_1_0_hk_basic_0_Core</v>
      </c>
      <c r="B7481" t="s">
        <v>313</v>
      </c>
      <c r="C7481" t="s">
        <v>18</v>
      </c>
      <c r="E7481">
        <v>91</v>
      </c>
      <c r="F7481">
        <v>1</v>
      </c>
      <c r="G7481">
        <v>0</v>
      </c>
      <c r="H7481">
        <v>0</v>
      </c>
      <c r="I7481" t="s">
        <v>132</v>
      </c>
      <c r="J7481">
        <v>20400.830000000002</v>
      </c>
      <c r="K7481">
        <v>64691.199999999997</v>
      </c>
      <c r="L7481">
        <v>117830.39999999999</v>
      </c>
      <c r="M7481">
        <v>231040</v>
      </c>
      <c r="N7481" t="s">
        <v>238</v>
      </c>
      <c r="O7481" t="s">
        <v>239</v>
      </c>
    </row>
    <row r="7482" spans="1:15" x14ac:dyDescent="0.3">
      <c r="A7482" t="str">
        <f t="shared" si="29"/>
        <v>MEDI0202A_HKD_91_1_0_hk_basic_16000_Core</v>
      </c>
      <c r="B7482" t="s">
        <v>313</v>
      </c>
      <c r="C7482" t="s">
        <v>18</v>
      </c>
      <c r="E7482">
        <v>91</v>
      </c>
      <c r="F7482">
        <v>1</v>
      </c>
      <c r="G7482">
        <v>0</v>
      </c>
      <c r="H7482">
        <v>16000</v>
      </c>
      <c r="I7482" t="s">
        <v>132</v>
      </c>
      <c r="J7482">
        <v>9522.27</v>
      </c>
      <c r="K7482">
        <v>30195.200000000001</v>
      </c>
      <c r="L7482">
        <v>54998.400000000001</v>
      </c>
      <c r="M7482">
        <v>107840</v>
      </c>
      <c r="N7482" t="s">
        <v>238</v>
      </c>
      <c r="O7482" t="s">
        <v>239</v>
      </c>
    </row>
    <row r="7483" spans="1:15" x14ac:dyDescent="0.3">
      <c r="A7483" t="str">
        <f t="shared" si="29"/>
        <v>MEDI0202A_HKD_91_1_0_hk_basic_25000_Core</v>
      </c>
      <c r="B7483" t="s">
        <v>313</v>
      </c>
      <c r="C7483" t="s">
        <v>18</v>
      </c>
      <c r="E7483">
        <v>91</v>
      </c>
      <c r="F7483">
        <v>1</v>
      </c>
      <c r="G7483">
        <v>0</v>
      </c>
      <c r="H7483">
        <v>25000</v>
      </c>
      <c r="I7483" t="s">
        <v>132</v>
      </c>
      <c r="J7483">
        <v>8561.57</v>
      </c>
      <c r="K7483">
        <v>27148.799999999999</v>
      </c>
      <c r="L7483">
        <v>49449.599999999999</v>
      </c>
      <c r="M7483">
        <v>96960</v>
      </c>
      <c r="N7483" t="s">
        <v>238</v>
      </c>
      <c r="O7483" t="s">
        <v>239</v>
      </c>
    </row>
    <row r="7484" spans="1:15" x14ac:dyDescent="0.3">
      <c r="A7484" t="str">
        <f t="shared" si="29"/>
        <v>MEDI0202A_HKD_91_0_1_hk_basic_0_Core</v>
      </c>
      <c r="B7484" t="s">
        <v>313</v>
      </c>
      <c r="C7484" t="s">
        <v>18</v>
      </c>
      <c r="E7484">
        <v>91</v>
      </c>
      <c r="F7484">
        <v>0</v>
      </c>
      <c r="G7484">
        <v>1</v>
      </c>
      <c r="H7484">
        <v>0</v>
      </c>
      <c r="I7484" t="s">
        <v>132</v>
      </c>
      <c r="J7484">
        <v>20400.830000000002</v>
      </c>
      <c r="K7484">
        <v>64691.199999999997</v>
      </c>
      <c r="L7484">
        <v>117830.39999999999</v>
      </c>
      <c r="M7484">
        <v>231040</v>
      </c>
      <c r="N7484" t="s">
        <v>238</v>
      </c>
      <c r="O7484" t="s">
        <v>239</v>
      </c>
    </row>
    <row r="7485" spans="1:15" x14ac:dyDescent="0.3">
      <c r="A7485" t="str">
        <f t="shared" si="29"/>
        <v>MEDI0202A_HKD_91_0_1_hk_basic_16000_Core</v>
      </c>
      <c r="B7485" t="s">
        <v>313</v>
      </c>
      <c r="C7485" t="s">
        <v>18</v>
      </c>
      <c r="E7485">
        <v>91</v>
      </c>
      <c r="F7485">
        <v>0</v>
      </c>
      <c r="G7485">
        <v>1</v>
      </c>
      <c r="H7485">
        <v>16000</v>
      </c>
      <c r="I7485" t="s">
        <v>132</v>
      </c>
      <c r="J7485">
        <v>9522.27</v>
      </c>
      <c r="K7485">
        <v>30195.200000000001</v>
      </c>
      <c r="L7485">
        <v>54998.400000000001</v>
      </c>
      <c r="M7485">
        <v>107840</v>
      </c>
      <c r="N7485" t="s">
        <v>238</v>
      </c>
      <c r="O7485" t="s">
        <v>239</v>
      </c>
    </row>
    <row r="7486" spans="1:15" x14ac:dyDescent="0.3">
      <c r="A7486" t="str">
        <f t="shared" si="29"/>
        <v>MEDI0202A_HKD_91_0_1_hk_basic_25000_Core</v>
      </c>
      <c r="B7486" t="s">
        <v>313</v>
      </c>
      <c r="C7486" t="s">
        <v>18</v>
      </c>
      <c r="E7486">
        <v>91</v>
      </c>
      <c r="F7486">
        <v>0</v>
      </c>
      <c r="G7486">
        <v>1</v>
      </c>
      <c r="H7486">
        <v>25000</v>
      </c>
      <c r="I7486" t="s">
        <v>132</v>
      </c>
      <c r="J7486">
        <v>8561.57</v>
      </c>
      <c r="K7486">
        <v>27148.799999999999</v>
      </c>
      <c r="L7486">
        <v>49449.599999999999</v>
      </c>
      <c r="M7486">
        <v>96960</v>
      </c>
      <c r="N7486" t="s">
        <v>238</v>
      </c>
      <c r="O7486" t="s">
        <v>239</v>
      </c>
    </row>
    <row r="7487" spans="1:15" x14ac:dyDescent="0.3">
      <c r="A7487" t="str">
        <f t="shared" si="29"/>
        <v>MEDI0202A_HKD_91_0_0_hk_basic_0_Core</v>
      </c>
      <c r="B7487" t="s">
        <v>313</v>
      </c>
      <c r="C7487" t="s">
        <v>18</v>
      </c>
      <c r="E7487">
        <v>91</v>
      </c>
      <c r="F7487">
        <v>0</v>
      </c>
      <c r="G7487">
        <v>0</v>
      </c>
      <c r="H7487">
        <v>0</v>
      </c>
      <c r="I7487" t="s">
        <v>132</v>
      </c>
      <c r="J7487">
        <v>20400.830000000002</v>
      </c>
      <c r="K7487">
        <v>64691.199999999997</v>
      </c>
      <c r="L7487">
        <v>117830.39999999999</v>
      </c>
      <c r="M7487">
        <v>231040</v>
      </c>
      <c r="N7487" t="s">
        <v>238</v>
      </c>
      <c r="O7487" t="s">
        <v>239</v>
      </c>
    </row>
    <row r="7488" spans="1:15" x14ac:dyDescent="0.3">
      <c r="A7488" t="str">
        <f t="shared" si="29"/>
        <v>MEDI0202A_HKD_91_0_0_hk_basic_16000_Core</v>
      </c>
      <c r="B7488" t="s">
        <v>313</v>
      </c>
      <c r="C7488" t="s">
        <v>18</v>
      </c>
      <c r="E7488">
        <v>91</v>
      </c>
      <c r="F7488">
        <v>0</v>
      </c>
      <c r="G7488">
        <v>0</v>
      </c>
      <c r="H7488">
        <v>16000</v>
      </c>
      <c r="I7488" t="s">
        <v>132</v>
      </c>
      <c r="J7488">
        <v>9522.27</v>
      </c>
      <c r="K7488">
        <v>30195.200000000001</v>
      </c>
      <c r="L7488">
        <v>54998.400000000001</v>
      </c>
      <c r="M7488">
        <v>107840</v>
      </c>
      <c r="N7488" t="s">
        <v>238</v>
      </c>
      <c r="O7488" t="s">
        <v>239</v>
      </c>
    </row>
    <row r="7489" spans="1:15" x14ac:dyDescent="0.3">
      <c r="A7489" t="str">
        <f t="shared" si="29"/>
        <v>MEDI0202A_HKD_91_0_0_hk_basic_25000_Core</v>
      </c>
      <c r="B7489" t="s">
        <v>313</v>
      </c>
      <c r="C7489" t="s">
        <v>18</v>
      </c>
      <c r="E7489">
        <v>91</v>
      </c>
      <c r="F7489">
        <v>0</v>
      </c>
      <c r="G7489">
        <v>0</v>
      </c>
      <c r="H7489">
        <v>25000</v>
      </c>
      <c r="I7489" t="s">
        <v>132</v>
      </c>
      <c r="J7489">
        <v>8561.57</v>
      </c>
      <c r="K7489">
        <v>27148.799999999999</v>
      </c>
      <c r="L7489">
        <v>49449.599999999999</v>
      </c>
      <c r="M7489">
        <v>96960</v>
      </c>
      <c r="N7489" t="s">
        <v>238</v>
      </c>
      <c r="O7489" t="s">
        <v>239</v>
      </c>
    </row>
    <row r="7490" spans="1:15" x14ac:dyDescent="0.3">
      <c r="A7490" t="str">
        <f t="shared" si="29"/>
        <v>MEDI0202A_HKD_92_1_1_hk_basic_0_Core</v>
      </c>
      <c r="B7490" t="s">
        <v>313</v>
      </c>
      <c r="C7490" t="s">
        <v>18</v>
      </c>
      <c r="E7490">
        <v>92</v>
      </c>
      <c r="F7490">
        <v>1</v>
      </c>
      <c r="G7490">
        <v>1</v>
      </c>
      <c r="H7490">
        <v>0</v>
      </c>
      <c r="I7490" t="s">
        <v>132</v>
      </c>
      <c r="J7490">
        <v>20754.03</v>
      </c>
      <c r="K7490">
        <v>65811.199999999997</v>
      </c>
      <c r="L7490">
        <v>119870.39999999999</v>
      </c>
      <c r="M7490">
        <v>235040</v>
      </c>
      <c r="N7490" t="s">
        <v>238</v>
      </c>
      <c r="O7490" t="s">
        <v>239</v>
      </c>
    </row>
    <row r="7491" spans="1:15" x14ac:dyDescent="0.3">
      <c r="A7491" t="str">
        <f t="shared" si="29"/>
        <v>MEDI0202A_HKD_92_1_1_hk_basic_16000_Core</v>
      </c>
      <c r="B7491" t="s">
        <v>313</v>
      </c>
      <c r="C7491" t="s">
        <v>18</v>
      </c>
      <c r="E7491">
        <v>92</v>
      </c>
      <c r="F7491">
        <v>1</v>
      </c>
      <c r="G7491">
        <v>1</v>
      </c>
      <c r="H7491">
        <v>16000</v>
      </c>
      <c r="I7491" t="s">
        <v>132</v>
      </c>
      <c r="J7491">
        <v>9663.5499999999993</v>
      </c>
      <c r="K7491">
        <v>30643.200000000001</v>
      </c>
      <c r="L7491">
        <v>55814.400000000001</v>
      </c>
      <c r="M7491">
        <v>109440</v>
      </c>
      <c r="N7491" t="s">
        <v>238</v>
      </c>
      <c r="O7491" t="s">
        <v>239</v>
      </c>
    </row>
    <row r="7492" spans="1:15" x14ac:dyDescent="0.3">
      <c r="A7492" t="str">
        <f t="shared" si="29"/>
        <v>MEDI0202A_HKD_92_1_1_hk_basic_25000_Core</v>
      </c>
      <c r="B7492" t="s">
        <v>313</v>
      </c>
      <c r="C7492" t="s">
        <v>18</v>
      </c>
      <c r="E7492">
        <v>92</v>
      </c>
      <c r="F7492">
        <v>1</v>
      </c>
      <c r="G7492">
        <v>1</v>
      </c>
      <c r="H7492">
        <v>25000</v>
      </c>
      <c r="I7492" t="s">
        <v>132</v>
      </c>
      <c r="J7492">
        <v>8702.85</v>
      </c>
      <c r="K7492">
        <v>27596.799999999999</v>
      </c>
      <c r="L7492">
        <v>50265.599999999999</v>
      </c>
      <c r="M7492">
        <v>98560</v>
      </c>
      <c r="N7492" t="s">
        <v>238</v>
      </c>
      <c r="O7492" t="s">
        <v>239</v>
      </c>
    </row>
    <row r="7493" spans="1:15" x14ac:dyDescent="0.3">
      <c r="A7493" t="str">
        <f t="shared" si="29"/>
        <v>MEDI0202A_HKD_92_1_0_hk_basic_0_Core</v>
      </c>
      <c r="B7493" t="s">
        <v>313</v>
      </c>
      <c r="C7493" t="s">
        <v>18</v>
      </c>
      <c r="E7493">
        <v>92</v>
      </c>
      <c r="F7493">
        <v>1</v>
      </c>
      <c r="G7493">
        <v>0</v>
      </c>
      <c r="H7493">
        <v>0</v>
      </c>
      <c r="I7493" t="s">
        <v>132</v>
      </c>
      <c r="J7493">
        <v>20754.03</v>
      </c>
      <c r="K7493">
        <v>65811.199999999997</v>
      </c>
      <c r="L7493">
        <v>119870.39999999999</v>
      </c>
      <c r="M7493">
        <v>235040</v>
      </c>
      <c r="N7493" t="s">
        <v>238</v>
      </c>
      <c r="O7493" t="s">
        <v>239</v>
      </c>
    </row>
    <row r="7494" spans="1:15" x14ac:dyDescent="0.3">
      <c r="A7494" t="str">
        <f t="shared" si="29"/>
        <v>MEDI0202A_HKD_92_1_0_hk_basic_16000_Core</v>
      </c>
      <c r="B7494" t="s">
        <v>313</v>
      </c>
      <c r="C7494" t="s">
        <v>18</v>
      </c>
      <c r="E7494">
        <v>92</v>
      </c>
      <c r="F7494">
        <v>1</v>
      </c>
      <c r="G7494">
        <v>0</v>
      </c>
      <c r="H7494">
        <v>16000</v>
      </c>
      <c r="I7494" t="s">
        <v>132</v>
      </c>
      <c r="J7494">
        <v>9663.5499999999993</v>
      </c>
      <c r="K7494">
        <v>30643.200000000001</v>
      </c>
      <c r="L7494">
        <v>55814.400000000001</v>
      </c>
      <c r="M7494">
        <v>109440</v>
      </c>
      <c r="N7494" t="s">
        <v>238</v>
      </c>
      <c r="O7494" t="s">
        <v>239</v>
      </c>
    </row>
    <row r="7495" spans="1:15" x14ac:dyDescent="0.3">
      <c r="A7495" t="str">
        <f t="shared" si="29"/>
        <v>MEDI0202A_HKD_92_1_0_hk_basic_25000_Core</v>
      </c>
      <c r="B7495" t="s">
        <v>313</v>
      </c>
      <c r="C7495" t="s">
        <v>18</v>
      </c>
      <c r="E7495">
        <v>92</v>
      </c>
      <c r="F7495">
        <v>1</v>
      </c>
      <c r="G7495">
        <v>0</v>
      </c>
      <c r="H7495">
        <v>25000</v>
      </c>
      <c r="I7495" t="s">
        <v>132</v>
      </c>
      <c r="J7495">
        <v>8702.85</v>
      </c>
      <c r="K7495">
        <v>27596.799999999999</v>
      </c>
      <c r="L7495">
        <v>50265.599999999999</v>
      </c>
      <c r="M7495">
        <v>98560</v>
      </c>
      <c r="N7495" t="s">
        <v>238</v>
      </c>
      <c r="O7495" t="s">
        <v>239</v>
      </c>
    </row>
    <row r="7496" spans="1:15" x14ac:dyDescent="0.3">
      <c r="A7496" t="str">
        <f t="shared" si="29"/>
        <v>MEDI0202A_HKD_92_0_1_hk_basic_0_Core</v>
      </c>
      <c r="B7496" t="s">
        <v>313</v>
      </c>
      <c r="C7496" t="s">
        <v>18</v>
      </c>
      <c r="E7496">
        <v>92</v>
      </c>
      <c r="F7496">
        <v>0</v>
      </c>
      <c r="G7496">
        <v>1</v>
      </c>
      <c r="H7496">
        <v>0</v>
      </c>
      <c r="I7496" t="s">
        <v>132</v>
      </c>
      <c r="J7496">
        <v>20754.03</v>
      </c>
      <c r="K7496">
        <v>65811.199999999997</v>
      </c>
      <c r="L7496">
        <v>119870.39999999999</v>
      </c>
      <c r="M7496">
        <v>235040</v>
      </c>
      <c r="N7496" t="s">
        <v>238</v>
      </c>
      <c r="O7496" t="s">
        <v>239</v>
      </c>
    </row>
    <row r="7497" spans="1:15" x14ac:dyDescent="0.3">
      <c r="A7497" t="str">
        <f t="shared" si="29"/>
        <v>MEDI0202A_HKD_92_0_1_hk_basic_16000_Core</v>
      </c>
      <c r="B7497" t="s">
        <v>313</v>
      </c>
      <c r="C7497" t="s">
        <v>18</v>
      </c>
      <c r="E7497">
        <v>92</v>
      </c>
      <c r="F7497">
        <v>0</v>
      </c>
      <c r="G7497">
        <v>1</v>
      </c>
      <c r="H7497">
        <v>16000</v>
      </c>
      <c r="I7497" t="s">
        <v>132</v>
      </c>
      <c r="J7497">
        <v>9663.5499999999993</v>
      </c>
      <c r="K7497">
        <v>30643.200000000001</v>
      </c>
      <c r="L7497">
        <v>55814.400000000001</v>
      </c>
      <c r="M7497">
        <v>109440</v>
      </c>
      <c r="N7497" t="s">
        <v>238</v>
      </c>
      <c r="O7497" t="s">
        <v>239</v>
      </c>
    </row>
    <row r="7498" spans="1:15" x14ac:dyDescent="0.3">
      <c r="A7498" t="str">
        <f t="shared" si="29"/>
        <v>MEDI0202A_HKD_92_0_1_hk_basic_25000_Core</v>
      </c>
      <c r="B7498" t="s">
        <v>313</v>
      </c>
      <c r="C7498" t="s">
        <v>18</v>
      </c>
      <c r="E7498">
        <v>92</v>
      </c>
      <c r="F7498">
        <v>0</v>
      </c>
      <c r="G7498">
        <v>1</v>
      </c>
      <c r="H7498">
        <v>25000</v>
      </c>
      <c r="I7498" t="s">
        <v>132</v>
      </c>
      <c r="J7498">
        <v>8702.85</v>
      </c>
      <c r="K7498">
        <v>27596.799999999999</v>
      </c>
      <c r="L7498">
        <v>50265.599999999999</v>
      </c>
      <c r="M7498">
        <v>98560</v>
      </c>
      <c r="N7498" t="s">
        <v>238</v>
      </c>
      <c r="O7498" t="s">
        <v>239</v>
      </c>
    </row>
    <row r="7499" spans="1:15" x14ac:dyDescent="0.3">
      <c r="A7499" t="str">
        <f t="shared" si="29"/>
        <v>MEDI0202A_HKD_92_0_0_hk_basic_0_Core</v>
      </c>
      <c r="B7499" t="s">
        <v>313</v>
      </c>
      <c r="C7499" t="s">
        <v>18</v>
      </c>
      <c r="E7499">
        <v>92</v>
      </c>
      <c r="F7499">
        <v>0</v>
      </c>
      <c r="G7499">
        <v>0</v>
      </c>
      <c r="H7499">
        <v>0</v>
      </c>
      <c r="I7499" t="s">
        <v>132</v>
      </c>
      <c r="J7499">
        <v>20754.03</v>
      </c>
      <c r="K7499">
        <v>65811.199999999997</v>
      </c>
      <c r="L7499">
        <v>119870.39999999999</v>
      </c>
      <c r="M7499">
        <v>235040</v>
      </c>
      <c r="N7499" t="s">
        <v>238</v>
      </c>
      <c r="O7499" t="s">
        <v>239</v>
      </c>
    </row>
    <row r="7500" spans="1:15" x14ac:dyDescent="0.3">
      <c r="A7500" t="str">
        <f t="shared" si="29"/>
        <v>MEDI0202A_HKD_92_0_0_hk_basic_16000_Core</v>
      </c>
      <c r="B7500" t="s">
        <v>313</v>
      </c>
      <c r="C7500" t="s">
        <v>18</v>
      </c>
      <c r="E7500">
        <v>92</v>
      </c>
      <c r="F7500">
        <v>0</v>
      </c>
      <c r="G7500">
        <v>0</v>
      </c>
      <c r="H7500">
        <v>16000</v>
      </c>
      <c r="I7500" t="s">
        <v>132</v>
      </c>
      <c r="J7500">
        <v>9663.5499999999993</v>
      </c>
      <c r="K7500">
        <v>30643.200000000001</v>
      </c>
      <c r="L7500">
        <v>55814.400000000001</v>
      </c>
      <c r="M7500">
        <v>109440</v>
      </c>
      <c r="N7500" t="s">
        <v>238</v>
      </c>
      <c r="O7500" t="s">
        <v>239</v>
      </c>
    </row>
    <row r="7501" spans="1:15" x14ac:dyDescent="0.3">
      <c r="A7501" t="str">
        <f t="shared" si="29"/>
        <v>MEDI0202A_HKD_92_0_0_hk_basic_25000_Core</v>
      </c>
      <c r="B7501" t="s">
        <v>313</v>
      </c>
      <c r="C7501" t="s">
        <v>18</v>
      </c>
      <c r="E7501">
        <v>92</v>
      </c>
      <c r="F7501">
        <v>0</v>
      </c>
      <c r="G7501">
        <v>0</v>
      </c>
      <c r="H7501">
        <v>25000</v>
      </c>
      <c r="I7501" t="s">
        <v>132</v>
      </c>
      <c r="J7501">
        <v>8702.85</v>
      </c>
      <c r="K7501">
        <v>27596.799999999999</v>
      </c>
      <c r="L7501">
        <v>50265.599999999999</v>
      </c>
      <c r="M7501">
        <v>98560</v>
      </c>
      <c r="N7501" t="s">
        <v>238</v>
      </c>
      <c r="O7501" t="s">
        <v>239</v>
      </c>
    </row>
    <row r="7502" spans="1:15" x14ac:dyDescent="0.3">
      <c r="A7502" t="str">
        <f t="shared" si="29"/>
        <v>MEDI0202A_HKD_93_1_1_hk_basic_0_Core</v>
      </c>
      <c r="B7502" t="s">
        <v>313</v>
      </c>
      <c r="C7502" t="s">
        <v>18</v>
      </c>
      <c r="E7502">
        <v>93</v>
      </c>
      <c r="F7502">
        <v>1</v>
      </c>
      <c r="G7502">
        <v>1</v>
      </c>
      <c r="H7502">
        <v>0</v>
      </c>
      <c r="I7502" t="s">
        <v>132</v>
      </c>
      <c r="J7502">
        <v>21050.720000000001</v>
      </c>
      <c r="K7502">
        <v>66752</v>
      </c>
      <c r="L7502">
        <v>121584</v>
      </c>
      <c r="M7502">
        <v>238400</v>
      </c>
      <c r="N7502" t="s">
        <v>238</v>
      </c>
      <c r="O7502" t="s">
        <v>239</v>
      </c>
    </row>
    <row r="7503" spans="1:15" x14ac:dyDescent="0.3">
      <c r="A7503" t="str">
        <f t="shared" si="29"/>
        <v>MEDI0202A_HKD_93_1_1_hk_basic_16000_Core</v>
      </c>
      <c r="B7503" t="s">
        <v>313</v>
      </c>
      <c r="C7503" t="s">
        <v>18</v>
      </c>
      <c r="E7503">
        <v>93</v>
      </c>
      <c r="F7503">
        <v>1</v>
      </c>
      <c r="G7503">
        <v>1</v>
      </c>
      <c r="H7503">
        <v>16000</v>
      </c>
      <c r="I7503" t="s">
        <v>132</v>
      </c>
      <c r="J7503">
        <v>9818.9599999999991</v>
      </c>
      <c r="K7503">
        <v>31136</v>
      </c>
      <c r="L7503">
        <v>56712</v>
      </c>
      <c r="M7503">
        <v>111200</v>
      </c>
      <c r="N7503" t="s">
        <v>238</v>
      </c>
      <c r="O7503" t="s">
        <v>239</v>
      </c>
    </row>
    <row r="7504" spans="1:15" x14ac:dyDescent="0.3">
      <c r="A7504" t="str">
        <f t="shared" si="29"/>
        <v>MEDI0202A_HKD_93_1_1_hk_basic_25000_Core</v>
      </c>
      <c r="B7504" t="s">
        <v>313</v>
      </c>
      <c r="C7504" t="s">
        <v>18</v>
      </c>
      <c r="E7504">
        <v>93</v>
      </c>
      <c r="F7504">
        <v>1</v>
      </c>
      <c r="G7504">
        <v>1</v>
      </c>
      <c r="H7504">
        <v>25000</v>
      </c>
      <c r="I7504" t="s">
        <v>132</v>
      </c>
      <c r="J7504">
        <v>8844.1299999999992</v>
      </c>
      <c r="K7504">
        <v>28044.799999999999</v>
      </c>
      <c r="L7504">
        <v>51081.599999999999</v>
      </c>
      <c r="M7504">
        <v>100160</v>
      </c>
      <c r="N7504" t="s">
        <v>238</v>
      </c>
      <c r="O7504" t="s">
        <v>239</v>
      </c>
    </row>
    <row r="7505" spans="1:15" x14ac:dyDescent="0.3">
      <c r="A7505" t="str">
        <f t="shared" si="29"/>
        <v>MEDI0202A_HKD_93_1_0_hk_basic_0_Core</v>
      </c>
      <c r="B7505" t="s">
        <v>313</v>
      </c>
      <c r="C7505" t="s">
        <v>18</v>
      </c>
      <c r="E7505">
        <v>93</v>
      </c>
      <c r="F7505">
        <v>1</v>
      </c>
      <c r="G7505">
        <v>0</v>
      </c>
      <c r="H7505">
        <v>0</v>
      </c>
      <c r="I7505" t="s">
        <v>132</v>
      </c>
      <c r="J7505">
        <v>21050.720000000001</v>
      </c>
      <c r="K7505">
        <v>66752</v>
      </c>
      <c r="L7505">
        <v>121584</v>
      </c>
      <c r="M7505">
        <v>238400</v>
      </c>
      <c r="N7505" t="s">
        <v>238</v>
      </c>
      <c r="O7505" t="s">
        <v>239</v>
      </c>
    </row>
    <row r="7506" spans="1:15" x14ac:dyDescent="0.3">
      <c r="A7506" t="str">
        <f t="shared" si="29"/>
        <v>MEDI0202A_HKD_93_1_0_hk_basic_16000_Core</v>
      </c>
      <c r="B7506" t="s">
        <v>313</v>
      </c>
      <c r="C7506" t="s">
        <v>18</v>
      </c>
      <c r="E7506">
        <v>93</v>
      </c>
      <c r="F7506">
        <v>1</v>
      </c>
      <c r="G7506">
        <v>0</v>
      </c>
      <c r="H7506">
        <v>16000</v>
      </c>
      <c r="I7506" t="s">
        <v>132</v>
      </c>
      <c r="J7506">
        <v>9818.9599999999991</v>
      </c>
      <c r="K7506">
        <v>31136</v>
      </c>
      <c r="L7506">
        <v>56712</v>
      </c>
      <c r="M7506">
        <v>111200</v>
      </c>
      <c r="N7506" t="s">
        <v>238</v>
      </c>
      <c r="O7506" t="s">
        <v>239</v>
      </c>
    </row>
    <row r="7507" spans="1:15" x14ac:dyDescent="0.3">
      <c r="A7507" t="str">
        <f t="shared" si="29"/>
        <v>MEDI0202A_HKD_93_1_0_hk_basic_25000_Core</v>
      </c>
      <c r="B7507" t="s">
        <v>313</v>
      </c>
      <c r="C7507" t="s">
        <v>18</v>
      </c>
      <c r="E7507">
        <v>93</v>
      </c>
      <c r="F7507">
        <v>1</v>
      </c>
      <c r="G7507">
        <v>0</v>
      </c>
      <c r="H7507">
        <v>25000</v>
      </c>
      <c r="I7507" t="s">
        <v>132</v>
      </c>
      <c r="J7507">
        <v>8844.1299999999992</v>
      </c>
      <c r="K7507">
        <v>28044.799999999999</v>
      </c>
      <c r="L7507">
        <v>51081.599999999999</v>
      </c>
      <c r="M7507">
        <v>100160</v>
      </c>
      <c r="N7507" t="s">
        <v>238</v>
      </c>
      <c r="O7507" t="s">
        <v>239</v>
      </c>
    </row>
    <row r="7508" spans="1:15" x14ac:dyDescent="0.3">
      <c r="A7508" t="str">
        <f t="shared" si="29"/>
        <v>MEDI0202A_HKD_93_0_1_hk_basic_0_Core</v>
      </c>
      <c r="B7508" t="s">
        <v>313</v>
      </c>
      <c r="C7508" t="s">
        <v>18</v>
      </c>
      <c r="E7508">
        <v>93</v>
      </c>
      <c r="F7508">
        <v>0</v>
      </c>
      <c r="G7508">
        <v>1</v>
      </c>
      <c r="H7508">
        <v>0</v>
      </c>
      <c r="I7508" t="s">
        <v>132</v>
      </c>
      <c r="J7508">
        <v>21050.720000000001</v>
      </c>
      <c r="K7508">
        <v>66752</v>
      </c>
      <c r="L7508">
        <v>121584</v>
      </c>
      <c r="M7508">
        <v>238400</v>
      </c>
      <c r="N7508" t="s">
        <v>238</v>
      </c>
      <c r="O7508" t="s">
        <v>239</v>
      </c>
    </row>
    <row r="7509" spans="1:15" x14ac:dyDescent="0.3">
      <c r="A7509" t="str">
        <f t="shared" si="29"/>
        <v>MEDI0202A_HKD_93_0_1_hk_basic_16000_Core</v>
      </c>
      <c r="B7509" t="s">
        <v>313</v>
      </c>
      <c r="C7509" t="s">
        <v>18</v>
      </c>
      <c r="E7509">
        <v>93</v>
      </c>
      <c r="F7509">
        <v>0</v>
      </c>
      <c r="G7509">
        <v>1</v>
      </c>
      <c r="H7509">
        <v>16000</v>
      </c>
      <c r="I7509" t="s">
        <v>132</v>
      </c>
      <c r="J7509">
        <v>9818.9599999999991</v>
      </c>
      <c r="K7509">
        <v>31136</v>
      </c>
      <c r="L7509">
        <v>56712</v>
      </c>
      <c r="M7509">
        <v>111200</v>
      </c>
      <c r="N7509" t="s">
        <v>238</v>
      </c>
      <c r="O7509" t="s">
        <v>239</v>
      </c>
    </row>
    <row r="7510" spans="1:15" x14ac:dyDescent="0.3">
      <c r="A7510" t="str">
        <f t="shared" si="29"/>
        <v>MEDI0202A_HKD_93_0_1_hk_basic_25000_Core</v>
      </c>
      <c r="B7510" t="s">
        <v>313</v>
      </c>
      <c r="C7510" t="s">
        <v>18</v>
      </c>
      <c r="E7510">
        <v>93</v>
      </c>
      <c r="F7510">
        <v>0</v>
      </c>
      <c r="G7510">
        <v>1</v>
      </c>
      <c r="H7510">
        <v>25000</v>
      </c>
      <c r="I7510" t="s">
        <v>132</v>
      </c>
      <c r="J7510">
        <v>8844.1299999999992</v>
      </c>
      <c r="K7510">
        <v>28044.799999999999</v>
      </c>
      <c r="L7510">
        <v>51081.599999999999</v>
      </c>
      <c r="M7510">
        <v>100160</v>
      </c>
      <c r="N7510" t="s">
        <v>238</v>
      </c>
      <c r="O7510" t="s">
        <v>239</v>
      </c>
    </row>
    <row r="7511" spans="1:15" x14ac:dyDescent="0.3">
      <c r="A7511" t="str">
        <f t="shared" si="29"/>
        <v>MEDI0202A_HKD_93_0_0_hk_basic_0_Core</v>
      </c>
      <c r="B7511" t="s">
        <v>313</v>
      </c>
      <c r="C7511" t="s">
        <v>18</v>
      </c>
      <c r="E7511">
        <v>93</v>
      </c>
      <c r="F7511">
        <v>0</v>
      </c>
      <c r="G7511">
        <v>0</v>
      </c>
      <c r="H7511">
        <v>0</v>
      </c>
      <c r="I7511" t="s">
        <v>132</v>
      </c>
      <c r="J7511">
        <v>21050.720000000001</v>
      </c>
      <c r="K7511">
        <v>66752</v>
      </c>
      <c r="L7511">
        <v>121584</v>
      </c>
      <c r="M7511">
        <v>238400</v>
      </c>
      <c r="N7511" t="s">
        <v>238</v>
      </c>
      <c r="O7511" t="s">
        <v>239</v>
      </c>
    </row>
    <row r="7512" spans="1:15" x14ac:dyDescent="0.3">
      <c r="A7512" t="str">
        <f t="shared" si="29"/>
        <v>MEDI0202A_HKD_93_0_0_hk_basic_16000_Core</v>
      </c>
      <c r="B7512" t="s">
        <v>313</v>
      </c>
      <c r="C7512" t="s">
        <v>18</v>
      </c>
      <c r="E7512">
        <v>93</v>
      </c>
      <c r="F7512">
        <v>0</v>
      </c>
      <c r="G7512">
        <v>0</v>
      </c>
      <c r="H7512">
        <v>16000</v>
      </c>
      <c r="I7512" t="s">
        <v>132</v>
      </c>
      <c r="J7512">
        <v>9818.9599999999991</v>
      </c>
      <c r="K7512">
        <v>31136</v>
      </c>
      <c r="L7512">
        <v>56712</v>
      </c>
      <c r="M7512">
        <v>111200</v>
      </c>
      <c r="N7512" t="s">
        <v>238</v>
      </c>
      <c r="O7512" t="s">
        <v>239</v>
      </c>
    </row>
    <row r="7513" spans="1:15" x14ac:dyDescent="0.3">
      <c r="A7513" t="str">
        <f t="shared" si="29"/>
        <v>MEDI0202A_HKD_93_0_0_hk_basic_25000_Core</v>
      </c>
      <c r="B7513" t="s">
        <v>313</v>
      </c>
      <c r="C7513" t="s">
        <v>18</v>
      </c>
      <c r="E7513">
        <v>93</v>
      </c>
      <c r="F7513">
        <v>0</v>
      </c>
      <c r="G7513">
        <v>0</v>
      </c>
      <c r="H7513">
        <v>25000</v>
      </c>
      <c r="I7513" t="s">
        <v>132</v>
      </c>
      <c r="J7513">
        <v>8844.1299999999992</v>
      </c>
      <c r="K7513">
        <v>28044.799999999999</v>
      </c>
      <c r="L7513">
        <v>51081.599999999999</v>
      </c>
      <c r="M7513">
        <v>100160</v>
      </c>
      <c r="N7513" t="s">
        <v>238</v>
      </c>
      <c r="O7513" t="s">
        <v>239</v>
      </c>
    </row>
    <row r="7514" spans="1:15" x14ac:dyDescent="0.3">
      <c r="A7514" t="str">
        <f t="shared" si="29"/>
        <v>MEDI0202A_HKD_94_1_1_hk_basic_0_Core</v>
      </c>
      <c r="B7514" t="s">
        <v>313</v>
      </c>
      <c r="C7514" t="s">
        <v>18</v>
      </c>
      <c r="E7514">
        <v>94</v>
      </c>
      <c r="F7514">
        <v>1</v>
      </c>
      <c r="G7514">
        <v>1</v>
      </c>
      <c r="H7514">
        <v>0</v>
      </c>
      <c r="I7514" t="s">
        <v>132</v>
      </c>
      <c r="J7514">
        <v>21361.54</v>
      </c>
      <c r="K7514">
        <v>67737.600000000006</v>
      </c>
      <c r="L7514">
        <v>123379.2</v>
      </c>
      <c r="M7514">
        <v>241920</v>
      </c>
      <c r="N7514" t="s">
        <v>238</v>
      </c>
      <c r="O7514" t="s">
        <v>239</v>
      </c>
    </row>
    <row r="7515" spans="1:15" x14ac:dyDescent="0.3">
      <c r="A7515" t="str">
        <f t="shared" si="29"/>
        <v>MEDI0202A_HKD_94_1_1_hk_basic_16000_Core</v>
      </c>
      <c r="B7515" t="s">
        <v>313</v>
      </c>
      <c r="C7515" t="s">
        <v>18</v>
      </c>
      <c r="E7515">
        <v>94</v>
      </c>
      <c r="F7515">
        <v>1</v>
      </c>
      <c r="G7515">
        <v>1</v>
      </c>
      <c r="H7515">
        <v>16000</v>
      </c>
      <c r="I7515" t="s">
        <v>132</v>
      </c>
      <c r="J7515">
        <v>9960.24</v>
      </c>
      <c r="K7515">
        <v>31584</v>
      </c>
      <c r="L7515">
        <v>57528</v>
      </c>
      <c r="M7515">
        <v>112800</v>
      </c>
      <c r="N7515" t="s">
        <v>238</v>
      </c>
      <c r="O7515" t="s">
        <v>239</v>
      </c>
    </row>
    <row r="7516" spans="1:15" x14ac:dyDescent="0.3">
      <c r="A7516" t="str">
        <f t="shared" si="29"/>
        <v>MEDI0202A_HKD_94_1_1_hk_basic_25000_Core</v>
      </c>
      <c r="B7516" t="s">
        <v>313</v>
      </c>
      <c r="C7516" t="s">
        <v>18</v>
      </c>
      <c r="E7516">
        <v>94</v>
      </c>
      <c r="F7516">
        <v>1</v>
      </c>
      <c r="G7516">
        <v>1</v>
      </c>
      <c r="H7516">
        <v>25000</v>
      </c>
      <c r="I7516" t="s">
        <v>132</v>
      </c>
      <c r="J7516">
        <v>8971.2800000000007</v>
      </c>
      <c r="K7516">
        <v>28448</v>
      </c>
      <c r="L7516">
        <v>51816</v>
      </c>
      <c r="M7516">
        <v>101600</v>
      </c>
      <c r="N7516" t="s">
        <v>238</v>
      </c>
      <c r="O7516" t="s">
        <v>239</v>
      </c>
    </row>
    <row r="7517" spans="1:15" x14ac:dyDescent="0.3">
      <c r="A7517" t="str">
        <f t="shared" si="29"/>
        <v>MEDI0202A_HKD_94_1_0_hk_basic_0_Core</v>
      </c>
      <c r="B7517" t="s">
        <v>313</v>
      </c>
      <c r="C7517" t="s">
        <v>18</v>
      </c>
      <c r="E7517">
        <v>94</v>
      </c>
      <c r="F7517">
        <v>1</v>
      </c>
      <c r="G7517">
        <v>0</v>
      </c>
      <c r="H7517">
        <v>0</v>
      </c>
      <c r="I7517" t="s">
        <v>132</v>
      </c>
      <c r="J7517">
        <v>21361.54</v>
      </c>
      <c r="K7517">
        <v>67737.600000000006</v>
      </c>
      <c r="L7517">
        <v>123379.2</v>
      </c>
      <c r="M7517">
        <v>241920</v>
      </c>
      <c r="N7517" t="s">
        <v>238</v>
      </c>
      <c r="O7517" t="s">
        <v>239</v>
      </c>
    </row>
    <row r="7518" spans="1:15" x14ac:dyDescent="0.3">
      <c r="A7518" t="str">
        <f t="shared" si="29"/>
        <v>MEDI0202A_HKD_94_1_0_hk_basic_16000_Core</v>
      </c>
      <c r="B7518" t="s">
        <v>313</v>
      </c>
      <c r="C7518" t="s">
        <v>18</v>
      </c>
      <c r="E7518">
        <v>94</v>
      </c>
      <c r="F7518">
        <v>1</v>
      </c>
      <c r="G7518">
        <v>0</v>
      </c>
      <c r="H7518">
        <v>16000</v>
      </c>
      <c r="I7518" t="s">
        <v>132</v>
      </c>
      <c r="J7518">
        <v>9960.24</v>
      </c>
      <c r="K7518">
        <v>31584</v>
      </c>
      <c r="L7518">
        <v>57528</v>
      </c>
      <c r="M7518">
        <v>112800</v>
      </c>
      <c r="N7518" t="s">
        <v>238</v>
      </c>
      <c r="O7518" t="s">
        <v>239</v>
      </c>
    </row>
    <row r="7519" spans="1:15" x14ac:dyDescent="0.3">
      <c r="A7519" t="str">
        <f t="shared" si="29"/>
        <v>MEDI0202A_HKD_94_1_0_hk_basic_25000_Core</v>
      </c>
      <c r="B7519" t="s">
        <v>313</v>
      </c>
      <c r="C7519" t="s">
        <v>18</v>
      </c>
      <c r="E7519">
        <v>94</v>
      </c>
      <c r="F7519">
        <v>1</v>
      </c>
      <c r="G7519">
        <v>0</v>
      </c>
      <c r="H7519">
        <v>25000</v>
      </c>
      <c r="I7519" t="s">
        <v>132</v>
      </c>
      <c r="J7519">
        <v>8971.2800000000007</v>
      </c>
      <c r="K7519">
        <v>28448</v>
      </c>
      <c r="L7519">
        <v>51816</v>
      </c>
      <c r="M7519">
        <v>101600</v>
      </c>
      <c r="N7519" t="s">
        <v>238</v>
      </c>
      <c r="O7519" t="s">
        <v>239</v>
      </c>
    </row>
    <row r="7520" spans="1:15" x14ac:dyDescent="0.3">
      <c r="A7520" t="str">
        <f t="shared" si="29"/>
        <v>MEDI0202A_HKD_94_0_1_hk_basic_0_Core</v>
      </c>
      <c r="B7520" t="s">
        <v>313</v>
      </c>
      <c r="C7520" t="s">
        <v>18</v>
      </c>
      <c r="E7520">
        <v>94</v>
      </c>
      <c r="F7520">
        <v>0</v>
      </c>
      <c r="G7520">
        <v>1</v>
      </c>
      <c r="H7520">
        <v>0</v>
      </c>
      <c r="I7520" t="s">
        <v>132</v>
      </c>
      <c r="J7520">
        <v>21361.54</v>
      </c>
      <c r="K7520">
        <v>67737.600000000006</v>
      </c>
      <c r="L7520">
        <v>123379.2</v>
      </c>
      <c r="M7520">
        <v>241920</v>
      </c>
      <c r="N7520" t="s">
        <v>238</v>
      </c>
      <c r="O7520" t="s">
        <v>239</v>
      </c>
    </row>
    <row r="7521" spans="1:15" x14ac:dyDescent="0.3">
      <c r="A7521" t="str">
        <f t="shared" si="29"/>
        <v>MEDI0202A_HKD_94_0_1_hk_basic_16000_Core</v>
      </c>
      <c r="B7521" t="s">
        <v>313</v>
      </c>
      <c r="C7521" t="s">
        <v>18</v>
      </c>
      <c r="E7521">
        <v>94</v>
      </c>
      <c r="F7521">
        <v>0</v>
      </c>
      <c r="G7521">
        <v>1</v>
      </c>
      <c r="H7521">
        <v>16000</v>
      </c>
      <c r="I7521" t="s">
        <v>132</v>
      </c>
      <c r="J7521">
        <v>9960.24</v>
      </c>
      <c r="K7521">
        <v>31584</v>
      </c>
      <c r="L7521">
        <v>57528</v>
      </c>
      <c r="M7521">
        <v>112800</v>
      </c>
      <c r="N7521" t="s">
        <v>238</v>
      </c>
      <c r="O7521" t="s">
        <v>239</v>
      </c>
    </row>
    <row r="7522" spans="1:15" x14ac:dyDescent="0.3">
      <c r="A7522" t="str">
        <f t="shared" si="29"/>
        <v>MEDI0202A_HKD_94_0_1_hk_basic_25000_Core</v>
      </c>
      <c r="B7522" t="s">
        <v>313</v>
      </c>
      <c r="C7522" t="s">
        <v>18</v>
      </c>
      <c r="E7522">
        <v>94</v>
      </c>
      <c r="F7522">
        <v>0</v>
      </c>
      <c r="G7522">
        <v>1</v>
      </c>
      <c r="H7522">
        <v>25000</v>
      </c>
      <c r="I7522" t="s">
        <v>132</v>
      </c>
      <c r="J7522">
        <v>8971.2800000000007</v>
      </c>
      <c r="K7522">
        <v>28448</v>
      </c>
      <c r="L7522">
        <v>51816</v>
      </c>
      <c r="M7522">
        <v>101600</v>
      </c>
      <c r="N7522" t="s">
        <v>238</v>
      </c>
      <c r="O7522" t="s">
        <v>239</v>
      </c>
    </row>
    <row r="7523" spans="1:15" x14ac:dyDescent="0.3">
      <c r="A7523" t="str">
        <f t="shared" si="29"/>
        <v>MEDI0202A_HKD_94_0_0_hk_basic_0_Core</v>
      </c>
      <c r="B7523" t="s">
        <v>313</v>
      </c>
      <c r="C7523" t="s">
        <v>18</v>
      </c>
      <c r="E7523">
        <v>94</v>
      </c>
      <c r="F7523">
        <v>0</v>
      </c>
      <c r="G7523">
        <v>0</v>
      </c>
      <c r="H7523">
        <v>0</v>
      </c>
      <c r="I7523" t="s">
        <v>132</v>
      </c>
      <c r="J7523">
        <v>21361.54</v>
      </c>
      <c r="K7523">
        <v>67737.600000000006</v>
      </c>
      <c r="L7523">
        <v>123379.2</v>
      </c>
      <c r="M7523">
        <v>241920</v>
      </c>
      <c r="N7523" t="s">
        <v>238</v>
      </c>
      <c r="O7523" t="s">
        <v>239</v>
      </c>
    </row>
    <row r="7524" spans="1:15" x14ac:dyDescent="0.3">
      <c r="A7524" t="str">
        <f t="shared" si="29"/>
        <v>MEDI0202A_HKD_94_0_0_hk_basic_16000_Core</v>
      </c>
      <c r="B7524" t="s">
        <v>313</v>
      </c>
      <c r="C7524" t="s">
        <v>18</v>
      </c>
      <c r="E7524">
        <v>94</v>
      </c>
      <c r="F7524">
        <v>0</v>
      </c>
      <c r="G7524">
        <v>0</v>
      </c>
      <c r="H7524">
        <v>16000</v>
      </c>
      <c r="I7524" t="s">
        <v>132</v>
      </c>
      <c r="J7524">
        <v>9960.24</v>
      </c>
      <c r="K7524">
        <v>31584</v>
      </c>
      <c r="L7524">
        <v>57528</v>
      </c>
      <c r="M7524">
        <v>112800</v>
      </c>
      <c r="N7524" t="s">
        <v>238</v>
      </c>
      <c r="O7524" t="s">
        <v>239</v>
      </c>
    </row>
    <row r="7525" spans="1:15" x14ac:dyDescent="0.3">
      <c r="A7525" t="str">
        <f t="shared" si="29"/>
        <v>MEDI0202A_HKD_94_0_0_hk_basic_25000_Core</v>
      </c>
      <c r="B7525" t="s">
        <v>313</v>
      </c>
      <c r="C7525" t="s">
        <v>18</v>
      </c>
      <c r="E7525">
        <v>94</v>
      </c>
      <c r="F7525">
        <v>0</v>
      </c>
      <c r="G7525">
        <v>0</v>
      </c>
      <c r="H7525">
        <v>25000</v>
      </c>
      <c r="I7525" t="s">
        <v>132</v>
      </c>
      <c r="J7525">
        <v>8971.2800000000007</v>
      </c>
      <c r="K7525">
        <v>28448</v>
      </c>
      <c r="L7525">
        <v>51816</v>
      </c>
      <c r="M7525">
        <v>101600</v>
      </c>
      <c r="N7525" t="s">
        <v>238</v>
      </c>
      <c r="O7525" t="s">
        <v>239</v>
      </c>
    </row>
    <row r="7526" spans="1:15" x14ac:dyDescent="0.3">
      <c r="A7526" t="str">
        <f t="shared" si="29"/>
        <v>MEDI0202A_HKD_95_1_1_hk_basic_0_Core</v>
      </c>
      <c r="B7526" t="s">
        <v>313</v>
      </c>
      <c r="C7526" t="s">
        <v>18</v>
      </c>
      <c r="E7526">
        <v>95</v>
      </c>
      <c r="F7526">
        <v>1</v>
      </c>
      <c r="G7526">
        <v>1</v>
      </c>
      <c r="H7526">
        <v>0</v>
      </c>
      <c r="I7526" t="s">
        <v>132</v>
      </c>
      <c r="J7526">
        <v>21672.35</v>
      </c>
      <c r="K7526">
        <v>68723.199999999997</v>
      </c>
      <c r="L7526">
        <v>125174.39999999999</v>
      </c>
      <c r="M7526">
        <v>245440</v>
      </c>
      <c r="N7526" t="s">
        <v>238</v>
      </c>
      <c r="O7526" t="s">
        <v>239</v>
      </c>
    </row>
    <row r="7527" spans="1:15" x14ac:dyDescent="0.3">
      <c r="A7527" t="str">
        <f t="shared" si="29"/>
        <v>MEDI0202A_HKD_95_1_1_hk_basic_16000_Core</v>
      </c>
      <c r="B7527" t="s">
        <v>313</v>
      </c>
      <c r="C7527" t="s">
        <v>18</v>
      </c>
      <c r="E7527">
        <v>95</v>
      </c>
      <c r="F7527">
        <v>1</v>
      </c>
      <c r="G7527">
        <v>1</v>
      </c>
      <c r="H7527">
        <v>16000</v>
      </c>
      <c r="I7527" t="s">
        <v>132</v>
      </c>
      <c r="J7527">
        <v>10101.52</v>
      </c>
      <c r="K7527">
        <v>32032</v>
      </c>
      <c r="L7527">
        <v>58344</v>
      </c>
      <c r="M7527">
        <v>114400</v>
      </c>
      <c r="N7527" t="s">
        <v>238</v>
      </c>
      <c r="O7527" t="s">
        <v>239</v>
      </c>
    </row>
    <row r="7528" spans="1:15" x14ac:dyDescent="0.3">
      <c r="A7528" t="str">
        <f t="shared" si="29"/>
        <v>MEDI0202A_HKD_95_1_1_hk_basic_25000_Core</v>
      </c>
      <c r="B7528" t="s">
        <v>313</v>
      </c>
      <c r="C7528" t="s">
        <v>18</v>
      </c>
      <c r="E7528">
        <v>95</v>
      </c>
      <c r="F7528">
        <v>1</v>
      </c>
      <c r="G7528">
        <v>1</v>
      </c>
      <c r="H7528">
        <v>25000</v>
      </c>
      <c r="I7528" t="s">
        <v>132</v>
      </c>
      <c r="J7528">
        <v>9098.43</v>
      </c>
      <c r="K7528">
        <v>28851.200000000001</v>
      </c>
      <c r="L7528">
        <v>52550.400000000001</v>
      </c>
      <c r="M7528">
        <v>103040</v>
      </c>
      <c r="N7528" t="s">
        <v>238</v>
      </c>
      <c r="O7528" t="s">
        <v>239</v>
      </c>
    </row>
    <row r="7529" spans="1:15" x14ac:dyDescent="0.3">
      <c r="A7529" t="str">
        <f t="shared" si="29"/>
        <v>MEDI0202A_HKD_95_1_0_hk_basic_0_Core</v>
      </c>
      <c r="B7529" t="s">
        <v>313</v>
      </c>
      <c r="C7529" t="s">
        <v>18</v>
      </c>
      <c r="E7529">
        <v>95</v>
      </c>
      <c r="F7529">
        <v>1</v>
      </c>
      <c r="G7529">
        <v>0</v>
      </c>
      <c r="H7529">
        <v>0</v>
      </c>
      <c r="I7529" t="s">
        <v>132</v>
      </c>
      <c r="J7529">
        <v>21672.35</v>
      </c>
      <c r="K7529">
        <v>68723.199999999997</v>
      </c>
      <c r="L7529">
        <v>125174.39999999999</v>
      </c>
      <c r="M7529">
        <v>245440</v>
      </c>
      <c r="N7529" t="s">
        <v>238</v>
      </c>
      <c r="O7529" t="s">
        <v>239</v>
      </c>
    </row>
    <row r="7530" spans="1:15" x14ac:dyDescent="0.3">
      <c r="A7530" t="str">
        <f t="shared" si="29"/>
        <v>MEDI0202A_HKD_95_1_0_hk_basic_16000_Core</v>
      </c>
      <c r="B7530" t="s">
        <v>313</v>
      </c>
      <c r="C7530" t="s">
        <v>18</v>
      </c>
      <c r="E7530">
        <v>95</v>
      </c>
      <c r="F7530">
        <v>1</v>
      </c>
      <c r="G7530">
        <v>0</v>
      </c>
      <c r="H7530">
        <v>16000</v>
      </c>
      <c r="I7530" t="s">
        <v>132</v>
      </c>
      <c r="J7530">
        <v>10101.52</v>
      </c>
      <c r="K7530">
        <v>32032</v>
      </c>
      <c r="L7530">
        <v>58344</v>
      </c>
      <c r="M7530">
        <v>114400</v>
      </c>
      <c r="N7530" t="s">
        <v>238</v>
      </c>
      <c r="O7530" t="s">
        <v>239</v>
      </c>
    </row>
    <row r="7531" spans="1:15" x14ac:dyDescent="0.3">
      <c r="A7531" t="str">
        <f t="shared" si="29"/>
        <v>MEDI0202A_HKD_95_1_0_hk_basic_25000_Core</v>
      </c>
      <c r="B7531" t="s">
        <v>313</v>
      </c>
      <c r="C7531" t="s">
        <v>18</v>
      </c>
      <c r="E7531">
        <v>95</v>
      </c>
      <c r="F7531">
        <v>1</v>
      </c>
      <c r="G7531">
        <v>0</v>
      </c>
      <c r="H7531">
        <v>25000</v>
      </c>
      <c r="I7531" t="s">
        <v>132</v>
      </c>
      <c r="J7531">
        <v>9098.43</v>
      </c>
      <c r="K7531">
        <v>28851.200000000001</v>
      </c>
      <c r="L7531">
        <v>52550.400000000001</v>
      </c>
      <c r="M7531">
        <v>103040</v>
      </c>
      <c r="N7531" t="s">
        <v>238</v>
      </c>
      <c r="O7531" t="s">
        <v>239</v>
      </c>
    </row>
    <row r="7532" spans="1:15" x14ac:dyDescent="0.3">
      <c r="A7532" t="str">
        <f t="shared" si="29"/>
        <v>MEDI0202A_HKD_95_0_1_hk_basic_0_Core</v>
      </c>
      <c r="B7532" t="s">
        <v>313</v>
      </c>
      <c r="C7532" t="s">
        <v>18</v>
      </c>
      <c r="E7532">
        <v>95</v>
      </c>
      <c r="F7532">
        <v>0</v>
      </c>
      <c r="G7532">
        <v>1</v>
      </c>
      <c r="H7532">
        <v>0</v>
      </c>
      <c r="I7532" t="s">
        <v>132</v>
      </c>
      <c r="J7532">
        <v>21672.35</v>
      </c>
      <c r="K7532">
        <v>68723.199999999997</v>
      </c>
      <c r="L7532">
        <v>125174.39999999999</v>
      </c>
      <c r="M7532">
        <v>245440</v>
      </c>
      <c r="N7532" t="s">
        <v>238</v>
      </c>
      <c r="O7532" t="s">
        <v>239</v>
      </c>
    </row>
    <row r="7533" spans="1:15" x14ac:dyDescent="0.3">
      <c r="A7533" t="str">
        <f t="shared" si="29"/>
        <v>MEDI0202A_HKD_95_0_1_hk_basic_16000_Core</v>
      </c>
      <c r="B7533" t="s">
        <v>313</v>
      </c>
      <c r="C7533" t="s">
        <v>18</v>
      </c>
      <c r="E7533">
        <v>95</v>
      </c>
      <c r="F7533">
        <v>0</v>
      </c>
      <c r="G7533">
        <v>1</v>
      </c>
      <c r="H7533">
        <v>16000</v>
      </c>
      <c r="I7533" t="s">
        <v>132</v>
      </c>
      <c r="J7533">
        <v>10101.52</v>
      </c>
      <c r="K7533">
        <v>32032</v>
      </c>
      <c r="L7533">
        <v>58344</v>
      </c>
      <c r="M7533">
        <v>114400</v>
      </c>
      <c r="N7533" t="s">
        <v>238</v>
      </c>
      <c r="O7533" t="s">
        <v>239</v>
      </c>
    </row>
    <row r="7534" spans="1:15" x14ac:dyDescent="0.3">
      <c r="A7534" t="str">
        <f t="shared" si="29"/>
        <v>MEDI0202A_HKD_95_0_1_hk_basic_25000_Core</v>
      </c>
      <c r="B7534" t="s">
        <v>313</v>
      </c>
      <c r="C7534" t="s">
        <v>18</v>
      </c>
      <c r="E7534">
        <v>95</v>
      </c>
      <c r="F7534">
        <v>0</v>
      </c>
      <c r="G7534">
        <v>1</v>
      </c>
      <c r="H7534">
        <v>25000</v>
      </c>
      <c r="I7534" t="s">
        <v>132</v>
      </c>
      <c r="J7534">
        <v>9098.43</v>
      </c>
      <c r="K7534">
        <v>28851.200000000001</v>
      </c>
      <c r="L7534">
        <v>52550.400000000001</v>
      </c>
      <c r="M7534">
        <v>103040</v>
      </c>
      <c r="N7534" t="s">
        <v>238</v>
      </c>
      <c r="O7534" t="s">
        <v>239</v>
      </c>
    </row>
    <row r="7535" spans="1:15" x14ac:dyDescent="0.3">
      <c r="A7535" t="str">
        <f t="shared" si="29"/>
        <v>MEDI0202A_HKD_95_0_0_hk_basic_0_Core</v>
      </c>
      <c r="B7535" t="s">
        <v>313</v>
      </c>
      <c r="C7535" t="s">
        <v>18</v>
      </c>
      <c r="E7535">
        <v>95</v>
      </c>
      <c r="F7535">
        <v>0</v>
      </c>
      <c r="G7535">
        <v>0</v>
      </c>
      <c r="H7535">
        <v>0</v>
      </c>
      <c r="I7535" t="s">
        <v>132</v>
      </c>
      <c r="J7535">
        <v>21672.35</v>
      </c>
      <c r="K7535">
        <v>68723.199999999997</v>
      </c>
      <c r="L7535">
        <v>125174.39999999999</v>
      </c>
      <c r="M7535">
        <v>245440</v>
      </c>
      <c r="N7535" t="s">
        <v>238</v>
      </c>
      <c r="O7535" t="s">
        <v>239</v>
      </c>
    </row>
    <row r="7536" spans="1:15" x14ac:dyDescent="0.3">
      <c r="A7536" t="str">
        <f t="shared" si="29"/>
        <v>MEDI0202A_HKD_95_0_0_hk_basic_16000_Core</v>
      </c>
      <c r="B7536" t="s">
        <v>313</v>
      </c>
      <c r="C7536" t="s">
        <v>18</v>
      </c>
      <c r="E7536">
        <v>95</v>
      </c>
      <c r="F7536">
        <v>0</v>
      </c>
      <c r="G7536">
        <v>0</v>
      </c>
      <c r="H7536">
        <v>16000</v>
      </c>
      <c r="I7536" t="s">
        <v>132</v>
      </c>
      <c r="J7536">
        <v>10101.52</v>
      </c>
      <c r="K7536">
        <v>32032</v>
      </c>
      <c r="L7536">
        <v>58344</v>
      </c>
      <c r="M7536">
        <v>114400</v>
      </c>
      <c r="N7536" t="s">
        <v>238</v>
      </c>
      <c r="O7536" t="s">
        <v>239</v>
      </c>
    </row>
    <row r="7537" spans="1:15" x14ac:dyDescent="0.3">
      <c r="A7537" t="str">
        <f t="shared" si="29"/>
        <v>MEDI0202A_HKD_95_0_0_hk_basic_25000_Core</v>
      </c>
      <c r="B7537" t="s">
        <v>313</v>
      </c>
      <c r="C7537" t="s">
        <v>18</v>
      </c>
      <c r="E7537">
        <v>95</v>
      </c>
      <c r="F7537">
        <v>0</v>
      </c>
      <c r="G7537">
        <v>0</v>
      </c>
      <c r="H7537">
        <v>25000</v>
      </c>
      <c r="I7537" t="s">
        <v>132</v>
      </c>
      <c r="J7537">
        <v>9098.43</v>
      </c>
      <c r="K7537">
        <v>28851.200000000001</v>
      </c>
      <c r="L7537">
        <v>52550.400000000001</v>
      </c>
      <c r="M7537">
        <v>103040</v>
      </c>
      <c r="N7537" t="s">
        <v>238</v>
      </c>
      <c r="O7537" t="s">
        <v>239</v>
      </c>
    </row>
    <row r="7538" spans="1:15" x14ac:dyDescent="0.3">
      <c r="A7538" t="str">
        <f t="shared" si="29"/>
        <v>MEDI0202A_HKD_96_1_1_hk_basic_0_Core</v>
      </c>
      <c r="B7538" t="s">
        <v>313</v>
      </c>
      <c r="C7538" t="s">
        <v>18</v>
      </c>
      <c r="E7538">
        <v>96</v>
      </c>
      <c r="F7538">
        <v>1</v>
      </c>
      <c r="G7538">
        <v>1</v>
      </c>
      <c r="H7538">
        <v>0</v>
      </c>
      <c r="I7538" t="s">
        <v>132</v>
      </c>
      <c r="J7538">
        <v>21997.3</v>
      </c>
      <c r="K7538">
        <v>69753.600000000006</v>
      </c>
      <c r="L7538">
        <v>127051.2</v>
      </c>
      <c r="M7538">
        <v>249120</v>
      </c>
      <c r="N7538" t="s">
        <v>238</v>
      </c>
      <c r="O7538" t="s">
        <v>239</v>
      </c>
    </row>
    <row r="7539" spans="1:15" x14ac:dyDescent="0.3">
      <c r="A7539" t="str">
        <f t="shared" si="29"/>
        <v>MEDI0202A_HKD_96_1_1_hk_basic_16000_Core</v>
      </c>
      <c r="B7539" t="s">
        <v>313</v>
      </c>
      <c r="C7539" t="s">
        <v>18</v>
      </c>
      <c r="E7539">
        <v>96</v>
      </c>
      <c r="F7539">
        <v>1</v>
      </c>
      <c r="G7539">
        <v>1</v>
      </c>
      <c r="H7539">
        <v>16000</v>
      </c>
      <c r="I7539" t="s">
        <v>132</v>
      </c>
      <c r="J7539">
        <v>10271.06</v>
      </c>
      <c r="K7539">
        <v>32569.599999999999</v>
      </c>
      <c r="L7539">
        <v>59323.199999999997</v>
      </c>
      <c r="M7539">
        <v>116320</v>
      </c>
      <c r="N7539" t="s">
        <v>238</v>
      </c>
      <c r="O7539" t="s">
        <v>239</v>
      </c>
    </row>
    <row r="7540" spans="1:15" x14ac:dyDescent="0.3">
      <c r="A7540" t="str">
        <f t="shared" si="29"/>
        <v>MEDI0202A_HKD_96_1_1_hk_basic_25000_Core</v>
      </c>
      <c r="B7540" t="s">
        <v>313</v>
      </c>
      <c r="C7540" t="s">
        <v>18</v>
      </c>
      <c r="E7540">
        <v>96</v>
      </c>
      <c r="F7540">
        <v>1</v>
      </c>
      <c r="G7540">
        <v>1</v>
      </c>
      <c r="H7540">
        <v>25000</v>
      </c>
      <c r="I7540" t="s">
        <v>132</v>
      </c>
      <c r="J7540">
        <v>9239.7099999999991</v>
      </c>
      <c r="K7540">
        <v>29299.200000000001</v>
      </c>
      <c r="L7540">
        <v>53366.400000000001</v>
      </c>
      <c r="M7540">
        <v>104640</v>
      </c>
      <c r="N7540" t="s">
        <v>238</v>
      </c>
      <c r="O7540" t="s">
        <v>239</v>
      </c>
    </row>
    <row r="7541" spans="1:15" x14ac:dyDescent="0.3">
      <c r="A7541" t="str">
        <f t="shared" si="29"/>
        <v>MEDI0202A_HKD_96_1_0_hk_basic_0_Core</v>
      </c>
      <c r="B7541" t="s">
        <v>313</v>
      </c>
      <c r="C7541" t="s">
        <v>18</v>
      </c>
      <c r="E7541">
        <v>96</v>
      </c>
      <c r="F7541">
        <v>1</v>
      </c>
      <c r="G7541">
        <v>0</v>
      </c>
      <c r="H7541">
        <v>0</v>
      </c>
      <c r="I7541" t="s">
        <v>132</v>
      </c>
      <c r="J7541">
        <v>21997.3</v>
      </c>
      <c r="K7541">
        <v>69753.600000000006</v>
      </c>
      <c r="L7541">
        <v>127051.2</v>
      </c>
      <c r="M7541">
        <v>249120</v>
      </c>
      <c r="N7541" t="s">
        <v>238</v>
      </c>
      <c r="O7541" t="s">
        <v>239</v>
      </c>
    </row>
    <row r="7542" spans="1:15" x14ac:dyDescent="0.3">
      <c r="A7542" t="str">
        <f t="shared" si="29"/>
        <v>MEDI0202A_HKD_96_1_0_hk_basic_16000_Core</v>
      </c>
      <c r="B7542" t="s">
        <v>313</v>
      </c>
      <c r="C7542" t="s">
        <v>18</v>
      </c>
      <c r="E7542">
        <v>96</v>
      </c>
      <c r="F7542">
        <v>1</v>
      </c>
      <c r="G7542">
        <v>0</v>
      </c>
      <c r="H7542">
        <v>16000</v>
      </c>
      <c r="I7542" t="s">
        <v>132</v>
      </c>
      <c r="J7542">
        <v>10271.06</v>
      </c>
      <c r="K7542">
        <v>32569.599999999999</v>
      </c>
      <c r="L7542">
        <v>59323.199999999997</v>
      </c>
      <c r="M7542">
        <v>116320</v>
      </c>
      <c r="N7542" t="s">
        <v>238</v>
      </c>
      <c r="O7542" t="s">
        <v>239</v>
      </c>
    </row>
    <row r="7543" spans="1:15" x14ac:dyDescent="0.3">
      <c r="A7543" t="str">
        <f t="shared" si="29"/>
        <v>MEDI0202A_HKD_96_1_0_hk_basic_25000_Core</v>
      </c>
      <c r="B7543" t="s">
        <v>313</v>
      </c>
      <c r="C7543" t="s">
        <v>18</v>
      </c>
      <c r="E7543">
        <v>96</v>
      </c>
      <c r="F7543">
        <v>1</v>
      </c>
      <c r="G7543">
        <v>0</v>
      </c>
      <c r="H7543">
        <v>25000</v>
      </c>
      <c r="I7543" t="s">
        <v>132</v>
      </c>
      <c r="J7543">
        <v>9239.7099999999991</v>
      </c>
      <c r="K7543">
        <v>29299.200000000001</v>
      </c>
      <c r="L7543">
        <v>53366.400000000001</v>
      </c>
      <c r="M7543">
        <v>104640</v>
      </c>
      <c r="N7543" t="s">
        <v>238</v>
      </c>
      <c r="O7543" t="s">
        <v>239</v>
      </c>
    </row>
    <row r="7544" spans="1:15" x14ac:dyDescent="0.3">
      <c r="A7544" t="str">
        <f t="shared" si="29"/>
        <v>MEDI0202A_HKD_96_0_1_hk_basic_0_Core</v>
      </c>
      <c r="B7544" t="s">
        <v>313</v>
      </c>
      <c r="C7544" t="s">
        <v>18</v>
      </c>
      <c r="E7544">
        <v>96</v>
      </c>
      <c r="F7544">
        <v>0</v>
      </c>
      <c r="G7544">
        <v>1</v>
      </c>
      <c r="H7544">
        <v>0</v>
      </c>
      <c r="I7544" t="s">
        <v>132</v>
      </c>
      <c r="J7544">
        <v>21997.3</v>
      </c>
      <c r="K7544">
        <v>69753.600000000006</v>
      </c>
      <c r="L7544">
        <v>127051.2</v>
      </c>
      <c r="M7544">
        <v>249120</v>
      </c>
      <c r="N7544" t="s">
        <v>238</v>
      </c>
      <c r="O7544" t="s">
        <v>239</v>
      </c>
    </row>
    <row r="7545" spans="1:15" x14ac:dyDescent="0.3">
      <c r="A7545" t="str">
        <f t="shared" si="29"/>
        <v>MEDI0202A_HKD_96_0_1_hk_basic_16000_Core</v>
      </c>
      <c r="B7545" t="s">
        <v>313</v>
      </c>
      <c r="C7545" t="s">
        <v>18</v>
      </c>
      <c r="E7545">
        <v>96</v>
      </c>
      <c r="F7545">
        <v>0</v>
      </c>
      <c r="G7545">
        <v>1</v>
      </c>
      <c r="H7545">
        <v>16000</v>
      </c>
      <c r="I7545" t="s">
        <v>132</v>
      </c>
      <c r="J7545">
        <v>10271.06</v>
      </c>
      <c r="K7545">
        <v>32569.599999999999</v>
      </c>
      <c r="L7545">
        <v>59323.199999999997</v>
      </c>
      <c r="M7545">
        <v>116320</v>
      </c>
      <c r="N7545" t="s">
        <v>238</v>
      </c>
      <c r="O7545" t="s">
        <v>239</v>
      </c>
    </row>
    <row r="7546" spans="1:15" x14ac:dyDescent="0.3">
      <c r="A7546" t="str">
        <f t="shared" si="29"/>
        <v>MEDI0202A_HKD_96_0_1_hk_basic_25000_Core</v>
      </c>
      <c r="B7546" t="s">
        <v>313</v>
      </c>
      <c r="C7546" t="s">
        <v>18</v>
      </c>
      <c r="E7546">
        <v>96</v>
      </c>
      <c r="F7546">
        <v>0</v>
      </c>
      <c r="G7546">
        <v>1</v>
      </c>
      <c r="H7546">
        <v>25000</v>
      </c>
      <c r="I7546" t="s">
        <v>132</v>
      </c>
      <c r="J7546">
        <v>9239.7099999999991</v>
      </c>
      <c r="K7546">
        <v>29299.200000000001</v>
      </c>
      <c r="L7546">
        <v>53366.400000000001</v>
      </c>
      <c r="M7546">
        <v>104640</v>
      </c>
      <c r="N7546" t="s">
        <v>238</v>
      </c>
      <c r="O7546" t="s">
        <v>239</v>
      </c>
    </row>
    <row r="7547" spans="1:15" x14ac:dyDescent="0.3">
      <c r="A7547" t="str">
        <f t="shared" si="29"/>
        <v>MEDI0202A_HKD_96_0_0_hk_basic_0_Core</v>
      </c>
      <c r="B7547" t="s">
        <v>313</v>
      </c>
      <c r="C7547" t="s">
        <v>18</v>
      </c>
      <c r="E7547">
        <v>96</v>
      </c>
      <c r="F7547">
        <v>0</v>
      </c>
      <c r="G7547">
        <v>0</v>
      </c>
      <c r="H7547">
        <v>0</v>
      </c>
      <c r="I7547" t="s">
        <v>132</v>
      </c>
      <c r="J7547">
        <v>21997.3</v>
      </c>
      <c r="K7547">
        <v>69753.600000000006</v>
      </c>
      <c r="L7547">
        <v>127051.2</v>
      </c>
      <c r="M7547">
        <v>249120</v>
      </c>
      <c r="N7547" t="s">
        <v>238</v>
      </c>
      <c r="O7547" t="s">
        <v>239</v>
      </c>
    </row>
    <row r="7548" spans="1:15" x14ac:dyDescent="0.3">
      <c r="A7548" t="str">
        <f t="shared" si="29"/>
        <v>MEDI0202A_HKD_96_0_0_hk_basic_16000_Core</v>
      </c>
      <c r="B7548" t="s">
        <v>313</v>
      </c>
      <c r="C7548" t="s">
        <v>18</v>
      </c>
      <c r="E7548">
        <v>96</v>
      </c>
      <c r="F7548">
        <v>0</v>
      </c>
      <c r="G7548">
        <v>0</v>
      </c>
      <c r="H7548">
        <v>16000</v>
      </c>
      <c r="I7548" t="s">
        <v>132</v>
      </c>
      <c r="J7548">
        <v>10271.06</v>
      </c>
      <c r="K7548">
        <v>32569.599999999999</v>
      </c>
      <c r="L7548">
        <v>59323.199999999997</v>
      </c>
      <c r="M7548">
        <v>116320</v>
      </c>
      <c r="N7548" t="s">
        <v>238</v>
      </c>
      <c r="O7548" t="s">
        <v>239</v>
      </c>
    </row>
    <row r="7549" spans="1:15" x14ac:dyDescent="0.3">
      <c r="A7549" t="str">
        <f t="shared" si="29"/>
        <v>MEDI0202A_HKD_96_0_0_hk_basic_25000_Core</v>
      </c>
      <c r="B7549" t="s">
        <v>313</v>
      </c>
      <c r="C7549" t="s">
        <v>18</v>
      </c>
      <c r="E7549">
        <v>96</v>
      </c>
      <c r="F7549">
        <v>0</v>
      </c>
      <c r="G7549">
        <v>0</v>
      </c>
      <c r="H7549">
        <v>25000</v>
      </c>
      <c r="I7549" t="s">
        <v>132</v>
      </c>
      <c r="J7549">
        <v>9239.7099999999991</v>
      </c>
      <c r="K7549">
        <v>29299.200000000001</v>
      </c>
      <c r="L7549">
        <v>53366.400000000001</v>
      </c>
      <c r="M7549">
        <v>104640</v>
      </c>
      <c r="N7549" t="s">
        <v>238</v>
      </c>
      <c r="O7549" t="s">
        <v>239</v>
      </c>
    </row>
    <row r="7550" spans="1:15" x14ac:dyDescent="0.3">
      <c r="A7550" t="str">
        <f t="shared" si="29"/>
        <v>MEDI0202A_HKD_97_1_1_hk_basic_0_Core</v>
      </c>
      <c r="B7550" t="s">
        <v>313</v>
      </c>
      <c r="C7550" t="s">
        <v>18</v>
      </c>
      <c r="E7550">
        <v>97</v>
      </c>
      <c r="F7550">
        <v>1</v>
      </c>
      <c r="G7550">
        <v>1</v>
      </c>
      <c r="H7550">
        <v>0</v>
      </c>
      <c r="I7550" t="s">
        <v>132</v>
      </c>
      <c r="J7550">
        <v>22308.11</v>
      </c>
      <c r="K7550">
        <v>70739.199999999997</v>
      </c>
      <c r="L7550">
        <v>128846.39999999999</v>
      </c>
      <c r="M7550">
        <v>252640</v>
      </c>
      <c r="N7550" t="s">
        <v>238</v>
      </c>
      <c r="O7550" t="s">
        <v>239</v>
      </c>
    </row>
    <row r="7551" spans="1:15" x14ac:dyDescent="0.3">
      <c r="A7551" t="str">
        <f t="shared" si="29"/>
        <v>MEDI0202A_HKD_97_1_1_hk_basic_16000_Core</v>
      </c>
      <c r="B7551" t="s">
        <v>313</v>
      </c>
      <c r="C7551" t="s">
        <v>18</v>
      </c>
      <c r="E7551">
        <v>97</v>
      </c>
      <c r="F7551">
        <v>1</v>
      </c>
      <c r="G7551">
        <v>1</v>
      </c>
      <c r="H7551">
        <v>16000</v>
      </c>
      <c r="I7551" t="s">
        <v>132</v>
      </c>
      <c r="J7551">
        <v>10369.950000000001</v>
      </c>
      <c r="K7551">
        <v>32883.199999999997</v>
      </c>
      <c r="L7551">
        <v>59894.400000000001</v>
      </c>
      <c r="M7551">
        <v>117440</v>
      </c>
      <c r="N7551" t="s">
        <v>238</v>
      </c>
      <c r="O7551" t="s">
        <v>239</v>
      </c>
    </row>
    <row r="7552" spans="1:15" x14ac:dyDescent="0.3">
      <c r="A7552" t="str">
        <f t="shared" si="29"/>
        <v>MEDI0202A_HKD_97_1_1_hk_basic_25000_Core</v>
      </c>
      <c r="B7552" t="s">
        <v>313</v>
      </c>
      <c r="C7552" t="s">
        <v>18</v>
      </c>
      <c r="E7552">
        <v>97</v>
      </c>
      <c r="F7552">
        <v>1</v>
      </c>
      <c r="G7552">
        <v>1</v>
      </c>
      <c r="H7552">
        <v>25000</v>
      </c>
      <c r="I7552" t="s">
        <v>132</v>
      </c>
      <c r="J7552">
        <v>9324.48</v>
      </c>
      <c r="K7552">
        <v>29568</v>
      </c>
      <c r="L7552">
        <v>53856</v>
      </c>
      <c r="M7552">
        <v>105600</v>
      </c>
      <c r="N7552" t="s">
        <v>238</v>
      </c>
      <c r="O7552" t="s">
        <v>239</v>
      </c>
    </row>
    <row r="7553" spans="1:15" x14ac:dyDescent="0.3">
      <c r="A7553" t="str">
        <f t="shared" si="29"/>
        <v>MEDI0202A_HKD_97_1_0_hk_basic_0_Core</v>
      </c>
      <c r="B7553" t="s">
        <v>313</v>
      </c>
      <c r="C7553" t="s">
        <v>18</v>
      </c>
      <c r="E7553">
        <v>97</v>
      </c>
      <c r="F7553">
        <v>1</v>
      </c>
      <c r="G7553">
        <v>0</v>
      </c>
      <c r="H7553">
        <v>0</v>
      </c>
      <c r="I7553" t="s">
        <v>132</v>
      </c>
      <c r="J7553">
        <v>22308.11</v>
      </c>
      <c r="K7553">
        <v>70739.199999999997</v>
      </c>
      <c r="L7553">
        <v>128846.39999999999</v>
      </c>
      <c r="M7553">
        <v>252640</v>
      </c>
      <c r="N7553" t="s">
        <v>238</v>
      </c>
      <c r="O7553" t="s">
        <v>239</v>
      </c>
    </row>
    <row r="7554" spans="1:15" x14ac:dyDescent="0.3">
      <c r="A7554" t="str">
        <f t="shared" si="29"/>
        <v>MEDI0202A_HKD_97_1_0_hk_basic_16000_Core</v>
      </c>
      <c r="B7554" t="s">
        <v>313</v>
      </c>
      <c r="C7554" t="s">
        <v>18</v>
      </c>
      <c r="E7554">
        <v>97</v>
      </c>
      <c r="F7554">
        <v>1</v>
      </c>
      <c r="G7554">
        <v>0</v>
      </c>
      <c r="H7554">
        <v>16000</v>
      </c>
      <c r="I7554" t="s">
        <v>132</v>
      </c>
      <c r="J7554">
        <v>10369.950000000001</v>
      </c>
      <c r="K7554">
        <v>32883.199999999997</v>
      </c>
      <c r="L7554">
        <v>59894.400000000001</v>
      </c>
      <c r="M7554">
        <v>117440</v>
      </c>
      <c r="N7554" t="s">
        <v>238</v>
      </c>
      <c r="O7554" t="s">
        <v>239</v>
      </c>
    </row>
    <row r="7555" spans="1:15" x14ac:dyDescent="0.3">
      <c r="A7555" t="str">
        <f t="shared" si="29"/>
        <v>MEDI0202A_HKD_97_1_0_hk_basic_25000_Core</v>
      </c>
      <c r="B7555" t="s">
        <v>313</v>
      </c>
      <c r="C7555" t="s">
        <v>18</v>
      </c>
      <c r="E7555">
        <v>97</v>
      </c>
      <c r="F7555">
        <v>1</v>
      </c>
      <c r="G7555">
        <v>0</v>
      </c>
      <c r="H7555">
        <v>25000</v>
      </c>
      <c r="I7555" t="s">
        <v>132</v>
      </c>
      <c r="J7555">
        <v>9324.48</v>
      </c>
      <c r="K7555">
        <v>29568</v>
      </c>
      <c r="L7555">
        <v>53856</v>
      </c>
      <c r="M7555">
        <v>105600</v>
      </c>
      <c r="N7555" t="s">
        <v>238</v>
      </c>
      <c r="O7555" t="s">
        <v>239</v>
      </c>
    </row>
    <row r="7556" spans="1:15" x14ac:dyDescent="0.3">
      <c r="A7556" t="str">
        <f t="shared" si="29"/>
        <v>MEDI0202A_HKD_97_0_1_hk_basic_0_Core</v>
      </c>
      <c r="B7556" t="s">
        <v>313</v>
      </c>
      <c r="C7556" t="s">
        <v>18</v>
      </c>
      <c r="E7556">
        <v>97</v>
      </c>
      <c r="F7556">
        <v>0</v>
      </c>
      <c r="G7556">
        <v>1</v>
      </c>
      <c r="H7556">
        <v>0</v>
      </c>
      <c r="I7556" t="s">
        <v>132</v>
      </c>
      <c r="J7556">
        <v>22308.11</v>
      </c>
      <c r="K7556">
        <v>70739.199999999997</v>
      </c>
      <c r="L7556">
        <v>128846.39999999999</v>
      </c>
      <c r="M7556">
        <v>252640</v>
      </c>
      <c r="N7556" t="s">
        <v>238</v>
      </c>
      <c r="O7556" t="s">
        <v>239</v>
      </c>
    </row>
    <row r="7557" spans="1:15" x14ac:dyDescent="0.3">
      <c r="A7557" t="str">
        <f t="shared" si="29"/>
        <v>MEDI0202A_HKD_97_0_1_hk_basic_16000_Core</v>
      </c>
      <c r="B7557" t="s">
        <v>313</v>
      </c>
      <c r="C7557" t="s">
        <v>18</v>
      </c>
      <c r="E7557">
        <v>97</v>
      </c>
      <c r="F7557">
        <v>0</v>
      </c>
      <c r="G7557">
        <v>1</v>
      </c>
      <c r="H7557">
        <v>16000</v>
      </c>
      <c r="I7557" t="s">
        <v>132</v>
      </c>
      <c r="J7557">
        <v>10369.950000000001</v>
      </c>
      <c r="K7557">
        <v>32883.199999999997</v>
      </c>
      <c r="L7557">
        <v>59894.400000000001</v>
      </c>
      <c r="M7557">
        <v>117440</v>
      </c>
      <c r="N7557" t="s">
        <v>238</v>
      </c>
      <c r="O7557" t="s">
        <v>239</v>
      </c>
    </row>
    <row r="7558" spans="1:15" x14ac:dyDescent="0.3">
      <c r="A7558" t="str">
        <f t="shared" si="29"/>
        <v>MEDI0202A_HKD_97_0_1_hk_basic_25000_Core</v>
      </c>
      <c r="B7558" t="s">
        <v>313</v>
      </c>
      <c r="C7558" t="s">
        <v>18</v>
      </c>
      <c r="E7558">
        <v>97</v>
      </c>
      <c r="F7558">
        <v>0</v>
      </c>
      <c r="G7558">
        <v>1</v>
      </c>
      <c r="H7558">
        <v>25000</v>
      </c>
      <c r="I7558" t="s">
        <v>132</v>
      </c>
      <c r="J7558">
        <v>9324.48</v>
      </c>
      <c r="K7558">
        <v>29568</v>
      </c>
      <c r="L7558">
        <v>53856</v>
      </c>
      <c r="M7558">
        <v>105600</v>
      </c>
      <c r="N7558" t="s">
        <v>238</v>
      </c>
      <c r="O7558" t="s">
        <v>239</v>
      </c>
    </row>
    <row r="7559" spans="1:15" x14ac:dyDescent="0.3">
      <c r="A7559" t="str">
        <f t="shared" si="29"/>
        <v>MEDI0202A_HKD_97_0_0_hk_basic_0_Core</v>
      </c>
      <c r="B7559" t="s">
        <v>313</v>
      </c>
      <c r="C7559" t="s">
        <v>18</v>
      </c>
      <c r="E7559">
        <v>97</v>
      </c>
      <c r="F7559">
        <v>0</v>
      </c>
      <c r="G7559">
        <v>0</v>
      </c>
      <c r="H7559">
        <v>0</v>
      </c>
      <c r="I7559" t="s">
        <v>132</v>
      </c>
      <c r="J7559">
        <v>22308.11</v>
      </c>
      <c r="K7559">
        <v>70739.199999999997</v>
      </c>
      <c r="L7559">
        <v>128846.39999999999</v>
      </c>
      <c r="M7559">
        <v>252640</v>
      </c>
      <c r="N7559" t="s">
        <v>238</v>
      </c>
      <c r="O7559" t="s">
        <v>239</v>
      </c>
    </row>
    <row r="7560" spans="1:15" x14ac:dyDescent="0.3">
      <c r="A7560" t="str">
        <f t="shared" si="29"/>
        <v>MEDI0202A_HKD_97_0_0_hk_basic_16000_Core</v>
      </c>
      <c r="B7560" t="s">
        <v>313</v>
      </c>
      <c r="C7560" t="s">
        <v>18</v>
      </c>
      <c r="E7560">
        <v>97</v>
      </c>
      <c r="F7560">
        <v>0</v>
      </c>
      <c r="G7560">
        <v>0</v>
      </c>
      <c r="H7560">
        <v>16000</v>
      </c>
      <c r="I7560" t="s">
        <v>132</v>
      </c>
      <c r="J7560">
        <v>10369.950000000001</v>
      </c>
      <c r="K7560">
        <v>32883.199999999997</v>
      </c>
      <c r="L7560">
        <v>59894.400000000001</v>
      </c>
      <c r="M7560">
        <v>117440</v>
      </c>
      <c r="N7560" t="s">
        <v>238</v>
      </c>
      <c r="O7560" t="s">
        <v>239</v>
      </c>
    </row>
    <row r="7561" spans="1:15" x14ac:dyDescent="0.3">
      <c r="A7561" t="str">
        <f t="shared" si="29"/>
        <v>MEDI0202A_HKD_97_0_0_hk_basic_25000_Core</v>
      </c>
      <c r="B7561" t="s">
        <v>313</v>
      </c>
      <c r="C7561" t="s">
        <v>18</v>
      </c>
      <c r="E7561">
        <v>97</v>
      </c>
      <c r="F7561">
        <v>0</v>
      </c>
      <c r="G7561">
        <v>0</v>
      </c>
      <c r="H7561">
        <v>25000</v>
      </c>
      <c r="I7561" t="s">
        <v>132</v>
      </c>
      <c r="J7561">
        <v>9324.48</v>
      </c>
      <c r="K7561">
        <v>29568</v>
      </c>
      <c r="L7561">
        <v>53856</v>
      </c>
      <c r="M7561">
        <v>105600</v>
      </c>
      <c r="N7561" t="s">
        <v>238</v>
      </c>
      <c r="O7561" t="s">
        <v>239</v>
      </c>
    </row>
    <row r="7562" spans="1:15" x14ac:dyDescent="0.3">
      <c r="A7562" t="str">
        <f t="shared" si="29"/>
        <v>MEDI0202A_HKD_98_1_1_hk_basic_0_Core</v>
      </c>
      <c r="B7562" t="s">
        <v>313</v>
      </c>
      <c r="C7562" t="s">
        <v>18</v>
      </c>
      <c r="E7562">
        <v>98</v>
      </c>
      <c r="F7562">
        <v>1</v>
      </c>
      <c r="G7562">
        <v>1</v>
      </c>
      <c r="H7562">
        <v>0</v>
      </c>
      <c r="I7562" t="s">
        <v>132</v>
      </c>
      <c r="J7562">
        <v>22618.93</v>
      </c>
      <c r="K7562">
        <v>71724.800000000003</v>
      </c>
      <c r="L7562">
        <v>130641.60000000001</v>
      </c>
      <c r="M7562">
        <v>256160</v>
      </c>
      <c r="N7562" t="s">
        <v>238</v>
      </c>
      <c r="O7562" t="s">
        <v>239</v>
      </c>
    </row>
    <row r="7563" spans="1:15" x14ac:dyDescent="0.3">
      <c r="A7563" t="str">
        <f t="shared" si="29"/>
        <v>MEDI0202A_HKD_98_1_1_hk_basic_16000_Core</v>
      </c>
      <c r="B7563" t="s">
        <v>313</v>
      </c>
      <c r="C7563" t="s">
        <v>18</v>
      </c>
      <c r="E7563">
        <v>98</v>
      </c>
      <c r="F7563">
        <v>1</v>
      </c>
      <c r="G7563">
        <v>1</v>
      </c>
      <c r="H7563">
        <v>16000</v>
      </c>
      <c r="I7563" t="s">
        <v>132</v>
      </c>
      <c r="J7563">
        <v>10567.74</v>
      </c>
      <c r="K7563">
        <v>33510.400000000001</v>
      </c>
      <c r="L7563">
        <v>61036.800000000003</v>
      </c>
      <c r="M7563">
        <v>119680</v>
      </c>
      <c r="N7563" t="s">
        <v>238</v>
      </c>
      <c r="O7563" t="s">
        <v>239</v>
      </c>
    </row>
    <row r="7564" spans="1:15" x14ac:dyDescent="0.3">
      <c r="A7564" t="str">
        <f t="shared" si="29"/>
        <v>MEDI0202A_HKD_98_1_1_hk_basic_25000_Core</v>
      </c>
      <c r="B7564" t="s">
        <v>313</v>
      </c>
      <c r="C7564" t="s">
        <v>18</v>
      </c>
      <c r="E7564">
        <v>98</v>
      </c>
      <c r="F7564">
        <v>1</v>
      </c>
      <c r="G7564">
        <v>1</v>
      </c>
      <c r="H7564">
        <v>25000</v>
      </c>
      <c r="I7564" t="s">
        <v>132</v>
      </c>
      <c r="J7564">
        <v>9508.14</v>
      </c>
      <c r="K7564">
        <v>30150.400000000001</v>
      </c>
      <c r="L7564">
        <v>54916.800000000003</v>
      </c>
      <c r="M7564">
        <v>107680</v>
      </c>
      <c r="N7564" t="s">
        <v>238</v>
      </c>
      <c r="O7564" t="s">
        <v>239</v>
      </c>
    </row>
    <row r="7565" spans="1:15" x14ac:dyDescent="0.3">
      <c r="A7565" t="str">
        <f t="shared" si="29"/>
        <v>MEDI0202A_HKD_98_1_0_hk_basic_0_Core</v>
      </c>
      <c r="B7565" t="s">
        <v>313</v>
      </c>
      <c r="C7565" t="s">
        <v>18</v>
      </c>
      <c r="E7565">
        <v>98</v>
      </c>
      <c r="F7565">
        <v>1</v>
      </c>
      <c r="G7565">
        <v>0</v>
      </c>
      <c r="H7565">
        <v>0</v>
      </c>
      <c r="I7565" t="s">
        <v>132</v>
      </c>
      <c r="J7565">
        <v>22618.93</v>
      </c>
      <c r="K7565">
        <v>71724.800000000003</v>
      </c>
      <c r="L7565">
        <v>130641.60000000001</v>
      </c>
      <c r="M7565">
        <v>256160</v>
      </c>
      <c r="N7565" t="s">
        <v>238</v>
      </c>
      <c r="O7565" t="s">
        <v>239</v>
      </c>
    </row>
    <row r="7566" spans="1:15" x14ac:dyDescent="0.3">
      <c r="A7566" t="str">
        <f t="shared" si="29"/>
        <v>MEDI0202A_HKD_98_1_0_hk_basic_16000_Core</v>
      </c>
      <c r="B7566" t="s">
        <v>313</v>
      </c>
      <c r="C7566" t="s">
        <v>18</v>
      </c>
      <c r="E7566">
        <v>98</v>
      </c>
      <c r="F7566">
        <v>1</v>
      </c>
      <c r="G7566">
        <v>0</v>
      </c>
      <c r="H7566">
        <v>16000</v>
      </c>
      <c r="I7566" t="s">
        <v>132</v>
      </c>
      <c r="J7566">
        <v>10567.74</v>
      </c>
      <c r="K7566">
        <v>33510.400000000001</v>
      </c>
      <c r="L7566">
        <v>61036.800000000003</v>
      </c>
      <c r="M7566">
        <v>119680</v>
      </c>
      <c r="N7566" t="s">
        <v>238</v>
      </c>
      <c r="O7566" t="s">
        <v>239</v>
      </c>
    </row>
    <row r="7567" spans="1:15" x14ac:dyDescent="0.3">
      <c r="A7567" t="str">
        <f t="shared" si="29"/>
        <v>MEDI0202A_HKD_98_1_0_hk_basic_25000_Core</v>
      </c>
      <c r="B7567" t="s">
        <v>313</v>
      </c>
      <c r="C7567" t="s">
        <v>18</v>
      </c>
      <c r="E7567">
        <v>98</v>
      </c>
      <c r="F7567">
        <v>1</v>
      </c>
      <c r="G7567">
        <v>0</v>
      </c>
      <c r="H7567">
        <v>25000</v>
      </c>
      <c r="I7567" t="s">
        <v>132</v>
      </c>
      <c r="J7567">
        <v>9508.14</v>
      </c>
      <c r="K7567">
        <v>30150.400000000001</v>
      </c>
      <c r="L7567">
        <v>54916.800000000003</v>
      </c>
      <c r="M7567">
        <v>107680</v>
      </c>
      <c r="N7567" t="s">
        <v>238</v>
      </c>
      <c r="O7567" t="s">
        <v>239</v>
      </c>
    </row>
    <row r="7568" spans="1:15" x14ac:dyDescent="0.3">
      <c r="A7568" t="str">
        <f t="shared" si="29"/>
        <v>MEDI0202A_HKD_98_0_1_hk_basic_0_Core</v>
      </c>
      <c r="B7568" t="s">
        <v>313</v>
      </c>
      <c r="C7568" t="s">
        <v>18</v>
      </c>
      <c r="E7568">
        <v>98</v>
      </c>
      <c r="F7568">
        <v>0</v>
      </c>
      <c r="G7568">
        <v>1</v>
      </c>
      <c r="H7568">
        <v>0</v>
      </c>
      <c r="I7568" t="s">
        <v>132</v>
      </c>
      <c r="J7568">
        <v>22618.93</v>
      </c>
      <c r="K7568">
        <v>71724.800000000003</v>
      </c>
      <c r="L7568">
        <v>130641.60000000001</v>
      </c>
      <c r="M7568">
        <v>256160</v>
      </c>
      <c r="N7568" t="s">
        <v>238</v>
      </c>
      <c r="O7568" t="s">
        <v>239</v>
      </c>
    </row>
    <row r="7569" spans="1:15" x14ac:dyDescent="0.3">
      <c r="A7569" t="str">
        <f t="shared" si="29"/>
        <v>MEDI0202A_HKD_98_0_1_hk_basic_16000_Core</v>
      </c>
      <c r="B7569" t="s">
        <v>313</v>
      </c>
      <c r="C7569" t="s">
        <v>18</v>
      </c>
      <c r="E7569">
        <v>98</v>
      </c>
      <c r="F7569">
        <v>0</v>
      </c>
      <c r="G7569">
        <v>1</v>
      </c>
      <c r="H7569">
        <v>16000</v>
      </c>
      <c r="I7569" t="s">
        <v>132</v>
      </c>
      <c r="J7569">
        <v>10567.74</v>
      </c>
      <c r="K7569">
        <v>33510.400000000001</v>
      </c>
      <c r="L7569">
        <v>61036.800000000003</v>
      </c>
      <c r="M7569">
        <v>119680</v>
      </c>
      <c r="N7569" t="s">
        <v>238</v>
      </c>
      <c r="O7569" t="s">
        <v>239</v>
      </c>
    </row>
    <row r="7570" spans="1:15" x14ac:dyDescent="0.3">
      <c r="A7570" t="str">
        <f t="shared" si="29"/>
        <v>MEDI0202A_HKD_98_0_1_hk_basic_25000_Core</v>
      </c>
      <c r="B7570" t="s">
        <v>313</v>
      </c>
      <c r="C7570" t="s">
        <v>18</v>
      </c>
      <c r="E7570">
        <v>98</v>
      </c>
      <c r="F7570">
        <v>0</v>
      </c>
      <c r="G7570">
        <v>1</v>
      </c>
      <c r="H7570">
        <v>25000</v>
      </c>
      <c r="I7570" t="s">
        <v>132</v>
      </c>
      <c r="J7570">
        <v>9508.14</v>
      </c>
      <c r="K7570">
        <v>30150.400000000001</v>
      </c>
      <c r="L7570">
        <v>54916.800000000003</v>
      </c>
      <c r="M7570">
        <v>107680</v>
      </c>
      <c r="N7570" t="s">
        <v>238</v>
      </c>
      <c r="O7570" t="s">
        <v>239</v>
      </c>
    </row>
    <row r="7571" spans="1:15" x14ac:dyDescent="0.3">
      <c r="A7571" t="str">
        <f t="shared" si="29"/>
        <v>MEDI0202A_HKD_98_0_0_hk_basic_0_Core</v>
      </c>
      <c r="B7571" t="s">
        <v>313</v>
      </c>
      <c r="C7571" t="s">
        <v>18</v>
      </c>
      <c r="E7571">
        <v>98</v>
      </c>
      <c r="F7571">
        <v>0</v>
      </c>
      <c r="G7571">
        <v>0</v>
      </c>
      <c r="H7571">
        <v>0</v>
      </c>
      <c r="I7571" t="s">
        <v>132</v>
      </c>
      <c r="J7571">
        <v>22618.93</v>
      </c>
      <c r="K7571">
        <v>71724.800000000003</v>
      </c>
      <c r="L7571">
        <v>130641.60000000001</v>
      </c>
      <c r="M7571">
        <v>256160</v>
      </c>
      <c r="N7571" t="s">
        <v>238</v>
      </c>
      <c r="O7571" t="s">
        <v>239</v>
      </c>
    </row>
    <row r="7572" spans="1:15" x14ac:dyDescent="0.3">
      <c r="A7572" t="str">
        <f t="shared" si="29"/>
        <v>MEDI0202A_HKD_98_0_0_hk_basic_16000_Core</v>
      </c>
      <c r="B7572" t="s">
        <v>313</v>
      </c>
      <c r="C7572" t="s">
        <v>18</v>
      </c>
      <c r="E7572">
        <v>98</v>
      </c>
      <c r="F7572">
        <v>0</v>
      </c>
      <c r="G7572">
        <v>0</v>
      </c>
      <c r="H7572">
        <v>16000</v>
      </c>
      <c r="I7572" t="s">
        <v>132</v>
      </c>
      <c r="J7572">
        <v>10567.74</v>
      </c>
      <c r="K7572">
        <v>33510.400000000001</v>
      </c>
      <c r="L7572">
        <v>61036.800000000003</v>
      </c>
      <c r="M7572">
        <v>119680</v>
      </c>
      <c r="N7572" t="s">
        <v>238</v>
      </c>
      <c r="O7572" t="s">
        <v>239</v>
      </c>
    </row>
    <row r="7573" spans="1:15" x14ac:dyDescent="0.3">
      <c r="A7573" t="str">
        <f t="shared" si="29"/>
        <v>MEDI0202A_HKD_98_0_0_hk_basic_25000_Core</v>
      </c>
      <c r="B7573" t="s">
        <v>313</v>
      </c>
      <c r="C7573" t="s">
        <v>18</v>
      </c>
      <c r="E7573">
        <v>98</v>
      </c>
      <c r="F7573">
        <v>0</v>
      </c>
      <c r="G7573">
        <v>0</v>
      </c>
      <c r="H7573">
        <v>25000</v>
      </c>
      <c r="I7573" t="s">
        <v>132</v>
      </c>
      <c r="J7573">
        <v>9508.14</v>
      </c>
      <c r="K7573">
        <v>30150.400000000001</v>
      </c>
      <c r="L7573">
        <v>54916.800000000003</v>
      </c>
      <c r="M7573">
        <v>107680</v>
      </c>
      <c r="N7573" t="s">
        <v>238</v>
      </c>
      <c r="O7573" t="s">
        <v>239</v>
      </c>
    </row>
    <row r="7574" spans="1:15" x14ac:dyDescent="0.3">
      <c r="A7574" t="str">
        <f t="shared" si="29"/>
        <v>MEDI0202A_HKD_99_1_1_hk_basic_0_Core</v>
      </c>
      <c r="B7574" t="s">
        <v>313</v>
      </c>
      <c r="C7574" t="s">
        <v>18</v>
      </c>
      <c r="E7574">
        <v>99</v>
      </c>
      <c r="F7574">
        <v>1</v>
      </c>
      <c r="G7574">
        <v>1</v>
      </c>
      <c r="H7574">
        <v>0</v>
      </c>
      <c r="I7574" t="s">
        <v>132</v>
      </c>
      <c r="J7574">
        <v>22929.74</v>
      </c>
      <c r="K7574">
        <v>72710.399999999994</v>
      </c>
      <c r="L7574">
        <v>132436.79999999999</v>
      </c>
      <c r="M7574">
        <v>259680</v>
      </c>
      <c r="N7574" t="s">
        <v>238</v>
      </c>
      <c r="O7574" t="s">
        <v>239</v>
      </c>
    </row>
    <row r="7575" spans="1:15" x14ac:dyDescent="0.3">
      <c r="A7575" t="str">
        <f t="shared" si="29"/>
        <v>MEDI0202A_HKD_99_1_1_hk_basic_16000_Core</v>
      </c>
      <c r="B7575" t="s">
        <v>313</v>
      </c>
      <c r="C7575" t="s">
        <v>18</v>
      </c>
      <c r="E7575">
        <v>99</v>
      </c>
      <c r="F7575">
        <v>1</v>
      </c>
      <c r="G7575">
        <v>1</v>
      </c>
      <c r="H7575">
        <v>16000</v>
      </c>
      <c r="I7575" t="s">
        <v>132</v>
      </c>
      <c r="J7575">
        <v>10652.51</v>
      </c>
      <c r="K7575">
        <v>33779.199999999997</v>
      </c>
      <c r="L7575">
        <v>61526.400000000001</v>
      </c>
      <c r="M7575">
        <v>120640</v>
      </c>
      <c r="N7575" t="s">
        <v>238</v>
      </c>
      <c r="O7575" t="s">
        <v>239</v>
      </c>
    </row>
    <row r="7576" spans="1:15" x14ac:dyDescent="0.3">
      <c r="A7576" t="str">
        <f t="shared" si="29"/>
        <v>MEDI0202A_HKD_99_1_1_hk_basic_25000_Core</v>
      </c>
      <c r="B7576" t="s">
        <v>313</v>
      </c>
      <c r="C7576" t="s">
        <v>18</v>
      </c>
      <c r="E7576">
        <v>99</v>
      </c>
      <c r="F7576">
        <v>1</v>
      </c>
      <c r="G7576">
        <v>1</v>
      </c>
      <c r="H7576">
        <v>25000</v>
      </c>
      <c r="I7576" t="s">
        <v>132</v>
      </c>
      <c r="J7576">
        <v>9592.91</v>
      </c>
      <c r="K7576">
        <v>30419.200000000001</v>
      </c>
      <c r="L7576">
        <v>55406.400000000001</v>
      </c>
      <c r="M7576">
        <v>108640</v>
      </c>
      <c r="N7576" t="s">
        <v>238</v>
      </c>
      <c r="O7576" t="s">
        <v>239</v>
      </c>
    </row>
    <row r="7577" spans="1:15" x14ac:dyDescent="0.3">
      <c r="A7577" t="str">
        <f t="shared" si="29"/>
        <v>MEDI0202A_HKD_99_1_0_hk_basic_0_Core</v>
      </c>
      <c r="B7577" t="s">
        <v>313</v>
      </c>
      <c r="C7577" t="s">
        <v>18</v>
      </c>
      <c r="E7577">
        <v>99</v>
      </c>
      <c r="F7577">
        <v>1</v>
      </c>
      <c r="G7577">
        <v>0</v>
      </c>
      <c r="H7577">
        <v>0</v>
      </c>
      <c r="I7577" t="s">
        <v>132</v>
      </c>
      <c r="J7577">
        <v>22929.74</v>
      </c>
      <c r="K7577">
        <v>72710.399999999994</v>
      </c>
      <c r="L7577">
        <v>132436.79999999999</v>
      </c>
      <c r="M7577">
        <v>259680</v>
      </c>
      <c r="N7577" t="s">
        <v>238</v>
      </c>
      <c r="O7577" t="s">
        <v>239</v>
      </c>
    </row>
    <row r="7578" spans="1:15" x14ac:dyDescent="0.3">
      <c r="A7578" t="str">
        <f t="shared" si="29"/>
        <v>MEDI0202A_HKD_99_1_0_hk_basic_16000_Core</v>
      </c>
      <c r="B7578" t="s">
        <v>313</v>
      </c>
      <c r="C7578" t="s">
        <v>18</v>
      </c>
      <c r="E7578">
        <v>99</v>
      </c>
      <c r="F7578">
        <v>1</v>
      </c>
      <c r="G7578">
        <v>0</v>
      </c>
      <c r="H7578">
        <v>16000</v>
      </c>
      <c r="I7578" t="s">
        <v>132</v>
      </c>
      <c r="J7578">
        <v>10652.51</v>
      </c>
      <c r="K7578">
        <v>33779.199999999997</v>
      </c>
      <c r="L7578">
        <v>61526.400000000001</v>
      </c>
      <c r="M7578">
        <v>120640</v>
      </c>
      <c r="N7578" t="s">
        <v>238</v>
      </c>
      <c r="O7578" t="s">
        <v>239</v>
      </c>
    </row>
    <row r="7579" spans="1:15" x14ac:dyDescent="0.3">
      <c r="A7579" t="str">
        <f t="shared" si="29"/>
        <v>MEDI0202A_HKD_99_1_0_hk_basic_25000_Core</v>
      </c>
      <c r="B7579" t="s">
        <v>313</v>
      </c>
      <c r="C7579" t="s">
        <v>18</v>
      </c>
      <c r="E7579">
        <v>99</v>
      </c>
      <c r="F7579">
        <v>1</v>
      </c>
      <c r="G7579">
        <v>0</v>
      </c>
      <c r="H7579">
        <v>25000</v>
      </c>
      <c r="I7579" t="s">
        <v>132</v>
      </c>
      <c r="J7579">
        <v>9592.91</v>
      </c>
      <c r="K7579">
        <v>30419.200000000001</v>
      </c>
      <c r="L7579">
        <v>55406.400000000001</v>
      </c>
      <c r="M7579">
        <v>108640</v>
      </c>
      <c r="N7579" t="s">
        <v>238</v>
      </c>
      <c r="O7579" t="s">
        <v>239</v>
      </c>
    </row>
    <row r="7580" spans="1:15" x14ac:dyDescent="0.3">
      <c r="A7580" t="str">
        <f t="shared" si="29"/>
        <v>MEDI0202A_HKD_99_0_1_hk_basic_0_Core</v>
      </c>
      <c r="B7580" t="s">
        <v>313</v>
      </c>
      <c r="C7580" t="s">
        <v>18</v>
      </c>
      <c r="E7580">
        <v>99</v>
      </c>
      <c r="F7580">
        <v>0</v>
      </c>
      <c r="G7580">
        <v>1</v>
      </c>
      <c r="H7580">
        <v>0</v>
      </c>
      <c r="I7580" t="s">
        <v>132</v>
      </c>
      <c r="J7580">
        <v>22929.74</v>
      </c>
      <c r="K7580">
        <v>72710.399999999994</v>
      </c>
      <c r="L7580">
        <v>132436.79999999999</v>
      </c>
      <c r="M7580">
        <v>259680</v>
      </c>
      <c r="N7580" t="s">
        <v>238</v>
      </c>
      <c r="O7580" t="s">
        <v>239</v>
      </c>
    </row>
    <row r="7581" spans="1:15" x14ac:dyDescent="0.3">
      <c r="A7581" t="str">
        <f t="shared" si="29"/>
        <v>MEDI0202A_HKD_99_0_1_hk_basic_16000_Core</v>
      </c>
      <c r="B7581" t="s">
        <v>313</v>
      </c>
      <c r="C7581" t="s">
        <v>18</v>
      </c>
      <c r="E7581">
        <v>99</v>
      </c>
      <c r="F7581">
        <v>0</v>
      </c>
      <c r="G7581">
        <v>1</v>
      </c>
      <c r="H7581">
        <v>16000</v>
      </c>
      <c r="I7581" t="s">
        <v>132</v>
      </c>
      <c r="J7581">
        <v>10652.51</v>
      </c>
      <c r="K7581">
        <v>33779.199999999997</v>
      </c>
      <c r="L7581">
        <v>61526.400000000001</v>
      </c>
      <c r="M7581">
        <v>120640</v>
      </c>
      <c r="N7581" t="s">
        <v>238</v>
      </c>
      <c r="O7581" t="s">
        <v>239</v>
      </c>
    </row>
    <row r="7582" spans="1:15" x14ac:dyDescent="0.3">
      <c r="A7582" t="str">
        <f t="shared" si="29"/>
        <v>MEDI0202A_HKD_99_0_1_hk_basic_25000_Core</v>
      </c>
      <c r="B7582" t="s">
        <v>313</v>
      </c>
      <c r="C7582" t="s">
        <v>18</v>
      </c>
      <c r="E7582">
        <v>99</v>
      </c>
      <c r="F7582">
        <v>0</v>
      </c>
      <c r="G7582">
        <v>1</v>
      </c>
      <c r="H7582">
        <v>25000</v>
      </c>
      <c r="I7582" t="s">
        <v>132</v>
      </c>
      <c r="J7582">
        <v>9592.91</v>
      </c>
      <c r="K7582">
        <v>30419.200000000001</v>
      </c>
      <c r="L7582">
        <v>55406.400000000001</v>
      </c>
      <c r="M7582">
        <v>108640</v>
      </c>
      <c r="N7582" t="s">
        <v>238</v>
      </c>
      <c r="O7582" t="s">
        <v>239</v>
      </c>
    </row>
    <row r="7583" spans="1:15" x14ac:dyDescent="0.3">
      <c r="A7583" t="str">
        <f t="shared" si="29"/>
        <v>MEDI0202A_HKD_99_0_0_hk_basic_0_Core</v>
      </c>
      <c r="B7583" t="s">
        <v>313</v>
      </c>
      <c r="C7583" t="s">
        <v>18</v>
      </c>
      <c r="E7583">
        <v>99</v>
      </c>
      <c r="F7583">
        <v>0</v>
      </c>
      <c r="G7583">
        <v>0</v>
      </c>
      <c r="H7583">
        <v>0</v>
      </c>
      <c r="I7583" t="s">
        <v>132</v>
      </c>
      <c r="J7583">
        <v>22929.74</v>
      </c>
      <c r="K7583">
        <v>72710.399999999994</v>
      </c>
      <c r="L7583">
        <v>132436.79999999999</v>
      </c>
      <c r="M7583">
        <v>259680</v>
      </c>
      <c r="N7583" t="s">
        <v>238</v>
      </c>
      <c r="O7583" t="s">
        <v>239</v>
      </c>
    </row>
    <row r="7584" spans="1:15" x14ac:dyDescent="0.3">
      <c r="A7584" t="str">
        <f t="shared" si="29"/>
        <v>MEDI0202A_HKD_99_0_0_hk_basic_16000_Core</v>
      </c>
      <c r="B7584" t="s">
        <v>313</v>
      </c>
      <c r="C7584" t="s">
        <v>18</v>
      </c>
      <c r="E7584">
        <v>99</v>
      </c>
      <c r="F7584">
        <v>0</v>
      </c>
      <c r="G7584">
        <v>0</v>
      </c>
      <c r="H7584">
        <v>16000</v>
      </c>
      <c r="I7584" t="s">
        <v>132</v>
      </c>
      <c r="J7584">
        <v>10652.51</v>
      </c>
      <c r="K7584">
        <v>33779.199999999997</v>
      </c>
      <c r="L7584">
        <v>61526.400000000001</v>
      </c>
      <c r="M7584">
        <v>120640</v>
      </c>
      <c r="N7584" t="s">
        <v>238</v>
      </c>
      <c r="O7584" t="s">
        <v>239</v>
      </c>
    </row>
    <row r="7585" spans="1:15" x14ac:dyDescent="0.3">
      <c r="A7585" t="str">
        <f t="shared" si="29"/>
        <v>MEDI0202A_HKD_99_0_0_hk_basic_25000_Core</v>
      </c>
      <c r="B7585" t="s">
        <v>313</v>
      </c>
      <c r="C7585" t="s">
        <v>18</v>
      </c>
      <c r="E7585">
        <v>99</v>
      </c>
      <c r="F7585">
        <v>0</v>
      </c>
      <c r="G7585">
        <v>0</v>
      </c>
      <c r="H7585">
        <v>25000</v>
      </c>
      <c r="I7585" t="s">
        <v>132</v>
      </c>
      <c r="J7585">
        <v>9592.91</v>
      </c>
      <c r="K7585">
        <v>30419.200000000001</v>
      </c>
      <c r="L7585">
        <v>55406.400000000001</v>
      </c>
      <c r="M7585">
        <v>108640</v>
      </c>
      <c r="N7585" t="s">
        <v>238</v>
      </c>
      <c r="O7585" t="s">
        <v>239</v>
      </c>
    </row>
    <row r="7586" spans="1:15" x14ac:dyDescent="0.3">
      <c r="A7586" t="str">
        <f t="shared" si="29"/>
        <v>MEDI0202B_HKD_0_1_1_hk_basic_0_Core</v>
      </c>
      <c r="B7586" t="s">
        <v>287</v>
      </c>
      <c r="C7586" t="s">
        <v>18</v>
      </c>
      <c r="E7586">
        <v>0</v>
      </c>
      <c r="F7586">
        <v>1</v>
      </c>
      <c r="G7586">
        <v>1</v>
      </c>
      <c r="H7586">
        <v>0</v>
      </c>
      <c r="I7586" t="s">
        <v>132</v>
      </c>
      <c r="J7586">
        <v>2500.66</v>
      </c>
      <c r="K7586">
        <v>7929.6</v>
      </c>
      <c r="L7586">
        <v>14443.2</v>
      </c>
      <c r="M7586">
        <v>28320</v>
      </c>
      <c r="N7586" t="s">
        <v>238</v>
      </c>
      <c r="O7586" t="s">
        <v>239</v>
      </c>
    </row>
    <row r="7587" spans="1:15" x14ac:dyDescent="0.3">
      <c r="A7587" t="str">
        <f t="shared" si="29"/>
        <v>MEDI0202B_HKD_0_1_1_hk_basic_16000_Core</v>
      </c>
      <c r="B7587" t="s">
        <v>287</v>
      </c>
      <c r="C7587" t="s">
        <v>18</v>
      </c>
      <c r="E7587">
        <v>0</v>
      </c>
      <c r="F7587">
        <v>1</v>
      </c>
      <c r="G7587">
        <v>1</v>
      </c>
      <c r="H7587">
        <v>16000</v>
      </c>
      <c r="I7587" t="s">
        <v>132</v>
      </c>
      <c r="J7587">
        <v>1172.6199999999999</v>
      </c>
      <c r="K7587">
        <v>3718.4</v>
      </c>
      <c r="L7587">
        <v>6772.8</v>
      </c>
      <c r="M7587">
        <v>13280</v>
      </c>
      <c r="N7587" t="s">
        <v>238</v>
      </c>
      <c r="O7587" t="s">
        <v>239</v>
      </c>
    </row>
    <row r="7588" spans="1:15" x14ac:dyDescent="0.3">
      <c r="A7588" t="str">
        <f t="shared" si="29"/>
        <v>MEDI0202B_HKD_0_1_1_hk_basic_25000_Core</v>
      </c>
      <c r="B7588" t="s">
        <v>287</v>
      </c>
      <c r="C7588" t="s">
        <v>18</v>
      </c>
      <c r="E7588">
        <v>0</v>
      </c>
      <c r="F7588">
        <v>1</v>
      </c>
      <c r="G7588">
        <v>1</v>
      </c>
      <c r="H7588">
        <v>25000</v>
      </c>
      <c r="I7588" t="s">
        <v>132</v>
      </c>
      <c r="J7588">
        <v>1059.5999999999999</v>
      </c>
      <c r="K7588">
        <v>3360</v>
      </c>
      <c r="L7588">
        <v>6120</v>
      </c>
      <c r="M7588">
        <v>12000</v>
      </c>
      <c r="N7588" t="s">
        <v>238</v>
      </c>
      <c r="O7588" t="s">
        <v>239</v>
      </c>
    </row>
    <row r="7589" spans="1:15" x14ac:dyDescent="0.3">
      <c r="A7589" t="str">
        <f t="shared" si="29"/>
        <v>MEDI0202B_HKD_0_1_0_hk_basic_0_Core</v>
      </c>
      <c r="B7589" t="s">
        <v>287</v>
      </c>
      <c r="C7589" t="s">
        <v>18</v>
      </c>
      <c r="E7589">
        <v>0</v>
      </c>
      <c r="F7589">
        <v>1</v>
      </c>
      <c r="G7589">
        <v>0</v>
      </c>
      <c r="H7589">
        <v>0</v>
      </c>
      <c r="I7589" t="s">
        <v>132</v>
      </c>
      <c r="J7589">
        <v>2500.66</v>
      </c>
      <c r="K7589">
        <v>7929.6</v>
      </c>
      <c r="L7589">
        <v>14443.2</v>
      </c>
      <c r="M7589">
        <v>28320</v>
      </c>
      <c r="N7589" t="s">
        <v>238</v>
      </c>
      <c r="O7589" t="s">
        <v>239</v>
      </c>
    </row>
    <row r="7590" spans="1:15" x14ac:dyDescent="0.3">
      <c r="A7590" t="str">
        <f t="shared" si="29"/>
        <v>MEDI0202B_HKD_0_1_0_hk_basic_16000_Core</v>
      </c>
      <c r="B7590" t="s">
        <v>287</v>
      </c>
      <c r="C7590" t="s">
        <v>18</v>
      </c>
      <c r="E7590">
        <v>0</v>
      </c>
      <c r="F7590">
        <v>1</v>
      </c>
      <c r="G7590">
        <v>0</v>
      </c>
      <c r="H7590">
        <v>16000</v>
      </c>
      <c r="I7590" t="s">
        <v>132</v>
      </c>
      <c r="J7590">
        <v>1172.6199999999999</v>
      </c>
      <c r="K7590">
        <v>3718.4</v>
      </c>
      <c r="L7590">
        <v>6772.8</v>
      </c>
      <c r="M7590">
        <v>13280</v>
      </c>
      <c r="N7590" t="s">
        <v>238</v>
      </c>
      <c r="O7590" t="s">
        <v>239</v>
      </c>
    </row>
    <row r="7591" spans="1:15" x14ac:dyDescent="0.3">
      <c r="A7591" t="str">
        <f t="shared" si="29"/>
        <v>MEDI0202B_HKD_0_1_0_hk_basic_25000_Core</v>
      </c>
      <c r="B7591" t="s">
        <v>287</v>
      </c>
      <c r="C7591" t="s">
        <v>18</v>
      </c>
      <c r="E7591">
        <v>0</v>
      </c>
      <c r="F7591">
        <v>1</v>
      </c>
      <c r="G7591">
        <v>0</v>
      </c>
      <c r="H7591">
        <v>25000</v>
      </c>
      <c r="I7591" t="s">
        <v>132</v>
      </c>
      <c r="J7591">
        <v>1059.5999999999999</v>
      </c>
      <c r="K7591">
        <v>3360</v>
      </c>
      <c r="L7591">
        <v>6120</v>
      </c>
      <c r="M7591">
        <v>12000</v>
      </c>
      <c r="N7591" t="s">
        <v>238</v>
      </c>
      <c r="O7591" t="s">
        <v>239</v>
      </c>
    </row>
    <row r="7592" spans="1:15" x14ac:dyDescent="0.3">
      <c r="A7592" t="str">
        <f t="shared" si="29"/>
        <v>MEDI0202B_HKD_0_0_1_hk_basic_0_Core</v>
      </c>
      <c r="B7592" t="s">
        <v>287</v>
      </c>
      <c r="C7592" t="s">
        <v>18</v>
      </c>
      <c r="E7592">
        <v>0</v>
      </c>
      <c r="F7592">
        <v>0</v>
      </c>
      <c r="G7592">
        <v>1</v>
      </c>
      <c r="H7592">
        <v>0</v>
      </c>
      <c r="I7592" t="s">
        <v>132</v>
      </c>
      <c r="J7592">
        <v>2500.66</v>
      </c>
      <c r="K7592">
        <v>7929.6</v>
      </c>
      <c r="L7592">
        <v>14443.2</v>
      </c>
      <c r="M7592">
        <v>28320</v>
      </c>
      <c r="N7592" t="s">
        <v>238</v>
      </c>
      <c r="O7592" t="s">
        <v>239</v>
      </c>
    </row>
    <row r="7593" spans="1:15" x14ac:dyDescent="0.3">
      <c r="A7593" t="str">
        <f t="shared" si="29"/>
        <v>MEDI0202B_HKD_0_0_1_hk_basic_16000_Core</v>
      </c>
      <c r="B7593" t="s">
        <v>287</v>
      </c>
      <c r="C7593" t="s">
        <v>18</v>
      </c>
      <c r="E7593">
        <v>0</v>
      </c>
      <c r="F7593">
        <v>0</v>
      </c>
      <c r="G7593">
        <v>1</v>
      </c>
      <c r="H7593">
        <v>16000</v>
      </c>
      <c r="I7593" t="s">
        <v>132</v>
      </c>
      <c r="J7593">
        <v>1172.6199999999999</v>
      </c>
      <c r="K7593">
        <v>3718.4</v>
      </c>
      <c r="L7593">
        <v>6772.8</v>
      </c>
      <c r="M7593">
        <v>13280</v>
      </c>
      <c r="N7593" t="s">
        <v>238</v>
      </c>
      <c r="O7593" t="s">
        <v>239</v>
      </c>
    </row>
    <row r="7594" spans="1:15" x14ac:dyDescent="0.3">
      <c r="A7594" t="str">
        <f t="shared" si="29"/>
        <v>MEDI0202B_HKD_0_0_1_hk_basic_25000_Core</v>
      </c>
      <c r="B7594" t="s">
        <v>287</v>
      </c>
      <c r="C7594" t="s">
        <v>18</v>
      </c>
      <c r="E7594">
        <v>0</v>
      </c>
      <c r="F7594">
        <v>0</v>
      </c>
      <c r="G7594">
        <v>1</v>
      </c>
      <c r="H7594">
        <v>25000</v>
      </c>
      <c r="I7594" t="s">
        <v>132</v>
      </c>
      <c r="J7594">
        <v>1059.5999999999999</v>
      </c>
      <c r="K7594">
        <v>3360</v>
      </c>
      <c r="L7594">
        <v>6120</v>
      </c>
      <c r="M7594">
        <v>12000</v>
      </c>
      <c r="N7594" t="s">
        <v>238</v>
      </c>
      <c r="O7594" t="s">
        <v>239</v>
      </c>
    </row>
    <row r="7595" spans="1:15" x14ac:dyDescent="0.3">
      <c r="A7595" t="str">
        <f t="shared" si="29"/>
        <v>MEDI0202B_HKD_0_0_0_hk_basic_0_Core</v>
      </c>
      <c r="B7595" t="s">
        <v>287</v>
      </c>
      <c r="C7595" t="s">
        <v>18</v>
      </c>
      <c r="E7595">
        <v>0</v>
      </c>
      <c r="F7595">
        <v>0</v>
      </c>
      <c r="G7595">
        <v>0</v>
      </c>
      <c r="H7595">
        <v>0</v>
      </c>
      <c r="I7595" t="s">
        <v>132</v>
      </c>
      <c r="J7595">
        <v>2500.66</v>
      </c>
      <c r="K7595">
        <v>7929.6</v>
      </c>
      <c r="L7595">
        <v>14443.2</v>
      </c>
      <c r="M7595">
        <v>28320</v>
      </c>
      <c r="N7595" t="s">
        <v>238</v>
      </c>
      <c r="O7595" t="s">
        <v>239</v>
      </c>
    </row>
    <row r="7596" spans="1:15" x14ac:dyDescent="0.3">
      <c r="A7596" t="str">
        <f t="shared" si="29"/>
        <v>MEDI0202B_HKD_0_0_0_hk_basic_16000_Core</v>
      </c>
      <c r="B7596" t="s">
        <v>287</v>
      </c>
      <c r="C7596" t="s">
        <v>18</v>
      </c>
      <c r="E7596">
        <v>0</v>
      </c>
      <c r="F7596">
        <v>0</v>
      </c>
      <c r="G7596">
        <v>0</v>
      </c>
      <c r="H7596">
        <v>16000</v>
      </c>
      <c r="I7596" t="s">
        <v>132</v>
      </c>
      <c r="J7596">
        <v>1172.6199999999999</v>
      </c>
      <c r="K7596">
        <v>3718.4</v>
      </c>
      <c r="L7596">
        <v>6772.8</v>
      </c>
      <c r="M7596">
        <v>13280</v>
      </c>
      <c r="N7596" t="s">
        <v>238</v>
      </c>
      <c r="O7596" t="s">
        <v>239</v>
      </c>
    </row>
    <row r="7597" spans="1:15" x14ac:dyDescent="0.3">
      <c r="A7597" t="str">
        <f t="shared" si="29"/>
        <v>MEDI0202B_HKD_0_0_0_hk_basic_25000_Core</v>
      </c>
      <c r="B7597" t="s">
        <v>287</v>
      </c>
      <c r="C7597" t="s">
        <v>18</v>
      </c>
      <c r="E7597">
        <v>0</v>
      </c>
      <c r="F7597">
        <v>0</v>
      </c>
      <c r="G7597">
        <v>0</v>
      </c>
      <c r="H7597">
        <v>25000</v>
      </c>
      <c r="I7597" t="s">
        <v>132</v>
      </c>
      <c r="J7597">
        <v>1059.5999999999999</v>
      </c>
      <c r="K7597">
        <v>3360</v>
      </c>
      <c r="L7597">
        <v>6120</v>
      </c>
      <c r="M7597">
        <v>12000</v>
      </c>
      <c r="N7597" t="s">
        <v>238</v>
      </c>
      <c r="O7597" t="s">
        <v>239</v>
      </c>
    </row>
    <row r="7598" spans="1:15" x14ac:dyDescent="0.3">
      <c r="A7598" t="str">
        <f t="shared" si="29"/>
        <v>MEDI0202B_HKD_1_1_1_hk_basic_0_Core</v>
      </c>
      <c r="B7598" t="s">
        <v>287</v>
      </c>
      <c r="C7598" t="s">
        <v>18</v>
      </c>
      <c r="E7598">
        <v>1</v>
      </c>
      <c r="F7598">
        <v>1</v>
      </c>
      <c r="G7598">
        <v>1</v>
      </c>
      <c r="H7598">
        <v>0</v>
      </c>
      <c r="I7598" t="s">
        <v>132</v>
      </c>
      <c r="J7598">
        <v>2500.66</v>
      </c>
      <c r="K7598">
        <v>7929.6</v>
      </c>
      <c r="L7598">
        <v>14443.2</v>
      </c>
      <c r="M7598">
        <v>28320</v>
      </c>
      <c r="N7598" t="s">
        <v>238</v>
      </c>
      <c r="O7598" t="s">
        <v>239</v>
      </c>
    </row>
    <row r="7599" spans="1:15" x14ac:dyDescent="0.3">
      <c r="A7599" t="str">
        <f t="shared" si="29"/>
        <v>MEDI0202B_HKD_1_1_1_hk_basic_16000_Core</v>
      </c>
      <c r="B7599" t="s">
        <v>287</v>
      </c>
      <c r="C7599" t="s">
        <v>18</v>
      </c>
      <c r="E7599">
        <v>1</v>
      </c>
      <c r="F7599">
        <v>1</v>
      </c>
      <c r="G7599">
        <v>1</v>
      </c>
      <c r="H7599">
        <v>16000</v>
      </c>
      <c r="I7599" t="s">
        <v>132</v>
      </c>
      <c r="J7599">
        <v>1172.6199999999999</v>
      </c>
      <c r="K7599">
        <v>3718.4</v>
      </c>
      <c r="L7599">
        <v>6772.8</v>
      </c>
      <c r="M7599">
        <v>13280</v>
      </c>
      <c r="N7599" t="s">
        <v>238</v>
      </c>
      <c r="O7599" t="s">
        <v>239</v>
      </c>
    </row>
    <row r="7600" spans="1:15" x14ac:dyDescent="0.3">
      <c r="A7600" t="str">
        <f t="shared" si="29"/>
        <v>MEDI0202B_HKD_1_1_1_hk_basic_25000_Core</v>
      </c>
      <c r="B7600" t="s">
        <v>287</v>
      </c>
      <c r="C7600" t="s">
        <v>18</v>
      </c>
      <c r="E7600">
        <v>1</v>
      </c>
      <c r="F7600">
        <v>1</v>
      </c>
      <c r="G7600">
        <v>1</v>
      </c>
      <c r="H7600">
        <v>25000</v>
      </c>
      <c r="I7600" t="s">
        <v>132</v>
      </c>
      <c r="J7600">
        <v>1059.5999999999999</v>
      </c>
      <c r="K7600">
        <v>3360</v>
      </c>
      <c r="L7600">
        <v>6120</v>
      </c>
      <c r="M7600">
        <v>12000</v>
      </c>
      <c r="N7600" t="s">
        <v>238</v>
      </c>
      <c r="O7600" t="s">
        <v>239</v>
      </c>
    </row>
    <row r="7601" spans="1:15" x14ac:dyDescent="0.3">
      <c r="A7601" t="str">
        <f t="shared" si="29"/>
        <v>MEDI0202B_HKD_1_1_0_hk_basic_0_Core</v>
      </c>
      <c r="B7601" t="s">
        <v>287</v>
      </c>
      <c r="C7601" t="s">
        <v>18</v>
      </c>
      <c r="E7601">
        <v>1</v>
      </c>
      <c r="F7601">
        <v>1</v>
      </c>
      <c r="G7601">
        <v>0</v>
      </c>
      <c r="H7601">
        <v>0</v>
      </c>
      <c r="I7601" t="s">
        <v>132</v>
      </c>
      <c r="J7601">
        <v>2500.66</v>
      </c>
      <c r="K7601">
        <v>7929.6</v>
      </c>
      <c r="L7601">
        <v>14443.2</v>
      </c>
      <c r="M7601">
        <v>28320</v>
      </c>
      <c r="N7601" t="s">
        <v>238</v>
      </c>
      <c r="O7601" t="s">
        <v>239</v>
      </c>
    </row>
    <row r="7602" spans="1:15" x14ac:dyDescent="0.3">
      <c r="A7602" t="str">
        <f t="shared" si="29"/>
        <v>MEDI0202B_HKD_1_1_0_hk_basic_16000_Core</v>
      </c>
      <c r="B7602" t="s">
        <v>287</v>
      </c>
      <c r="C7602" t="s">
        <v>18</v>
      </c>
      <c r="E7602">
        <v>1</v>
      </c>
      <c r="F7602">
        <v>1</v>
      </c>
      <c r="G7602">
        <v>0</v>
      </c>
      <c r="H7602">
        <v>16000</v>
      </c>
      <c r="I7602" t="s">
        <v>132</v>
      </c>
      <c r="J7602">
        <v>1172.6199999999999</v>
      </c>
      <c r="K7602">
        <v>3718.4</v>
      </c>
      <c r="L7602">
        <v>6772.8</v>
      </c>
      <c r="M7602">
        <v>13280</v>
      </c>
      <c r="N7602" t="s">
        <v>238</v>
      </c>
      <c r="O7602" t="s">
        <v>239</v>
      </c>
    </row>
    <row r="7603" spans="1:15" x14ac:dyDescent="0.3">
      <c r="A7603" t="str">
        <f t="shared" si="29"/>
        <v>MEDI0202B_HKD_1_1_0_hk_basic_25000_Core</v>
      </c>
      <c r="B7603" t="s">
        <v>287</v>
      </c>
      <c r="C7603" t="s">
        <v>18</v>
      </c>
      <c r="E7603">
        <v>1</v>
      </c>
      <c r="F7603">
        <v>1</v>
      </c>
      <c r="G7603">
        <v>0</v>
      </c>
      <c r="H7603">
        <v>25000</v>
      </c>
      <c r="I7603" t="s">
        <v>132</v>
      </c>
      <c r="J7603">
        <v>1059.5999999999999</v>
      </c>
      <c r="K7603">
        <v>3360</v>
      </c>
      <c r="L7603">
        <v>6120</v>
      </c>
      <c r="M7603">
        <v>12000</v>
      </c>
      <c r="N7603" t="s">
        <v>238</v>
      </c>
      <c r="O7603" t="s">
        <v>239</v>
      </c>
    </row>
    <row r="7604" spans="1:15" x14ac:dyDescent="0.3">
      <c r="A7604" t="str">
        <f t="shared" si="29"/>
        <v>MEDI0202B_HKD_1_0_1_hk_basic_0_Core</v>
      </c>
      <c r="B7604" t="s">
        <v>287</v>
      </c>
      <c r="C7604" t="s">
        <v>18</v>
      </c>
      <c r="E7604">
        <v>1</v>
      </c>
      <c r="F7604">
        <v>0</v>
      </c>
      <c r="G7604">
        <v>1</v>
      </c>
      <c r="H7604">
        <v>0</v>
      </c>
      <c r="I7604" t="s">
        <v>132</v>
      </c>
      <c r="J7604">
        <v>2500.66</v>
      </c>
      <c r="K7604">
        <v>7929.6</v>
      </c>
      <c r="L7604">
        <v>14443.2</v>
      </c>
      <c r="M7604">
        <v>28320</v>
      </c>
      <c r="N7604" t="s">
        <v>238</v>
      </c>
      <c r="O7604" t="s">
        <v>239</v>
      </c>
    </row>
    <row r="7605" spans="1:15" x14ac:dyDescent="0.3">
      <c r="A7605" t="str">
        <f t="shared" si="29"/>
        <v>MEDI0202B_HKD_1_0_1_hk_basic_16000_Core</v>
      </c>
      <c r="B7605" t="s">
        <v>287</v>
      </c>
      <c r="C7605" t="s">
        <v>18</v>
      </c>
      <c r="E7605">
        <v>1</v>
      </c>
      <c r="F7605">
        <v>0</v>
      </c>
      <c r="G7605">
        <v>1</v>
      </c>
      <c r="H7605">
        <v>16000</v>
      </c>
      <c r="I7605" t="s">
        <v>132</v>
      </c>
      <c r="J7605">
        <v>1172.6199999999999</v>
      </c>
      <c r="K7605">
        <v>3718.4</v>
      </c>
      <c r="L7605">
        <v>6772.8</v>
      </c>
      <c r="M7605">
        <v>13280</v>
      </c>
      <c r="N7605" t="s">
        <v>238</v>
      </c>
      <c r="O7605" t="s">
        <v>239</v>
      </c>
    </row>
    <row r="7606" spans="1:15" x14ac:dyDescent="0.3">
      <c r="A7606" t="str">
        <f t="shared" si="29"/>
        <v>MEDI0202B_HKD_1_0_1_hk_basic_25000_Core</v>
      </c>
      <c r="B7606" t="s">
        <v>287</v>
      </c>
      <c r="C7606" t="s">
        <v>18</v>
      </c>
      <c r="E7606">
        <v>1</v>
      </c>
      <c r="F7606">
        <v>0</v>
      </c>
      <c r="G7606">
        <v>1</v>
      </c>
      <c r="H7606">
        <v>25000</v>
      </c>
      <c r="I7606" t="s">
        <v>132</v>
      </c>
      <c r="J7606">
        <v>1059.5999999999999</v>
      </c>
      <c r="K7606">
        <v>3360</v>
      </c>
      <c r="L7606">
        <v>6120</v>
      </c>
      <c r="M7606">
        <v>12000</v>
      </c>
      <c r="N7606" t="s">
        <v>238</v>
      </c>
      <c r="O7606" t="s">
        <v>239</v>
      </c>
    </row>
    <row r="7607" spans="1:15" x14ac:dyDescent="0.3">
      <c r="A7607" t="str">
        <f t="shared" si="29"/>
        <v>MEDI0202B_HKD_1_0_0_hk_basic_0_Core</v>
      </c>
      <c r="B7607" t="s">
        <v>287</v>
      </c>
      <c r="C7607" t="s">
        <v>18</v>
      </c>
      <c r="E7607">
        <v>1</v>
      </c>
      <c r="F7607">
        <v>0</v>
      </c>
      <c r="G7607">
        <v>0</v>
      </c>
      <c r="H7607">
        <v>0</v>
      </c>
      <c r="I7607" t="s">
        <v>132</v>
      </c>
      <c r="J7607">
        <v>2500.66</v>
      </c>
      <c r="K7607">
        <v>7929.6</v>
      </c>
      <c r="L7607">
        <v>14443.2</v>
      </c>
      <c r="M7607">
        <v>28320</v>
      </c>
      <c r="N7607" t="s">
        <v>238</v>
      </c>
      <c r="O7607" t="s">
        <v>239</v>
      </c>
    </row>
    <row r="7608" spans="1:15" x14ac:dyDescent="0.3">
      <c r="A7608" t="str">
        <f t="shared" si="29"/>
        <v>MEDI0202B_HKD_1_0_0_hk_basic_16000_Core</v>
      </c>
      <c r="B7608" t="s">
        <v>287</v>
      </c>
      <c r="C7608" t="s">
        <v>18</v>
      </c>
      <c r="E7608">
        <v>1</v>
      </c>
      <c r="F7608">
        <v>0</v>
      </c>
      <c r="G7608">
        <v>0</v>
      </c>
      <c r="H7608">
        <v>16000</v>
      </c>
      <c r="I7608" t="s">
        <v>132</v>
      </c>
      <c r="J7608">
        <v>1172.6199999999999</v>
      </c>
      <c r="K7608">
        <v>3718.4</v>
      </c>
      <c r="L7608">
        <v>6772.8</v>
      </c>
      <c r="M7608">
        <v>13280</v>
      </c>
      <c r="N7608" t="s">
        <v>238</v>
      </c>
      <c r="O7608" t="s">
        <v>239</v>
      </c>
    </row>
    <row r="7609" spans="1:15" x14ac:dyDescent="0.3">
      <c r="A7609" t="str">
        <f t="shared" si="29"/>
        <v>MEDI0202B_HKD_1_0_0_hk_basic_25000_Core</v>
      </c>
      <c r="B7609" t="s">
        <v>287</v>
      </c>
      <c r="C7609" t="s">
        <v>18</v>
      </c>
      <c r="E7609">
        <v>1</v>
      </c>
      <c r="F7609">
        <v>0</v>
      </c>
      <c r="G7609">
        <v>0</v>
      </c>
      <c r="H7609">
        <v>25000</v>
      </c>
      <c r="I7609" t="s">
        <v>132</v>
      </c>
      <c r="J7609">
        <v>1059.5999999999999</v>
      </c>
      <c r="K7609">
        <v>3360</v>
      </c>
      <c r="L7609">
        <v>6120</v>
      </c>
      <c r="M7609">
        <v>12000</v>
      </c>
      <c r="N7609" t="s">
        <v>238</v>
      </c>
      <c r="O7609" t="s">
        <v>239</v>
      </c>
    </row>
    <row r="7610" spans="1:15" x14ac:dyDescent="0.3">
      <c r="A7610" t="str">
        <f t="shared" si="29"/>
        <v>MEDI0202B_HKD_2_1_1_hk_basic_0_Core</v>
      </c>
      <c r="B7610" t="s">
        <v>287</v>
      </c>
      <c r="C7610" t="s">
        <v>18</v>
      </c>
      <c r="E7610">
        <v>2</v>
      </c>
      <c r="F7610">
        <v>1</v>
      </c>
      <c r="G7610">
        <v>1</v>
      </c>
      <c r="H7610">
        <v>0</v>
      </c>
      <c r="I7610" t="s">
        <v>132</v>
      </c>
      <c r="J7610">
        <v>2500.66</v>
      </c>
      <c r="K7610">
        <v>7929.6</v>
      </c>
      <c r="L7610">
        <v>14443.2</v>
      </c>
      <c r="M7610">
        <v>28320</v>
      </c>
      <c r="N7610" t="s">
        <v>238</v>
      </c>
      <c r="O7610" t="s">
        <v>239</v>
      </c>
    </row>
    <row r="7611" spans="1:15" x14ac:dyDescent="0.3">
      <c r="A7611" t="str">
        <f t="shared" si="29"/>
        <v>MEDI0202B_HKD_2_1_1_hk_basic_16000_Core</v>
      </c>
      <c r="B7611" t="s">
        <v>287</v>
      </c>
      <c r="C7611" t="s">
        <v>18</v>
      </c>
      <c r="E7611">
        <v>2</v>
      </c>
      <c r="F7611">
        <v>1</v>
      </c>
      <c r="G7611">
        <v>1</v>
      </c>
      <c r="H7611">
        <v>16000</v>
      </c>
      <c r="I7611" t="s">
        <v>132</v>
      </c>
      <c r="J7611">
        <v>1172.6199999999999</v>
      </c>
      <c r="K7611">
        <v>3718.4</v>
      </c>
      <c r="L7611">
        <v>6772.8</v>
      </c>
      <c r="M7611">
        <v>13280</v>
      </c>
      <c r="N7611" t="s">
        <v>238</v>
      </c>
      <c r="O7611" t="s">
        <v>239</v>
      </c>
    </row>
    <row r="7612" spans="1:15" x14ac:dyDescent="0.3">
      <c r="A7612" t="str">
        <f t="shared" si="29"/>
        <v>MEDI0202B_HKD_2_1_1_hk_basic_25000_Core</v>
      </c>
      <c r="B7612" t="s">
        <v>287</v>
      </c>
      <c r="C7612" t="s">
        <v>18</v>
      </c>
      <c r="E7612">
        <v>2</v>
      </c>
      <c r="F7612">
        <v>1</v>
      </c>
      <c r="G7612">
        <v>1</v>
      </c>
      <c r="H7612">
        <v>25000</v>
      </c>
      <c r="I7612" t="s">
        <v>132</v>
      </c>
      <c r="J7612">
        <v>1059.5999999999999</v>
      </c>
      <c r="K7612">
        <v>3360</v>
      </c>
      <c r="L7612">
        <v>6120</v>
      </c>
      <c r="M7612">
        <v>12000</v>
      </c>
      <c r="N7612" t="s">
        <v>238</v>
      </c>
      <c r="O7612" t="s">
        <v>239</v>
      </c>
    </row>
    <row r="7613" spans="1:15" x14ac:dyDescent="0.3">
      <c r="A7613" t="str">
        <f t="shared" si="29"/>
        <v>MEDI0202B_HKD_2_1_0_hk_basic_0_Core</v>
      </c>
      <c r="B7613" t="s">
        <v>287</v>
      </c>
      <c r="C7613" t="s">
        <v>18</v>
      </c>
      <c r="E7613">
        <v>2</v>
      </c>
      <c r="F7613">
        <v>1</v>
      </c>
      <c r="G7613">
        <v>0</v>
      </c>
      <c r="H7613">
        <v>0</v>
      </c>
      <c r="I7613" t="s">
        <v>132</v>
      </c>
      <c r="J7613">
        <v>2500.66</v>
      </c>
      <c r="K7613">
        <v>7929.6</v>
      </c>
      <c r="L7613">
        <v>14443.2</v>
      </c>
      <c r="M7613">
        <v>28320</v>
      </c>
      <c r="N7613" t="s">
        <v>238</v>
      </c>
      <c r="O7613" t="s">
        <v>239</v>
      </c>
    </row>
    <row r="7614" spans="1:15" x14ac:dyDescent="0.3">
      <c r="A7614" t="str">
        <f t="shared" si="29"/>
        <v>MEDI0202B_HKD_2_1_0_hk_basic_16000_Core</v>
      </c>
      <c r="B7614" t="s">
        <v>287</v>
      </c>
      <c r="C7614" t="s">
        <v>18</v>
      </c>
      <c r="E7614">
        <v>2</v>
      </c>
      <c r="F7614">
        <v>1</v>
      </c>
      <c r="G7614">
        <v>0</v>
      </c>
      <c r="H7614">
        <v>16000</v>
      </c>
      <c r="I7614" t="s">
        <v>132</v>
      </c>
      <c r="J7614">
        <v>1172.6199999999999</v>
      </c>
      <c r="K7614">
        <v>3718.4</v>
      </c>
      <c r="L7614">
        <v>6772.8</v>
      </c>
      <c r="M7614">
        <v>13280</v>
      </c>
      <c r="N7614" t="s">
        <v>238</v>
      </c>
      <c r="O7614" t="s">
        <v>239</v>
      </c>
    </row>
    <row r="7615" spans="1:15" x14ac:dyDescent="0.3">
      <c r="A7615" t="str">
        <f t="shared" si="29"/>
        <v>MEDI0202B_HKD_2_1_0_hk_basic_25000_Core</v>
      </c>
      <c r="B7615" t="s">
        <v>287</v>
      </c>
      <c r="C7615" t="s">
        <v>18</v>
      </c>
      <c r="E7615">
        <v>2</v>
      </c>
      <c r="F7615">
        <v>1</v>
      </c>
      <c r="G7615">
        <v>0</v>
      </c>
      <c r="H7615">
        <v>25000</v>
      </c>
      <c r="I7615" t="s">
        <v>132</v>
      </c>
      <c r="J7615">
        <v>1059.5999999999999</v>
      </c>
      <c r="K7615">
        <v>3360</v>
      </c>
      <c r="L7615">
        <v>6120</v>
      </c>
      <c r="M7615">
        <v>12000</v>
      </c>
      <c r="N7615" t="s">
        <v>238</v>
      </c>
      <c r="O7615" t="s">
        <v>239</v>
      </c>
    </row>
    <row r="7616" spans="1:15" x14ac:dyDescent="0.3">
      <c r="A7616" t="str">
        <f t="shared" si="29"/>
        <v>MEDI0202B_HKD_2_0_1_hk_basic_0_Core</v>
      </c>
      <c r="B7616" t="s">
        <v>287</v>
      </c>
      <c r="C7616" t="s">
        <v>18</v>
      </c>
      <c r="E7616">
        <v>2</v>
      </c>
      <c r="F7616">
        <v>0</v>
      </c>
      <c r="G7616">
        <v>1</v>
      </c>
      <c r="H7616">
        <v>0</v>
      </c>
      <c r="I7616" t="s">
        <v>132</v>
      </c>
      <c r="J7616">
        <v>2500.66</v>
      </c>
      <c r="K7616">
        <v>7929.6</v>
      </c>
      <c r="L7616">
        <v>14443.2</v>
      </c>
      <c r="M7616">
        <v>28320</v>
      </c>
      <c r="N7616" t="s">
        <v>238</v>
      </c>
      <c r="O7616" t="s">
        <v>239</v>
      </c>
    </row>
    <row r="7617" spans="1:15" x14ac:dyDescent="0.3">
      <c r="A7617" t="str">
        <f t="shared" si="29"/>
        <v>MEDI0202B_HKD_2_0_1_hk_basic_16000_Core</v>
      </c>
      <c r="B7617" t="s">
        <v>287</v>
      </c>
      <c r="C7617" t="s">
        <v>18</v>
      </c>
      <c r="E7617">
        <v>2</v>
      </c>
      <c r="F7617">
        <v>0</v>
      </c>
      <c r="G7617">
        <v>1</v>
      </c>
      <c r="H7617">
        <v>16000</v>
      </c>
      <c r="I7617" t="s">
        <v>132</v>
      </c>
      <c r="J7617">
        <v>1172.6199999999999</v>
      </c>
      <c r="K7617">
        <v>3718.4</v>
      </c>
      <c r="L7617">
        <v>6772.8</v>
      </c>
      <c r="M7617">
        <v>13280</v>
      </c>
      <c r="N7617" t="s">
        <v>238</v>
      </c>
      <c r="O7617" t="s">
        <v>239</v>
      </c>
    </row>
    <row r="7618" spans="1:15" x14ac:dyDescent="0.3">
      <c r="A7618" t="str">
        <f t="shared" si="29"/>
        <v>MEDI0202B_HKD_2_0_1_hk_basic_25000_Core</v>
      </c>
      <c r="B7618" t="s">
        <v>287</v>
      </c>
      <c r="C7618" t="s">
        <v>18</v>
      </c>
      <c r="E7618">
        <v>2</v>
      </c>
      <c r="F7618">
        <v>0</v>
      </c>
      <c r="G7618">
        <v>1</v>
      </c>
      <c r="H7618">
        <v>25000</v>
      </c>
      <c r="I7618" t="s">
        <v>132</v>
      </c>
      <c r="J7618">
        <v>1059.5999999999999</v>
      </c>
      <c r="K7618">
        <v>3360</v>
      </c>
      <c r="L7618">
        <v>6120</v>
      </c>
      <c r="M7618">
        <v>12000</v>
      </c>
      <c r="N7618" t="s">
        <v>238</v>
      </c>
      <c r="O7618" t="s">
        <v>239</v>
      </c>
    </row>
    <row r="7619" spans="1:15" x14ac:dyDescent="0.3">
      <c r="A7619" t="str">
        <f t="shared" si="29"/>
        <v>MEDI0202B_HKD_2_0_0_hk_basic_0_Core</v>
      </c>
      <c r="B7619" t="s">
        <v>287</v>
      </c>
      <c r="C7619" t="s">
        <v>18</v>
      </c>
      <c r="E7619">
        <v>2</v>
      </c>
      <c r="F7619">
        <v>0</v>
      </c>
      <c r="G7619">
        <v>0</v>
      </c>
      <c r="H7619">
        <v>0</v>
      </c>
      <c r="I7619" t="s">
        <v>132</v>
      </c>
      <c r="J7619">
        <v>2500.66</v>
      </c>
      <c r="K7619">
        <v>7929.6</v>
      </c>
      <c r="L7619">
        <v>14443.2</v>
      </c>
      <c r="M7619">
        <v>28320</v>
      </c>
      <c r="N7619" t="s">
        <v>238</v>
      </c>
      <c r="O7619" t="s">
        <v>239</v>
      </c>
    </row>
    <row r="7620" spans="1:15" x14ac:dyDescent="0.3">
      <c r="A7620" t="str">
        <f t="shared" si="29"/>
        <v>MEDI0202B_HKD_2_0_0_hk_basic_16000_Core</v>
      </c>
      <c r="B7620" t="s">
        <v>287</v>
      </c>
      <c r="C7620" t="s">
        <v>18</v>
      </c>
      <c r="E7620">
        <v>2</v>
      </c>
      <c r="F7620">
        <v>0</v>
      </c>
      <c r="G7620">
        <v>0</v>
      </c>
      <c r="H7620">
        <v>16000</v>
      </c>
      <c r="I7620" t="s">
        <v>132</v>
      </c>
      <c r="J7620">
        <v>1172.6199999999999</v>
      </c>
      <c r="K7620">
        <v>3718.4</v>
      </c>
      <c r="L7620">
        <v>6772.8</v>
      </c>
      <c r="M7620">
        <v>13280</v>
      </c>
      <c r="N7620" t="s">
        <v>238</v>
      </c>
      <c r="O7620" t="s">
        <v>239</v>
      </c>
    </row>
    <row r="7621" spans="1:15" x14ac:dyDescent="0.3">
      <c r="A7621" t="str">
        <f t="shared" si="29"/>
        <v>MEDI0202B_HKD_2_0_0_hk_basic_25000_Core</v>
      </c>
      <c r="B7621" t="s">
        <v>287</v>
      </c>
      <c r="C7621" t="s">
        <v>18</v>
      </c>
      <c r="E7621">
        <v>2</v>
      </c>
      <c r="F7621">
        <v>0</v>
      </c>
      <c r="G7621">
        <v>0</v>
      </c>
      <c r="H7621">
        <v>25000</v>
      </c>
      <c r="I7621" t="s">
        <v>132</v>
      </c>
      <c r="J7621">
        <v>1059.5999999999999</v>
      </c>
      <c r="K7621">
        <v>3360</v>
      </c>
      <c r="L7621">
        <v>6120</v>
      </c>
      <c r="M7621">
        <v>12000</v>
      </c>
      <c r="N7621" t="s">
        <v>238</v>
      </c>
      <c r="O7621" t="s">
        <v>239</v>
      </c>
    </row>
    <row r="7622" spans="1:15" x14ac:dyDescent="0.3">
      <c r="A7622" t="str">
        <f t="shared" si="29"/>
        <v>MEDI0202B_HKD_3_1_1_hk_basic_0_Core</v>
      </c>
      <c r="B7622" t="s">
        <v>287</v>
      </c>
      <c r="C7622" t="s">
        <v>18</v>
      </c>
      <c r="E7622">
        <v>3</v>
      </c>
      <c r="F7622">
        <v>1</v>
      </c>
      <c r="G7622">
        <v>1</v>
      </c>
      <c r="H7622">
        <v>0</v>
      </c>
      <c r="I7622" t="s">
        <v>132</v>
      </c>
      <c r="J7622">
        <v>2500.66</v>
      </c>
      <c r="K7622">
        <v>7929.6</v>
      </c>
      <c r="L7622">
        <v>14443.2</v>
      </c>
      <c r="M7622">
        <v>28320</v>
      </c>
      <c r="N7622" t="s">
        <v>238</v>
      </c>
      <c r="O7622" t="s">
        <v>239</v>
      </c>
    </row>
    <row r="7623" spans="1:15" x14ac:dyDescent="0.3">
      <c r="A7623" t="str">
        <f t="shared" si="29"/>
        <v>MEDI0202B_HKD_3_1_1_hk_basic_16000_Core</v>
      </c>
      <c r="B7623" t="s">
        <v>287</v>
      </c>
      <c r="C7623" t="s">
        <v>18</v>
      </c>
      <c r="E7623">
        <v>3</v>
      </c>
      <c r="F7623">
        <v>1</v>
      </c>
      <c r="G7623">
        <v>1</v>
      </c>
      <c r="H7623">
        <v>16000</v>
      </c>
      <c r="I7623" t="s">
        <v>132</v>
      </c>
      <c r="J7623">
        <v>1172.6199999999999</v>
      </c>
      <c r="K7623">
        <v>3718.4</v>
      </c>
      <c r="L7623">
        <v>6772.8</v>
      </c>
      <c r="M7623">
        <v>13280</v>
      </c>
      <c r="N7623" t="s">
        <v>238</v>
      </c>
      <c r="O7623" t="s">
        <v>239</v>
      </c>
    </row>
    <row r="7624" spans="1:15" x14ac:dyDescent="0.3">
      <c r="A7624" t="str">
        <f t="shared" si="29"/>
        <v>MEDI0202B_HKD_3_1_1_hk_basic_25000_Core</v>
      </c>
      <c r="B7624" t="s">
        <v>287</v>
      </c>
      <c r="C7624" t="s">
        <v>18</v>
      </c>
      <c r="E7624">
        <v>3</v>
      </c>
      <c r="F7624">
        <v>1</v>
      </c>
      <c r="G7624">
        <v>1</v>
      </c>
      <c r="H7624">
        <v>25000</v>
      </c>
      <c r="I7624" t="s">
        <v>132</v>
      </c>
      <c r="J7624">
        <v>1059.5999999999999</v>
      </c>
      <c r="K7624">
        <v>3360</v>
      </c>
      <c r="L7624">
        <v>6120</v>
      </c>
      <c r="M7624">
        <v>12000</v>
      </c>
      <c r="N7624" t="s">
        <v>238</v>
      </c>
      <c r="O7624" t="s">
        <v>239</v>
      </c>
    </row>
    <row r="7625" spans="1:15" x14ac:dyDescent="0.3">
      <c r="A7625" t="str">
        <f t="shared" si="29"/>
        <v>MEDI0202B_HKD_3_1_0_hk_basic_0_Core</v>
      </c>
      <c r="B7625" t="s">
        <v>287</v>
      </c>
      <c r="C7625" t="s">
        <v>18</v>
      </c>
      <c r="E7625">
        <v>3</v>
      </c>
      <c r="F7625">
        <v>1</v>
      </c>
      <c r="G7625">
        <v>0</v>
      </c>
      <c r="H7625">
        <v>0</v>
      </c>
      <c r="I7625" t="s">
        <v>132</v>
      </c>
      <c r="J7625">
        <v>2500.66</v>
      </c>
      <c r="K7625">
        <v>7929.6</v>
      </c>
      <c r="L7625">
        <v>14443.2</v>
      </c>
      <c r="M7625">
        <v>28320</v>
      </c>
      <c r="N7625" t="s">
        <v>238</v>
      </c>
      <c r="O7625" t="s">
        <v>239</v>
      </c>
    </row>
    <row r="7626" spans="1:15" x14ac:dyDescent="0.3">
      <c r="A7626" t="str">
        <f t="shared" si="29"/>
        <v>MEDI0202B_HKD_3_1_0_hk_basic_16000_Core</v>
      </c>
      <c r="B7626" t="s">
        <v>287</v>
      </c>
      <c r="C7626" t="s">
        <v>18</v>
      </c>
      <c r="E7626">
        <v>3</v>
      </c>
      <c r="F7626">
        <v>1</v>
      </c>
      <c r="G7626">
        <v>0</v>
      </c>
      <c r="H7626">
        <v>16000</v>
      </c>
      <c r="I7626" t="s">
        <v>132</v>
      </c>
      <c r="J7626">
        <v>1172.6199999999999</v>
      </c>
      <c r="K7626">
        <v>3718.4</v>
      </c>
      <c r="L7626">
        <v>6772.8</v>
      </c>
      <c r="M7626">
        <v>13280</v>
      </c>
      <c r="N7626" t="s">
        <v>238</v>
      </c>
      <c r="O7626" t="s">
        <v>239</v>
      </c>
    </row>
    <row r="7627" spans="1:15" x14ac:dyDescent="0.3">
      <c r="A7627" t="str">
        <f t="shared" si="29"/>
        <v>MEDI0202B_HKD_3_1_0_hk_basic_25000_Core</v>
      </c>
      <c r="B7627" t="s">
        <v>287</v>
      </c>
      <c r="C7627" t="s">
        <v>18</v>
      </c>
      <c r="E7627">
        <v>3</v>
      </c>
      <c r="F7627">
        <v>1</v>
      </c>
      <c r="G7627">
        <v>0</v>
      </c>
      <c r="H7627">
        <v>25000</v>
      </c>
      <c r="I7627" t="s">
        <v>132</v>
      </c>
      <c r="J7627">
        <v>1059.5999999999999</v>
      </c>
      <c r="K7627">
        <v>3360</v>
      </c>
      <c r="L7627">
        <v>6120</v>
      </c>
      <c r="M7627">
        <v>12000</v>
      </c>
      <c r="N7627" t="s">
        <v>238</v>
      </c>
      <c r="O7627" t="s">
        <v>239</v>
      </c>
    </row>
    <row r="7628" spans="1:15" x14ac:dyDescent="0.3">
      <c r="A7628" t="str">
        <f t="shared" si="29"/>
        <v>MEDI0202B_HKD_3_0_1_hk_basic_0_Core</v>
      </c>
      <c r="B7628" t="s">
        <v>287</v>
      </c>
      <c r="C7628" t="s">
        <v>18</v>
      </c>
      <c r="E7628">
        <v>3</v>
      </c>
      <c r="F7628">
        <v>0</v>
      </c>
      <c r="G7628">
        <v>1</v>
      </c>
      <c r="H7628">
        <v>0</v>
      </c>
      <c r="I7628" t="s">
        <v>132</v>
      </c>
      <c r="J7628">
        <v>2500.66</v>
      </c>
      <c r="K7628">
        <v>7929.6</v>
      </c>
      <c r="L7628">
        <v>14443.2</v>
      </c>
      <c r="M7628">
        <v>28320</v>
      </c>
      <c r="N7628" t="s">
        <v>238</v>
      </c>
      <c r="O7628" t="s">
        <v>239</v>
      </c>
    </row>
    <row r="7629" spans="1:15" x14ac:dyDescent="0.3">
      <c r="A7629" t="str">
        <f t="shared" si="29"/>
        <v>MEDI0202B_HKD_3_0_1_hk_basic_16000_Core</v>
      </c>
      <c r="B7629" t="s">
        <v>287</v>
      </c>
      <c r="C7629" t="s">
        <v>18</v>
      </c>
      <c r="E7629">
        <v>3</v>
      </c>
      <c r="F7629">
        <v>0</v>
      </c>
      <c r="G7629">
        <v>1</v>
      </c>
      <c r="H7629">
        <v>16000</v>
      </c>
      <c r="I7629" t="s">
        <v>132</v>
      </c>
      <c r="J7629">
        <v>1172.6199999999999</v>
      </c>
      <c r="K7629">
        <v>3718.4</v>
      </c>
      <c r="L7629">
        <v>6772.8</v>
      </c>
      <c r="M7629">
        <v>13280</v>
      </c>
      <c r="N7629" t="s">
        <v>238</v>
      </c>
      <c r="O7629" t="s">
        <v>239</v>
      </c>
    </row>
    <row r="7630" spans="1:15" x14ac:dyDescent="0.3">
      <c r="A7630" t="str">
        <f t="shared" si="29"/>
        <v>MEDI0202B_HKD_3_0_1_hk_basic_25000_Core</v>
      </c>
      <c r="B7630" t="s">
        <v>287</v>
      </c>
      <c r="C7630" t="s">
        <v>18</v>
      </c>
      <c r="E7630">
        <v>3</v>
      </c>
      <c r="F7630">
        <v>0</v>
      </c>
      <c r="G7630">
        <v>1</v>
      </c>
      <c r="H7630">
        <v>25000</v>
      </c>
      <c r="I7630" t="s">
        <v>132</v>
      </c>
      <c r="J7630">
        <v>1059.5999999999999</v>
      </c>
      <c r="K7630">
        <v>3360</v>
      </c>
      <c r="L7630">
        <v>6120</v>
      </c>
      <c r="M7630">
        <v>12000</v>
      </c>
      <c r="N7630" t="s">
        <v>238</v>
      </c>
      <c r="O7630" t="s">
        <v>239</v>
      </c>
    </row>
    <row r="7631" spans="1:15" x14ac:dyDescent="0.3">
      <c r="A7631" t="str">
        <f t="shared" si="29"/>
        <v>MEDI0202B_HKD_3_0_0_hk_basic_0_Core</v>
      </c>
      <c r="B7631" t="s">
        <v>287</v>
      </c>
      <c r="C7631" t="s">
        <v>18</v>
      </c>
      <c r="E7631">
        <v>3</v>
      </c>
      <c r="F7631">
        <v>0</v>
      </c>
      <c r="G7631">
        <v>0</v>
      </c>
      <c r="H7631">
        <v>0</v>
      </c>
      <c r="I7631" t="s">
        <v>132</v>
      </c>
      <c r="J7631">
        <v>2500.66</v>
      </c>
      <c r="K7631">
        <v>7929.6</v>
      </c>
      <c r="L7631">
        <v>14443.2</v>
      </c>
      <c r="M7631">
        <v>28320</v>
      </c>
      <c r="N7631" t="s">
        <v>238</v>
      </c>
      <c r="O7631" t="s">
        <v>239</v>
      </c>
    </row>
    <row r="7632" spans="1:15" x14ac:dyDescent="0.3">
      <c r="A7632" t="str">
        <f t="shared" si="29"/>
        <v>MEDI0202B_HKD_3_0_0_hk_basic_16000_Core</v>
      </c>
      <c r="B7632" t="s">
        <v>287</v>
      </c>
      <c r="C7632" t="s">
        <v>18</v>
      </c>
      <c r="E7632">
        <v>3</v>
      </c>
      <c r="F7632">
        <v>0</v>
      </c>
      <c r="G7632">
        <v>0</v>
      </c>
      <c r="H7632">
        <v>16000</v>
      </c>
      <c r="I7632" t="s">
        <v>132</v>
      </c>
      <c r="J7632">
        <v>1172.6199999999999</v>
      </c>
      <c r="K7632">
        <v>3718.4</v>
      </c>
      <c r="L7632">
        <v>6772.8</v>
      </c>
      <c r="M7632">
        <v>13280</v>
      </c>
      <c r="N7632" t="s">
        <v>238</v>
      </c>
      <c r="O7632" t="s">
        <v>239</v>
      </c>
    </row>
    <row r="7633" spans="1:15" x14ac:dyDescent="0.3">
      <c r="A7633" t="str">
        <f t="shared" si="29"/>
        <v>MEDI0202B_HKD_3_0_0_hk_basic_25000_Core</v>
      </c>
      <c r="B7633" t="s">
        <v>287</v>
      </c>
      <c r="C7633" t="s">
        <v>18</v>
      </c>
      <c r="E7633">
        <v>3</v>
      </c>
      <c r="F7633">
        <v>0</v>
      </c>
      <c r="G7633">
        <v>0</v>
      </c>
      <c r="H7633">
        <v>25000</v>
      </c>
      <c r="I7633" t="s">
        <v>132</v>
      </c>
      <c r="J7633">
        <v>1059.5999999999999</v>
      </c>
      <c r="K7633">
        <v>3360</v>
      </c>
      <c r="L7633">
        <v>6120</v>
      </c>
      <c r="M7633">
        <v>12000</v>
      </c>
      <c r="N7633" t="s">
        <v>238</v>
      </c>
      <c r="O7633" t="s">
        <v>239</v>
      </c>
    </row>
    <row r="7634" spans="1:15" x14ac:dyDescent="0.3">
      <c r="A7634" t="str">
        <f t="shared" si="29"/>
        <v>MEDI0202B_HKD_4_1_1_hk_basic_0_Core</v>
      </c>
      <c r="B7634" t="s">
        <v>287</v>
      </c>
      <c r="C7634" t="s">
        <v>18</v>
      </c>
      <c r="E7634">
        <v>4</v>
      </c>
      <c r="F7634">
        <v>1</v>
      </c>
      <c r="G7634">
        <v>1</v>
      </c>
      <c r="H7634">
        <v>0</v>
      </c>
      <c r="I7634" t="s">
        <v>132</v>
      </c>
      <c r="J7634">
        <v>2500.66</v>
      </c>
      <c r="K7634">
        <v>7929.6</v>
      </c>
      <c r="L7634">
        <v>14443.2</v>
      </c>
      <c r="M7634">
        <v>28320</v>
      </c>
      <c r="N7634" t="s">
        <v>238</v>
      </c>
      <c r="O7634" t="s">
        <v>239</v>
      </c>
    </row>
    <row r="7635" spans="1:15" x14ac:dyDescent="0.3">
      <c r="A7635" t="str">
        <f t="shared" si="29"/>
        <v>MEDI0202B_HKD_4_1_1_hk_basic_16000_Core</v>
      </c>
      <c r="B7635" t="s">
        <v>287</v>
      </c>
      <c r="C7635" t="s">
        <v>18</v>
      </c>
      <c r="E7635">
        <v>4</v>
      </c>
      <c r="F7635">
        <v>1</v>
      </c>
      <c r="G7635">
        <v>1</v>
      </c>
      <c r="H7635">
        <v>16000</v>
      </c>
      <c r="I7635" t="s">
        <v>132</v>
      </c>
      <c r="J7635">
        <v>1172.6199999999999</v>
      </c>
      <c r="K7635">
        <v>3718.4</v>
      </c>
      <c r="L7635">
        <v>6772.8</v>
      </c>
      <c r="M7635">
        <v>13280</v>
      </c>
      <c r="N7635" t="s">
        <v>238</v>
      </c>
      <c r="O7635" t="s">
        <v>239</v>
      </c>
    </row>
    <row r="7636" spans="1:15" x14ac:dyDescent="0.3">
      <c r="A7636" t="str">
        <f t="shared" si="29"/>
        <v>MEDI0202B_HKD_4_1_1_hk_basic_25000_Core</v>
      </c>
      <c r="B7636" t="s">
        <v>287</v>
      </c>
      <c r="C7636" t="s">
        <v>18</v>
      </c>
      <c r="E7636">
        <v>4</v>
      </c>
      <c r="F7636">
        <v>1</v>
      </c>
      <c r="G7636">
        <v>1</v>
      </c>
      <c r="H7636">
        <v>25000</v>
      </c>
      <c r="I7636" t="s">
        <v>132</v>
      </c>
      <c r="J7636">
        <v>1059.5999999999999</v>
      </c>
      <c r="K7636">
        <v>3360</v>
      </c>
      <c r="L7636">
        <v>6120</v>
      </c>
      <c r="M7636">
        <v>12000</v>
      </c>
      <c r="N7636" t="s">
        <v>238</v>
      </c>
      <c r="O7636" t="s">
        <v>239</v>
      </c>
    </row>
    <row r="7637" spans="1:15" x14ac:dyDescent="0.3">
      <c r="A7637" t="str">
        <f t="shared" si="29"/>
        <v>MEDI0202B_HKD_4_1_0_hk_basic_0_Core</v>
      </c>
      <c r="B7637" t="s">
        <v>287</v>
      </c>
      <c r="C7637" t="s">
        <v>18</v>
      </c>
      <c r="E7637">
        <v>4</v>
      </c>
      <c r="F7637">
        <v>1</v>
      </c>
      <c r="G7637">
        <v>0</v>
      </c>
      <c r="H7637">
        <v>0</v>
      </c>
      <c r="I7637" t="s">
        <v>132</v>
      </c>
      <c r="J7637">
        <v>2500.66</v>
      </c>
      <c r="K7637">
        <v>7929.6</v>
      </c>
      <c r="L7637">
        <v>14443.2</v>
      </c>
      <c r="M7637">
        <v>28320</v>
      </c>
      <c r="N7637" t="s">
        <v>238</v>
      </c>
      <c r="O7637" t="s">
        <v>239</v>
      </c>
    </row>
    <row r="7638" spans="1:15" x14ac:dyDescent="0.3">
      <c r="A7638" t="str">
        <f t="shared" si="29"/>
        <v>MEDI0202B_HKD_4_1_0_hk_basic_16000_Core</v>
      </c>
      <c r="B7638" t="s">
        <v>287</v>
      </c>
      <c r="C7638" t="s">
        <v>18</v>
      </c>
      <c r="E7638">
        <v>4</v>
      </c>
      <c r="F7638">
        <v>1</v>
      </c>
      <c r="G7638">
        <v>0</v>
      </c>
      <c r="H7638">
        <v>16000</v>
      </c>
      <c r="I7638" t="s">
        <v>132</v>
      </c>
      <c r="J7638">
        <v>1172.6199999999999</v>
      </c>
      <c r="K7638">
        <v>3718.4</v>
      </c>
      <c r="L7638">
        <v>6772.8</v>
      </c>
      <c r="M7638">
        <v>13280</v>
      </c>
      <c r="N7638" t="s">
        <v>238</v>
      </c>
      <c r="O7638" t="s">
        <v>239</v>
      </c>
    </row>
    <row r="7639" spans="1:15" x14ac:dyDescent="0.3">
      <c r="A7639" t="str">
        <f t="shared" si="29"/>
        <v>MEDI0202B_HKD_4_1_0_hk_basic_25000_Core</v>
      </c>
      <c r="B7639" t="s">
        <v>287</v>
      </c>
      <c r="C7639" t="s">
        <v>18</v>
      </c>
      <c r="E7639">
        <v>4</v>
      </c>
      <c r="F7639">
        <v>1</v>
      </c>
      <c r="G7639">
        <v>0</v>
      </c>
      <c r="H7639">
        <v>25000</v>
      </c>
      <c r="I7639" t="s">
        <v>132</v>
      </c>
      <c r="J7639">
        <v>1059.5999999999999</v>
      </c>
      <c r="K7639">
        <v>3360</v>
      </c>
      <c r="L7639">
        <v>6120</v>
      </c>
      <c r="M7639">
        <v>12000</v>
      </c>
      <c r="N7639" t="s">
        <v>238</v>
      </c>
      <c r="O7639" t="s">
        <v>239</v>
      </c>
    </row>
    <row r="7640" spans="1:15" x14ac:dyDescent="0.3">
      <c r="A7640" t="str">
        <f t="shared" si="29"/>
        <v>MEDI0202B_HKD_4_0_1_hk_basic_0_Core</v>
      </c>
      <c r="B7640" t="s">
        <v>287</v>
      </c>
      <c r="C7640" t="s">
        <v>18</v>
      </c>
      <c r="E7640">
        <v>4</v>
      </c>
      <c r="F7640">
        <v>0</v>
      </c>
      <c r="G7640">
        <v>1</v>
      </c>
      <c r="H7640">
        <v>0</v>
      </c>
      <c r="I7640" t="s">
        <v>132</v>
      </c>
      <c r="J7640">
        <v>2500.66</v>
      </c>
      <c r="K7640">
        <v>7929.6</v>
      </c>
      <c r="L7640">
        <v>14443.2</v>
      </c>
      <c r="M7640">
        <v>28320</v>
      </c>
      <c r="N7640" t="s">
        <v>238</v>
      </c>
      <c r="O7640" t="s">
        <v>239</v>
      </c>
    </row>
    <row r="7641" spans="1:15" x14ac:dyDescent="0.3">
      <c r="A7641" t="str">
        <f t="shared" si="29"/>
        <v>MEDI0202B_HKD_4_0_1_hk_basic_16000_Core</v>
      </c>
      <c r="B7641" t="s">
        <v>287</v>
      </c>
      <c r="C7641" t="s">
        <v>18</v>
      </c>
      <c r="E7641">
        <v>4</v>
      </c>
      <c r="F7641">
        <v>0</v>
      </c>
      <c r="G7641">
        <v>1</v>
      </c>
      <c r="H7641">
        <v>16000</v>
      </c>
      <c r="I7641" t="s">
        <v>132</v>
      </c>
      <c r="J7641">
        <v>1172.6199999999999</v>
      </c>
      <c r="K7641">
        <v>3718.4</v>
      </c>
      <c r="L7641">
        <v>6772.8</v>
      </c>
      <c r="M7641">
        <v>13280</v>
      </c>
      <c r="N7641" t="s">
        <v>238</v>
      </c>
      <c r="O7641" t="s">
        <v>239</v>
      </c>
    </row>
    <row r="7642" spans="1:15" x14ac:dyDescent="0.3">
      <c r="A7642" t="str">
        <f t="shared" si="29"/>
        <v>MEDI0202B_HKD_4_0_1_hk_basic_25000_Core</v>
      </c>
      <c r="B7642" t="s">
        <v>287</v>
      </c>
      <c r="C7642" t="s">
        <v>18</v>
      </c>
      <c r="E7642">
        <v>4</v>
      </c>
      <c r="F7642">
        <v>0</v>
      </c>
      <c r="G7642">
        <v>1</v>
      </c>
      <c r="H7642">
        <v>25000</v>
      </c>
      <c r="I7642" t="s">
        <v>132</v>
      </c>
      <c r="J7642">
        <v>1059.5999999999999</v>
      </c>
      <c r="K7642">
        <v>3360</v>
      </c>
      <c r="L7642">
        <v>6120</v>
      </c>
      <c r="M7642">
        <v>12000</v>
      </c>
      <c r="N7642" t="s">
        <v>238</v>
      </c>
      <c r="O7642" t="s">
        <v>239</v>
      </c>
    </row>
    <row r="7643" spans="1:15" x14ac:dyDescent="0.3">
      <c r="A7643" t="str">
        <f t="shared" si="29"/>
        <v>MEDI0202B_HKD_4_0_0_hk_basic_0_Core</v>
      </c>
      <c r="B7643" t="s">
        <v>287</v>
      </c>
      <c r="C7643" t="s">
        <v>18</v>
      </c>
      <c r="E7643">
        <v>4</v>
      </c>
      <c r="F7643">
        <v>0</v>
      </c>
      <c r="G7643">
        <v>0</v>
      </c>
      <c r="H7643">
        <v>0</v>
      </c>
      <c r="I7643" t="s">
        <v>132</v>
      </c>
      <c r="J7643">
        <v>2500.66</v>
      </c>
      <c r="K7643">
        <v>7929.6</v>
      </c>
      <c r="L7643">
        <v>14443.2</v>
      </c>
      <c r="M7643">
        <v>28320</v>
      </c>
      <c r="N7643" t="s">
        <v>238</v>
      </c>
      <c r="O7643" t="s">
        <v>239</v>
      </c>
    </row>
    <row r="7644" spans="1:15" x14ac:dyDescent="0.3">
      <c r="A7644" t="str">
        <f t="shared" si="29"/>
        <v>MEDI0202B_HKD_4_0_0_hk_basic_16000_Core</v>
      </c>
      <c r="B7644" t="s">
        <v>287</v>
      </c>
      <c r="C7644" t="s">
        <v>18</v>
      </c>
      <c r="E7644">
        <v>4</v>
      </c>
      <c r="F7644">
        <v>0</v>
      </c>
      <c r="G7644">
        <v>0</v>
      </c>
      <c r="H7644">
        <v>16000</v>
      </c>
      <c r="I7644" t="s">
        <v>132</v>
      </c>
      <c r="J7644">
        <v>1172.6199999999999</v>
      </c>
      <c r="K7644">
        <v>3718.4</v>
      </c>
      <c r="L7644">
        <v>6772.8</v>
      </c>
      <c r="M7644">
        <v>13280</v>
      </c>
      <c r="N7644" t="s">
        <v>238</v>
      </c>
      <c r="O7644" t="s">
        <v>239</v>
      </c>
    </row>
    <row r="7645" spans="1:15" x14ac:dyDescent="0.3">
      <c r="A7645" t="str">
        <f t="shared" si="29"/>
        <v>MEDI0202B_HKD_4_0_0_hk_basic_25000_Core</v>
      </c>
      <c r="B7645" t="s">
        <v>287</v>
      </c>
      <c r="C7645" t="s">
        <v>18</v>
      </c>
      <c r="E7645">
        <v>4</v>
      </c>
      <c r="F7645">
        <v>0</v>
      </c>
      <c r="G7645">
        <v>0</v>
      </c>
      <c r="H7645">
        <v>25000</v>
      </c>
      <c r="I7645" t="s">
        <v>132</v>
      </c>
      <c r="J7645">
        <v>1059.5999999999999</v>
      </c>
      <c r="K7645">
        <v>3360</v>
      </c>
      <c r="L7645">
        <v>6120</v>
      </c>
      <c r="M7645">
        <v>12000</v>
      </c>
      <c r="N7645" t="s">
        <v>238</v>
      </c>
      <c r="O7645" t="s">
        <v>239</v>
      </c>
    </row>
    <row r="7646" spans="1:15" x14ac:dyDescent="0.3">
      <c r="A7646" t="str">
        <f t="shared" si="29"/>
        <v>MEDI0202B_HKD_5_1_1_hk_basic_0_Core</v>
      </c>
      <c r="B7646" t="s">
        <v>287</v>
      </c>
      <c r="C7646" t="s">
        <v>18</v>
      </c>
      <c r="E7646">
        <v>5</v>
      </c>
      <c r="F7646">
        <v>1</v>
      </c>
      <c r="G7646">
        <v>1</v>
      </c>
      <c r="H7646">
        <v>0</v>
      </c>
      <c r="I7646" t="s">
        <v>132</v>
      </c>
      <c r="J7646">
        <v>2444.14</v>
      </c>
      <c r="K7646">
        <v>7750.4</v>
      </c>
      <c r="L7646">
        <v>14116.8</v>
      </c>
      <c r="M7646">
        <v>27680</v>
      </c>
      <c r="N7646" t="s">
        <v>238</v>
      </c>
      <c r="O7646" t="s">
        <v>239</v>
      </c>
    </row>
    <row r="7647" spans="1:15" x14ac:dyDescent="0.3">
      <c r="A7647" t="str">
        <f t="shared" si="29"/>
        <v>MEDI0202B_HKD_5_1_1_hk_basic_16000_Core</v>
      </c>
      <c r="B7647" t="s">
        <v>287</v>
      </c>
      <c r="C7647" t="s">
        <v>18</v>
      </c>
      <c r="E7647">
        <v>5</v>
      </c>
      <c r="F7647">
        <v>1</v>
      </c>
      <c r="G7647">
        <v>1</v>
      </c>
      <c r="H7647">
        <v>16000</v>
      </c>
      <c r="I7647" t="s">
        <v>132</v>
      </c>
      <c r="J7647">
        <v>1059.5999999999999</v>
      </c>
      <c r="K7647">
        <v>3360</v>
      </c>
      <c r="L7647">
        <v>6120</v>
      </c>
      <c r="M7647">
        <v>12000</v>
      </c>
      <c r="N7647" t="s">
        <v>238</v>
      </c>
      <c r="O7647" t="s">
        <v>239</v>
      </c>
    </row>
    <row r="7648" spans="1:15" x14ac:dyDescent="0.3">
      <c r="A7648" t="str">
        <f t="shared" si="29"/>
        <v>MEDI0202B_HKD_5_1_1_hk_basic_25000_Core</v>
      </c>
      <c r="B7648" t="s">
        <v>287</v>
      </c>
      <c r="C7648" t="s">
        <v>18</v>
      </c>
      <c r="E7648">
        <v>5</v>
      </c>
      <c r="F7648">
        <v>1</v>
      </c>
      <c r="G7648">
        <v>1</v>
      </c>
      <c r="H7648">
        <v>25000</v>
      </c>
      <c r="I7648" t="s">
        <v>132</v>
      </c>
      <c r="J7648">
        <v>960.7</v>
      </c>
      <c r="K7648">
        <v>3046.4</v>
      </c>
      <c r="L7648">
        <v>5548.8</v>
      </c>
      <c r="M7648">
        <v>10880</v>
      </c>
      <c r="N7648" t="s">
        <v>238</v>
      </c>
      <c r="O7648" t="s">
        <v>239</v>
      </c>
    </row>
    <row r="7649" spans="1:15" x14ac:dyDescent="0.3">
      <c r="A7649" t="str">
        <f t="shared" si="29"/>
        <v>MEDI0202B_HKD_5_1_0_hk_basic_0_Core</v>
      </c>
      <c r="B7649" t="s">
        <v>287</v>
      </c>
      <c r="C7649" t="s">
        <v>18</v>
      </c>
      <c r="E7649">
        <v>5</v>
      </c>
      <c r="F7649">
        <v>1</v>
      </c>
      <c r="G7649">
        <v>0</v>
      </c>
      <c r="H7649">
        <v>0</v>
      </c>
      <c r="I7649" t="s">
        <v>132</v>
      </c>
      <c r="J7649">
        <v>2444.14</v>
      </c>
      <c r="K7649">
        <v>7750.4</v>
      </c>
      <c r="L7649">
        <v>14116.8</v>
      </c>
      <c r="M7649">
        <v>27680</v>
      </c>
      <c r="N7649" t="s">
        <v>238</v>
      </c>
      <c r="O7649" t="s">
        <v>239</v>
      </c>
    </row>
    <row r="7650" spans="1:15" x14ac:dyDescent="0.3">
      <c r="A7650" t="str">
        <f t="shared" si="29"/>
        <v>MEDI0202B_HKD_5_1_0_hk_basic_16000_Core</v>
      </c>
      <c r="B7650" t="s">
        <v>287</v>
      </c>
      <c r="C7650" t="s">
        <v>18</v>
      </c>
      <c r="E7650">
        <v>5</v>
      </c>
      <c r="F7650">
        <v>1</v>
      </c>
      <c r="G7650">
        <v>0</v>
      </c>
      <c r="H7650">
        <v>16000</v>
      </c>
      <c r="I7650" t="s">
        <v>132</v>
      </c>
      <c r="J7650">
        <v>1059.5999999999999</v>
      </c>
      <c r="K7650">
        <v>3360</v>
      </c>
      <c r="L7650">
        <v>6120</v>
      </c>
      <c r="M7650">
        <v>12000</v>
      </c>
      <c r="N7650" t="s">
        <v>238</v>
      </c>
      <c r="O7650" t="s">
        <v>239</v>
      </c>
    </row>
    <row r="7651" spans="1:15" x14ac:dyDescent="0.3">
      <c r="A7651" t="str">
        <f t="shared" si="29"/>
        <v>MEDI0202B_HKD_5_1_0_hk_basic_25000_Core</v>
      </c>
      <c r="B7651" t="s">
        <v>287</v>
      </c>
      <c r="C7651" t="s">
        <v>18</v>
      </c>
      <c r="E7651">
        <v>5</v>
      </c>
      <c r="F7651">
        <v>1</v>
      </c>
      <c r="G7651">
        <v>0</v>
      </c>
      <c r="H7651">
        <v>25000</v>
      </c>
      <c r="I7651" t="s">
        <v>132</v>
      </c>
      <c r="J7651">
        <v>960.7</v>
      </c>
      <c r="K7651">
        <v>3046.4</v>
      </c>
      <c r="L7651">
        <v>5548.8</v>
      </c>
      <c r="M7651">
        <v>10880</v>
      </c>
      <c r="N7651" t="s">
        <v>238</v>
      </c>
      <c r="O7651" t="s">
        <v>239</v>
      </c>
    </row>
    <row r="7652" spans="1:15" x14ac:dyDescent="0.3">
      <c r="A7652" t="str">
        <f t="shared" ref="A7652:A7906" si="30">CONCATENATE(B7652,"_",E7652, "_", F7652,"_",G7652,"_",N7652,"_",O7652,"_",H7652,"_",I7652)</f>
        <v>MEDI0202B_HKD_5_0_1_hk_basic_0_Core</v>
      </c>
      <c r="B7652" t="s">
        <v>287</v>
      </c>
      <c r="C7652" t="s">
        <v>18</v>
      </c>
      <c r="E7652">
        <v>5</v>
      </c>
      <c r="F7652">
        <v>0</v>
      </c>
      <c r="G7652">
        <v>1</v>
      </c>
      <c r="H7652">
        <v>0</v>
      </c>
      <c r="I7652" t="s">
        <v>132</v>
      </c>
      <c r="J7652">
        <v>2444.14</v>
      </c>
      <c r="K7652">
        <v>7750.4</v>
      </c>
      <c r="L7652">
        <v>14116.8</v>
      </c>
      <c r="M7652">
        <v>27680</v>
      </c>
      <c r="N7652" t="s">
        <v>238</v>
      </c>
      <c r="O7652" t="s">
        <v>239</v>
      </c>
    </row>
    <row r="7653" spans="1:15" x14ac:dyDescent="0.3">
      <c r="A7653" t="str">
        <f t="shared" si="30"/>
        <v>MEDI0202B_HKD_5_0_1_hk_basic_16000_Core</v>
      </c>
      <c r="B7653" t="s">
        <v>287</v>
      </c>
      <c r="C7653" t="s">
        <v>18</v>
      </c>
      <c r="E7653">
        <v>5</v>
      </c>
      <c r="F7653">
        <v>0</v>
      </c>
      <c r="G7653">
        <v>1</v>
      </c>
      <c r="H7653">
        <v>16000</v>
      </c>
      <c r="I7653" t="s">
        <v>132</v>
      </c>
      <c r="J7653">
        <v>1059.5999999999999</v>
      </c>
      <c r="K7653">
        <v>3360</v>
      </c>
      <c r="L7653">
        <v>6120</v>
      </c>
      <c r="M7653">
        <v>12000</v>
      </c>
      <c r="N7653" t="s">
        <v>238</v>
      </c>
      <c r="O7653" t="s">
        <v>239</v>
      </c>
    </row>
    <row r="7654" spans="1:15" x14ac:dyDescent="0.3">
      <c r="A7654" t="str">
        <f t="shared" si="30"/>
        <v>MEDI0202B_HKD_5_0_1_hk_basic_25000_Core</v>
      </c>
      <c r="B7654" t="s">
        <v>287</v>
      </c>
      <c r="C7654" t="s">
        <v>18</v>
      </c>
      <c r="E7654">
        <v>5</v>
      </c>
      <c r="F7654">
        <v>0</v>
      </c>
      <c r="G7654">
        <v>1</v>
      </c>
      <c r="H7654">
        <v>25000</v>
      </c>
      <c r="I7654" t="s">
        <v>132</v>
      </c>
      <c r="J7654">
        <v>960.7</v>
      </c>
      <c r="K7654">
        <v>3046.4</v>
      </c>
      <c r="L7654">
        <v>5548.8</v>
      </c>
      <c r="M7654">
        <v>10880</v>
      </c>
      <c r="N7654" t="s">
        <v>238</v>
      </c>
      <c r="O7654" t="s">
        <v>239</v>
      </c>
    </row>
    <row r="7655" spans="1:15" x14ac:dyDescent="0.3">
      <c r="A7655" t="str">
        <f t="shared" si="30"/>
        <v>MEDI0202B_HKD_5_0_0_hk_basic_0_Core</v>
      </c>
      <c r="B7655" t="s">
        <v>287</v>
      </c>
      <c r="C7655" t="s">
        <v>18</v>
      </c>
      <c r="E7655">
        <v>5</v>
      </c>
      <c r="F7655">
        <v>0</v>
      </c>
      <c r="G7655">
        <v>0</v>
      </c>
      <c r="H7655">
        <v>0</v>
      </c>
      <c r="I7655" t="s">
        <v>132</v>
      </c>
      <c r="J7655">
        <v>2444.14</v>
      </c>
      <c r="K7655">
        <v>7750.4</v>
      </c>
      <c r="L7655">
        <v>14116.8</v>
      </c>
      <c r="M7655">
        <v>27680</v>
      </c>
      <c r="N7655" t="s">
        <v>238</v>
      </c>
      <c r="O7655" t="s">
        <v>239</v>
      </c>
    </row>
    <row r="7656" spans="1:15" x14ac:dyDescent="0.3">
      <c r="A7656" t="str">
        <f t="shared" si="30"/>
        <v>MEDI0202B_HKD_5_0_0_hk_basic_16000_Core</v>
      </c>
      <c r="B7656" t="s">
        <v>287</v>
      </c>
      <c r="C7656" t="s">
        <v>18</v>
      </c>
      <c r="E7656">
        <v>5</v>
      </c>
      <c r="F7656">
        <v>0</v>
      </c>
      <c r="G7656">
        <v>0</v>
      </c>
      <c r="H7656">
        <v>16000</v>
      </c>
      <c r="I7656" t="s">
        <v>132</v>
      </c>
      <c r="J7656">
        <v>1059.5999999999999</v>
      </c>
      <c r="K7656">
        <v>3360</v>
      </c>
      <c r="L7656">
        <v>6120</v>
      </c>
      <c r="M7656">
        <v>12000</v>
      </c>
      <c r="N7656" t="s">
        <v>238</v>
      </c>
      <c r="O7656" t="s">
        <v>239</v>
      </c>
    </row>
    <row r="7657" spans="1:15" x14ac:dyDescent="0.3">
      <c r="A7657" t="str">
        <f t="shared" si="30"/>
        <v>MEDI0202B_HKD_5_0_0_hk_basic_25000_Core</v>
      </c>
      <c r="B7657" t="s">
        <v>287</v>
      </c>
      <c r="C7657" t="s">
        <v>18</v>
      </c>
      <c r="E7657">
        <v>5</v>
      </c>
      <c r="F7657">
        <v>0</v>
      </c>
      <c r="G7657">
        <v>0</v>
      </c>
      <c r="H7657">
        <v>25000</v>
      </c>
      <c r="I7657" t="s">
        <v>132</v>
      </c>
      <c r="J7657">
        <v>960.7</v>
      </c>
      <c r="K7657">
        <v>3046.4</v>
      </c>
      <c r="L7657">
        <v>5548.8</v>
      </c>
      <c r="M7657">
        <v>10880</v>
      </c>
      <c r="N7657" t="s">
        <v>238</v>
      </c>
      <c r="O7657" t="s">
        <v>239</v>
      </c>
    </row>
    <row r="7658" spans="1:15" x14ac:dyDescent="0.3">
      <c r="A7658" t="str">
        <f t="shared" si="30"/>
        <v>MEDI0202B_HKD_6_1_1_hk_basic_0_Core</v>
      </c>
      <c r="B7658" t="s">
        <v>287</v>
      </c>
      <c r="C7658" t="s">
        <v>18</v>
      </c>
      <c r="E7658">
        <v>6</v>
      </c>
      <c r="F7658">
        <v>1</v>
      </c>
      <c r="G7658">
        <v>1</v>
      </c>
      <c r="H7658">
        <v>0</v>
      </c>
      <c r="I7658" t="s">
        <v>132</v>
      </c>
      <c r="J7658">
        <v>2444.14</v>
      </c>
      <c r="K7658">
        <v>7750.4</v>
      </c>
      <c r="L7658">
        <v>14116.8</v>
      </c>
      <c r="M7658">
        <v>27680</v>
      </c>
      <c r="N7658" t="s">
        <v>238</v>
      </c>
      <c r="O7658" t="s">
        <v>239</v>
      </c>
    </row>
    <row r="7659" spans="1:15" x14ac:dyDescent="0.3">
      <c r="A7659" t="str">
        <f t="shared" si="30"/>
        <v>MEDI0202B_HKD_6_1_1_hk_basic_16000_Core</v>
      </c>
      <c r="B7659" t="s">
        <v>287</v>
      </c>
      <c r="C7659" t="s">
        <v>18</v>
      </c>
      <c r="E7659">
        <v>6</v>
      </c>
      <c r="F7659">
        <v>1</v>
      </c>
      <c r="G7659">
        <v>1</v>
      </c>
      <c r="H7659">
        <v>16000</v>
      </c>
      <c r="I7659" t="s">
        <v>132</v>
      </c>
      <c r="J7659">
        <v>1059.5999999999999</v>
      </c>
      <c r="K7659">
        <v>3360</v>
      </c>
      <c r="L7659">
        <v>6120</v>
      </c>
      <c r="M7659">
        <v>12000</v>
      </c>
      <c r="N7659" t="s">
        <v>238</v>
      </c>
      <c r="O7659" t="s">
        <v>239</v>
      </c>
    </row>
    <row r="7660" spans="1:15" x14ac:dyDescent="0.3">
      <c r="A7660" t="str">
        <f t="shared" si="30"/>
        <v>MEDI0202B_HKD_6_1_1_hk_basic_25000_Core</v>
      </c>
      <c r="B7660" t="s">
        <v>287</v>
      </c>
      <c r="C7660" t="s">
        <v>18</v>
      </c>
      <c r="E7660">
        <v>6</v>
      </c>
      <c r="F7660">
        <v>1</v>
      </c>
      <c r="G7660">
        <v>1</v>
      </c>
      <c r="H7660">
        <v>25000</v>
      </c>
      <c r="I7660" t="s">
        <v>132</v>
      </c>
      <c r="J7660">
        <v>960.7</v>
      </c>
      <c r="K7660">
        <v>3046.4</v>
      </c>
      <c r="L7660">
        <v>5548.8</v>
      </c>
      <c r="M7660">
        <v>10880</v>
      </c>
      <c r="N7660" t="s">
        <v>238</v>
      </c>
      <c r="O7660" t="s">
        <v>239</v>
      </c>
    </row>
    <row r="7661" spans="1:15" x14ac:dyDescent="0.3">
      <c r="A7661" t="str">
        <f t="shared" si="30"/>
        <v>MEDI0202B_HKD_6_1_0_hk_basic_0_Core</v>
      </c>
      <c r="B7661" t="s">
        <v>287</v>
      </c>
      <c r="C7661" t="s">
        <v>18</v>
      </c>
      <c r="E7661">
        <v>6</v>
      </c>
      <c r="F7661">
        <v>1</v>
      </c>
      <c r="G7661">
        <v>0</v>
      </c>
      <c r="H7661">
        <v>0</v>
      </c>
      <c r="I7661" t="s">
        <v>132</v>
      </c>
      <c r="J7661">
        <v>2444.14</v>
      </c>
      <c r="K7661">
        <v>7750.4</v>
      </c>
      <c r="L7661">
        <v>14116.8</v>
      </c>
      <c r="M7661">
        <v>27680</v>
      </c>
      <c r="N7661" t="s">
        <v>238</v>
      </c>
      <c r="O7661" t="s">
        <v>239</v>
      </c>
    </row>
    <row r="7662" spans="1:15" x14ac:dyDescent="0.3">
      <c r="A7662" t="str">
        <f t="shared" si="30"/>
        <v>MEDI0202B_HKD_6_1_0_hk_basic_16000_Core</v>
      </c>
      <c r="B7662" t="s">
        <v>287</v>
      </c>
      <c r="C7662" t="s">
        <v>18</v>
      </c>
      <c r="E7662">
        <v>6</v>
      </c>
      <c r="F7662">
        <v>1</v>
      </c>
      <c r="G7662">
        <v>0</v>
      </c>
      <c r="H7662">
        <v>16000</v>
      </c>
      <c r="I7662" t="s">
        <v>132</v>
      </c>
      <c r="J7662">
        <v>1059.5999999999999</v>
      </c>
      <c r="K7662">
        <v>3360</v>
      </c>
      <c r="L7662">
        <v>6120</v>
      </c>
      <c r="M7662">
        <v>12000</v>
      </c>
      <c r="N7662" t="s">
        <v>238</v>
      </c>
      <c r="O7662" t="s">
        <v>239</v>
      </c>
    </row>
    <row r="7663" spans="1:15" x14ac:dyDescent="0.3">
      <c r="A7663" t="str">
        <f t="shared" si="30"/>
        <v>MEDI0202B_HKD_6_1_0_hk_basic_25000_Core</v>
      </c>
      <c r="B7663" t="s">
        <v>287</v>
      </c>
      <c r="C7663" t="s">
        <v>18</v>
      </c>
      <c r="E7663">
        <v>6</v>
      </c>
      <c r="F7663">
        <v>1</v>
      </c>
      <c r="G7663">
        <v>0</v>
      </c>
      <c r="H7663">
        <v>25000</v>
      </c>
      <c r="I7663" t="s">
        <v>132</v>
      </c>
      <c r="J7663">
        <v>960.7</v>
      </c>
      <c r="K7663">
        <v>3046.4</v>
      </c>
      <c r="L7663">
        <v>5548.8</v>
      </c>
      <c r="M7663">
        <v>10880</v>
      </c>
      <c r="N7663" t="s">
        <v>238</v>
      </c>
      <c r="O7663" t="s">
        <v>239</v>
      </c>
    </row>
    <row r="7664" spans="1:15" x14ac:dyDescent="0.3">
      <c r="A7664" t="str">
        <f t="shared" si="30"/>
        <v>MEDI0202B_HKD_6_0_1_hk_basic_0_Core</v>
      </c>
      <c r="B7664" t="s">
        <v>287</v>
      </c>
      <c r="C7664" t="s">
        <v>18</v>
      </c>
      <c r="E7664">
        <v>6</v>
      </c>
      <c r="F7664">
        <v>0</v>
      </c>
      <c r="G7664">
        <v>1</v>
      </c>
      <c r="H7664">
        <v>0</v>
      </c>
      <c r="I7664" t="s">
        <v>132</v>
      </c>
      <c r="J7664">
        <v>2444.14</v>
      </c>
      <c r="K7664">
        <v>7750.4</v>
      </c>
      <c r="L7664">
        <v>14116.8</v>
      </c>
      <c r="M7664">
        <v>27680</v>
      </c>
      <c r="N7664" t="s">
        <v>238</v>
      </c>
      <c r="O7664" t="s">
        <v>239</v>
      </c>
    </row>
    <row r="7665" spans="1:15" x14ac:dyDescent="0.3">
      <c r="A7665" t="str">
        <f t="shared" si="30"/>
        <v>MEDI0202B_HKD_6_0_1_hk_basic_16000_Core</v>
      </c>
      <c r="B7665" t="s">
        <v>287</v>
      </c>
      <c r="C7665" t="s">
        <v>18</v>
      </c>
      <c r="E7665">
        <v>6</v>
      </c>
      <c r="F7665">
        <v>0</v>
      </c>
      <c r="G7665">
        <v>1</v>
      </c>
      <c r="H7665">
        <v>16000</v>
      </c>
      <c r="I7665" t="s">
        <v>132</v>
      </c>
      <c r="J7665">
        <v>1059.5999999999999</v>
      </c>
      <c r="K7665">
        <v>3360</v>
      </c>
      <c r="L7665">
        <v>6120</v>
      </c>
      <c r="M7665">
        <v>12000</v>
      </c>
      <c r="N7665" t="s">
        <v>238</v>
      </c>
      <c r="O7665" t="s">
        <v>239</v>
      </c>
    </row>
    <row r="7666" spans="1:15" x14ac:dyDescent="0.3">
      <c r="A7666" t="str">
        <f t="shared" si="30"/>
        <v>MEDI0202B_HKD_6_0_1_hk_basic_25000_Core</v>
      </c>
      <c r="B7666" t="s">
        <v>287</v>
      </c>
      <c r="C7666" t="s">
        <v>18</v>
      </c>
      <c r="E7666">
        <v>6</v>
      </c>
      <c r="F7666">
        <v>0</v>
      </c>
      <c r="G7666">
        <v>1</v>
      </c>
      <c r="H7666">
        <v>25000</v>
      </c>
      <c r="I7666" t="s">
        <v>132</v>
      </c>
      <c r="J7666">
        <v>960.7</v>
      </c>
      <c r="K7666">
        <v>3046.4</v>
      </c>
      <c r="L7666">
        <v>5548.8</v>
      </c>
      <c r="M7666">
        <v>10880</v>
      </c>
      <c r="N7666" t="s">
        <v>238</v>
      </c>
      <c r="O7666" t="s">
        <v>239</v>
      </c>
    </row>
    <row r="7667" spans="1:15" x14ac:dyDescent="0.3">
      <c r="A7667" t="str">
        <f t="shared" si="30"/>
        <v>MEDI0202B_HKD_6_0_0_hk_basic_0_Core</v>
      </c>
      <c r="B7667" t="s">
        <v>287</v>
      </c>
      <c r="C7667" t="s">
        <v>18</v>
      </c>
      <c r="E7667">
        <v>6</v>
      </c>
      <c r="F7667">
        <v>0</v>
      </c>
      <c r="G7667">
        <v>0</v>
      </c>
      <c r="H7667">
        <v>0</v>
      </c>
      <c r="I7667" t="s">
        <v>132</v>
      </c>
      <c r="J7667">
        <v>2444.14</v>
      </c>
      <c r="K7667">
        <v>7750.4</v>
      </c>
      <c r="L7667">
        <v>14116.8</v>
      </c>
      <c r="M7667">
        <v>27680</v>
      </c>
      <c r="N7667" t="s">
        <v>238</v>
      </c>
      <c r="O7667" t="s">
        <v>239</v>
      </c>
    </row>
    <row r="7668" spans="1:15" x14ac:dyDescent="0.3">
      <c r="A7668" t="str">
        <f t="shared" si="30"/>
        <v>MEDI0202B_HKD_6_0_0_hk_basic_16000_Core</v>
      </c>
      <c r="B7668" t="s">
        <v>287</v>
      </c>
      <c r="C7668" t="s">
        <v>18</v>
      </c>
      <c r="E7668">
        <v>6</v>
      </c>
      <c r="F7668">
        <v>0</v>
      </c>
      <c r="G7668">
        <v>0</v>
      </c>
      <c r="H7668">
        <v>16000</v>
      </c>
      <c r="I7668" t="s">
        <v>132</v>
      </c>
      <c r="J7668">
        <v>1059.5999999999999</v>
      </c>
      <c r="K7668">
        <v>3360</v>
      </c>
      <c r="L7668">
        <v>6120</v>
      </c>
      <c r="M7668">
        <v>12000</v>
      </c>
      <c r="N7668" t="s">
        <v>238</v>
      </c>
      <c r="O7668" t="s">
        <v>239</v>
      </c>
    </row>
    <row r="7669" spans="1:15" x14ac:dyDescent="0.3">
      <c r="A7669" t="str">
        <f t="shared" si="30"/>
        <v>MEDI0202B_HKD_6_0_0_hk_basic_25000_Core</v>
      </c>
      <c r="B7669" t="s">
        <v>287</v>
      </c>
      <c r="C7669" t="s">
        <v>18</v>
      </c>
      <c r="E7669">
        <v>6</v>
      </c>
      <c r="F7669">
        <v>0</v>
      </c>
      <c r="G7669">
        <v>0</v>
      </c>
      <c r="H7669">
        <v>25000</v>
      </c>
      <c r="I7669" t="s">
        <v>132</v>
      </c>
      <c r="J7669">
        <v>960.7</v>
      </c>
      <c r="K7669">
        <v>3046.4</v>
      </c>
      <c r="L7669">
        <v>5548.8</v>
      </c>
      <c r="M7669">
        <v>10880</v>
      </c>
      <c r="N7669" t="s">
        <v>238</v>
      </c>
      <c r="O7669" t="s">
        <v>239</v>
      </c>
    </row>
    <row r="7670" spans="1:15" x14ac:dyDescent="0.3">
      <c r="A7670" t="str">
        <f t="shared" si="30"/>
        <v>MEDI0202B_HKD_7_1_1_hk_basic_0_Core</v>
      </c>
      <c r="B7670" t="s">
        <v>287</v>
      </c>
      <c r="C7670" t="s">
        <v>18</v>
      </c>
      <c r="E7670">
        <v>7</v>
      </c>
      <c r="F7670">
        <v>1</v>
      </c>
      <c r="G7670">
        <v>1</v>
      </c>
      <c r="H7670">
        <v>0</v>
      </c>
      <c r="I7670" t="s">
        <v>132</v>
      </c>
      <c r="J7670">
        <v>2444.14</v>
      </c>
      <c r="K7670">
        <v>7750.4</v>
      </c>
      <c r="L7670">
        <v>14116.8</v>
      </c>
      <c r="M7670">
        <v>27680</v>
      </c>
      <c r="N7670" t="s">
        <v>238</v>
      </c>
      <c r="O7670" t="s">
        <v>239</v>
      </c>
    </row>
    <row r="7671" spans="1:15" x14ac:dyDescent="0.3">
      <c r="A7671" t="str">
        <f t="shared" si="30"/>
        <v>MEDI0202B_HKD_7_1_1_hk_basic_16000_Core</v>
      </c>
      <c r="B7671" t="s">
        <v>287</v>
      </c>
      <c r="C7671" t="s">
        <v>18</v>
      </c>
      <c r="E7671">
        <v>7</v>
      </c>
      <c r="F7671">
        <v>1</v>
      </c>
      <c r="G7671">
        <v>1</v>
      </c>
      <c r="H7671">
        <v>16000</v>
      </c>
      <c r="I7671" t="s">
        <v>132</v>
      </c>
      <c r="J7671">
        <v>1059.5999999999999</v>
      </c>
      <c r="K7671">
        <v>3360</v>
      </c>
      <c r="L7671">
        <v>6120</v>
      </c>
      <c r="M7671">
        <v>12000</v>
      </c>
      <c r="N7671" t="s">
        <v>238</v>
      </c>
      <c r="O7671" t="s">
        <v>239</v>
      </c>
    </row>
    <row r="7672" spans="1:15" x14ac:dyDescent="0.3">
      <c r="A7672" t="str">
        <f t="shared" si="30"/>
        <v>MEDI0202B_HKD_7_1_1_hk_basic_25000_Core</v>
      </c>
      <c r="B7672" t="s">
        <v>287</v>
      </c>
      <c r="C7672" t="s">
        <v>18</v>
      </c>
      <c r="E7672">
        <v>7</v>
      </c>
      <c r="F7672">
        <v>1</v>
      </c>
      <c r="G7672">
        <v>1</v>
      </c>
      <c r="H7672">
        <v>25000</v>
      </c>
      <c r="I7672" t="s">
        <v>132</v>
      </c>
      <c r="J7672">
        <v>960.7</v>
      </c>
      <c r="K7672">
        <v>3046.4</v>
      </c>
      <c r="L7672">
        <v>5548.8</v>
      </c>
      <c r="M7672">
        <v>10880</v>
      </c>
      <c r="N7672" t="s">
        <v>238</v>
      </c>
      <c r="O7672" t="s">
        <v>239</v>
      </c>
    </row>
    <row r="7673" spans="1:15" x14ac:dyDescent="0.3">
      <c r="A7673" t="str">
        <f t="shared" si="30"/>
        <v>MEDI0202B_HKD_7_1_0_hk_basic_0_Core</v>
      </c>
      <c r="B7673" t="s">
        <v>287</v>
      </c>
      <c r="C7673" t="s">
        <v>18</v>
      </c>
      <c r="E7673">
        <v>7</v>
      </c>
      <c r="F7673">
        <v>1</v>
      </c>
      <c r="G7673">
        <v>0</v>
      </c>
      <c r="H7673">
        <v>0</v>
      </c>
      <c r="I7673" t="s">
        <v>132</v>
      </c>
      <c r="J7673">
        <v>2444.14</v>
      </c>
      <c r="K7673">
        <v>7750.4</v>
      </c>
      <c r="L7673">
        <v>14116.8</v>
      </c>
      <c r="M7673">
        <v>27680</v>
      </c>
      <c r="N7673" t="s">
        <v>238</v>
      </c>
      <c r="O7673" t="s">
        <v>239</v>
      </c>
    </row>
    <row r="7674" spans="1:15" x14ac:dyDescent="0.3">
      <c r="A7674" t="str">
        <f t="shared" si="30"/>
        <v>MEDI0202B_HKD_7_1_0_hk_basic_16000_Core</v>
      </c>
      <c r="B7674" t="s">
        <v>287</v>
      </c>
      <c r="C7674" t="s">
        <v>18</v>
      </c>
      <c r="E7674">
        <v>7</v>
      </c>
      <c r="F7674">
        <v>1</v>
      </c>
      <c r="G7674">
        <v>0</v>
      </c>
      <c r="H7674">
        <v>16000</v>
      </c>
      <c r="I7674" t="s">
        <v>132</v>
      </c>
      <c r="J7674">
        <v>1059.5999999999999</v>
      </c>
      <c r="K7674">
        <v>3360</v>
      </c>
      <c r="L7674">
        <v>6120</v>
      </c>
      <c r="M7674">
        <v>12000</v>
      </c>
      <c r="N7674" t="s">
        <v>238</v>
      </c>
      <c r="O7674" t="s">
        <v>239</v>
      </c>
    </row>
    <row r="7675" spans="1:15" x14ac:dyDescent="0.3">
      <c r="A7675" t="str">
        <f t="shared" si="30"/>
        <v>MEDI0202B_HKD_7_1_0_hk_basic_25000_Core</v>
      </c>
      <c r="B7675" t="s">
        <v>287</v>
      </c>
      <c r="C7675" t="s">
        <v>18</v>
      </c>
      <c r="E7675">
        <v>7</v>
      </c>
      <c r="F7675">
        <v>1</v>
      </c>
      <c r="G7675">
        <v>0</v>
      </c>
      <c r="H7675">
        <v>25000</v>
      </c>
      <c r="I7675" t="s">
        <v>132</v>
      </c>
      <c r="J7675">
        <v>960.7</v>
      </c>
      <c r="K7675">
        <v>3046.4</v>
      </c>
      <c r="L7675">
        <v>5548.8</v>
      </c>
      <c r="M7675">
        <v>10880</v>
      </c>
      <c r="N7675" t="s">
        <v>238</v>
      </c>
      <c r="O7675" t="s">
        <v>239</v>
      </c>
    </row>
    <row r="7676" spans="1:15" x14ac:dyDescent="0.3">
      <c r="A7676" t="str">
        <f t="shared" si="30"/>
        <v>MEDI0202B_HKD_7_0_1_hk_basic_0_Core</v>
      </c>
      <c r="B7676" t="s">
        <v>287</v>
      </c>
      <c r="C7676" t="s">
        <v>18</v>
      </c>
      <c r="E7676">
        <v>7</v>
      </c>
      <c r="F7676">
        <v>0</v>
      </c>
      <c r="G7676">
        <v>1</v>
      </c>
      <c r="H7676">
        <v>0</v>
      </c>
      <c r="I7676" t="s">
        <v>132</v>
      </c>
      <c r="J7676">
        <v>2444.14</v>
      </c>
      <c r="K7676">
        <v>7750.4</v>
      </c>
      <c r="L7676">
        <v>14116.8</v>
      </c>
      <c r="M7676">
        <v>27680</v>
      </c>
      <c r="N7676" t="s">
        <v>238</v>
      </c>
      <c r="O7676" t="s">
        <v>239</v>
      </c>
    </row>
    <row r="7677" spans="1:15" x14ac:dyDescent="0.3">
      <c r="A7677" t="str">
        <f t="shared" si="30"/>
        <v>MEDI0202B_HKD_7_0_1_hk_basic_16000_Core</v>
      </c>
      <c r="B7677" t="s">
        <v>287</v>
      </c>
      <c r="C7677" t="s">
        <v>18</v>
      </c>
      <c r="E7677">
        <v>7</v>
      </c>
      <c r="F7677">
        <v>0</v>
      </c>
      <c r="G7677">
        <v>1</v>
      </c>
      <c r="H7677">
        <v>16000</v>
      </c>
      <c r="I7677" t="s">
        <v>132</v>
      </c>
      <c r="J7677">
        <v>1059.5999999999999</v>
      </c>
      <c r="K7677">
        <v>3360</v>
      </c>
      <c r="L7677">
        <v>6120</v>
      </c>
      <c r="M7677">
        <v>12000</v>
      </c>
      <c r="N7677" t="s">
        <v>238</v>
      </c>
      <c r="O7677" t="s">
        <v>239</v>
      </c>
    </row>
    <row r="7678" spans="1:15" x14ac:dyDescent="0.3">
      <c r="A7678" t="str">
        <f t="shared" si="30"/>
        <v>MEDI0202B_HKD_7_0_1_hk_basic_25000_Core</v>
      </c>
      <c r="B7678" t="s">
        <v>287</v>
      </c>
      <c r="C7678" t="s">
        <v>18</v>
      </c>
      <c r="E7678">
        <v>7</v>
      </c>
      <c r="F7678">
        <v>0</v>
      </c>
      <c r="G7678">
        <v>1</v>
      </c>
      <c r="H7678">
        <v>25000</v>
      </c>
      <c r="I7678" t="s">
        <v>132</v>
      </c>
      <c r="J7678">
        <v>960.7</v>
      </c>
      <c r="K7678">
        <v>3046.4</v>
      </c>
      <c r="L7678">
        <v>5548.8</v>
      </c>
      <c r="M7678">
        <v>10880</v>
      </c>
      <c r="N7678" t="s">
        <v>238</v>
      </c>
      <c r="O7678" t="s">
        <v>239</v>
      </c>
    </row>
    <row r="7679" spans="1:15" x14ac:dyDescent="0.3">
      <c r="A7679" t="str">
        <f t="shared" si="30"/>
        <v>MEDI0202B_HKD_7_0_0_hk_basic_0_Core</v>
      </c>
      <c r="B7679" t="s">
        <v>287</v>
      </c>
      <c r="C7679" t="s">
        <v>18</v>
      </c>
      <c r="E7679">
        <v>7</v>
      </c>
      <c r="F7679">
        <v>0</v>
      </c>
      <c r="G7679">
        <v>0</v>
      </c>
      <c r="H7679">
        <v>0</v>
      </c>
      <c r="I7679" t="s">
        <v>132</v>
      </c>
      <c r="J7679">
        <v>2444.14</v>
      </c>
      <c r="K7679">
        <v>7750.4</v>
      </c>
      <c r="L7679">
        <v>14116.8</v>
      </c>
      <c r="M7679">
        <v>27680</v>
      </c>
      <c r="N7679" t="s">
        <v>238</v>
      </c>
      <c r="O7679" t="s">
        <v>239</v>
      </c>
    </row>
    <row r="7680" spans="1:15" x14ac:dyDescent="0.3">
      <c r="A7680" t="str">
        <f t="shared" si="30"/>
        <v>MEDI0202B_HKD_7_0_0_hk_basic_16000_Core</v>
      </c>
      <c r="B7680" t="s">
        <v>287</v>
      </c>
      <c r="C7680" t="s">
        <v>18</v>
      </c>
      <c r="E7680">
        <v>7</v>
      </c>
      <c r="F7680">
        <v>0</v>
      </c>
      <c r="G7680">
        <v>0</v>
      </c>
      <c r="H7680">
        <v>16000</v>
      </c>
      <c r="I7680" t="s">
        <v>132</v>
      </c>
      <c r="J7680">
        <v>1059.5999999999999</v>
      </c>
      <c r="K7680">
        <v>3360</v>
      </c>
      <c r="L7680">
        <v>6120</v>
      </c>
      <c r="M7680">
        <v>12000</v>
      </c>
      <c r="N7680" t="s">
        <v>238</v>
      </c>
      <c r="O7680" t="s">
        <v>239</v>
      </c>
    </row>
    <row r="7681" spans="1:15" x14ac:dyDescent="0.3">
      <c r="A7681" t="str">
        <f t="shared" si="30"/>
        <v>MEDI0202B_HKD_7_0_0_hk_basic_25000_Core</v>
      </c>
      <c r="B7681" t="s">
        <v>287</v>
      </c>
      <c r="C7681" t="s">
        <v>18</v>
      </c>
      <c r="E7681">
        <v>7</v>
      </c>
      <c r="F7681">
        <v>0</v>
      </c>
      <c r="G7681">
        <v>0</v>
      </c>
      <c r="H7681">
        <v>25000</v>
      </c>
      <c r="I7681" t="s">
        <v>132</v>
      </c>
      <c r="J7681">
        <v>960.7</v>
      </c>
      <c r="K7681">
        <v>3046.4</v>
      </c>
      <c r="L7681">
        <v>5548.8</v>
      </c>
      <c r="M7681">
        <v>10880</v>
      </c>
      <c r="N7681" t="s">
        <v>238</v>
      </c>
      <c r="O7681" t="s">
        <v>239</v>
      </c>
    </row>
    <row r="7682" spans="1:15" x14ac:dyDescent="0.3">
      <c r="A7682" t="str">
        <f t="shared" si="30"/>
        <v>MEDI0202B_HKD_8_1_1_hk_basic_0_Core</v>
      </c>
      <c r="B7682" t="s">
        <v>287</v>
      </c>
      <c r="C7682" t="s">
        <v>18</v>
      </c>
      <c r="E7682">
        <v>8</v>
      </c>
      <c r="F7682">
        <v>1</v>
      </c>
      <c r="G7682">
        <v>1</v>
      </c>
      <c r="H7682">
        <v>0</v>
      </c>
      <c r="I7682" t="s">
        <v>132</v>
      </c>
      <c r="J7682">
        <v>2444.14</v>
      </c>
      <c r="K7682">
        <v>7750.4</v>
      </c>
      <c r="L7682">
        <v>14116.8</v>
      </c>
      <c r="M7682">
        <v>27680</v>
      </c>
      <c r="N7682" t="s">
        <v>238</v>
      </c>
      <c r="O7682" t="s">
        <v>239</v>
      </c>
    </row>
    <row r="7683" spans="1:15" x14ac:dyDescent="0.3">
      <c r="A7683" t="str">
        <f t="shared" si="30"/>
        <v>MEDI0202B_HKD_8_1_1_hk_basic_16000_Core</v>
      </c>
      <c r="B7683" t="s">
        <v>287</v>
      </c>
      <c r="C7683" t="s">
        <v>18</v>
      </c>
      <c r="E7683">
        <v>8</v>
      </c>
      <c r="F7683">
        <v>1</v>
      </c>
      <c r="G7683">
        <v>1</v>
      </c>
      <c r="H7683">
        <v>16000</v>
      </c>
      <c r="I7683" t="s">
        <v>132</v>
      </c>
      <c r="J7683">
        <v>1059.5999999999999</v>
      </c>
      <c r="K7683">
        <v>3360</v>
      </c>
      <c r="L7683">
        <v>6120</v>
      </c>
      <c r="M7683">
        <v>12000</v>
      </c>
      <c r="N7683" t="s">
        <v>238</v>
      </c>
      <c r="O7683" t="s">
        <v>239</v>
      </c>
    </row>
    <row r="7684" spans="1:15" x14ac:dyDescent="0.3">
      <c r="A7684" t="str">
        <f t="shared" si="30"/>
        <v>MEDI0202B_HKD_8_1_1_hk_basic_25000_Core</v>
      </c>
      <c r="B7684" t="s">
        <v>287</v>
      </c>
      <c r="C7684" t="s">
        <v>18</v>
      </c>
      <c r="E7684">
        <v>8</v>
      </c>
      <c r="F7684">
        <v>1</v>
      </c>
      <c r="G7684">
        <v>1</v>
      </c>
      <c r="H7684">
        <v>25000</v>
      </c>
      <c r="I7684" t="s">
        <v>132</v>
      </c>
      <c r="J7684">
        <v>960.7</v>
      </c>
      <c r="K7684">
        <v>3046.4</v>
      </c>
      <c r="L7684">
        <v>5548.8</v>
      </c>
      <c r="M7684">
        <v>10880</v>
      </c>
      <c r="N7684" t="s">
        <v>238</v>
      </c>
      <c r="O7684" t="s">
        <v>239</v>
      </c>
    </row>
    <row r="7685" spans="1:15" x14ac:dyDescent="0.3">
      <c r="A7685" t="str">
        <f t="shared" si="30"/>
        <v>MEDI0202B_HKD_8_1_0_hk_basic_0_Core</v>
      </c>
      <c r="B7685" t="s">
        <v>287</v>
      </c>
      <c r="C7685" t="s">
        <v>18</v>
      </c>
      <c r="E7685">
        <v>8</v>
      </c>
      <c r="F7685">
        <v>1</v>
      </c>
      <c r="G7685">
        <v>0</v>
      </c>
      <c r="H7685">
        <v>0</v>
      </c>
      <c r="I7685" t="s">
        <v>132</v>
      </c>
      <c r="J7685">
        <v>2444.14</v>
      </c>
      <c r="K7685">
        <v>7750.4</v>
      </c>
      <c r="L7685">
        <v>14116.8</v>
      </c>
      <c r="M7685">
        <v>27680</v>
      </c>
      <c r="N7685" t="s">
        <v>238</v>
      </c>
      <c r="O7685" t="s">
        <v>239</v>
      </c>
    </row>
    <row r="7686" spans="1:15" x14ac:dyDescent="0.3">
      <c r="A7686" t="str">
        <f t="shared" si="30"/>
        <v>MEDI0202B_HKD_8_1_0_hk_basic_16000_Core</v>
      </c>
      <c r="B7686" t="s">
        <v>287</v>
      </c>
      <c r="C7686" t="s">
        <v>18</v>
      </c>
      <c r="E7686">
        <v>8</v>
      </c>
      <c r="F7686">
        <v>1</v>
      </c>
      <c r="G7686">
        <v>0</v>
      </c>
      <c r="H7686">
        <v>16000</v>
      </c>
      <c r="I7686" t="s">
        <v>132</v>
      </c>
      <c r="J7686">
        <v>1059.5999999999999</v>
      </c>
      <c r="K7686">
        <v>3360</v>
      </c>
      <c r="L7686">
        <v>6120</v>
      </c>
      <c r="M7686">
        <v>12000</v>
      </c>
      <c r="N7686" t="s">
        <v>238</v>
      </c>
      <c r="O7686" t="s">
        <v>239</v>
      </c>
    </row>
    <row r="7687" spans="1:15" x14ac:dyDescent="0.3">
      <c r="A7687" t="str">
        <f t="shared" si="30"/>
        <v>MEDI0202B_HKD_8_1_0_hk_basic_25000_Core</v>
      </c>
      <c r="B7687" t="s">
        <v>287</v>
      </c>
      <c r="C7687" t="s">
        <v>18</v>
      </c>
      <c r="E7687">
        <v>8</v>
      </c>
      <c r="F7687">
        <v>1</v>
      </c>
      <c r="G7687">
        <v>0</v>
      </c>
      <c r="H7687">
        <v>25000</v>
      </c>
      <c r="I7687" t="s">
        <v>132</v>
      </c>
      <c r="J7687">
        <v>960.7</v>
      </c>
      <c r="K7687">
        <v>3046.4</v>
      </c>
      <c r="L7687">
        <v>5548.8</v>
      </c>
      <c r="M7687">
        <v>10880</v>
      </c>
      <c r="N7687" t="s">
        <v>238</v>
      </c>
      <c r="O7687" t="s">
        <v>239</v>
      </c>
    </row>
    <row r="7688" spans="1:15" x14ac:dyDescent="0.3">
      <c r="A7688" t="str">
        <f t="shared" si="30"/>
        <v>MEDI0202B_HKD_8_0_1_hk_basic_0_Core</v>
      </c>
      <c r="B7688" t="s">
        <v>287</v>
      </c>
      <c r="C7688" t="s">
        <v>18</v>
      </c>
      <c r="E7688">
        <v>8</v>
      </c>
      <c r="F7688">
        <v>0</v>
      </c>
      <c r="G7688">
        <v>1</v>
      </c>
      <c r="H7688">
        <v>0</v>
      </c>
      <c r="I7688" t="s">
        <v>132</v>
      </c>
      <c r="J7688">
        <v>2444.14</v>
      </c>
      <c r="K7688">
        <v>7750.4</v>
      </c>
      <c r="L7688">
        <v>14116.8</v>
      </c>
      <c r="M7688">
        <v>27680</v>
      </c>
      <c r="N7688" t="s">
        <v>238</v>
      </c>
      <c r="O7688" t="s">
        <v>239</v>
      </c>
    </row>
    <row r="7689" spans="1:15" x14ac:dyDescent="0.3">
      <c r="A7689" t="str">
        <f t="shared" si="30"/>
        <v>MEDI0202B_HKD_8_0_1_hk_basic_16000_Core</v>
      </c>
      <c r="B7689" t="s">
        <v>287</v>
      </c>
      <c r="C7689" t="s">
        <v>18</v>
      </c>
      <c r="E7689">
        <v>8</v>
      </c>
      <c r="F7689">
        <v>0</v>
      </c>
      <c r="G7689">
        <v>1</v>
      </c>
      <c r="H7689">
        <v>16000</v>
      </c>
      <c r="I7689" t="s">
        <v>132</v>
      </c>
      <c r="J7689">
        <v>1059.5999999999999</v>
      </c>
      <c r="K7689">
        <v>3360</v>
      </c>
      <c r="L7689">
        <v>6120</v>
      </c>
      <c r="M7689">
        <v>12000</v>
      </c>
      <c r="N7689" t="s">
        <v>238</v>
      </c>
      <c r="O7689" t="s">
        <v>239</v>
      </c>
    </row>
    <row r="7690" spans="1:15" x14ac:dyDescent="0.3">
      <c r="A7690" t="str">
        <f t="shared" si="30"/>
        <v>MEDI0202B_HKD_8_0_1_hk_basic_25000_Core</v>
      </c>
      <c r="B7690" t="s">
        <v>287</v>
      </c>
      <c r="C7690" t="s">
        <v>18</v>
      </c>
      <c r="E7690">
        <v>8</v>
      </c>
      <c r="F7690">
        <v>0</v>
      </c>
      <c r="G7690">
        <v>1</v>
      </c>
      <c r="H7690">
        <v>25000</v>
      </c>
      <c r="I7690" t="s">
        <v>132</v>
      </c>
      <c r="J7690">
        <v>960.7</v>
      </c>
      <c r="K7690">
        <v>3046.4</v>
      </c>
      <c r="L7690">
        <v>5548.8</v>
      </c>
      <c r="M7690">
        <v>10880</v>
      </c>
      <c r="N7690" t="s">
        <v>238</v>
      </c>
      <c r="O7690" t="s">
        <v>239</v>
      </c>
    </row>
    <row r="7691" spans="1:15" x14ac:dyDescent="0.3">
      <c r="A7691" t="str">
        <f t="shared" si="30"/>
        <v>MEDI0202B_HKD_8_0_0_hk_basic_0_Core</v>
      </c>
      <c r="B7691" t="s">
        <v>287</v>
      </c>
      <c r="C7691" t="s">
        <v>18</v>
      </c>
      <c r="E7691">
        <v>8</v>
      </c>
      <c r="F7691">
        <v>0</v>
      </c>
      <c r="G7691">
        <v>0</v>
      </c>
      <c r="H7691">
        <v>0</v>
      </c>
      <c r="I7691" t="s">
        <v>132</v>
      </c>
      <c r="J7691">
        <v>2444.14</v>
      </c>
      <c r="K7691">
        <v>7750.4</v>
      </c>
      <c r="L7691">
        <v>14116.8</v>
      </c>
      <c r="M7691">
        <v>27680</v>
      </c>
      <c r="N7691" t="s">
        <v>238</v>
      </c>
      <c r="O7691" t="s">
        <v>239</v>
      </c>
    </row>
    <row r="7692" spans="1:15" x14ac:dyDescent="0.3">
      <c r="A7692" t="str">
        <f t="shared" si="30"/>
        <v>MEDI0202B_HKD_8_0_0_hk_basic_16000_Core</v>
      </c>
      <c r="B7692" t="s">
        <v>287</v>
      </c>
      <c r="C7692" t="s">
        <v>18</v>
      </c>
      <c r="E7692">
        <v>8</v>
      </c>
      <c r="F7692">
        <v>0</v>
      </c>
      <c r="G7692">
        <v>0</v>
      </c>
      <c r="H7692">
        <v>16000</v>
      </c>
      <c r="I7692" t="s">
        <v>132</v>
      </c>
      <c r="J7692">
        <v>1059.5999999999999</v>
      </c>
      <c r="K7692">
        <v>3360</v>
      </c>
      <c r="L7692">
        <v>6120</v>
      </c>
      <c r="M7692">
        <v>12000</v>
      </c>
      <c r="N7692" t="s">
        <v>238</v>
      </c>
      <c r="O7692" t="s">
        <v>239</v>
      </c>
    </row>
    <row r="7693" spans="1:15" x14ac:dyDescent="0.3">
      <c r="A7693" t="str">
        <f t="shared" si="30"/>
        <v>MEDI0202B_HKD_8_0_0_hk_basic_25000_Core</v>
      </c>
      <c r="B7693" t="s">
        <v>287</v>
      </c>
      <c r="C7693" t="s">
        <v>18</v>
      </c>
      <c r="E7693">
        <v>8</v>
      </c>
      <c r="F7693">
        <v>0</v>
      </c>
      <c r="G7693">
        <v>0</v>
      </c>
      <c r="H7693">
        <v>25000</v>
      </c>
      <c r="I7693" t="s">
        <v>132</v>
      </c>
      <c r="J7693">
        <v>960.7</v>
      </c>
      <c r="K7693">
        <v>3046.4</v>
      </c>
      <c r="L7693">
        <v>5548.8</v>
      </c>
      <c r="M7693">
        <v>10880</v>
      </c>
      <c r="N7693" t="s">
        <v>238</v>
      </c>
      <c r="O7693" t="s">
        <v>239</v>
      </c>
    </row>
    <row r="7694" spans="1:15" x14ac:dyDescent="0.3">
      <c r="A7694" t="str">
        <f t="shared" si="30"/>
        <v>MEDI0202B_HKD_9_1_1_hk_basic_0_Core</v>
      </c>
      <c r="B7694" t="s">
        <v>287</v>
      </c>
      <c r="C7694" t="s">
        <v>18</v>
      </c>
      <c r="E7694">
        <v>9</v>
      </c>
      <c r="F7694">
        <v>1</v>
      </c>
      <c r="G7694">
        <v>1</v>
      </c>
      <c r="H7694">
        <v>0</v>
      </c>
      <c r="I7694" t="s">
        <v>132</v>
      </c>
      <c r="J7694">
        <v>2444.14</v>
      </c>
      <c r="K7694">
        <v>7750.4</v>
      </c>
      <c r="L7694">
        <v>14116.8</v>
      </c>
      <c r="M7694">
        <v>27680</v>
      </c>
      <c r="N7694" t="s">
        <v>238</v>
      </c>
      <c r="O7694" t="s">
        <v>239</v>
      </c>
    </row>
    <row r="7695" spans="1:15" x14ac:dyDescent="0.3">
      <c r="A7695" t="str">
        <f t="shared" si="30"/>
        <v>MEDI0202B_HKD_9_1_1_hk_basic_16000_Core</v>
      </c>
      <c r="B7695" t="s">
        <v>287</v>
      </c>
      <c r="C7695" t="s">
        <v>18</v>
      </c>
      <c r="E7695">
        <v>9</v>
      </c>
      <c r="F7695">
        <v>1</v>
      </c>
      <c r="G7695">
        <v>1</v>
      </c>
      <c r="H7695">
        <v>16000</v>
      </c>
      <c r="I7695" t="s">
        <v>132</v>
      </c>
      <c r="J7695">
        <v>1059.5999999999999</v>
      </c>
      <c r="K7695">
        <v>3360</v>
      </c>
      <c r="L7695">
        <v>6120</v>
      </c>
      <c r="M7695">
        <v>12000</v>
      </c>
      <c r="N7695" t="s">
        <v>238</v>
      </c>
      <c r="O7695" t="s">
        <v>239</v>
      </c>
    </row>
    <row r="7696" spans="1:15" x14ac:dyDescent="0.3">
      <c r="A7696" t="str">
        <f t="shared" si="30"/>
        <v>MEDI0202B_HKD_9_1_1_hk_basic_25000_Core</v>
      </c>
      <c r="B7696" t="s">
        <v>287</v>
      </c>
      <c r="C7696" t="s">
        <v>18</v>
      </c>
      <c r="E7696">
        <v>9</v>
      </c>
      <c r="F7696">
        <v>1</v>
      </c>
      <c r="G7696">
        <v>1</v>
      </c>
      <c r="H7696">
        <v>25000</v>
      </c>
      <c r="I7696" t="s">
        <v>132</v>
      </c>
      <c r="J7696">
        <v>960.7</v>
      </c>
      <c r="K7696">
        <v>3046.4</v>
      </c>
      <c r="L7696">
        <v>5548.8</v>
      </c>
      <c r="M7696">
        <v>10880</v>
      </c>
      <c r="N7696" t="s">
        <v>238</v>
      </c>
      <c r="O7696" t="s">
        <v>239</v>
      </c>
    </row>
    <row r="7697" spans="1:15" x14ac:dyDescent="0.3">
      <c r="A7697" t="str">
        <f t="shared" si="30"/>
        <v>MEDI0202B_HKD_9_1_0_hk_basic_0_Core</v>
      </c>
      <c r="B7697" t="s">
        <v>287</v>
      </c>
      <c r="C7697" t="s">
        <v>18</v>
      </c>
      <c r="E7697">
        <v>9</v>
      </c>
      <c r="F7697">
        <v>1</v>
      </c>
      <c r="G7697">
        <v>0</v>
      </c>
      <c r="H7697">
        <v>0</v>
      </c>
      <c r="I7697" t="s">
        <v>132</v>
      </c>
      <c r="J7697">
        <v>2444.14</v>
      </c>
      <c r="K7697">
        <v>7750.4</v>
      </c>
      <c r="L7697">
        <v>14116.8</v>
      </c>
      <c r="M7697">
        <v>27680</v>
      </c>
      <c r="N7697" t="s">
        <v>238</v>
      </c>
      <c r="O7697" t="s">
        <v>239</v>
      </c>
    </row>
    <row r="7698" spans="1:15" x14ac:dyDescent="0.3">
      <c r="A7698" t="str">
        <f t="shared" si="30"/>
        <v>MEDI0202B_HKD_9_1_0_hk_basic_16000_Core</v>
      </c>
      <c r="B7698" t="s">
        <v>287</v>
      </c>
      <c r="C7698" t="s">
        <v>18</v>
      </c>
      <c r="E7698">
        <v>9</v>
      </c>
      <c r="F7698">
        <v>1</v>
      </c>
      <c r="G7698">
        <v>0</v>
      </c>
      <c r="H7698">
        <v>16000</v>
      </c>
      <c r="I7698" t="s">
        <v>132</v>
      </c>
      <c r="J7698">
        <v>1059.5999999999999</v>
      </c>
      <c r="K7698">
        <v>3360</v>
      </c>
      <c r="L7698">
        <v>6120</v>
      </c>
      <c r="M7698">
        <v>12000</v>
      </c>
      <c r="N7698" t="s">
        <v>238</v>
      </c>
      <c r="O7698" t="s">
        <v>239</v>
      </c>
    </row>
    <row r="7699" spans="1:15" x14ac:dyDescent="0.3">
      <c r="A7699" t="str">
        <f t="shared" si="30"/>
        <v>MEDI0202B_HKD_9_1_0_hk_basic_25000_Core</v>
      </c>
      <c r="B7699" t="s">
        <v>287</v>
      </c>
      <c r="C7699" t="s">
        <v>18</v>
      </c>
      <c r="E7699">
        <v>9</v>
      </c>
      <c r="F7699">
        <v>1</v>
      </c>
      <c r="G7699">
        <v>0</v>
      </c>
      <c r="H7699">
        <v>25000</v>
      </c>
      <c r="I7699" t="s">
        <v>132</v>
      </c>
      <c r="J7699">
        <v>960.7</v>
      </c>
      <c r="K7699">
        <v>3046.4</v>
      </c>
      <c r="L7699">
        <v>5548.8</v>
      </c>
      <c r="M7699">
        <v>10880</v>
      </c>
      <c r="N7699" t="s">
        <v>238</v>
      </c>
      <c r="O7699" t="s">
        <v>239</v>
      </c>
    </row>
    <row r="7700" spans="1:15" x14ac:dyDescent="0.3">
      <c r="A7700" t="str">
        <f t="shared" si="30"/>
        <v>MEDI0202B_HKD_9_0_1_hk_basic_0_Core</v>
      </c>
      <c r="B7700" t="s">
        <v>287</v>
      </c>
      <c r="C7700" t="s">
        <v>18</v>
      </c>
      <c r="E7700">
        <v>9</v>
      </c>
      <c r="F7700">
        <v>0</v>
      </c>
      <c r="G7700">
        <v>1</v>
      </c>
      <c r="H7700">
        <v>0</v>
      </c>
      <c r="I7700" t="s">
        <v>132</v>
      </c>
      <c r="J7700">
        <v>2444.14</v>
      </c>
      <c r="K7700">
        <v>7750.4</v>
      </c>
      <c r="L7700">
        <v>14116.8</v>
      </c>
      <c r="M7700">
        <v>27680</v>
      </c>
      <c r="N7700" t="s">
        <v>238</v>
      </c>
      <c r="O7700" t="s">
        <v>239</v>
      </c>
    </row>
    <row r="7701" spans="1:15" x14ac:dyDescent="0.3">
      <c r="A7701" t="str">
        <f t="shared" si="30"/>
        <v>MEDI0202B_HKD_9_0_1_hk_basic_16000_Core</v>
      </c>
      <c r="B7701" t="s">
        <v>287</v>
      </c>
      <c r="C7701" t="s">
        <v>18</v>
      </c>
      <c r="E7701">
        <v>9</v>
      </c>
      <c r="F7701">
        <v>0</v>
      </c>
      <c r="G7701">
        <v>1</v>
      </c>
      <c r="H7701">
        <v>16000</v>
      </c>
      <c r="I7701" t="s">
        <v>132</v>
      </c>
      <c r="J7701">
        <v>1059.5999999999999</v>
      </c>
      <c r="K7701">
        <v>3360</v>
      </c>
      <c r="L7701">
        <v>6120</v>
      </c>
      <c r="M7701">
        <v>12000</v>
      </c>
      <c r="N7701" t="s">
        <v>238</v>
      </c>
      <c r="O7701" t="s">
        <v>239</v>
      </c>
    </row>
    <row r="7702" spans="1:15" x14ac:dyDescent="0.3">
      <c r="A7702" t="str">
        <f t="shared" si="30"/>
        <v>MEDI0202B_HKD_9_0_1_hk_basic_25000_Core</v>
      </c>
      <c r="B7702" t="s">
        <v>287</v>
      </c>
      <c r="C7702" t="s">
        <v>18</v>
      </c>
      <c r="E7702">
        <v>9</v>
      </c>
      <c r="F7702">
        <v>0</v>
      </c>
      <c r="G7702">
        <v>1</v>
      </c>
      <c r="H7702">
        <v>25000</v>
      </c>
      <c r="I7702" t="s">
        <v>132</v>
      </c>
      <c r="J7702">
        <v>960.7</v>
      </c>
      <c r="K7702">
        <v>3046.4</v>
      </c>
      <c r="L7702">
        <v>5548.8</v>
      </c>
      <c r="M7702">
        <v>10880</v>
      </c>
      <c r="N7702" t="s">
        <v>238</v>
      </c>
      <c r="O7702" t="s">
        <v>239</v>
      </c>
    </row>
    <row r="7703" spans="1:15" x14ac:dyDescent="0.3">
      <c r="A7703" t="str">
        <f t="shared" si="30"/>
        <v>MEDI0202B_HKD_9_0_0_hk_basic_0_Core</v>
      </c>
      <c r="B7703" t="s">
        <v>287</v>
      </c>
      <c r="C7703" t="s">
        <v>18</v>
      </c>
      <c r="E7703">
        <v>9</v>
      </c>
      <c r="F7703">
        <v>0</v>
      </c>
      <c r="G7703">
        <v>0</v>
      </c>
      <c r="H7703">
        <v>0</v>
      </c>
      <c r="I7703" t="s">
        <v>132</v>
      </c>
      <c r="J7703">
        <v>2444.14</v>
      </c>
      <c r="K7703">
        <v>7750.4</v>
      </c>
      <c r="L7703">
        <v>14116.8</v>
      </c>
      <c r="M7703">
        <v>27680</v>
      </c>
      <c r="N7703" t="s">
        <v>238</v>
      </c>
      <c r="O7703" t="s">
        <v>239</v>
      </c>
    </row>
    <row r="7704" spans="1:15" x14ac:dyDescent="0.3">
      <c r="A7704" t="str">
        <f t="shared" si="30"/>
        <v>MEDI0202B_HKD_9_0_0_hk_basic_16000_Core</v>
      </c>
      <c r="B7704" t="s">
        <v>287</v>
      </c>
      <c r="C7704" t="s">
        <v>18</v>
      </c>
      <c r="E7704">
        <v>9</v>
      </c>
      <c r="F7704">
        <v>0</v>
      </c>
      <c r="G7704">
        <v>0</v>
      </c>
      <c r="H7704">
        <v>16000</v>
      </c>
      <c r="I7704" t="s">
        <v>132</v>
      </c>
      <c r="J7704">
        <v>1059.5999999999999</v>
      </c>
      <c r="K7704">
        <v>3360</v>
      </c>
      <c r="L7704">
        <v>6120</v>
      </c>
      <c r="M7704">
        <v>12000</v>
      </c>
      <c r="N7704" t="s">
        <v>238</v>
      </c>
      <c r="O7704" t="s">
        <v>239</v>
      </c>
    </row>
    <row r="7705" spans="1:15" x14ac:dyDescent="0.3">
      <c r="A7705" t="str">
        <f t="shared" si="30"/>
        <v>MEDI0202B_HKD_9_0_0_hk_basic_25000_Core</v>
      </c>
      <c r="B7705" t="s">
        <v>287</v>
      </c>
      <c r="C7705" t="s">
        <v>18</v>
      </c>
      <c r="E7705">
        <v>9</v>
      </c>
      <c r="F7705">
        <v>0</v>
      </c>
      <c r="G7705">
        <v>0</v>
      </c>
      <c r="H7705">
        <v>25000</v>
      </c>
      <c r="I7705" t="s">
        <v>132</v>
      </c>
      <c r="J7705">
        <v>960.7</v>
      </c>
      <c r="K7705">
        <v>3046.4</v>
      </c>
      <c r="L7705">
        <v>5548.8</v>
      </c>
      <c r="M7705">
        <v>10880</v>
      </c>
      <c r="N7705" t="s">
        <v>238</v>
      </c>
      <c r="O7705" t="s">
        <v>239</v>
      </c>
    </row>
    <row r="7706" spans="1:15" x14ac:dyDescent="0.3">
      <c r="A7706" t="str">
        <f t="shared" si="30"/>
        <v>MEDI0202B_HKD_10_1_1_hk_basic_0_Core</v>
      </c>
      <c r="B7706" t="s">
        <v>287</v>
      </c>
      <c r="C7706" t="s">
        <v>18</v>
      </c>
      <c r="E7706">
        <v>10</v>
      </c>
      <c r="F7706">
        <v>1</v>
      </c>
      <c r="G7706">
        <v>1</v>
      </c>
      <c r="H7706">
        <v>0</v>
      </c>
      <c r="I7706" t="s">
        <v>132</v>
      </c>
      <c r="J7706">
        <v>2444.14</v>
      </c>
      <c r="K7706">
        <v>7750.4</v>
      </c>
      <c r="L7706">
        <v>14116.8</v>
      </c>
      <c r="M7706">
        <v>27680</v>
      </c>
      <c r="N7706" t="s">
        <v>238</v>
      </c>
      <c r="O7706" t="s">
        <v>239</v>
      </c>
    </row>
    <row r="7707" spans="1:15" x14ac:dyDescent="0.3">
      <c r="A7707" t="str">
        <f t="shared" si="30"/>
        <v>MEDI0202B_HKD_10_1_1_hk_basic_16000_Core</v>
      </c>
      <c r="B7707" t="s">
        <v>287</v>
      </c>
      <c r="C7707" t="s">
        <v>18</v>
      </c>
      <c r="E7707">
        <v>10</v>
      </c>
      <c r="F7707">
        <v>1</v>
      </c>
      <c r="G7707">
        <v>1</v>
      </c>
      <c r="H7707">
        <v>16000</v>
      </c>
      <c r="I7707" t="s">
        <v>132</v>
      </c>
      <c r="J7707">
        <v>1059.5999999999999</v>
      </c>
      <c r="K7707">
        <v>3360</v>
      </c>
      <c r="L7707">
        <v>6120</v>
      </c>
      <c r="M7707">
        <v>12000</v>
      </c>
      <c r="N7707" t="s">
        <v>238</v>
      </c>
      <c r="O7707" t="s">
        <v>239</v>
      </c>
    </row>
    <row r="7708" spans="1:15" x14ac:dyDescent="0.3">
      <c r="A7708" t="str">
        <f t="shared" si="30"/>
        <v>MEDI0202B_HKD_10_1_1_hk_basic_25000_Core</v>
      </c>
      <c r="B7708" t="s">
        <v>287</v>
      </c>
      <c r="C7708" t="s">
        <v>18</v>
      </c>
      <c r="E7708">
        <v>10</v>
      </c>
      <c r="F7708">
        <v>1</v>
      </c>
      <c r="G7708">
        <v>1</v>
      </c>
      <c r="H7708">
        <v>25000</v>
      </c>
      <c r="I7708" t="s">
        <v>132</v>
      </c>
      <c r="J7708">
        <v>960.7</v>
      </c>
      <c r="K7708">
        <v>3046.4</v>
      </c>
      <c r="L7708">
        <v>5548.8</v>
      </c>
      <c r="M7708">
        <v>10880</v>
      </c>
      <c r="N7708" t="s">
        <v>238</v>
      </c>
      <c r="O7708" t="s">
        <v>239</v>
      </c>
    </row>
    <row r="7709" spans="1:15" x14ac:dyDescent="0.3">
      <c r="A7709" t="str">
        <f t="shared" si="30"/>
        <v>MEDI0202B_HKD_10_1_0_hk_basic_0_Core</v>
      </c>
      <c r="B7709" t="s">
        <v>287</v>
      </c>
      <c r="C7709" t="s">
        <v>18</v>
      </c>
      <c r="E7709">
        <v>10</v>
      </c>
      <c r="F7709">
        <v>1</v>
      </c>
      <c r="G7709">
        <v>0</v>
      </c>
      <c r="H7709">
        <v>0</v>
      </c>
      <c r="I7709" t="s">
        <v>132</v>
      </c>
      <c r="J7709">
        <v>2444.14</v>
      </c>
      <c r="K7709">
        <v>7750.4</v>
      </c>
      <c r="L7709">
        <v>14116.8</v>
      </c>
      <c r="M7709">
        <v>27680</v>
      </c>
      <c r="N7709" t="s">
        <v>238</v>
      </c>
      <c r="O7709" t="s">
        <v>239</v>
      </c>
    </row>
    <row r="7710" spans="1:15" x14ac:dyDescent="0.3">
      <c r="A7710" t="str">
        <f t="shared" si="30"/>
        <v>MEDI0202B_HKD_10_1_0_hk_basic_16000_Core</v>
      </c>
      <c r="B7710" t="s">
        <v>287</v>
      </c>
      <c r="C7710" t="s">
        <v>18</v>
      </c>
      <c r="E7710">
        <v>10</v>
      </c>
      <c r="F7710">
        <v>1</v>
      </c>
      <c r="G7710">
        <v>0</v>
      </c>
      <c r="H7710">
        <v>16000</v>
      </c>
      <c r="I7710" t="s">
        <v>132</v>
      </c>
      <c r="J7710">
        <v>1059.5999999999999</v>
      </c>
      <c r="K7710">
        <v>3360</v>
      </c>
      <c r="L7710">
        <v>6120</v>
      </c>
      <c r="M7710">
        <v>12000</v>
      </c>
      <c r="N7710" t="s">
        <v>238</v>
      </c>
      <c r="O7710" t="s">
        <v>239</v>
      </c>
    </row>
    <row r="7711" spans="1:15" x14ac:dyDescent="0.3">
      <c r="A7711" t="str">
        <f t="shared" si="30"/>
        <v>MEDI0202B_HKD_10_1_0_hk_basic_25000_Core</v>
      </c>
      <c r="B7711" t="s">
        <v>287</v>
      </c>
      <c r="C7711" t="s">
        <v>18</v>
      </c>
      <c r="E7711">
        <v>10</v>
      </c>
      <c r="F7711">
        <v>1</v>
      </c>
      <c r="G7711">
        <v>0</v>
      </c>
      <c r="H7711">
        <v>25000</v>
      </c>
      <c r="I7711" t="s">
        <v>132</v>
      </c>
      <c r="J7711">
        <v>960.7</v>
      </c>
      <c r="K7711">
        <v>3046.4</v>
      </c>
      <c r="L7711">
        <v>5548.8</v>
      </c>
      <c r="M7711">
        <v>10880</v>
      </c>
      <c r="N7711" t="s">
        <v>238</v>
      </c>
      <c r="O7711" t="s">
        <v>239</v>
      </c>
    </row>
    <row r="7712" spans="1:15" x14ac:dyDescent="0.3">
      <c r="A7712" t="str">
        <f t="shared" si="30"/>
        <v>MEDI0202B_HKD_10_0_1_hk_basic_0_Core</v>
      </c>
      <c r="B7712" t="s">
        <v>287</v>
      </c>
      <c r="C7712" t="s">
        <v>18</v>
      </c>
      <c r="E7712">
        <v>10</v>
      </c>
      <c r="F7712">
        <v>0</v>
      </c>
      <c r="G7712">
        <v>1</v>
      </c>
      <c r="H7712">
        <v>0</v>
      </c>
      <c r="I7712" t="s">
        <v>132</v>
      </c>
      <c r="J7712">
        <v>2444.14</v>
      </c>
      <c r="K7712">
        <v>7750.4</v>
      </c>
      <c r="L7712">
        <v>14116.8</v>
      </c>
      <c r="M7712">
        <v>27680</v>
      </c>
      <c r="N7712" t="s">
        <v>238</v>
      </c>
      <c r="O7712" t="s">
        <v>239</v>
      </c>
    </row>
    <row r="7713" spans="1:15" x14ac:dyDescent="0.3">
      <c r="A7713" t="str">
        <f t="shared" si="30"/>
        <v>MEDI0202B_HKD_10_0_1_hk_basic_16000_Core</v>
      </c>
      <c r="B7713" t="s">
        <v>287</v>
      </c>
      <c r="C7713" t="s">
        <v>18</v>
      </c>
      <c r="E7713">
        <v>10</v>
      </c>
      <c r="F7713">
        <v>0</v>
      </c>
      <c r="G7713">
        <v>1</v>
      </c>
      <c r="H7713">
        <v>16000</v>
      </c>
      <c r="I7713" t="s">
        <v>132</v>
      </c>
      <c r="J7713">
        <v>1059.5999999999999</v>
      </c>
      <c r="K7713">
        <v>3360</v>
      </c>
      <c r="L7713">
        <v>6120</v>
      </c>
      <c r="M7713">
        <v>12000</v>
      </c>
      <c r="N7713" t="s">
        <v>238</v>
      </c>
      <c r="O7713" t="s">
        <v>239</v>
      </c>
    </row>
    <row r="7714" spans="1:15" x14ac:dyDescent="0.3">
      <c r="A7714" t="str">
        <f t="shared" si="30"/>
        <v>MEDI0202B_HKD_10_0_1_hk_basic_25000_Core</v>
      </c>
      <c r="B7714" t="s">
        <v>287</v>
      </c>
      <c r="C7714" t="s">
        <v>18</v>
      </c>
      <c r="E7714">
        <v>10</v>
      </c>
      <c r="F7714">
        <v>0</v>
      </c>
      <c r="G7714">
        <v>1</v>
      </c>
      <c r="H7714">
        <v>25000</v>
      </c>
      <c r="I7714" t="s">
        <v>132</v>
      </c>
      <c r="J7714">
        <v>960.7</v>
      </c>
      <c r="K7714">
        <v>3046.4</v>
      </c>
      <c r="L7714">
        <v>5548.8</v>
      </c>
      <c r="M7714">
        <v>10880</v>
      </c>
      <c r="N7714" t="s">
        <v>238</v>
      </c>
      <c r="O7714" t="s">
        <v>239</v>
      </c>
    </row>
    <row r="7715" spans="1:15" x14ac:dyDescent="0.3">
      <c r="A7715" t="str">
        <f t="shared" si="30"/>
        <v>MEDI0202B_HKD_10_0_0_hk_basic_0_Core</v>
      </c>
      <c r="B7715" t="s">
        <v>287</v>
      </c>
      <c r="C7715" t="s">
        <v>18</v>
      </c>
      <c r="E7715">
        <v>10</v>
      </c>
      <c r="F7715">
        <v>0</v>
      </c>
      <c r="G7715">
        <v>0</v>
      </c>
      <c r="H7715">
        <v>0</v>
      </c>
      <c r="I7715" t="s">
        <v>132</v>
      </c>
      <c r="J7715">
        <v>2444.14</v>
      </c>
      <c r="K7715">
        <v>7750.4</v>
      </c>
      <c r="L7715">
        <v>14116.8</v>
      </c>
      <c r="M7715">
        <v>27680</v>
      </c>
      <c r="N7715" t="s">
        <v>238</v>
      </c>
      <c r="O7715" t="s">
        <v>239</v>
      </c>
    </row>
    <row r="7716" spans="1:15" x14ac:dyDescent="0.3">
      <c r="A7716" t="str">
        <f t="shared" si="30"/>
        <v>MEDI0202B_HKD_10_0_0_hk_basic_16000_Core</v>
      </c>
      <c r="B7716" t="s">
        <v>287</v>
      </c>
      <c r="C7716" t="s">
        <v>18</v>
      </c>
      <c r="E7716">
        <v>10</v>
      </c>
      <c r="F7716">
        <v>0</v>
      </c>
      <c r="G7716">
        <v>0</v>
      </c>
      <c r="H7716">
        <v>16000</v>
      </c>
      <c r="I7716" t="s">
        <v>132</v>
      </c>
      <c r="J7716">
        <v>1059.5999999999999</v>
      </c>
      <c r="K7716">
        <v>3360</v>
      </c>
      <c r="L7716">
        <v>6120</v>
      </c>
      <c r="M7716">
        <v>12000</v>
      </c>
      <c r="N7716" t="s">
        <v>238</v>
      </c>
      <c r="O7716" t="s">
        <v>239</v>
      </c>
    </row>
    <row r="7717" spans="1:15" x14ac:dyDescent="0.3">
      <c r="A7717" t="str">
        <f t="shared" si="30"/>
        <v>MEDI0202B_HKD_10_0_0_hk_basic_25000_Core</v>
      </c>
      <c r="B7717" t="s">
        <v>287</v>
      </c>
      <c r="C7717" t="s">
        <v>18</v>
      </c>
      <c r="E7717">
        <v>10</v>
      </c>
      <c r="F7717">
        <v>0</v>
      </c>
      <c r="G7717">
        <v>0</v>
      </c>
      <c r="H7717">
        <v>25000</v>
      </c>
      <c r="I7717" t="s">
        <v>132</v>
      </c>
      <c r="J7717">
        <v>960.7</v>
      </c>
      <c r="K7717">
        <v>3046.4</v>
      </c>
      <c r="L7717">
        <v>5548.8</v>
      </c>
      <c r="M7717">
        <v>10880</v>
      </c>
      <c r="N7717" t="s">
        <v>238</v>
      </c>
      <c r="O7717" t="s">
        <v>239</v>
      </c>
    </row>
    <row r="7718" spans="1:15" x14ac:dyDescent="0.3">
      <c r="A7718" t="str">
        <f t="shared" si="30"/>
        <v>MEDI0202B_HKD_11_1_1_hk_basic_0_Core</v>
      </c>
      <c r="B7718" t="s">
        <v>287</v>
      </c>
      <c r="C7718" t="s">
        <v>18</v>
      </c>
      <c r="E7718">
        <v>11</v>
      </c>
      <c r="F7718">
        <v>1</v>
      </c>
      <c r="G7718">
        <v>1</v>
      </c>
      <c r="H7718">
        <v>0</v>
      </c>
      <c r="I7718" t="s">
        <v>132</v>
      </c>
      <c r="J7718">
        <v>2444.14</v>
      </c>
      <c r="K7718">
        <v>7750.4</v>
      </c>
      <c r="L7718">
        <v>14116.8</v>
      </c>
      <c r="M7718">
        <v>27680</v>
      </c>
      <c r="N7718" t="s">
        <v>238</v>
      </c>
      <c r="O7718" t="s">
        <v>239</v>
      </c>
    </row>
    <row r="7719" spans="1:15" x14ac:dyDescent="0.3">
      <c r="A7719" t="str">
        <f t="shared" si="30"/>
        <v>MEDI0202B_HKD_11_1_1_hk_basic_16000_Core</v>
      </c>
      <c r="B7719" t="s">
        <v>287</v>
      </c>
      <c r="C7719" t="s">
        <v>18</v>
      </c>
      <c r="E7719">
        <v>11</v>
      </c>
      <c r="F7719">
        <v>1</v>
      </c>
      <c r="G7719">
        <v>1</v>
      </c>
      <c r="H7719">
        <v>16000</v>
      </c>
      <c r="I7719" t="s">
        <v>132</v>
      </c>
      <c r="J7719">
        <v>1059.5999999999999</v>
      </c>
      <c r="K7719">
        <v>3360</v>
      </c>
      <c r="L7719">
        <v>6120</v>
      </c>
      <c r="M7719">
        <v>12000</v>
      </c>
      <c r="N7719" t="s">
        <v>238</v>
      </c>
      <c r="O7719" t="s">
        <v>239</v>
      </c>
    </row>
    <row r="7720" spans="1:15" x14ac:dyDescent="0.3">
      <c r="A7720" t="str">
        <f t="shared" si="30"/>
        <v>MEDI0202B_HKD_11_1_1_hk_basic_25000_Core</v>
      </c>
      <c r="B7720" t="s">
        <v>287</v>
      </c>
      <c r="C7720" t="s">
        <v>18</v>
      </c>
      <c r="E7720">
        <v>11</v>
      </c>
      <c r="F7720">
        <v>1</v>
      </c>
      <c r="G7720">
        <v>1</v>
      </c>
      <c r="H7720">
        <v>25000</v>
      </c>
      <c r="I7720" t="s">
        <v>132</v>
      </c>
      <c r="J7720">
        <v>960.7</v>
      </c>
      <c r="K7720">
        <v>3046.4</v>
      </c>
      <c r="L7720">
        <v>5548.8</v>
      </c>
      <c r="M7720">
        <v>10880</v>
      </c>
      <c r="N7720" t="s">
        <v>238</v>
      </c>
      <c r="O7720" t="s">
        <v>239</v>
      </c>
    </row>
    <row r="7721" spans="1:15" x14ac:dyDescent="0.3">
      <c r="A7721" t="str">
        <f t="shared" si="30"/>
        <v>MEDI0202B_HKD_11_1_0_hk_basic_0_Core</v>
      </c>
      <c r="B7721" t="s">
        <v>287</v>
      </c>
      <c r="C7721" t="s">
        <v>18</v>
      </c>
      <c r="E7721">
        <v>11</v>
      </c>
      <c r="F7721">
        <v>1</v>
      </c>
      <c r="G7721">
        <v>0</v>
      </c>
      <c r="H7721">
        <v>0</v>
      </c>
      <c r="I7721" t="s">
        <v>132</v>
      </c>
      <c r="J7721">
        <v>2444.14</v>
      </c>
      <c r="K7721">
        <v>7750.4</v>
      </c>
      <c r="L7721">
        <v>14116.8</v>
      </c>
      <c r="M7721">
        <v>27680</v>
      </c>
      <c r="N7721" t="s">
        <v>238</v>
      </c>
      <c r="O7721" t="s">
        <v>239</v>
      </c>
    </row>
    <row r="7722" spans="1:15" x14ac:dyDescent="0.3">
      <c r="A7722" t="str">
        <f t="shared" si="30"/>
        <v>MEDI0202B_HKD_11_1_0_hk_basic_16000_Core</v>
      </c>
      <c r="B7722" t="s">
        <v>287</v>
      </c>
      <c r="C7722" t="s">
        <v>18</v>
      </c>
      <c r="E7722">
        <v>11</v>
      </c>
      <c r="F7722">
        <v>1</v>
      </c>
      <c r="G7722">
        <v>0</v>
      </c>
      <c r="H7722">
        <v>16000</v>
      </c>
      <c r="I7722" t="s">
        <v>132</v>
      </c>
      <c r="J7722">
        <v>1059.5999999999999</v>
      </c>
      <c r="K7722">
        <v>3360</v>
      </c>
      <c r="L7722">
        <v>6120</v>
      </c>
      <c r="M7722">
        <v>12000</v>
      </c>
      <c r="N7722" t="s">
        <v>238</v>
      </c>
      <c r="O7722" t="s">
        <v>239</v>
      </c>
    </row>
    <row r="7723" spans="1:15" x14ac:dyDescent="0.3">
      <c r="A7723" t="str">
        <f t="shared" si="30"/>
        <v>MEDI0202B_HKD_11_1_0_hk_basic_25000_Core</v>
      </c>
      <c r="B7723" t="s">
        <v>287</v>
      </c>
      <c r="C7723" t="s">
        <v>18</v>
      </c>
      <c r="E7723">
        <v>11</v>
      </c>
      <c r="F7723">
        <v>1</v>
      </c>
      <c r="G7723">
        <v>0</v>
      </c>
      <c r="H7723">
        <v>25000</v>
      </c>
      <c r="I7723" t="s">
        <v>132</v>
      </c>
      <c r="J7723">
        <v>960.7</v>
      </c>
      <c r="K7723">
        <v>3046.4</v>
      </c>
      <c r="L7723">
        <v>5548.8</v>
      </c>
      <c r="M7723">
        <v>10880</v>
      </c>
      <c r="N7723" t="s">
        <v>238</v>
      </c>
      <c r="O7723" t="s">
        <v>239</v>
      </c>
    </row>
    <row r="7724" spans="1:15" x14ac:dyDescent="0.3">
      <c r="A7724" t="str">
        <f t="shared" si="30"/>
        <v>MEDI0202B_HKD_11_0_1_hk_basic_0_Core</v>
      </c>
      <c r="B7724" t="s">
        <v>287</v>
      </c>
      <c r="C7724" t="s">
        <v>18</v>
      </c>
      <c r="E7724">
        <v>11</v>
      </c>
      <c r="F7724">
        <v>0</v>
      </c>
      <c r="G7724">
        <v>1</v>
      </c>
      <c r="H7724">
        <v>0</v>
      </c>
      <c r="I7724" t="s">
        <v>132</v>
      </c>
      <c r="J7724">
        <v>2444.14</v>
      </c>
      <c r="K7724">
        <v>7750.4</v>
      </c>
      <c r="L7724">
        <v>14116.8</v>
      </c>
      <c r="M7724">
        <v>27680</v>
      </c>
      <c r="N7724" t="s">
        <v>238</v>
      </c>
      <c r="O7724" t="s">
        <v>239</v>
      </c>
    </row>
    <row r="7725" spans="1:15" x14ac:dyDescent="0.3">
      <c r="A7725" t="str">
        <f t="shared" si="30"/>
        <v>MEDI0202B_HKD_11_0_1_hk_basic_16000_Core</v>
      </c>
      <c r="B7725" t="s">
        <v>287</v>
      </c>
      <c r="C7725" t="s">
        <v>18</v>
      </c>
      <c r="E7725">
        <v>11</v>
      </c>
      <c r="F7725">
        <v>0</v>
      </c>
      <c r="G7725">
        <v>1</v>
      </c>
      <c r="H7725">
        <v>16000</v>
      </c>
      <c r="I7725" t="s">
        <v>132</v>
      </c>
      <c r="J7725">
        <v>1059.5999999999999</v>
      </c>
      <c r="K7725">
        <v>3360</v>
      </c>
      <c r="L7725">
        <v>6120</v>
      </c>
      <c r="M7725">
        <v>12000</v>
      </c>
      <c r="N7725" t="s">
        <v>238</v>
      </c>
      <c r="O7725" t="s">
        <v>239</v>
      </c>
    </row>
    <row r="7726" spans="1:15" x14ac:dyDescent="0.3">
      <c r="A7726" t="str">
        <f t="shared" si="30"/>
        <v>MEDI0202B_HKD_11_0_1_hk_basic_25000_Core</v>
      </c>
      <c r="B7726" t="s">
        <v>287</v>
      </c>
      <c r="C7726" t="s">
        <v>18</v>
      </c>
      <c r="E7726">
        <v>11</v>
      </c>
      <c r="F7726">
        <v>0</v>
      </c>
      <c r="G7726">
        <v>1</v>
      </c>
      <c r="H7726">
        <v>25000</v>
      </c>
      <c r="I7726" t="s">
        <v>132</v>
      </c>
      <c r="J7726">
        <v>960.7</v>
      </c>
      <c r="K7726">
        <v>3046.4</v>
      </c>
      <c r="L7726">
        <v>5548.8</v>
      </c>
      <c r="M7726">
        <v>10880</v>
      </c>
      <c r="N7726" t="s">
        <v>238</v>
      </c>
      <c r="O7726" t="s">
        <v>239</v>
      </c>
    </row>
    <row r="7727" spans="1:15" x14ac:dyDescent="0.3">
      <c r="A7727" t="str">
        <f t="shared" si="30"/>
        <v>MEDI0202B_HKD_11_0_0_hk_basic_0_Core</v>
      </c>
      <c r="B7727" t="s">
        <v>287</v>
      </c>
      <c r="C7727" t="s">
        <v>18</v>
      </c>
      <c r="E7727">
        <v>11</v>
      </c>
      <c r="F7727">
        <v>0</v>
      </c>
      <c r="G7727">
        <v>0</v>
      </c>
      <c r="H7727">
        <v>0</v>
      </c>
      <c r="I7727" t="s">
        <v>132</v>
      </c>
      <c r="J7727">
        <v>2444.14</v>
      </c>
      <c r="K7727">
        <v>7750.4</v>
      </c>
      <c r="L7727">
        <v>14116.8</v>
      </c>
      <c r="M7727">
        <v>27680</v>
      </c>
      <c r="N7727" t="s">
        <v>238</v>
      </c>
      <c r="O7727" t="s">
        <v>239</v>
      </c>
    </row>
    <row r="7728" spans="1:15" x14ac:dyDescent="0.3">
      <c r="A7728" t="str">
        <f t="shared" si="30"/>
        <v>MEDI0202B_HKD_11_0_0_hk_basic_16000_Core</v>
      </c>
      <c r="B7728" t="s">
        <v>287</v>
      </c>
      <c r="C7728" t="s">
        <v>18</v>
      </c>
      <c r="E7728">
        <v>11</v>
      </c>
      <c r="F7728">
        <v>0</v>
      </c>
      <c r="G7728">
        <v>0</v>
      </c>
      <c r="H7728">
        <v>16000</v>
      </c>
      <c r="I7728" t="s">
        <v>132</v>
      </c>
      <c r="J7728">
        <v>1059.5999999999999</v>
      </c>
      <c r="K7728">
        <v>3360</v>
      </c>
      <c r="L7728">
        <v>6120</v>
      </c>
      <c r="M7728">
        <v>12000</v>
      </c>
      <c r="N7728" t="s">
        <v>238</v>
      </c>
      <c r="O7728" t="s">
        <v>239</v>
      </c>
    </row>
    <row r="7729" spans="1:15" x14ac:dyDescent="0.3">
      <c r="A7729" t="str">
        <f t="shared" si="30"/>
        <v>MEDI0202B_HKD_11_0_0_hk_basic_25000_Core</v>
      </c>
      <c r="B7729" t="s">
        <v>287</v>
      </c>
      <c r="C7729" t="s">
        <v>18</v>
      </c>
      <c r="E7729">
        <v>11</v>
      </c>
      <c r="F7729">
        <v>0</v>
      </c>
      <c r="G7729">
        <v>0</v>
      </c>
      <c r="H7729">
        <v>25000</v>
      </c>
      <c r="I7729" t="s">
        <v>132</v>
      </c>
      <c r="J7729">
        <v>960.7</v>
      </c>
      <c r="K7729">
        <v>3046.4</v>
      </c>
      <c r="L7729">
        <v>5548.8</v>
      </c>
      <c r="M7729">
        <v>10880</v>
      </c>
      <c r="N7729" t="s">
        <v>238</v>
      </c>
      <c r="O7729" t="s">
        <v>239</v>
      </c>
    </row>
    <row r="7730" spans="1:15" x14ac:dyDescent="0.3">
      <c r="A7730" t="str">
        <f t="shared" si="30"/>
        <v>MEDI0202B_HKD_12_1_1_hk_basic_0_Core</v>
      </c>
      <c r="B7730" t="s">
        <v>287</v>
      </c>
      <c r="C7730" t="s">
        <v>18</v>
      </c>
      <c r="E7730">
        <v>12</v>
      </c>
      <c r="F7730">
        <v>1</v>
      </c>
      <c r="G7730">
        <v>1</v>
      </c>
      <c r="H7730">
        <v>0</v>
      </c>
      <c r="I7730" t="s">
        <v>132</v>
      </c>
      <c r="J7730">
        <v>2444.14</v>
      </c>
      <c r="K7730">
        <v>7750.4</v>
      </c>
      <c r="L7730">
        <v>14116.8</v>
      </c>
      <c r="M7730">
        <v>27680</v>
      </c>
      <c r="N7730" t="s">
        <v>238</v>
      </c>
      <c r="O7730" t="s">
        <v>239</v>
      </c>
    </row>
    <row r="7731" spans="1:15" x14ac:dyDescent="0.3">
      <c r="A7731" t="str">
        <f t="shared" si="30"/>
        <v>MEDI0202B_HKD_12_1_1_hk_basic_16000_Core</v>
      </c>
      <c r="B7731" t="s">
        <v>287</v>
      </c>
      <c r="C7731" t="s">
        <v>18</v>
      </c>
      <c r="E7731">
        <v>12</v>
      </c>
      <c r="F7731">
        <v>1</v>
      </c>
      <c r="G7731">
        <v>1</v>
      </c>
      <c r="H7731">
        <v>16000</v>
      </c>
      <c r="I7731" t="s">
        <v>132</v>
      </c>
      <c r="J7731">
        <v>1059.5999999999999</v>
      </c>
      <c r="K7731">
        <v>3360</v>
      </c>
      <c r="L7731">
        <v>6120</v>
      </c>
      <c r="M7731">
        <v>12000</v>
      </c>
      <c r="N7731" t="s">
        <v>238</v>
      </c>
      <c r="O7731" t="s">
        <v>239</v>
      </c>
    </row>
    <row r="7732" spans="1:15" x14ac:dyDescent="0.3">
      <c r="A7732" t="str">
        <f t="shared" si="30"/>
        <v>MEDI0202B_HKD_12_1_1_hk_basic_25000_Core</v>
      </c>
      <c r="B7732" t="s">
        <v>287</v>
      </c>
      <c r="C7732" t="s">
        <v>18</v>
      </c>
      <c r="E7732">
        <v>12</v>
      </c>
      <c r="F7732">
        <v>1</v>
      </c>
      <c r="G7732">
        <v>1</v>
      </c>
      <c r="H7732">
        <v>25000</v>
      </c>
      <c r="I7732" t="s">
        <v>132</v>
      </c>
      <c r="J7732">
        <v>960.7</v>
      </c>
      <c r="K7732">
        <v>3046.4</v>
      </c>
      <c r="L7732">
        <v>5548.8</v>
      </c>
      <c r="M7732">
        <v>10880</v>
      </c>
      <c r="N7732" t="s">
        <v>238</v>
      </c>
      <c r="O7732" t="s">
        <v>239</v>
      </c>
    </row>
    <row r="7733" spans="1:15" x14ac:dyDescent="0.3">
      <c r="A7733" t="str">
        <f t="shared" si="30"/>
        <v>MEDI0202B_HKD_12_1_0_hk_basic_0_Core</v>
      </c>
      <c r="B7733" t="s">
        <v>287</v>
      </c>
      <c r="C7733" t="s">
        <v>18</v>
      </c>
      <c r="E7733">
        <v>12</v>
      </c>
      <c r="F7733">
        <v>1</v>
      </c>
      <c r="G7733">
        <v>0</v>
      </c>
      <c r="H7733">
        <v>0</v>
      </c>
      <c r="I7733" t="s">
        <v>132</v>
      </c>
      <c r="J7733">
        <v>2444.14</v>
      </c>
      <c r="K7733">
        <v>7750.4</v>
      </c>
      <c r="L7733">
        <v>14116.8</v>
      </c>
      <c r="M7733">
        <v>27680</v>
      </c>
      <c r="N7733" t="s">
        <v>238</v>
      </c>
      <c r="O7733" t="s">
        <v>239</v>
      </c>
    </row>
    <row r="7734" spans="1:15" x14ac:dyDescent="0.3">
      <c r="A7734" t="str">
        <f t="shared" si="30"/>
        <v>MEDI0202B_HKD_12_1_0_hk_basic_16000_Core</v>
      </c>
      <c r="B7734" t="s">
        <v>287</v>
      </c>
      <c r="C7734" t="s">
        <v>18</v>
      </c>
      <c r="E7734">
        <v>12</v>
      </c>
      <c r="F7734">
        <v>1</v>
      </c>
      <c r="G7734">
        <v>0</v>
      </c>
      <c r="H7734">
        <v>16000</v>
      </c>
      <c r="I7734" t="s">
        <v>132</v>
      </c>
      <c r="J7734">
        <v>1059.5999999999999</v>
      </c>
      <c r="K7734">
        <v>3360</v>
      </c>
      <c r="L7734">
        <v>6120</v>
      </c>
      <c r="M7734">
        <v>12000</v>
      </c>
      <c r="N7734" t="s">
        <v>238</v>
      </c>
      <c r="O7734" t="s">
        <v>239</v>
      </c>
    </row>
    <row r="7735" spans="1:15" x14ac:dyDescent="0.3">
      <c r="A7735" t="str">
        <f t="shared" si="30"/>
        <v>MEDI0202B_HKD_12_1_0_hk_basic_25000_Core</v>
      </c>
      <c r="B7735" t="s">
        <v>287</v>
      </c>
      <c r="C7735" t="s">
        <v>18</v>
      </c>
      <c r="E7735">
        <v>12</v>
      </c>
      <c r="F7735">
        <v>1</v>
      </c>
      <c r="G7735">
        <v>0</v>
      </c>
      <c r="H7735">
        <v>25000</v>
      </c>
      <c r="I7735" t="s">
        <v>132</v>
      </c>
      <c r="J7735">
        <v>960.7</v>
      </c>
      <c r="K7735">
        <v>3046.4</v>
      </c>
      <c r="L7735">
        <v>5548.8</v>
      </c>
      <c r="M7735">
        <v>10880</v>
      </c>
      <c r="N7735" t="s">
        <v>238</v>
      </c>
      <c r="O7735" t="s">
        <v>239</v>
      </c>
    </row>
    <row r="7736" spans="1:15" x14ac:dyDescent="0.3">
      <c r="A7736" t="str">
        <f t="shared" si="30"/>
        <v>MEDI0202B_HKD_12_0_1_hk_basic_0_Core</v>
      </c>
      <c r="B7736" t="s">
        <v>287</v>
      </c>
      <c r="C7736" t="s">
        <v>18</v>
      </c>
      <c r="E7736">
        <v>12</v>
      </c>
      <c r="F7736">
        <v>0</v>
      </c>
      <c r="G7736">
        <v>1</v>
      </c>
      <c r="H7736">
        <v>0</v>
      </c>
      <c r="I7736" t="s">
        <v>132</v>
      </c>
      <c r="J7736">
        <v>2444.14</v>
      </c>
      <c r="K7736">
        <v>7750.4</v>
      </c>
      <c r="L7736">
        <v>14116.8</v>
      </c>
      <c r="M7736">
        <v>27680</v>
      </c>
      <c r="N7736" t="s">
        <v>238</v>
      </c>
      <c r="O7736" t="s">
        <v>239</v>
      </c>
    </row>
    <row r="7737" spans="1:15" x14ac:dyDescent="0.3">
      <c r="A7737" t="str">
        <f t="shared" si="30"/>
        <v>MEDI0202B_HKD_12_0_1_hk_basic_16000_Core</v>
      </c>
      <c r="B7737" t="s">
        <v>287</v>
      </c>
      <c r="C7737" t="s">
        <v>18</v>
      </c>
      <c r="E7737">
        <v>12</v>
      </c>
      <c r="F7737">
        <v>0</v>
      </c>
      <c r="G7737">
        <v>1</v>
      </c>
      <c r="H7737">
        <v>16000</v>
      </c>
      <c r="I7737" t="s">
        <v>132</v>
      </c>
      <c r="J7737">
        <v>1059.5999999999999</v>
      </c>
      <c r="K7737">
        <v>3360</v>
      </c>
      <c r="L7737">
        <v>6120</v>
      </c>
      <c r="M7737">
        <v>12000</v>
      </c>
      <c r="N7737" t="s">
        <v>238</v>
      </c>
      <c r="O7737" t="s">
        <v>239</v>
      </c>
    </row>
    <row r="7738" spans="1:15" x14ac:dyDescent="0.3">
      <c r="A7738" t="str">
        <f t="shared" si="30"/>
        <v>MEDI0202B_HKD_12_0_1_hk_basic_25000_Core</v>
      </c>
      <c r="B7738" t="s">
        <v>287</v>
      </c>
      <c r="C7738" t="s">
        <v>18</v>
      </c>
      <c r="E7738">
        <v>12</v>
      </c>
      <c r="F7738">
        <v>0</v>
      </c>
      <c r="G7738">
        <v>1</v>
      </c>
      <c r="H7738">
        <v>25000</v>
      </c>
      <c r="I7738" t="s">
        <v>132</v>
      </c>
      <c r="J7738">
        <v>960.7</v>
      </c>
      <c r="K7738">
        <v>3046.4</v>
      </c>
      <c r="L7738">
        <v>5548.8</v>
      </c>
      <c r="M7738">
        <v>10880</v>
      </c>
      <c r="N7738" t="s">
        <v>238</v>
      </c>
      <c r="O7738" t="s">
        <v>239</v>
      </c>
    </row>
    <row r="7739" spans="1:15" x14ac:dyDescent="0.3">
      <c r="A7739" t="str">
        <f t="shared" si="30"/>
        <v>MEDI0202B_HKD_12_0_0_hk_basic_0_Core</v>
      </c>
      <c r="B7739" t="s">
        <v>287</v>
      </c>
      <c r="C7739" t="s">
        <v>18</v>
      </c>
      <c r="E7739">
        <v>12</v>
      </c>
      <c r="F7739">
        <v>0</v>
      </c>
      <c r="G7739">
        <v>0</v>
      </c>
      <c r="H7739">
        <v>0</v>
      </c>
      <c r="I7739" t="s">
        <v>132</v>
      </c>
      <c r="J7739">
        <v>2444.14</v>
      </c>
      <c r="K7739">
        <v>7750.4</v>
      </c>
      <c r="L7739">
        <v>14116.8</v>
      </c>
      <c r="M7739">
        <v>27680</v>
      </c>
      <c r="N7739" t="s">
        <v>238</v>
      </c>
      <c r="O7739" t="s">
        <v>239</v>
      </c>
    </row>
    <row r="7740" spans="1:15" x14ac:dyDescent="0.3">
      <c r="A7740" t="str">
        <f t="shared" si="30"/>
        <v>MEDI0202B_HKD_12_0_0_hk_basic_16000_Core</v>
      </c>
      <c r="B7740" t="s">
        <v>287</v>
      </c>
      <c r="C7740" t="s">
        <v>18</v>
      </c>
      <c r="E7740">
        <v>12</v>
      </c>
      <c r="F7740">
        <v>0</v>
      </c>
      <c r="G7740">
        <v>0</v>
      </c>
      <c r="H7740">
        <v>16000</v>
      </c>
      <c r="I7740" t="s">
        <v>132</v>
      </c>
      <c r="J7740">
        <v>1059.5999999999999</v>
      </c>
      <c r="K7740">
        <v>3360</v>
      </c>
      <c r="L7740">
        <v>6120</v>
      </c>
      <c r="M7740">
        <v>12000</v>
      </c>
      <c r="N7740" t="s">
        <v>238</v>
      </c>
      <c r="O7740" t="s">
        <v>239</v>
      </c>
    </row>
    <row r="7741" spans="1:15" x14ac:dyDescent="0.3">
      <c r="A7741" t="str">
        <f t="shared" si="30"/>
        <v>MEDI0202B_HKD_12_0_0_hk_basic_25000_Core</v>
      </c>
      <c r="B7741" t="s">
        <v>287</v>
      </c>
      <c r="C7741" t="s">
        <v>18</v>
      </c>
      <c r="E7741">
        <v>12</v>
      </c>
      <c r="F7741">
        <v>0</v>
      </c>
      <c r="G7741">
        <v>0</v>
      </c>
      <c r="H7741">
        <v>25000</v>
      </c>
      <c r="I7741" t="s">
        <v>132</v>
      </c>
      <c r="J7741">
        <v>960.7</v>
      </c>
      <c r="K7741">
        <v>3046.4</v>
      </c>
      <c r="L7741">
        <v>5548.8</v>
      </c>
      <c r="M7741">
        <v>10880</v>
      </c>
      <c r="N7741" t="s">
        <v>238</v>
      </c>
      <c r="O7741" t="s">
        <v>239</v>
      </c>
    </row>
    <row r="7742" spans="1:15" x14ac:dyDescent="0.3">
      <c r="A7742" t="str">
        <f t="shared" si="30"/>
        <v>MEDI0202B_HKD_13_1_1_hk_basic_0_Core</v>
      </c>
      <c r="B7742" t="s">
        <v>287</v>
      </c>
      <c r="C7742" t="s">
        <v>18</v>
      </c>
      <c r="E7742">
        <v>13</v>
      </c>
      <c r="F7742">
        <v>1</v>
      </c>
      <c r="G7742">
        <v>1</v>
      </c>
      <c r="H7742">
        <v>0</v>
      </c>
      <c r="I7742" t="s">
        <v>132</v>
      </c>
      <c r="J7742">
        <v>2444.14</v>
      </c>
      <c r="K7742">
        <v>7750.4</v>
      </c>
      <c r="L7742">
        <v>14116.8</v>
      </c>
      <c r="M7742">
        <v>27680</v>
      </c>
      <c r="N7742" t="s">
        <v>238</v>
      </c>
      <c r="O7742" t="s">
        <v>239</v>
      </c>
    </row>
    <row r="7743" spans="1:15" x14ac:dyDescent="0.3">
      <c r="A7743" t="str">
        <f t="shared" si="30"/>
        <v>MEDI0202B_HKD_13_1_1_hk_basic_16000_Core</v>
      </c>
      <c r="B7743" t="s">
        <v>287</v>
      </c>
      <c r="C7743" t="s">
        <v>18</v>
      </c>
      <c r="E7743">
        <v>13</v>
      </c>
      <c r="F7743">
        <v>1</v>
      </c>
      <c r="G7743">
        <v>1</v>
      </c>
      <c r="H7743">
        <v>16000</v>
      </c>
      <c r="I7743" t="s">
        <v>132</v>
      </c>
      <c r="J7743">
        <v>1059.5999999999999</v>
      </c>
      <c r="K7743">
        <v>3360</v>
      </c>
      <c r="L7743">
        <v>6120</v>
      </c>
      <c r="M7743">
        <v>12000</v>
      </c>
      <c r="N7743" t="s">
        <v>238</v>
      </c>
      <c r="O7743" t="s">
        <v>239</v>
      </c>
    </row>
    <row r="7744" spans="1:15" x14ac:dyDescent="0.3">
      <c r="A7744" t="str">
        <f t="shared" si="30"/>
        <v>MEDI0202B_HKD_13_1_1_hk_basic_25000_Core</v>
      </c>
      <c r="B7744" t="s">
        <v>287</v>
      </c>
      <c r="C7744" t="s">
        <v>18</v>
      </c>
      <c r="E7744">
        <v>13</v>
      </c>
      <c r="F7744">
        <v>1</v>
      </c>
      <c r="G7744">
        <v>1</v>
      </c>
      <c r="H7744">
        <v>25000</v>
      </c>
      <c r="I7744" t="s">
        <v>132</v>
      </c>
      <c r="J7744">
        <v>960.7</v>
      </c>
      <c r="K7744">
        <v>3046.4</v>
      </c>
      <c r="L7744">
        <v>5548.8</v>
      </c>
      <c r="M7744">
        <v>10880</v>
      </c>
      <c r="N7744" t="s">
        <v>238</v>
      </c>
      <c r="O7744" t="s">
        <v>239</v>
      </c>
    </row>
    <row r="7745" spans="1:15" x14ac:dyDescent="0.3">
      <c r="A7745" t="str">
        <f t="shared" si="30"/>
        <v>MEDI0202B_HKD_13_1_0_hk_basic_0_Core</v>
      </c>
      <c r="B7745" t="s">
        <v>287</v>
      </c>
      <c r="C7745" t="s">
        <v>18</v>
      </c>
      <c r="E7745">
        <v>13</v>
      </c>
      <c r="F7745">
        <v>1</v>
      </c>
      <c r="G7745">
        <v>0</v>
      </c>
      <c r="H7745">
        <v>0</v>
      </c>
      <c r="I7745" t="s">
        <v>132</v>
      </c>
      <c r="J7745">
        <v>2444.14</v>
      </c>
      <c r="K7745">
        <v>7750.4</v>
      </c>
      <c r="L7745">
        <v>14116.8</v>
      </c>
      <c r="M7745">
        <v>27680</v>
      </c>
      <c r="N7745" t="s">
        <v>238</v>
      </c>
      <c r="O7745" t="s">
        <v>239</v>
      </c>
    </row>
    <row r="7746" spans="1:15" x14ac:dyDescent="0.3">
      <c r="A7746" t="str">
        <f t="shared" si="30"/>
        <v>MEDI0202B_HKD_13_1_0_hk_basic_16000_Core</v>
      </c>
      <c r="B7746" t="s">
        <v>287</v>
      </c>
      <c r="C7746" t="s">
        <v>18</v>
      </c>
      <c r="E7746">
        <v>13</v>
      </c>
      <c r="F7746">
        <v>1</v>
      </c>
      <c r="G7746">
        <v>0</v>
      </c>
      <c r="H7746">
        <v>16000</v>
      </c>
      <c r="I7746" t="s">
        <v>132</v>
      </c>
      <c r="J7746">
        <v>1059.5999999999999</v>
      </c>
      <c r="K7746">
        <v>3360</v>
      </c>
      <c r="L7746">
        <v>6120</v>
      </c>
      <c r="M7746">
        <v>12000</v>
      </c>
      <c r="N7746" t="s">
        <v>238</v>
      </c>
      <c r="O7746" t="s">
        <v>239</v>
      </c>
    </row>
    <row r="7747" spans="1:15" x14ac:dyDescent="0.3">
      <c r="A7747" t="str">
        <f t="shared" si="30"/>
        <v>MEDI0202B_HKD_13_1_0_hk_basic_25000_Core</v>
      </c>
      <c r="B7747" t="s">
        <v>287</v>
      </c>
      <c r="C7747" t="s">
        <v>18</v>
      </c>
      <c r="E7747">
        <v>13</v>
      </c>
      <c r="F7747">
        <v>1</v>
      </c>
      <c r="G7747">
        <v>0</v>
      </c>
      <c r="H7747">
        <v>25000</v>
      </c>
      <c r="I7747" t="s">
        <v>132</v>
      </c>
      <c r="J7747">
        <v>960.7</v>
      </c>
      <c r="K7747">
        <v>3046.4</v>
      </c>
      <c r="L7747">
        <v>5548.8</v>
      </c>
      <c r="M7747">
        <v>10880</v>
      </c>
      <c r="N7747" t="s">
        <v>238</v>
      </c>
      <c r="O7747" t="s">
        <v>239</v>
      </c>
    </row>
    <row r="7748" spans="1:15" x14ac:dyDescent="0.3">
      <c r="A7748" t="str">
        <f t="shared" si="30"/>
        <v>MEDI0202B_HKD_13_0_1_hk_basic_0_Core</v>
      </c>
      <c r="B7748" t="s">
        <v>287</v>
      </c>
      <c r="C7748" t="s">
        <v>18</v>
      </c>
      <c r="E7748">
        <v>13</v>
      </c>
      <c r="F7748">
        <v>0</v>
      </c>
      <c r="G7748">
        <v>1</v>
      </c>
      <c r="H7748">
        <v>0</v>
      </c>
      <c r="I7748" t="s">
        <v>132</v>
      </c>
      <c r="J7748">
        <v>2444.14</v>
      </c>
      <c r="K7748">
        <v>7750.4</v>
      </c>
      <c r="L7748">
        <v>14116.8</v>
      </c>
      <c r="M7748">
        <v>27680</v>
      </c>
      <c r="N7748" t="s">
        <v>238</v>
      </c>
      <c r="O7748" t="s">
        <v>239</v>
      </c>
    </row>
    <row r="7749" spans="1:15" x14ac:dyDescent="0.3">
      <c r="A7749" t="str">
        <f t="shared" si="30"/>
        <v>MEDI0202B_HKD_13_0_1_hk_basic_16000_Core</v>
      </c>
      <c r="B7749" t="s">
        <v>287</v>
      </c>
      <c r="C7749" t="s">
        <v>18</v>
      </c>
      <c r="E7749">
        <v>13</v>
      </c>
      <c r="F7749">
        <v>0</v>
      </c>
      <c r="G7749">
        <v>1</v>
      </c>
      <c r="H7749">
        <v>16000</v>
      </c>
      <c r="I7749" t="s">
        <v>132</v>
      </c>
      <c r="J7749">
        <v>1059.5999999999999</v>
      </c>
      <c r="K7749">
        <v>3360</v>
      </c>
      <c r="L7749">
        <v>6120</v>
      </c>
      <c r="M7749">
        <v>12000</v>
      </c>
      <c r="N7749" t="s">
        <v>238</v>
      </c>
      <c r="O7749" t="s">
        <v>239</v>
      </c>
    </row>
    <row r="7750" spans="1:15" x14ac:dyDescent="0.3">
      <c r="A7750" t="str">
        <f t="shared" si="30"/>
        <v>MEDI0202B_HKD_13_0_1_hk_basic_25000_Core</v>
      </c>
      <c r="B7750" t="s">
        <v>287</v>
      </c>
      <c r="C7750" t="s">
        <v>18</v>
      </c>
      <c r="E7750">
        <v>13</v>
      </c>
      <c r="F7750">
        <v>0</v>
      </c>
      <c r="G7750">
        <v>1</v>
      </c>
      <c r="H7750">
        <v>25000</v>
      </c>
      <c r="I7750" t="s">
        <v>132</v>
      </c>
      <c r="J7750">
        <v>960.7</v>
      </c>
      <c r="K7750">
        <v>3046.4</v>
      </c>
      <c r="L7750">
        <v>5548.8</v>
      </c>
      <c r="M7750">
        <v>10880</v>
      </c>
      <c r="N7750" t="s">
        <v>238</v>
      </c>
      <c r="O7750" t="s">
        <v>239</v>
      </c>
    </row>
    <row r="7751" spans="1:15" x14ac:dyDescent="0.3">
      <c r="A7751" t="str">
        <f t="shared" si="30"/>
        <v>MEDI0202B_HKD_13_0_0_hk_basic_0_Core</v>
      </c>
      <c r="B7751" t="s">
        <v>287</v>
      </c>
      <c r="C7751" t="s">
        <v>18</v>
      </c>
      <c r="E7751">
        <v>13</v>
      </c>
      <c r="F7751">
        <v>0</v>
      </c>
      <c r="G7751">
        <v>0</v>
      </c>
      <c r="H7751">
        <v>0</v>
      </c>
      <c r="I7751" t="s">
        <v>132</v>
      </c>
      <c r="J7751">
        <v>2444.14</v>
      </c>
      <c r="K7751">
        <v>7750.4</v>
      </c>
      <c r="L7751">
        <v>14116.8</v>
      </c>
      <c r="M7751">
        <v>27680</v>
      </c>
      <c r="N7751" t="s">
        <v>238</v>
      </c>
      <c r="O7751" t="s">
        <v>239</v>
      </c>
    </row>
    <row r="7752" spans="1:15" x14ac:dyDescent="0.3">
      <c r="A7752" t="str">
        <f t="shared" si="30"/>
        <v>MEDI0202B_HKD_13_0_0_hk_basic_16000_Core</v>
      </c>
      <c r="B7752" t="s">
        <v>287</v>
      </c>
      <c r="C7752" t="s">
        <v>18</v>
      </c>
      <c r="E7752">
        <v>13</v>
      </c>
      <c r="F7752">
        <v>0</v>
      </c>
      <c r="G7752">
        <v>0</v>
      </c>
      <c r="H7752">
        <v>16000</v>
      </c>
      <c r="I7752" t="s">
        <v>132</v>
      </c>
      <c r="J7752">
        <v>1059.5999999999999</v>
      </c>
      <c r="K7752">
        <v>3360</v>
      </c>
      <c r="L7752">
        <v>6120</v>
      </c>
      <c r="M7752">
        <v>12000</v>
      </c>
      <c r="N7752" t="s">
        <v>238</v>
      </c>
      <c r="O7752" t="s">
        <v>239</v>
      </c>
    </row>
    <row r="7753" spans="1:15" x14ac:dyDescent="0.3">
      <c r="A7753" t="str">
        <f t="shared" si="30"/>
        <v>MEDI0202B_HKD_13_0_0_hk_basic_25000_Core</v>
      </c>
      <c r="B7753" t="s">
        <v>287</v>
      </c>
      <c r="C7753" t="s">
        <v>18</v>
      </c>
      <c r="E7753">
        <v>13</v>
      </c>
      <c r="F7753">
        <v>0</v>
      </c>
      <c r="G7753">
        <v>0</v>
      </c>
      <c r="H7753">
        <v>25000</v>
      </c>
      <c r="I7753" t="s">
        <v>132</v>
      </c>
      <c r="J7753">
        <v>960.7</v>
      </c>
      <c r="K7753">
        <v>3046.4</v>
      </c>
      <c r="L7753">
        <v>5548.8</v>
      </c>
      <c r="M7753">
        <v>10880</v>
      </c>
      <c r="N7753" t="s">
        <v>238</v>
      </c>
      <c r="O7753" t="s">
        <v>239</v>
      </c>
    </row>
    <row r="7754" spans="1:15" x14ac:dyDescent="0.3">
      <c r="A7754" t="str">
        <f t="shared" si="30"/>
        <v>MEDI0202B_HKD_14_1_1_hk_basic_0_Core</v>
      </c>
      <c r="B7754" t="s">
        <v>287</v>
      </c>
      <c r="C7754" t="s">
        <v>18</v>
      </c>
      <c r="E7754">
        <v>14</v>
      </c>
      <c r="F7754">
        <v>1</v>
      </c>
      <c r="G7754">
        <v>1</v>
      </c>
      <c r="H7754">
        <v>0</v>
      </c>
      <c r="I7754" t="s">
        <v>132</v>
      </c>
      <c r="J7754">
        <v>2444.14</v>
      </c>
      <c r="K7754">
        <v>7750.4</v>
      </c>
      <c r="L7754">
        <v>14116.8</v>
      </c>
      <c r="M7754">
        <v>27680</v>
      </c>
      <c r="N7754" t="s">
        <v>238</v>
      </c>
      <c r="O7754" t="s">
        <v>239</v>
      </c>
    </row>
    <row r="7755" spans="1:15" x14ac:dyDescent="0.3">
      <c r="A7755" t="str">
        <f t="shared" si="30"/>
        <v>MEDI0202B_HKD_14_1_1_hk_basic_16000_Core</v>
      </c>
      <c r="B7755" t="s">
        <v>287</v>
      </c>
      <c r="C7755" t="s">
        <v>18</v>
      </c>
      <c r="E7755">
        <v>14</v>
      </c>
      <c r="F7755">
        <v>1</v>
      </c>
      <c r="G7755">
        <v>1</v>
      </c>
      <c r="H7755">
        <v>16000</v>
      </c>
      <c r="I7755" t="s">
        <v>132</v>
      </c>
      <c r="J7755">
        <v>1059.5999999999999</v>
      </c>
      <c r="K7755">
        <v>3360</v>
      </c>
      <c r="L7755">
        <v>6120</v>
      </c>
      <c r="M7755">
        <v>12000</v>
      </c>
      <c r="N7755" t="s">
        <v>238</v>
      </c>
      <c r="O7755" t="s">
        <v>239</v>
      </c>
    </row>
    <row r="7756" spans="1:15" x14ac:dyDescent="0.3">
      <c r="A7756" t="str">
        <f t="shared" si="30"/>
        <v>MEDI0202B_HKD_14_1_1_hk_basic_25000_Core</v>
      </c>
      <c r="B7756" t="s">
        <v>287</v>
      </c>
      <c r="C7756" t="s">
        <v>18</v>
      </c>
      <c r="E7756">
        <v>14</v>
      </c>
      <c r="F7756">
        <v>1</v>
      </c>
      <c r="G7756">
        <v>1</v>
      </c>
      <c r="H7756">
        <v>25000</v>
      </c>
      <c r="I7756" t="s">
        <v>132</v>
      </c>
      <c r="J7756">
        <v>960.7</v>
      </c>
      <c r="K7756">
        <v>3046.4</v>
      </c>
      <c r="L7756">
        <v>5548.8</v>
      </c>
      <c r="M7756">
        <v>10880</v>
      </c>
      <c r="N7756" t="s">
        <v>238</v>
      </c>
      <c r="O7756" t="s">
        <v>239</v>
      </c>
    </row>
    <row r="7757" spans="1:15" x14ac:dyDescent="0.3">
      <c r="A7757" t="str">
        <f t="shared" si="30"/>
        <v>MEDI0202B_HKD_14_1_0_hk_basic_0_Core</v>
      </c>
      <c r="B7757" t="s">
        <v>287</v>
      </c>
      <c r="C7757" t="s">
        <v>18</v>
      </c>
      <c r="E7757">
        <v>14</v>
      </c>
      <c r="F7757">
        <v>1</v>
      </c>
      <c r="G7757">
        <v>0</v>
      </c>
      <c r="H7757">
        <v>0</v>
      </c>
      <c r="I7757" t="s">
        <v>132</v>
      </c>
      <c r="J7757">
        <v>2444.14</v>
      </c>
      <c r="K7757">
        <v>7750.4</v>
      </c>
      <c r="L7757">
        <v>14116.8</v>
      </c>
      <c r="M7757">
        <v>27680</v>
      </c>
      <c r="N7757" t="s">
        <v>238</v>
      </c>
      <c r="O7757" t="s">
        <v>239</v>
      </c>
    </row>
    <row r="7758" spans="1:15" x14ac:dyDescent="0.3">
      <c r="A7758" t="str">
        <f t="shared" si="30"/>
        <v>MEDI0202B_HKD_14_1_0_hk_basic_16000_Core</v>
      </c>
      <c r="B7758" t="s">
        <v>287</v>
      </c>
      <c r="C7758" t="s">
        <v>18</v>
      </c>
      <c r="E7758">
        <v>14</v>
      </c>
      <c r="F7758">
        <v>1</v>
      </c>
      <c r="G7758">
        <v>0</v>
      </c>
      <c r="H7758">
        <v>16000</v>
      </c>
      <c r="I7758" t="s">
        <v>132</v>
      </c>
      <c r="J7758">
        <v>1059.5999999999999</v>
      </c>
      <c r="K7758">
        <v>3360</v>
      </c>
      <c r="L7758">
        <v>6120</v>
      </c>
      <c r="M7758">
        <v>12000</v>
      </c>
      <c r="N7758" t="s">
        <v>238</v>
      </c>
      <c r="O7758" t="s">
        <v>239</v>
      </c>
    </row>
    <row r="7759" spans="1:15" x14ac:dyDescent="0.3">
      <c r="A7759" t="str">
        <f t="shared" si="30"/>
        <v>MEDI0202B_HKD_14_1_0_hk_basic_25000_Core</v>
      </c>
      <c r="B7759" t="s">
        <v>287</v>
      </c>
      <c r="C7759" t="s">
        <v>18</v>
      </c>
      <c r="E7759">
        <v>14</v>
      </c>
      <c r="F7759">
        <v>1</v>
      </c>
      <c r="G7759">
        <v>0</v>
      </c>
      <c r="H7759">
        <v>25000</v>
      </c>
      <c r="I7759" t="s">
        <v>132</v>
      </c>
      <c r="J7759">
        <v>960.7</v>
      </c>
      <c r="K7759">
        <v>3046.4</v>
      </c>
      <c r="L7759">
        <v>5548.8</v>
      </c>
      <c r="M7759">
        <v>10880</v>
      </c>
      <c r="N7759" t="s">
        <v>238</v>
      </c>
      <c r="O7759" t="s">
        <v>239</v>
      </c>
    </row>
    <row r="7760" spans="1:15" x14ac:dyDescent="0.3">
      <c r="A7760" t="str">
        <f t="shared" si="30"/>
        <v>MEDI0202B_HKD_14_0_1_hk_basic_0_Core</v>
      </c>
      <c r="B7760" t="s">
        <v>287</v>
      </c>
      <c r="C7760" t="s">
        <v>18</v>
      </c>
      <c r="E7760">
        <v>14</v>
      </c>
      <c r="F7760">
        <v>0</v>
      </c>
      <c r="G7760">
        <v>1</v>
      </c>
      <c r="H7760">
        <v>0</v>
      </c>
      <c r="I7760" t="s">
        <v>132</v>
      </c>
      <c r="J7760">
        <v>2444.14</v>
      </c>
      <c r="K7760">
        <v>7750.4</v>
      </c>
      <c r="L7760">
        <v>14116.8</v>
      </c>
      <c r="M7760">
        <v>27680</v>
      </c>
      <c r="N7760" t="s">
        <v>238</v>
      </c>
      <c r="O7760" t="s">
        <v>239</v>
      </c>
    </row>
    <row r="7761" spans="1:15" x14ac:dyDescent="0.3">
      <c r="A7761" t="str">
        <f t="shared" si="30"/>
        <v>MEDI0202B_HKD_14_0_1_hk_basic_16000_Core</v>
      </c>
      <c r="B7761" t="s">
        <v>287</v>
      </c>
      <c r="C7761" t="s">
        <v>18</v>
      </c>
      <c r="E7761">
        <v>14</v>
      </c>
      <c r="F7761">
        <v>0</v>
      </c>
      <c r="G7761">
        <v>1</v>
      </c>
      <c r="H7761">
        <v>16000</v>
      </c>
      <c r="I7761" t="s">
        <v>132</v>
      </c>
      <c r="J7761">
        <v>1059.5999999999999</v>
      </c>
      <c r="K7761">
        <v>3360</v>
      </c>
      <c r="L7761">
        <v>6120</v>
      </c>
      <c r="M7761">
        <v>12000</v>
      </c>
      <c r="N7761" t="s">
        <v>238</v>
      </c>
      <c r="O7761" t="s">
        <v>239</v>
      </c>
    </row>
    <row r="7762" spans="1:15" x14ac:dyDescent="0.3">
      <c r="A7762" t="str">
        <f t="shared" si="30"/>
        <v>MEDI0202B_HKD_14_0_1_hk_basic_25000_Core</v>
      </c>
      <c r="B7762" t="s">
        <v>287</v>
      </c>
      <c r="C7762" t="s">
        <v>18</v>
      </c>
      <c r="E7762">
        <v>14</v>
      </c>
      <c r="F7762">
        <v>0</v>
      </c>
      <c r="G7762">
        <v>1</v>
      </c>
      <c r="H7762">
        <v>25000</v>
      </c>
      <c r="I7762" t="s">
        <v>132</v>
      </c>
      <c r="J7762">
        <v>960.7</v>
      </c>
      <c r="K7762">
        <v>3046.4</v>
      </c>
      <c r="L7762">
        <v>5548.8</v>
      </c>
      <c r="M7762">
        <v>10880</v>
      </c>
      <c r="N7762" t="s">
        <v>238</v>
      </c>
      <c r="O7762" t="s">
        <v>239</v>
      </c>
    </row>
    <row r="7763" spans="1:15" x14ac:dyDescent="0.3">
      <c r="A7763" t="str">
        <f t="shared" si="30"/>
        <v>MEDI0202B_HKD_14_0_0_hk_basic_0_Core</v>
      </c>
      <c r="B7763" t="s">
        <v>287</v>
      </c>
      <c r="C7763" t="s">
        <v>18</v>
      </c>
      <c r="E7763">
        <v>14</v>
      </c>
      <c r="F7763">
        <v>0</v>
      </c>
      <c r="G7763">
        <v>0</v>
      </c>
      <c r="H7763">
        <v>0</v>
      </c>
      <c r="I7763" t="s">
        <v>132</v>
      </c>
      <c r="J7763">
        <v>2444.14</v>
      </c>
      <c r="K7763">
        <v>7750.4</v>
      </c>
      <c r="L7763">
        <v>14116.8</v>
      </c>
      <c r="M7763">
        <v>27680</v>
      </c>
      <c r="N7763" t="s">
        <v>238</v>
      </c>
      <c r="O7763" t="s">
        <v>239</v>
      </c>
    </row>
    <row r="7764" spans="1:15" x14ac:dyDescent="0.3">
      <c r="A7764" t="str">
        <f t="shared" si="30"/>
        <v>MEDI0202B_HKD_14_0_0_hk_basic_16000_Core</v>
      </c>
      <c r="B7764" t="s">
        <v>287</v>
      </c>
      <c r="C7764" t="s">
        <v>18</v>
      </c>
      <c r="E7764">
        <v>14</v>
      </c>
      <c r="F7764">
        <v>0</v>
      </c>
      <c r="G7764">
        <v>0</v>
      </c>
      <c r="H7764">
        <v>16000</v>
      </c>
      <c r="I7764" t="s">
        <v>132</v>
      </c>
      <c r="J7764">
        <v>1059.5999999999999</v>
      </c>
      <c r="K7764">
        <v>3360</v>
      </c>
      <c r="L7764">
        <v>6120</v>
      </c>
      <c r="M7764">
        <v>12000</v>
      </c>
      <c r="N7764" t="s">
        <v>238</v>
      </c>
      <c r="O7764" t="s">
        <v>239</v>
      </c>
    </row>
    <row r="7765" spans="1:15" x14ac:dyDescent="0.3">
      <c r="A7765" t="str">
        <f t="shared" si="30"/>
        <v>MEDI0202B_HKD_14_0_0_hk_basic_25000_Core</v>
      </c>
      <c r="B7765" t="s">
        <v>287</v>
      </c>
      <c r="C7765" t="s">
        <v>18</v>
      </c>
      <c r="E7765">
        <v>14</v>
      </c>
      <c r="F7765">
        <v>0</v>
      </c>
      <c r="G7765">
        <v>0</v>
      </c>
      <c r="H7765">
        <v>25000</v>
      </c>
      <c r="I7765" t="s">
        <v>132</v>
      </c>
      <c r="J7765">
        <v>960.7</v>
      </c>
      <c r="K7765">
        <v>3046.4</v>
      </c>
      <c r="L7765">
        <v>5548.8</v>
      </c>
      <c r="M7765">
        <v>10880</v>
      </c>
      <c r="N7765" t="s">
        <v>238</v>
      </c>
      <c r="O7765" t="s">
        <v>239</v>
      </c>
    </row>
    <row r="7766" spans="1:15" x14ac:dyDescent="0.3">
      <c r="A7766" t="str">
        <f t="shared" si="30"/>
        <v>MEDI0202B_HKD_15_1_1_hk_basic_0_Core</v>
      </c>
      <c r="B7766" t="s">
        <v>287</v>
      </c>
      <c r="C7766" t="s">
        <v>18</v>
      </c>
      <c r="E7766">
        <v>15</v>
      </c>
      <c r="F7766">
        <v>1</v>
      </c>
      <c r="G7766">
        <v>1</v>
      </c>
      <c r="H7766">
        <v>0</v>
      </c>
      <c r="I7766" t="s">
        <v>132</v>
      </c>
      <c r="J7766">
        <v>2444.14</v>
      </c>
      <c r="K7766">
        <v>7750.4</v>
      </c>
      <c r="L7766">
        <v>14116.8</v>
      </c>
      <c r="M7766">
        <v>27680</v>
      </c>
      <c r="N7766" t="s">
        <v>238</v>
      </c>
      <c r="O7766" t="s">
        <v>239</v>
      </c>
    </row>
    <row r="7767" spans="1:15" x14ac:dyDescent="0.3">
      <c r="A7767" t="str">
        <f t="shared" si="30"/>
        <v>MEDI0202B_HKD_15_1_1_hk_basic_16000_Core</v>
      </c>
      <c r="B7767" t="s">
        <v>287</v>
      </c>
      <c r="C7767" t="s">
        <v>18</v>
      </c>
      <c r="E7767">
        <v>15</v>
      </c>
      <c r="F7767">
        <v>1</v>
      </c>
      <c r="G7767">
        <v>1</v>
      </c>
      <c r="H7767">
        <v>16000</v>
      </c>
      <c r="I7767" t="s">
        <v>132</v>
      </c>
      <c r="J7767">
        <v>1059.5999999999999</v>
      </c>
      <c r="K7767">
        <v>3360</v>
      </c>
      <c r="L7767">
        <v>6120</v>
      </c>
      <c r="M7767">
        <v>12000</v>
      </c>
      <c r="N7767" t="s">
        <v>238</v>
      </c>
      <c r="O7767" t="s">
        <v>239</v>
      </c>
    </row>
    <row r="7768" spans="1:15" x14ac:dyDescent="0.3">
      <c r="A7768" t="str">
        <f t="shared" si="30"/>
        <v>MEDI0202B_HKD_15_1_1_hk_basic_25000_Core</v>
      </c>
      <c r="B7768" t="s">
        <v>287</v>
      </c>
      <c r="C7768" t="s">
        <v>18</v>
      </c>
      <c r="E7768">
        <v>15</v>
      </c>
      <c r="F7768">
        <v>1</v>
      </c>
      <c r="G7768">
        <v>1</v>
      </c>
      <c r="H7768">
        <v>25000</v>
      </c>
      <c r="I7768" t="s">
        <v>132</v>
      </c>
      <c r="J7768">
        <v>960.7</v>
      </c>
      <c r="K7768">
        <v>3046.4</v>
      </c>
      <c r="L7768">
        <v>5548.8</v>
      </c>
      <c r="M7768">
        <v>10880</v>
      </c>
      <c r="N7768" t="s">
        <v>238</v>
      </c>
      <c r="O7768" t="s">
        <v>239</v>
      </c>
    </row>
    <row r="7769" spans="1:15" x14ac:dyDescent="0.3">
      <c r="A7769" t="str">
        <f t="shared" si="30"/>
        <v>MEDI0202B_HKD_15_1_0_hk_basic_0_Core</v>
      </c>
      <c r="B7769" t="s">
        <v>287</v>
      </c>
      <c r="C7769" t="s">
        <v>18</v>
      </c>
      <c r="E7769">
        <v>15</v>
      </c>
      <c r="F7769">
        <v>1</v>
      </c>
      <c r="G7769">
        <v>0</v>
      </c>
      <c r="H7769">
        <v>0</v>
      </c>
      <c r="I7769" t="s">
        <v>132</v>
      </c>
      <c r="J7769">
        <v>2444.14</v>
      </c>
      <c r="K7769">
        <v>7750.4</v>
      </c>
      <c r="L7769">
        <v>14116.8</v>
      </c>
      <c r="M7769">
        <v>27680</v>
      </c>
      <c r="N7769" t="s">
        <v>238</v>
      </c>
      <c r="O7769" t="s">
        <v>239</v>
      </c>
    </row>
    <row r="7770" spans="1:15" x14ac:dyDescent="0.3">
      <c r="A7770" t="str">
        <f t="shared" si="30"/>
        <v>MEDI0202B_HKD_15_1_0_hk_basic_16000_Core</v>
      </c>
      <c r="B7770" t="s">
        <v>287</v>
      </c>
      <c r="C7770" t="s">
        <v>18</v>
      </c>
      <c r="E7770">
        <v>15</v>
      </c>
      <c r="F7770">
        <v>1</v>
      </c>
      <c r="G7770">
        <v>0</v>
      </c>
      <c r="H7770">
        <v>16000</v>
      </c>
      <c r="I7770" t="s">
        <v>132</v>
      </c>
      <c r="J7770">
        <v>1059.5999999999999</v>
      </c>
      <c r="K7770">
        <v>3360</v>
      </c>
      <c r="L7770">
        <v>6120</v>
      </c>
      <c r="M7770">
        <v>12000</v>
      </c>
      <c r="N7770" t="s">
        <v>238</v>
      </c>
      <c r="O7770" t="s">
        <v>239</v>
      </c>
    </row>
    <row r="7771" spans="1:15" x14ac:dyDescent="0.3">
      <c r="A7771" t="str">
        <f t="shared" si="30"/>
        <v>MEDI0202B_HKD_15_1_0_hk_basic_25000_Core</v>
      </c>
      <c r="B7771" t="s">
        <v>287</v>
      </c>
      <c r="C7771" t="s">
        <v>18</v>
      </c>
      <c r="E7771">
        <v>15</v>
      </c>
      <c r="F7771">
        <v>1</v>
      </c>
      <c r="G7771">
        <v>0</v>
      </c>
      <c r="H7771">
        <v>25000</v>
      </c>
      <c r="I7771" t="s">
        <v>132</v>
      </c>
      <c r="J7771">
        <v>960.7</v>
      </c>
      <c r="K7771">
        <v>3046.4</v>
      </c>
      <c r="L7771">
        <v>5548.8</v>
      </c>
      <c r="M7771">
        <v>10880</v>
      </c>
      <c r="N7771" t="s">
        <v>238</v>
      </c>
      <c r="O7771" t="s">
        <v>239</v>
      </c>
    </row>
    <row r="7772" spans="1:15" x14ac:dyDescent="0.3">
      <c r="A7772" t="str">
        <f t="shared" si="30"/>
        <v>MEDI0202B_HKD_15_0_1_hk_basic_0_Core</v>
      </c>
      <c r="B7772" t="s">
        <v>287</v>
      </c>
      <c r="C7772" t="s">
        <v>18</v>
      </c>
      <c r="E7772">
        <v>15</v>
      </c>
      <c r="F7772">
        <v>0</v>
      </c>
      <c r="G7772">
        <v>1</v>
      </c>
      <c r="H7772">
        <v>0</v>
      </c>
      <c r="I7772" t="s">
        <v>132</v>
      </c>
      <c r="J7772">
        <v>2444.14</v>
      </c>
      <c r="K7772">
        <v>7750.4</v>
      </c>
      <c r="L7772">
        <v>14116.8</v>
      </c>
      <c r="M7772">
        <v>27680</v>
      </c>
      <c r="N7772" t="s">
        <v>238</v>
      </c>
      <c r="O7772" t="s">
        <v>239</v>
      </c>
    </row>
    <row r="7773" spans="1:15" x14ac:dyDescent="0.3">
      <c r="A7773" t="str">
        <f t="shared" si="30"/>
        <v>MEDI0202B_HKD_15_0_1_hk_basic_16000_Core</v>
      </c>
      <c r="B7773" t="s">
        <v>287</v>
      </c>
      <c r="C7773" t="s">
        <v>18</v>
      </c>
      <c r="E7773">
        <v>15</v>
      </c>
      <c r="F7773">
        <v>0</v>
      </c>
      <c r="G7773">
        <v>1</v>
      </c>
      <c r="H7773">
        <v>16000</v>
      </c>
      <c r="I7773" t="s">
        <v>132</v>
      </c>
      <c r="J7773">
        <v>1059.5999999999999</v>
      </c>
      <c r="K7773">
        <v>3360</v>
      </c>
      <c r="L7773">
        <v>6120</v>
      </c>
      <c r="M7773">
        <v>12000</v>
      </c>
      <c r="N7773" t="s">
        <v>238</v>
      </c>
      <c r="O7773" t="s">
        <v>239</v>
      </c>
    </row>
    <row r="7774" spans="1:15" x14ac:dyDescent="0.3">
      <c r="A7774" t="str">
        <f t="shared" si="30"/>
        <v>MEDI0202B_HKD_15_0_1_hk_basic_25000_Core</v>
      </c>
      <c r="B7774" t="s">
        <v>287</v>
      </c>
      <c r="C7774" t="s">
        <v>18</v>
      </c>
      <c r="E7774">
        <v>15</v>
      </c>
      <c r="F7774">
        <v>0</v>
      </c>
      <c r="G7774">
        <v>1</v>
      </c>
      <c r="H7774">
        <v>25000</v>
      </c>
      <c r="I7774" t="s">
        <v>132</v>
      </c>
      <c r="J7774">
        <v>960.7</v>
      </c>
      <c r="K7774">
        <v>3046.4</v>
      </c>
      <c r="L7774">
        <v>5548.8</v>
      </c>
      <c r="M7774">
        <v>10880</v>
      </c>
      <c r="N7774" t="s">
        <v>238</v>
      </c>
      <c r="O7774" t="s">
        <v>239</v>
      </c>
    </row>
    <row r="7775" spans="1:15" x14ac:dyDescent="0.3">
      <c r="A7775" t="str">
        <f t="shared" si="30"/>
        <v>MEDI0202B_HKD_15_0_0_hk_basic_0_Core</v>
      </c>
      <c r="B7775" t="s">
        <v>287</v>
      </c>
      <c r="C7775" t="s">
        <v>18</v>
      </c>
      <c r="E7775">
        <v>15</v>
      </c>
      <c r="F7775">
        <v>0</v>
      </c>
      <c r="G7775">
        <v>0</v>
      </c>
      <c r="H7775">
        <v>0</v>
      </c>
      <c r="I7775" t="s">
        <v>132</v>
      </c>
      <c r="J7775">
        <v>2444.14</v>
      </c>
      <c r="K7775">
        <v>7750.4</v>
      </c>
      <c r="L7775">
        <v>14116.8</v>
      </c>
      <c r="M7775">
        <v>27680</v>
      </c>
      <c r="N7775" t="s">
        <v>238</v>
      </c>
      <c r="O7775" t="s">
        <v>239</v>
      </c>
    </row>
    <row r="7776" spans="1:15" x14ac:dyDescent="0.3">
      <c r="A7776" t="str">
        <f t="shared" si="30"/>
        <v>MEDI0202B_HKD_15_0_0_hk_basic_16000_Core</v>
      </c>
      <c r="B7776" t="s">
        <v>287</v>
      </c>
      <c r="C7776" t="s">
        <v>18</v>
      </c>
      <c r="E7776">
        <v>15</v>
      </c>
      <c r="F7776">
        <v>0</v>
      </c>
      <c r="G7776">
        <v>0</v>
      </c>
      <c r="H7776">
        <v>16000</v>
      </c>
      <c r="I7776" t="s">
        <v>132</v>
      </c>
      <c r="J7776">
        <v>1059.5999999999999</v>
      </c>
      <c r="K7776">
        <v>3360</v>
      </c>
      <c r="L7776">
        <v>6120</v>
      </c>
      <c r="M7776">
        <v>12000</v>
      </c>
      <c r="N7776" t="s">
        <v>238</v>
      </c>
      <c r="O7776" t="s">
        <v>239</v>
      </c>
    </row>
    <row r="7777" spans="1:15" x14ac:dyDescent="0.3">
      <c r="A7777" t="str">
        <f t="shared" si="30"/>
        <v>MEDI0202B_HKD_15_0_0_hk_basic_25000_Core</v>
      </c>
      <c r="B7777" t="s">
        <v>287</v>
      </c>
      <c r="C7777" t="s">
        <v>18</v>
      </c>
      <c r="E7777">
        <v>15</v>
      </c>
      <c r="F7777">
        <v>0</v>
      </c>
      <c r="G7777">
        <v>0</v>
      </c>
      <c r="H7777">
        <v>25000</v>
      </c>
      <c r="I7777" t="s">
        <v>132</v>
      </c>
      <c r="J7777">
        <v>960.7</v>
      </c>
      <c r="K7777">
        <v>3046.4</v>
      </c>
      <c r="L7777">
        <v>5548.8</v>
      </c>
      <c r="M7777">
        <v>10880</v>
      </c>
      <c r="N7777" t="s">
        <v>238</v>
      </c>
      <c r="O7777" t="s">
        <v>239</v>
      </c>
    </row>
    <row r="7778" spans="1:15" x14ac:dyDescent="0.3">
      <c r="A7778" t="str">
        <f t="shared" si="30"/>
        <v>MEDI0202B_HKD_16_1_1_hk_basic_0_Core</v>
      </c>
      <c r="B7778" t="s">
        <v>287</v>
      </c>
      <c r="C7778" t="s">
        <v>18</v>
      </c>
      <c r="E7778">
        <v>16</v>
      </c>
      <c r="F7778">
        <v>1</v>
      </c>
      <c r="G7778">
        <v>1</v>
      </c>
      <c r="H7778">
        <v>0</v>
      </c>
      <c r="I7778" t="s">
        <v>132</v>
      </c>
      <c r="J7778">
        <v>2444.14</v>
      </c>
      <c r="K7778">
        <v>7750.4</v>
      </c>
      <c r="L7778">
        <v>14116.8</v>
      </c>
      <c r="M7778">
        <v>27680</v>
      </c>
      <c r="N7778" t="s">
        <v>238</v>
      </c>
      <c r="O7778" t="s">
        <v>239</v>
      </c>
    </row>
    <row r="7779" spans="1:15" x14ac:dyDescent="0.3">
      <c r="A7779" t="str">
        <f t="shared" si="30"/>
        <v>MEDI0202B_HKD_16_1_1_hk_basic_16000_Core</v>
      </c>
      <c r="B7779" t="s">
        <v>287</v>
      </c>
      <c r="C7779" t="s">
        <v>18</v>
      </c>
      <c r="E7779">
        <v>16</v>
      </c>
      <c r="F7779">
        <v>1</v>
      </c>
      <c r="G7779">
        <v>1</v>
      </c>
      <c r="H7779">
        <v>16000</v>
      </c>
      <c r="I7779" t="s">
        <v>132</v>
      </c>
      <c r="J7779">
        <v>1059.5999999999999</v>
      </c>
      <c r="K7779">
        <v>3360</v>
      </c>
      <c r="L7779">
        <v>6120</v>
      </c>
      <c r="M7779">
        <v>12000</v>
      </c>
      <c r="N7779" t="s">
        <v>238</v>
      </c>
      <c r="O7779" t="s">
        <v>239</v>
      </c>
    </row>
    <row r="7780" spans="1:15" x14ac:dyDescent="0.3">
      <c r="A7780" t="str">
        <f t="shared" si="30"/>
        <v>MEDI0202B_HKD_16_1_1_hk_basic_25000_Core</v>
      </c>
      <c r="B7780" t="s">
        <v>287</v>
      </c>
      <c r="C7780" t="s">
        <v>18</v>
      </c>
      <c r="E7780">
        <v>16</v>
      </c>
      <c r="F7780">
        <v>1</v>
      </c>
      <c r="G7780">
        <v>1</v>
      </c>
      <c r="H7780">
        <v>25000</v>
      </c>
      <c r="I7780" t="s">
        <v>132</v>
      </c>
      <c r="J7780">
        <v>960.7</v>
      </c>
      <c r="K7780">
        <v>3046.4</v>
      </c>
      <c r="L7780">
        <v>5548.8</v>
      </c>
      <c r="M7780">
        <v>10880</v>
      </c>
      <c r="N7780" t="s">
        <v>238</v>
      </c>
      <c r="O7780" t="s">
        <v>239</v>
      </c>
    </row>
    <row r="7781" spans="1:15" x14ac:dyDescent="0.3">
      <c r="A7781" t="str">
        <f t="shared" si="30"/>
        <v>MEDI0202B_HKD_16_1_0_hk_basic_0_Core</v>
      </c>
      <c r="B7781" t="s">
        <v>287</v>
      </c>
      <c r="C7781" t="s">
        <v>18</v>
      </c>
      <c r="E7781">
        <v>16</v>
      </c>
      <c r="F7781">
        <v>1</v>
      </c>
      <c r="G7781">
        <v>0</v>
      </c>
      <c r="H7781">
        <v>0</v>
      </c>
      <c r="I7781" t="s">
        <v>132</v>
      </c>
      <c r="J7781">
        <v>2444.14</v>
      </c>
      <c r="K7781">
        <v>7750.4</v>
      </c>
      <c r="L7781">
        <v>14116.8</v>
      </c>
      <c r="M7781">
        <v>27680</v>
      </c>
      <c r="N7781" t="s">
        <v>238</v>
      </c>
      <c r="O7781" t="s">
        <v>239</v>
      </c>
    </row>
    <row r="7782" spans="1:15" x14ac:dyDescent="0.3">
      <c r="A7782" t="str">
        <f t="shared" si="30"/>
        <v>MEDI0202B_HKD_16_1_0_hk_basic_16000_Core</v>
      </c>
      <c r="B7782" t="s">
        <v>287</v>
      </c>
      <c r="C7782" t="s">
        <v>18</v>
      </c>
      <c r="E7782">
        <v>16</v>
      </c>
      <c r="F7782">
        <v>1</v>
      </c>
      <c r="G7782">
        <v>0</v>
      </c>
      <c r="H7782">
        <v>16000</v>
      </c>
      <c r="I7782" t="s">
        <v>132</v>
      </c>
      <c r="J7782">
        <v>1059.5999999999999</v>
      </c>
      <c r="K7782">
        <v>3360</v>
      </c>
      <c r="L7782">
        <v>6120</v>
      </c>
      <c r="M7782">
        <v>12000</v>
      </c>
      <c r="N7782" t="s">
        <v>238</v>
      </c>
      <c r="O7782" t="s">
        <v>239</v>
      </c>
    </row>
    <row r="7783" spans="1:15" x14ac:dyDescent="0.3">
      <c r="A7783" t="str">
        <f t="shared" si="30"/>
        <v>MEDI0202B_HKD_16_1_0_hk_basic_25000_Core</v>
      </c>
      <c r="B7783" t="s">
        <v>287</v>
      </c>
      <c r="C7783" t="s">
        <v>18</v>
      </c>
      <c r="E7783">
        <v>16</v>
      </c>
      <c r="F7783">
        <v>1</v>
      </c>
      <c r="G7783">
        <v>0</v>
      </c>
      <c r="H7783">
        <v>25000</v>
      </c>
      <c r="I7783" t="s">
        <v>132</v>
      </c>
      <c r="J7783">
        <v>960.7</v>
      </c>
      <c r="K7783">
        <v>3046.4</v>
      </c>
      <c r="L7783">
        <v>5548.8</v>
      </c>
      <c r="M7783">
        <v>10880</v>
      </c>
      <c r="N7783" t="s">
        <v>238</v>
      </c>
      <c r="O7783" t="s">
        <v>239</v>
      </c>
    </row>
    <row r="7784" spans="1:15" x14ac:dyDescent="0.3">
      <c r="A7784" t="str">
        <f t="shared" si="30"/>
        <v>MEDI0202B_HKD_16_0_1_hk_basic_0_Core</v>
      </c>
      <c r="B7784" t="s">
        <v>287</v>
      </c>
      <c r="C7784" t="s">
        <v>18</v>
      </c>
      <c r="E7784">
        <v>16</v>
      </c>
      <c r="F7784">
        <v>0</v>
      </c>
      <c r="G7784">
        <v>1</v>
      </c>
      <c r="H7784">
        <v>0</v>
      </c>
      <c r="I7784" t="s">
        <v>132</v>
      </c>
      <c r="J7784">
        <v>2444.14</v>
      </c>
      <c r="K7784">
        <v>7750.4</v>
      </c>
      <c r="L7784">
        <v>14116.8</v>
      </c>
      <c r="M7784">
        <v>27680</v>
      </c>
      <c r="N7784" t="s">
        <v>238</v>
      </c>
      <c r="O7784" t="s">
        <v>239</v>
      </c>
    </row>
    <row r="7785" spans="1:15" x14ac:dyDescent="0.3">
      <c r="A7785" t="str">
        <f t="shared" si="30"/>
        <v>MEDI0202B_HKD_16_0_1_hk_basic_16000_Core</v>
      </c>
      <c r="B7785" t="s">
        <v>287</v>
      </c>
      <c r="C7785" t="s">
        <v>18</v>
      </c>
      <c r="E7785">
        <v>16</v>
      </c>
      <c r="F7785">
        <v>0</v>
      </c>
      <c r="G7785">
        <v>1</v>
      </c>
      <c r="H7785">
        <v>16000</v>
      </c>
      <c r="I7785" t="s">
        <v>132</v>
      </c>
      <c r="J7785">
        <v>1059.5999999999999</v>
      </c>
      <c r="K7785">
        <v>3360</v>
      </c>
      <c r="L7785">
        <v>6120</v>
      </c>
      <c r="M7785">
        <v>12000</v>
      </c>
      <c r="N7785" t="s">
        <v>238</v>
      </c>
      <c r="O7785" t="s">
        <v>239</v>
      </c>
    </row>
    <row r="7786" spans="1:15" x14ac:dyDescent="0.3">
      <c r="A7786" t="str">
        <f t="shared" si="30"/>
        <v>MEDI0202B_HKD_16_0_1_hk_basic_25000_Core</v>
      </c>
      <c r="B7786" t="s">
        <v>287</v>
      </c>
      <c r="C7786" t="s">
        <v>18</v>
      </c>
      <c r="E7786">
        <v>16</v>
      </c>
      <c r="F7786">
        <v>0</v>
      </c>
      <c r="G7786">
        <v>1</v>
      </c>
      <c r="H7786">
        <v>25000</v>
      </c>
      <c r="I7786" t="s">
        <v>132</v>
      </c>
      <c r="J7786">
        <v>960.7</v>
      </c>
      <c r="K7786">
        <v>3046.4</v>
      </c>
      <c r="L7786">
        <v>5548.8</v>
      </c>
      <c r="M7786">
        <v>10880</v>
      </c>
      <c r="N7786" t="s">
        <v>238</v>
      </c>
      <c r="O7786" t="s">
        <v>239</v>
      </c>
    </row>
    <row r="7787" spans="1:15" x14ac:dyDescent="0.3">
      <c r="A7787" t="str">
        <f t="shared" si="30"/>
        <v>MEDI0202B_HKD_16_0_0_hk_basic_0_Core</v>
      </c>
      <c r="B7787" t="s">
        <v>287</v>
      </c>
      <c r="C7787" t="s">
        <v>18</v>
      </c>
      <c r="E7787">
        <v>16</v>
      </c>
      <c r="F7787">
        <v>0</v>
      </c>
      <c r="G7787">
        <v>0</v>
      </c>
      <c r="H7787">
        <v>0</v>
      </c>
      <c r="I7787" t="s">
        <v>132</v>
      </c>
      <c r="J7787">
        <v>2444.14</v>
      </c>
      <c r="K7787">
        <v>7750.4</v>
      </c>
      <c r="L7787">
        <v>14116.8</v>
      </c>
      <c r="M7787">
        <v>27680</v>
      </c>
      <c r="N7787" t="s">
        <v>238</v>
      </c>
      <c r="O7787" t="s">
        <v>239</v>
      </c>
    </row>
    <row r="7788" spans="1:15" x14ac:dyDescent="0.3">
      <c r="A7788" t="str">
        <f t="shared" si="30"/>
        <v>MEDI0202B_HKD_16_0_0_hk_basic_16000_Core</v>
      </c>
      <c r="B7788" t="s">
        <v>287</v>
      </c>
      <c r="C7788" t="s">
        <v>18</v>
      </c>
      <c r="E7788">
        <v>16</v>
      </c>
      <c r="F7788">
        <v>0</v>
      </c>
      <c r="G7788">
        <v>0</v>
      </c>
      <c r="H7788">
        <v>16000</v>
      </c>
      <c r="I7788" t="s">
        <v>132</v>
      </c>
      <c r="J7788">
        <v>1059.5999999999999</v>
      </c>
      <c r="K7788">
        <v>3360</v>
      </c>
      <c r="L7788">
        <v>6120</v>
      </c>
      <c r="M7788">
        <v>12000</v>
      </c>
      <c r="N7788" t="s">
        <v>238</v>
      </c>
      <c r="O7788" t="s">
        <v>239</v>
      </c>
    </row>
    <row r="7789" spans="1:15" x14ac:dyDescent="0.3">
      <c r="A7789" t="str">
        <f t="shared" si="30"/>
        <v>MEDI0202B_HKD_16_0_0_hk_basic_25000_Core</v>
      </c>
      <c r="B7789" t="s">
        <v>287</v>
      </c>
      <c r="C7789" t="s">
        <v>18</v>
      </c>
      <c r="E7789">
        <v>16</v>
      </c>
      <c r="F7789">
        <v>0</v>
      </c>
      <c r="G7789">
        <v>0</v>
      </c>
      <c r="H7789">
        <v>25000</v>
      </c>
      <c r="I7789" t="s">
        <v>132</v>
      </c>
      <c r="J7789">
        <v>960.7</v>
      </c>
      <c r="K7789">
        <v>3046.4</v>
      </c>
      <c r="L7789">
        <v>5548.8</v>
      </c>
      <c r="M7789">
        <v>10880</v>
      </c>
      <c r="N7789" t="s">
        <v>238</v>
      </c>
      <c r="O7789" t="s">
        <v>239</v>
      </c>
    </row>
    <row r="7790" spans="1:15" x14ac:dyDescent="0.3">
      <c r="A7790" t="str">
        <f t="shared" si="30"/>
        <v>MEDI0202B_HKD_17_1_1_hk_basic_0_Core</v>
      </c>
      <c r="B7790" t="s">
        <v>287</v>
      </c>
      <c r="C7790" t="s">
        <v>18</v>
      </c>
      <c r="E7790">
        <v>17</v>
      </c>
      <c r="F7790">
        <v>1</v>
      </c>
      <c r="G7790">
        <v>1</v>
      </c>
      <c r="H7790">
        <v>0</v>
      </c>
      <c r="I7790" t="s">
        <v>132</v>
      </c>
      <c r="J7790">
        <v>2444.14</v>
      </c>
      <c r="K7790">
        <v>7750.4</v>
      </c>
      <c r="L7790">
        <v>14116.8</v>
      </c>
      <c r="M7790">
        <v>27680</v>
      </c>
      <c r="N7790" t="s">
        <v>238</v>
      </c>
      <c r="O7790" t="s">
        <v>239</v>
      </c>
    </row>
    <row r="7791" spans="1:15" x14ac:dyDescent="0.3">
      <c r="A7791" t="str">
        <f t="shared" si="30"/>
        <v>MEDI0202B_HKD_17_1_1_hk_basic_16000_Core</v>
      </c>
      <c r="B7791" t="s">
        <v>287</v>
      </c>
      <c r="C7791" t="s">
        <v>18</v>
      </c>
      <c r="E7791">
        <v>17</v>
      </c>
      <c r="F7791">
        <v>1</v>
      </c>
      <c r="G7791">
        <v>1</v>
      </c>
      <c r="H7791">
        <v>16000</v>
      </c>
      <c r="I7791" t="s">
        <v>132</v>
      </c>
      <c r="J7791">
        <v>1059.5999999999999</v>
      </c>
      <c r="K7791">
        <v>3360</v>
      </c>
      <c r="L7791">
        <v>6120</v>
      </c>
      <c r="M7791">
        <v>12000</v>
      </c>
      <c r="N7791" t="s">
        <v>238</v>
      </c>
      <c r="O7791" t="s">
        <v>239</v>
      </c>
    </row>
    <row r="7792" spans="1:15" x14ac:dyDescent="0.3">
      <c r="A7792" t="str">
        <f t="shared" si="30"/>
        <v>MEDI0202B_HKD_17_1_1_hk_basic_25000_Core</v>
      </c>
      <c r="B7792" t="s">
        <v>287</v>
      </c>
      <c r="C7792" t="s">
        <v>18</v>
      </c>
      <c r="E7792">
        <v>17</v>
      </c>
      <c r="F7792">
        <v>1</v>
      </c>
      <c r="G7792">
        <v>1</v>
      </c>
      <c r="H7792">
        <v>25000</v>
      </c>
      <c r="I7792" t="s">
        <v>132</v>
      </c>
      <c r="J7792">
        <v>960.7</v>
      </c>
      <c r="K7792">
        <v>3046.4</v>
      </c>
      <c r="L7792">
        <v>5548.8</v>
      </c>
      <c r="M7792">
        <v>10880</v>
      </c>
      <c r="N7792" t="s">
        <v>238</v>
      </c>
      <c r="O7792" t="s">
        <v>239</v>
      </c>
    </row>
    <row r="7793" spans="1:15" x14ac:dyDescent="0.3">
      <c r="A7793" t="str">
        <f t="shared" si="30"/>
        <v>MEDI0202B_HKD_17_1_0_hk_basic_0_Core</v>
      </c>
      <c r="B7793" t="s">
        <v>287</v>
      </c>
      <c r="C7793" t="s">
        <v>18</v>
      </c>
      <c r="E7793">
        <v>17</v>
      </c>
      <c r="F7793">
        <v>1</v>
      </c>
      <c r="G7793">
        <v>0</v>
      </c>
      <c r="H7793">
        <v>0</v>
      </c>
      <c r="I7793" t="s">
        <v>132</v>
      </c>
      <c r="J7793">
        <v>2444.14</v>
      </c>
      <c r="K7793">
        <v>7750.4</v>
      </c>
      <c r="L7793">
        <v>14116.8</v>
      </c>
      <c r="M7793">
        <v>27680</v>
      </c>
      <c r="N7793" t="s">
        <v>238</v>
      </c>
      <c r="O7793" t="s">
        <v>239</v>
      </c>
    </row>
    <row r="7794" spans="1:15" x14ac:dyDescent="0.3">
      <c r="A7794" t="str">
        <f t="shared" si="30"/>
        <v>MEDI0202B_HKD_17_1_0_hk_basic_16000_Core</v>
      </c>
      <c r="B7794" t="s">
        <v>287</v>
      </c>
      <c r="C7794" t="s">
        <v>18</v>
      </c>
      <c r="E7794">
        <v>17</v>
      </c>
      <c r="F7794">
        <v>1</v>
      </c>
      <c r="G7794">
        <v>0</v>
      </c>
      <c r="H7794">
        <v>16000</v>
      </c>
      <c r="I7794" t="s">
        <v>132</v>
      </c>
      <c r="J7794">
        <v>1059.5999999999999</v>
      </c>
      <c r="K7794">
        <v>3360</v>
      </c>
      <c r="L7794">
        <v>6120</v>
      </c>
      <c r="M7794">
        <v>12000</v>
      </c>
      <c r="N7794" t="s">
        <v>238</v>
      </c>
      <c r="O7794" t="s">
        <v>239</v>
      </c>
    </row>
    <row r="7795" spans="1:15" x14ac:dyDescent="0.3">
      <c r="A7795" t="str">
        <f t="shared" si="30"/>
        <v>MEDI0202B_HKD_17_1_0_hk_basic_25000_Core</v>
      </c>
      <c r="B7795" t="s">
        <v>287</v>
      </c>
      <c r="C7795" t="s">
        <v>18</v>
      </c>
      <c r="E7795">
        <v>17</v>
      </c>
      <c r="F7795">
        <v>1</v>
      </c>
      <c r="G7795">
        <v>0</v>
      </c>
      <c r="H7795">
        <v>25000</v>
      </c>
      <c r="I7795" t="s">
        <v>132</v>
      </c>
      <c r="J7795">
        <v>960.7</v>
      </c>
      <c r="K7795">
        <v>3046.4</v>
      </c>
      <c r="L7795">
        <v>5548.8</v>
      </c>
      <c r="M7795">
        <v>10880</v>
      </c>
      <c r="N7795" t="s">
        <v>238</v>
      </c>
      <c r="O7795" t="s">
        <v>239</v>
      </c>
    </row>
    <row r="7796" spans="1:15" x14ac:dyDescent="0.3">
      <c r="A7796" t="str">
        <f t="shared" si="30"/>
        <v>MEDI0202B_HKD_17_0_1_hk_basic_0_Core</v>
      </c>
      <c r="B7796" t="s">
        <v>287</v>
      </c>
      <c r="C7796" t="s">
        <v>18</v>
      </c>
      <c r="E7796">
        <v>17</v>
      </c>
      <c r="F7796">
        <v>0</v>
      </c>
      <c r="G7796">
        <v>1</v>
      </c>
      <c r="H7796">
        <v>0</v>
      </c>
      <c r="I7796" t="s">
        <v>132</v>
      </c>
      <c r="J7796">
        <v>2444.14</v>
      </c>
      <c r="K7796">
        <v>7750.4</v>
      </c>
      <c r="L7796">
        <v>14116.8</v>
      </c>
      <c r="M7796">
        <v>27680</v>
      </c>
      <c r="N7796" t="s">
        <v>238</v>
      </c>
      <c r="O7796" t="s">
        <v>239</v>
      </c>
    </row>
    <row r="7797" spans="1:15" x14ac:dyDescent="0.3">
      <c r="A7797" t="str">
        <f t="shared" si="30"/>
        <v>MEDI0202B_HKD_17_0_1_hk_basic_16000_Core</v>
      </c>
      <c r="B7797" t="s">
        <v>287</v>
      </c>
      <c r="C7797" t="s">
        <v>18</v>
      </c>
      <c r="E7797">
        <v>17</v>
      </c>
      <c r="F7797">
        <v>0</v>
      </c>
      <c r="G7797">
        <v>1</v>
      </c>
      <c r="H7797">
        <v>16000</v>
      </c>
      <c r="I7797" t="s">
        <v>132</v>
      </c>
      <c r="J7797">
        <v>1059.5999999999999</v>
      </c>
      <c r="K7797">
        <v>3360</v>
      </c>
      <c r="L7797">
        <v>6120</v>
      </c>
      <c r="M7797">
        <v>12000</v>
      </c>
      <c r="N7797" t="s">
        <v>238</v>
      </c>
      <c r="O7797" t="s">
        <v>239</v>
      </c>
    </row>
    <row r="7798" spans="1:15" x14ac:dyDescent="0.3">
      <c r="A7798" t="str">
        <f t="shared" si="30"/>
        <v>MEDI0202B_HKD_17_0_1_hk_basic_25000_Core</v>
      </c>
      <c r="B7798" t="s">
        <v>287</v>
      </c>
      <c r="C7798" t="s">
        <v>18</v>
      </c>
      <c r="E7798">
        <v>17</v>
      </c>
      <c r="F7798">
        <v>0</v>
      </c>
      <c r="G7798">
        <v>1</v>
      </c>
      <c r="H7798">
        <v>25000</v>
      </c>
      <c r="I7798" t="s">
        <v>132</v>
      </c>
      <c r="J7798">
        <v>960.7</v>
      </c>
      <c r="K7798">
        <v>3046.4</v>
      </c>
      <c r="L7798">
        <v>5548.8</v>
      </c>
      <c r="M7798">
        <v>10880</v>
      </c>
      <c r="N7798" t="s">
        <v>238</v>
      </c>
      <c r="O7798" t="s">
        <v>239</v>
      </c>
    </row>
    <row r="7799" spans="1:15" x14ac:dyDescent="0.3">
      <c r="A7799" t="str">
        <f t="shared" si="30"/>
        <v>MEDI0202B_HKD_17_0_0_hk_basic_0_Core</v>
      </c>
      <c r="B7799" t="s">
        <v>287</v>
      </c>
      <c r="C7799" t="s">
        <v>18</v>
      </c>
      <c r="E7799">
        <v>17</v>
      </c>
      <c r="F7799">
        <v>0</v>
      </c>
      <c r="G7799">
        <v>0</v>
      </c>
      <c r="H7799">
        <v>0</v>
      </c>
      <c r="I7799" t="s">
        <v>132</v>
      </c>
      <c r="J7799">
        <v>2444.14</v>
      </c>
      <c r="K7799">
        <v>7750.4</v>
      </c>
      <c r="L7799">
        <v>14116.8</v>
      </c>
      <c r="M7799">
        <v>27680</v>
      </c>
      <c r="N7799" t="s">
        <v>238</v>
      </c>
      <c r="O7799" t="s">
        <v>239</v>
      </c>
    </row>
    <row r="7800" spans="1:15" x14ac:dyDescent="0.3">
      <c r="A7800" t="str">
        <f t="shared" si="30"/>
        <v>MEDI0202B_HKD_17_0_0_hk_basic_16000_Core</v>
      </c>
      <c r="B7800" t="s">
        <v>287</v>
      </c>
      <c r="C7800" t="s">
        <v>18</v>
      </c>
      <c r="E7800">
        <v>17</v>
      </c>
      <c r="F7800">
        <v>0</v>
      </c>
      <c r="G7800">
        <v>0</v>
      </c>
      <c r="H7800">
        <v>16000</v>
      </c>
      <c r="I7800" t="s">
        <v>132</v>
      </c>
      <c r="J7800">
        <v>1059.5999999999999</v>
      </c>
      <c r="K7800">
        <v>3360</v>
      </c>
      <c r="L7800">
        <v>6120</v>
      </c>
      <c r="M7800">
        <v>12000</v>
      </c>
      <c r="N7800" t="s">
        <v>238</v>
      </c>
      <c r="O7800" t="s">
        <v>239</v>
      </c>
    </row>
    <row r="7801" spans="1:15" x14ac:dyDescent="0.3">
      <c r="A7801" t="str">
        <f t="shared" si="30"/>
        <v>MEDI0202B_HKD_17_0_0_hk_basic_25000_Core</v>
      </c>
      <c r="B7801" t="s">
        <v>287</v>
      </c>
      <c r="C7801" t="s">
        <v>18</v>
      </c>
      <c r="E7801">
        <v>17</v>
      </c>
      <c r="F7801">
        <v>0</v>
      </c>
      <c r="G7801">
        <v>0</v>
      </c>
      <c r="H7801">
        <v>25000</v>
      </c>
      <c r="I7801" t="s">
        <v>132</v>
      </c>
      <c r="J7801">
        <v>960.7</v>
      </c>
      <c r="K7801">
        <v>3046.4</v>
      </c>
      <c r="L7801">
        <v>5548.8</v>
      </c>
      <c r="M7801">
        <v>10880</v>
      </c>
      <c r="N7801" t="s">
        <v>238</v>
      </c>
      <c r="O7801" t="s">
        <v>239</v>
      </c>
    </row>
    <row r="7802" spans="1:15" x14ac:dyDescent="0.3">
      <c r="A7802" t="str">
        <f t="shared" si="30"/>
        <v>MEDI0202B_HKD_18_1_1_hk_basic_0_Core</v>
      </c>
      <c r="B7802" t="s">
        <v>287</v>
      </c>
      <c r="C7802" t="s">
        <v>18</v>
      </c>
      <c r="E7802">
        <v>18</v>
      </c>
      <c r="F7802">
        <v>1</v>
      </c>
      <c r="G7802">
        <v>1</v>
      </c>
      <c r="H7802">
        <v>0</v>
      </c>
      <c r="I7802" t="s">
        <v>132</v>
      </c>
      <c r="J7802">
        <v>2444.14</v>
      </c>
      <c r="K7802">
        <v>7750.4</v>
      </c>
      <c r="L7802">
        <v>14116.8</v>
      </c>
      <c r="M7802">
        <v>27680</v>
      </c>
      <c r="N7802" t="s">
        <v>238</v>
      </c>
      <c r="O7802" t="s">
        <v>239</v>
      </c>
    </row>
    <row r="7803" spans="1:15" x14ac:dyDescent="0.3">
      <c r="A7803" t="str">
        <f t="shared" si="30"/>
        <v>MEDI0202B_HKD_18_1_1_hk_basic_16000_Core</v>
      </c>
      <c r="B7803" t="s">
        <v>287</v>
      </c>
      <c r="C7803" t="s">
        <v>18</v>
      </c>
      <c r="E7803">
        <v>18</v>
      </c>
      <c r="F7803">
        <v>1</v>
      </c>
      <c r="G7803">
        <v>1</v>
      </c>
      <c r="H7803">
        <v>16000</v>
      </c>
      <c r="I7803" t="s">
        <v>132</v>
      </c>
      <c r="J7803">
        <v>1059.5999999999999</v>
      </c>
      <c r="K7803">
        <v>3360</v>
      </c>
      <c r="L7803">
        <v>6120</v>
      </c>
      <c r="M7803">
        <v>12000</v>
      </c>
      <c r="N7803" t="s">
        <v>238</v>
      </c>
      <c r="O7803" t="s">
        <v>239</v>
      </c>
    </row>
    <row r="7804" spans="1:15" x14ac:dyDescent="0.3">
      <c r="A7804" t="str">
        <f t="shared" si="30"/>
        <v>MEDI0202B_HKD_18_1_1_hk_basic_25000_Core</v>
      </c>
      <c r="B7804" t="s">
        <v>287</v>
      </c>
      <c r="C7804" t="s">
        <v>18</v>
      </c>
      <c r="E7804">
        <v>18</v>
      </c>
      <c r="F7804">
        <v>1</v>
      </c>
      <c r="G7804">
        <v>1</v>
      </c>
      <c r="H7804">
        <v>25000</v>
      </c>
      <c r="I7804" t="s">
        <v>132</v>
      </c>
      <c r="J7804">
        <v>960.7</v>
      </c>
      <c r="K7804">
        <v>3046.4</v>
      </c>
      <c r="L7804">
        <v>5548.8</v>
      </c>
      <c r="M7804">
        <v>10880</v>
      </c>
      <c r="N7804" t="s">
        <v>238</v>
      </c>
      <c r="O7804" t="s">
        <v>239</v>
      </c>
    </row>
    <row r="7805" spans="1:15" x14ac:dyDescent="0.3">
      <c r="A7805" t="str">
        <f t="shared" si="30"/>
        <v>MEDI0202B_HKD_18_1_0_hk_basic_0_Core</v>
      </c>
      <c r="B7805" t="s">
        <v>287</v>
      </c>
      <c r="C7805" t="s">
        <v>18</v>
      </c>
      <c r="E7805">
        <v>18</v>
      </c>
      <c r="F7805">
        <v>1</v>
      </c>
      <c r="G7805">
        <v>0</v>
      </c>
      <c r="H7805">
        <v>0</v>
      </c>
      <c r="I7805" t="s">
        <v>132</v>
      </c>
      <c r="J7805">
        <v>2444.14</v>
      </c>
      <c r="K7805">
        <v>7750.4</v>
      </c>
      <c r="L7805">
        <v>14116.8</v>
      </c>
      <c r="M7805">
        <v>27680</v>
      </c>
      <c r="N7805" t="s">
        <v>238</v>
      </c>
      <c r="O7805" t="s">
        <v>239</v>
      </c>
    </row>
    <row r="7806" spans="1:15" x14ac:dyDescent="0.3">
      <c r="A7806" t="str">
        <f t="shared" si="30"/>
        <v>MEDI0202B_HKD_18_1_0_hk_basic_16000_Core</v>
      </c>
      <c r="B7806" t="s">
        <v>287</v>
      </c>
      <c r="C7806" t="s">
        <v>18</v>
      </c>
      <c r="E7806">
        <v>18</v>
      </c>
      <c r="F7806">
        <v>1</v>
      </c>
      <c r="G7806">
        <v>0</v>
      </c>
      <c r="H7806">
        <v>16000</v>
      </c>
      <c r="I7806" t="s">
        <v>132</v>
      </c>
      <c r="J7806">
        <v>1059.5999999999999</v>
      </c>
      <c r="K7806">
        <v>3360</v>
      </c>
      <c r="L7806">
        <v>6120</v>
      </c>
      <c r="M7806">
        <v>12000</v>
      </c>
      <c r="N7806" t="s">
        <v>238</v>
      </c>
      <c r="O7806" t="s">
        <v>239</v>
      </c>
    </row>
    <row r="7807" spans="1:15" x14ac:dyDescent="0.3">
      <c r="A7807" t="str">
        <f t="shared" si="30"/>
        <v>MEDI0202B_HKD_18_1_0_hk_basic_25000_Core</v>
      </c>
      <c r="B7807" t="s">
        <v>287</v>
      </c>
      <c r="C7807" t="s">
        <v>18</v>
      </c>
      <c r="E7807">
        <v>18</v>
      </c>
      <c r="F7807">
        <v>1</v>
      </c>
      <c r="G7807">
        <v>0</v>
      </c>
      <c r="H7807">
        <v>25000</v>
      </c>
      <c r="I7807" t="s">
        <v>132</v>
      </c>
      <c r="J7807">
        <v>960.7</v>
      </c>
      <c r="K7807">
        <v>3046.4</v>
      </c>
      <c r="L7807">
        <v>5548.8</v>
      </c>
      <c r="M7807">
        <v>10880</v>
      </c>
      <c r="N7807" t="s">
        <v>238</v>
      </c>
      <c r="O7807" t="s">
        <v>239</v>
      </c>
    </row>
    <row r="7808" spans="1:15" x14ac:dyDescent="0.3">
      <c r="A7808" t="str">
        <f t="shared" si="30"/>
        <v>MEDI0202B_HKD_18_0_1_hk_basic_0_Core</v>
      </c>
      <c r="B7808" t="s">
        <v>287</v>
      </c>
      <c r="C7808" t="s">
        <v>18</v>
      </c>
      <c r="E7808">
        <v>18</v>
      </c>
      <c r="F7808">
        <v>0</v>
      </c>
      <c r="G7808">
        <v>1</v>
      </c>
      <c r="H7808">
        <v>0</v>
      </c>
      <c r="I7808" t="s">
        <v>132</v>
      </c>
      <c r="J7808">
        <v>2444.14</v>
      </c>
      <c r="K7808">
        <v>7750.4</v>
      </c>
      <c r="L7808">
        <v>14116.8</v>
      </c>
      <c r="M7808">
        <v>27680</v>
      </c>
      <c r="N7808" t="s">
        <v>238</v>
      </c>
      <c r="O7808" t="s">
        <v>239</v>
      </c>
    </row>
    <row r="7809" spans="1:15" x14ac:dyDescent="0.3">
      <c r="A7809" t="str">
        <f t="shared" si="30"/>
        <v>MEDI0202B_HKD_18_0_1_hk_basic_16000_Core</v>
      </c>
      <c r="B7809" t="s">
        <v>287</v>
      </c>
      <c r="C7809" t="s">
        <v>18</v>
      </c>
      <c r="E7809">
        <v>18</v>
      </c>
      <c r="F7809">
        <v>0</v>
      </c>
      <c r="G7809">
        <v>1</v>
      </c>
      <c r="H7809">
        <v>16000</v>
      </c>
      <c r="I7809" t="s">
        <v>132</v>
      </c>
      <c r="J7809">
        <v>1059.5999999999999</v>
      </c>
      <c r="K7809">
        <v>3360</v>
      </c>
      <c r="L7809">
        <v>6120</v>
      </c>
      <c r="M7809">
        <v>12000</v>
      </c>
      <c r="N7809" t="s">
        <v>238</v>
      </c>
      <c r="O7809" t="s">
        <v>239</v>
      </c>
    </row>
    <row r="7810" spans="1:15" x14ac:dyDescent="0.3">
      <c r="A7810" t="str">
        <f t="shared" si="30"/>
        <v>MEDI0202B_HKD_18_0_1_hk_basic_25000_Core</v>
      </c>
      <c r="B7810" t="s">
        <v>287</v>
      </c>
      <c r="C7810" t="s">
        <v>18</v>
      </c>
      <c r="E7810">
        <v>18</v>
      </c>
      <c r="F7810">
        <v>0</v>
      </c>
      <c r="G7810">
        <v>1</v>
      </c>
      <c r="H7810">
        <v>25000</v>
      </c>
      <c r="I7810" t="s">
        <v>132</v>
      </c>
      <c r="J7810">
        <v>960.7</v>
      </c>
      <c r="K7810">
        <v>3046.4</v>
      </c>
      <c r="L7810">
        <v>5548.8</v>
      </c>
      <c r="M7810">
        <v>10880</v>
      </c>
      <c r="N7810" t="s">
        <v>238</v>
      </c>
      <c r="O7810" t="s">
        <v>239</v>
      </c>
    </row>
    <row r="7811" spans="1:15" x14ac:dyDescent="0.3">
      <c r="A7811" t="str">
        <f t="shared" si="30"/>
        <v>MEDI0202B_HKD_18_0_0_hk_basic_0_Core</v>
      </c>
      <c r="B7811" t="s">
        <v>287</v>
      </c>
      <c r="C7811" t="s">
        <v>18</v>
      </c>
      <c r="E7811">
        <v>18</v>
      </c>
      <c r="F7811">
        <v>0</v>
      </c>
      <c r="G7811">
        <v>0</v>
      </c>
      <c r="H7811">
        <v>0</v>
      </c>
      <c r="I7811" t="s">
        <v>132</v>
      </c>
      <c r="J7811">
        <v>2444.14</v>
      </c>
      <c r="K7811">
        <v>7750.4</v>
      </c>
      <c r="L7811">
        <v>14116.8</v>
      </c>
      <c r="M7811">
        <v>27680</v>
      </c>
      <c r="N7811" t="s">
        <v>238</v>
      </c>
      <c r="O7811" t="s">
        <v>239</v>
      </c>
    </row>
    <row r="7812" spans="1:15" x14ac:dyDescent="0.3">
      <c r="A7812" t="str">
        <f t="shared" si="30"/>
        <v>MEDI0202B_HKD_18_0_0_hk_basic_16000_Core</v>
      </c>
      <c r="B7812" t="s">
        <v>287</v>
      </c>
      <c r="C7812" t="s">
        <v>18</v>
      </c>
      <c r="E7812">
        <v>18</v>
      </c>
      <c r="F7812">
        <v>0</v>
      </c>
      <c r="G7812">
        <v>0</v>
      </c>
      <c r="H7812">
        <v>16000</v>
      </c>
      <c r="I7812" t="s">
        <v>132</v>
      </c>
      <c r="J7812">
        <v>1059.5999999999999</v>
      </c>
      <c r="K7812">
        <v>3360</v>
      </c>
      <c r="L7812">
        <v>6120</v>
      </c>
      <c r="M7812">
        <v>12000</v>
      </c>
      <c r="N7812" t="s">
        <v>238</v>
      </c>
      <c r="O7812" t="s">
        <v>239</v>
      </c>
    </row>
    <row r="7813" spans="1:15" x14ac:dyDescent="0.3">
      <c r="A7813" t="str">
        <f t="shared" si="30"/>
        <v>MEDI0202B_HKD_18_0_0_hk_basic_25000_Core</v>
      </c>
      <c r="B7813" t="s">
        <v>287</v>
      </c>
      <c r="C7813" t="s">
        <v>18</v>
      </c>
      <c r="E7813">
        <v>18</v>
      </c>
      <c r="F7813">
        <v>0</v>
      </c>
      <c r="G7813">
        <v>0</v>
      </c>
      <c r="H7813">
        <v>25000</v>
      </c>
      <c r="I7813" t="s">
        <v>132</v>
      </c>
      <c r="J7813">
        <v>960.7</v>
      </c>
      <c r="K7813">
        <v>3046.4</v>
      </c>
      <c r="L7813">
        <v>5548.8</v>
      </c>
      <c r="M7813">
        <v>10880</v>
      </c>
      <c r="N7813" t="s">
        <v>238</v>
      </c>
      <c r="O7813" t="s">
        <v>239</v>
      </c>
    </row>
    <row r="7814" spans="1:15" x14ac:dyDescent="0.3">
      <c r="A7814" t="str">
        <f t="shared" si="30"/>
        <v>MEDI0202B_HKD_19_1_1_hk_basic_0_Core</v>
      </c>
      <c r="B7814" t="s">
        <v>287</v>
      </c>
      <c r="C7814" t="s">
        <v>18</v>
      </c>
      <c r="E7814">
        <v>19</v>
      </c>
      <c r="F7814">
        <v>1</v>
      </c>
      <c r="G7814">
        <v>1</v>
      </c>
      <c r="H7814">
        <v>0</v>
      </c>
      <c r="I7814" t="s">
        <v>132</v>
      </c>
      <c r="J7814">
        <v>2599.5500000000002</v>
      </c>
      <c r="K7814">
        <v>8243.2000000000007</v>
      </c>
      <c r="L7814">
        <v>15014.4</v>
      </c>
      <c r="M7814">
        <v>29440</v>
      </c>
      <c r="N7814" t="s">
        <v>238</v>
      </c>
      <c r="O7814" t="s">
        <v>239</v>
      </c>
    </row>
    <row r="7815" spans="1:15" x14ac:dyDescent="0.3">
      <c r="A7815" t="str">
        <f t="shared" si="30"/>
        <v>MEDI0202B_HKD_19_1_1_hk_basic_16000_Core</v>
      </c>
      <c r="B7815" t="s">
        <v>287</v>
      </c>
      <c r="C7815" t="s">
        <v>18</v>
      </c>
      <c r="E7815">
        <v>19</v>
      </c>
      <c r="F7815">
        <v>1</v>
      </c>
      <c r="G7815">
        <v>1</v>
      </c>
      <c r="H7815">
        <v>16000</v>
      </c>
      <c r="I7815" t="s">
        <v>132</v>
      </c>
      <c r="J7815">
        <v>1158.5</v>
      </c>
      <c r="K7815">
        <v>3673.6</v>
      </c>
      <c r="L7815">
        <v>6691.2</v>
      </c>
      <c r="M7815">
        <v>13120</v>
      </c>
      <c r="N7815" t="s">
        <v>238</v>
      </c>
      <c r="O7815" t="s">
        <v>239</v>
      </c>
    </row>
    <row r="7816" spans="1:15" x14ac:dyDescent="0.3">
      <c r="A7816" t="str">
        <f t="shared" si="30"/>
        <v>MEDI0202B_HKD_19_1_1_hk_basic_25000_Core</v>
      </c>
      <c r="B7816" t="s">
        <v>287</v>
      </c>
      <c r="C7816" t="s">
        <v>18</v>
      </c>
      <c r="E7816">
        <v>19</v>
      </c>
      <c r="F7816">
        <v>1</v>
      </c>
      <c r="G7816">
        <v>1</v>
      </c>
      <c r="H7816">
        <v>25000</v>
      </c>
      <c r="I7816" t="s">
        <v>132</v>
      </c>
      <c r="J7816">
        <v>1045.47</v>
      </c>
      <c r="K7816">
        <v>3315.2</v>
      </c>
      <c r="L7816">
        <v>6038.4</v>
      </c>
      <c r="M7816">
        <v>11840</v>
      </c>
      <c r="N7816" t="s">
        <v>238</v>
      </c>
      <c r="O7816" t="s">
        <v>239</v>
      </c>
    </row>
    <row r="7817" spans="1:15" x14ac:dyDescent="0.3">
      <c r="A7817" t="str">
        <f t="shared" si="30"/>
        <v>MEDI0202B_HKD_19_1_0_hk_basic_0_Core</v>
      </c>
      <c r="B7817" t="s">
        <v>287</v>
      </c>
      <c r="C7817" t="s">
        <v>18</v>
      </c>
      <c r="E7817">
        <v>19</v>
      </c>
      <c r="F7817">
        <v>1</v>
      </c>
      <c r="G7817">
        <v>0</v>
      </c>
      <c r="H7817">
        <v>0</v>
      </c>
      <c r="I7817" t="s">
        <v>132</v>
      </c>
      <c r="J7817">
        <v>2599.5500000000002</v>
      </c>
      <c r="K7817">
        <v>8243.2000000000007</v>
      </c>
      <c r="L7817">
        <v>15014.4</v>
      </c>
      <c r="M7817">
        <v>29440</v>
      </c>
      <c r="N7817" t="s">
        <v>238</v>
      </c>
      <c r="O7817" t="s">
        <v>239</v>
      </c>
    </row>
    <row r="7818" spans="1:15" x14ac:dyDescent="0.3">
      <c r="A7818" t="str">
        <f t="shared" si="30"/>
        <v>MEDI0202B_HKD_19_1_0_hk_basic_16000_Core</v>
      </c>
      <c r="B7818" t="s">
        <v>287</v>
      </c>
      <c r="C7818" t="s">
        <v>18</v>
      </c>
      <c r="E7818">
        <v>19</v>
      </c>
      <c r="F7818">
        <v>1</v>
      </c>
      <c r="G7818">
        <v>0</v>
      </c>
      <c r="H7818">
        <v>16000</v>
      </c>
      <c r="I7818" t="s">
        <v>132</v>
      </c>
      <c r="J7818">
        <v>1158.5</v>
      </c>
      <c r="K7818">
        <v>3673.6</v>
      </c>
      <c r="L7818">
        <v>6691.2</v>
      </c>
      <c r="M7818">
        <v>13120</v>
      </c>
      <c r="N7818" t="s">
        <v>238</v>
      </c>
      <c r="O7818" t="s">
        <v>239</v>
      </c>
    </row>
    <row r="7819" spans="1:15" x14ac:dyDescent="0.3">
      <c r="A7819" t="str">
        <f t="shared" si="30"/>
        <v>MEDI0202B_HKD_19_1_0_hk_basic_25000_Core</v>
      </c>
      <c r="B7819" t="s">
        <v>287</v>
      </c>
      <c r="C7819" t="s">
        <v>18</v>
      </c>
      <c r="E7819">
        <v>19</v>
      </c>
      <c r="F7819">
        <v>1</v>
      </c>
      <c r="G7819">
        <v>0</v>
      </c>
      <c r="H7819">
        <v>25000</v>
      </c>
      <c r="I7819" t="s">
        <v>132</v>
      </c>
      <c r="J7819">
        <v>1045.47</v>
      </c>
      <c r="K7819">
        <v>3315.2</v>
      </c>
      <c r="L7819">
        <v>6038.4</v>
      </c>
      <c r="M7819">
        <v>11840</v>
      </c>
      <c r="N7819" t="s">
        <v>238</v>
      </c>
      <c r="O7819" t="s">
        <v>239</v>
      </c>
    </row>
    <row r="7820" spans="1:15" x14ac:dyDescent="0.3">
      <c r="A7820" t="str">
        <f t="shared" si="30"/>
        <v>MEDI0202B_HKD_19_0_1_hk_basic_0_Core</v>
      </c>
      <c r="B7820" t="s">
        <v>287</v>
      </c>
      <c r="C7820" t="s">
        <v>18</v>
      </c>
      <c r="E7820">
        <v>19</v>
      </c>
      <c r="F7820">
        <v>0</v>
      </c>
      <c r="G7820">
        <v>1</v>
      </c>
      <c r="H7820">
        <v>0</v>
      </c>
      <c r="I7820" t="s">
        <v>132</v>
      </c>
      <c r="J7820">
        <v>2599.5500000000002</v>
      </c>
      <c r="K7820">
        <v>8243.2000000000007</v>
      </c>
      <c r="L7820">
        <v>15014.4</v>
      </c>
      <c r="M7820">
        <v>29440</v>
      </c>
      <c r="N7820" t="s">
        <v>238</v>
      </c>
      <c r="O7820" t="s">
        <v>239</v>
      </c>
    </row>
    <row r="7821" spans="1:15" x14ac:dyDescent="0.3">
      <c r="A7821" t="str">
        <f t="shared" si="30"/>
        <v>MEDI0202B_HKD_19_0_1_hk_basic_16000_Core</v>
      </c>
      <c r="B7821" t="s">
        <v>287</v>
      </c>
      <c r="C7821" t="s">
        <v>18</v>
      </c>
      <c r="E7821">
        <v>19</v>
      </c>
      <c r="F7821">
        <v>0</v>
      </c>
      <c r="G7821">
        <v>1</v>
      </c>
      <c r="H7821">
        <v>16000</v>
      </c>
      <c r="I7821" t="s">
        <v>132</v>
      </c>
      <c r="J7821">
        <v>1158.5</v>
      </c>
      <c r="K7821">
        <v>3673.6</v>
      </c>
      <c r="L7821">
        <v>6691.2</v>
      </c>
      <c r="M7821">
        <v>13120</v>
      </c>
      <c r="N7821" t="s">
        <v>238</v>
      </c>
      <c r="O7821" t="s">
        <v>239</v>
      </c>
    </row>
    <row r="7822" spans="1:15" x14ac:dyDescent="0.3">
      <c r="A7822" t="str">
        <f t="shared" si="30"/>
        <v>MEDI0202B_HKD_19_0_1_hk_basic_25000_Core</v>
      </c>
      <c r="B7822" t="s">
        <v>287</v>
      </c>
      <c r="C7822" t="s">
        <v>18</v>
      </c>
      <c r="E7822">
        <v>19</v>
      </c>
      <c r="F7822">
        <v>0</v>
      </c>
      <c r="G7822">
        <v>1</v>
      </c>
      <c r="H7822">
        <v>25000</v>
      </c>
      <c r="I7822" t="s">
        <v>132</v>
      </c>
      <c r="J7822">
        <v>1045.47</v>
      </c>
      <c r="K7822">
        <v>3315.2</v>
      </c>
      <c r="L7822">
        <v>6038.4</v>
      </c>
      <c r="M7822">
        <v>11840</v>
      </c>
      <c r="N7822" t="s">
        <v>238</v>
      </c>
      <c r="O7822" t="s">
        <v>239</v>
      </c>
    </row>
    <row r="7823" spans="1:15" x14ac:dyDescent="0.3">
      <c r="A7823" t="str">
        <f t="shared" si="30"/>
        <v>MEDI0202B_HKD_19_0_0_hk_basic_0_Core</v>
      </c>
      <c r="B7823" t="s">
        <v>287</v>
      </c>
      <c r="C7823" t="s">
        <v>18</v>
      </c>
      <c r="E7823">
        <v>19</v>
      </c>
      <c r="F7823">
        <v>0</v>
      </c>
      <c r="G7823">
        <v>0</v>
      </c>
      <c r="H7823">
        <v>0</v>
      </c>
      <c r="I7823" t="s">
        <v>132</v>
      </c>
      <c r="J7823">
        <v>2599.5500000000002</v>
      </c>
      <c r="K7823">
        <v>8243.2000000000007</v>
      </c>
      <c r="L7823">
        <v>15014.4</v>
      </c>
      <c r="M7823">
        <v>29440</v>
      </c>
      <c r="N7823" t="s">
        <v>238</v>
      </c>
      <c r="O7823" t="s">
        <v>239</v>
      </c>
    </row>
    <row r="7824" spans="1:15" x14ac:dyDescent="0.3">
      <c r="A7824" t="str">
        <f t="shared" si="30"/>
        <v>MEDI0202B_HKD_19_0_0_hk_basic_16000_Core</v>
      </c>
      <c r="B7824" t="s">
        <v>287</v>
      </c>
      <c r="C7824" t="s">
        <v>18</v>
      </c>
      <c r="E7824">
        <v>19</v>
      </c>
      <c r="F7824">
        <v>0</v>
      </c>
      <c r="G7824">
        <v>0</v>
      </c>
      <c r="H7824">
        <v>16000</v>
      </c>
      <c r="I7824" t="s">
        <v>132</v>
      </c>
      <c r="J7824">
        <v>1158.5</v>
      </c>
      <c r="K7824">
        <v>3673.6</v>
      </c>
      <c r="L7824">
        <v>6691.2</v>
      </c>
      <c r="M7824">
        <v>13120</v>
      </c>
      <c r="N7824" t="s">
        <v>238</v>
      </c>
      <c r="O7824" t="s">
        <v>239</v>
      </c>
    </row>
    <row r="7825" spans="1:15" x14ac:dyDescent="0.3">
      <c r="A7825" t="str">
        <f t="shared" si="30"/>
        <v>MEDI0202B_HKD_19_0_0_hk_basic_25000_Core</v>
      </c>
      <c r="B7825" t="s">
        <v>287</v>
      </c>
      <c r="C7825" t="s">
        <v>18</v>
      </c>
      <c r="E7825">
        <v>19</v>
      </c>
      <c r="F7825">
        <v>0</v>
      </c>
      <c r="G7825">
        <v>0</v>
      </c>
      <c r="H7825">
        <v>25000</v>
      </c>
      <c r="I7825" t="s">
        <v>132</v>
      </c>
      <c r="J7825">
        <v>1045.47</v>
      </c>
      <c r="K7825">
        <v>3315.2</v>
      </c>
      <c r="L7825">
        <v>6038.4</v>
      </c>
      <c r="M7825">
        <v>11840</v>
      </c>
      <c r="N7825" t="s">
        <v>238</v>
      </c>
      <c r="O7825" t="s">
        <v>239</v>
      </c>
    </row>
    <row r="7826" spans="1:15" x14ac:dyDescent="0.3">
      <c r="A7826" t="str">
        <f t="shared" si="30"/>
        <v>MEDI0202B_HKD_20_1_1_hk_basic_0_Core</v>
      </c>
      <c r="B7826" t="s">
        <v>287</v>
      </c>
      <c r="C7826" t="s">
        <v>18</v>
      </c>
      <c r="E7826">
        <v>20</v>
      </c>
      <c r="F7826">
        <v>1</v>
      </c>
      <c r="G7826">
        <v>1</v>
      </c>
      <c r="H7826">
        <v>0</v>
      </c>
      <c r="I7826" t="s">
        <v>132</v>
      </c>
      <c r="J7826">
        <v>2698.45</v>
      </c>
      <c r="K7826">
        <v>8556.7999999999993</v>
      </c>
      <c r="L7826">
        <v>15585.6</v>
      </c>
      <c r="M7826">
        <v>30560</v>
      </c>
      <c r="N7826" t="s">
        <v>238</v>
      </c>
      <c r="O7826" t="s">
        <v>239</v>
      </c>
    </row>
    <row r="7827" spans="1:15" x14ac:dyDescent="0.3">
      <c r="A7827" t="str">
        <f t="shared" si="30"/>
        <v>MEDI0202B_HKD_20_1_1_hk_basic_16000_Core</v>
      </c>
      <c r="B7827" t="s">
        <v>287</v>
      </c>
      <c r="C7827" t="s">
        <v>18</v>
      </c>
      <c r="E7827">
        <v>20</v>
      </c>
      <c r="F7827">
        <v>1</v>
      </c>
      <c r="G7827">
        <v>1</v>
      </c>
      <c r="H7827">
        <v>16000</v>
      </c>
      <c r="I7827" t="s">
        <v>132</v>
      </c>
      <c r="J7827">
        <v>1200.8800000000001</v>
      </c>
      <c r="K7827">
        <v>3808</v>
      </c>
      <c r="L7827">
        <v>6936</v>
      </c>
      <c r="M7827">
        <v>13600</v>
      </c>
      <c r="N7827" t="s">
        <v>238</v>
      </c>
      <c r="O7827" t="s">
        <v>239</v>
      </c>
    </row>
    <row r="7828" spans="1:15" x14ac:dyDescent="0.3">
      <c r="A7828" t="str">
        <f t="shared" si="30"/>
        <v>MEDI0202B_HKD_20_1_1_hk_basic_25000_Core</v>
      </c>
      <c r="B7828" t="s">
        <v>287</v>
      </c>
      <c r="C7828" t="s">
        <v>18</v>
      </c>
      <c r="E7828">
        <v>20</v>
      </c>
      <c r="F7828">
        <v>1</v>
      </c>
      <c r="G7828">
        <v>1</v>
      </c>
      <c r="H7828">
        <v>25000</v>
      </c>
      <c r="I7828" t="s">
        <v>132</v>
      </c>
      <c r="J7828">
        <v>1087.8599999999999</v>
      </c>
      <c r="K7828">
        <v>3449.6</v>
      </c>
      <c r="L7828">
        <v>6283.2</v>
      </c>
      <c r="M7828">
        <v>12320</v>
      </c>
      <c r="N7828" t="s">
        <v>238</v>
      </c>
      <c r="O7828" t="s">
        <v>239</v>
      </c>
    </row>
    <row r="7829" spans="1:15" x14ac:dyDescent="0.3">
      <c r="A7829" t="str">
        <f t="shared" si="30"/>
        <v>MEDI0202B_HKD_20_1_0_hk_basic_0_Core</v>
      </c>
      <c r="B7829" t="s">
        <v>287</v>
      </c>
      <c r="C7829" t="s">
        <v>18</v>
      </c>
      <c r="E7829">
        <v>20</v>
      </c>
      <c r="F7829">
        <v>1</v>
      </c>
      <c r="G7829">
        <v>0</v>
      </c>
      <c r="H7829">
        <v>0</v>
      </c>
      <c r="I7829" t="s">
        <v>132</v>
      </c>
      <c r="J7829">
        <v>2698.45</v>
      </c>
      <c r="K7829">
        <v>8556.7999999999993</v>
      </c>
      <c r="L7829">
        <v>15585.6</v>
      </c>
      <c r="M7829">
        <v>30560</v>
      </c>
      <c r="N7829" t="s">
        <v>238</v>
      </c>
      <c r="O7829" t="s">
        <v>239</v>
      </c>
    </row>
    <row r="7830" spans="1:15" x14ac:dyDescent="0.3">
      <c r="A7830" t="str">
        <f t="shared" si="30"/>
        <v>MEDI0202B_HKD_20_1_0_hk_basic_16000_Core</v>
      </c>
      <c r="B7830" t="s">
        <v>287</v>
      </c>
      <c r="C7830" t="s">
        <v>18</v>
      </c>
      <c r="E7830">
        <v>20</v>
      </c>
      <c r="F7830">
        <v>1</v>
      </c>
      <c r="G7830">
        <v>0</v>
      </c>
      <c r="H7830">
        <v>16000</v>
      </c>
      <c r="I7830" t="s">
        <v>132</v>
      </c>
      <c r="J7830">
        <v>1200.8800000000001</v>
      </c>
      <c r="K7830">
        <v>3808</v>
      </c>
      <c r="L7830">
        <v>6936</v>
      </c>
      <c r="M7830">
        <v>13600</v>
      </c>
      <c r="N7830" t="s">
        <v>238</v>
      </c>
      <c r="O7830" t="s">
        <v>239</v>
      </c>
    </row>
    <row r="7831" spans="1:15" x14ac:dyDescent="0.3">
      <c r="A7831" t="str">
        <f t="shared" si="30"/>
        <v>MEDI0202B_HKD_20_1_0_hk_basic_25000_Core</v>
      </c>
      <c r="B7831" t="s">
        <v>287</v>
      </c>
      <c r="C7831" t="s">
        <v>18</v>
      </c>
      <c r="E7831">
        <v>20</v>
      </c>
      <c r="F7831">
        <v>1</v>
      </c>
      <c r="G7831">
        <v>0</v>
      </c>
      <c r="H7831">
        <v>25000</v>
      </c>
      <c r="I7831" t="s">
        <v>132</v>
      </c>
      <c r="J7831">
        <v>1087.8599999999999</v>
      </c>
      <c r="K7831">
        <v>3449.6</v>
      </c>
      <c r="L7831">
        <v>6283.2</v>
      </c>
      <c r="M7831">
        <v>12320</v>
      </c>
      <c r="N7831" t="s">
        <v>238</v>
      </c>
      <c r="O7831" t="s">
        <v>239</v>
      </c>
    </row>
    <row r="7832" spans="1:15" x14ac:dyDescent="0.3">
      <c r="A7832" t="str">
        <f t="shared" si="30"/>
        <v>MEDI0202B_HKD_20_0_1_hk_basic_0_Core</v>
      </c>
      <c r="B7832" t="s">
        <v>287</v>
      </c>
      <c r="C7832" t="s">
        <v>18</v>
      </c>
      <c r="E7832">
        <v>20</v>
      </c>
      <c r="F7832">
        <v>0</v>
      </c>
      <c r="G7832">
        <v>1</v>
      </c>
      <c r="H7832">
        <v>0</v>
      </c>
      <c r="I7832" t="s">
        <v>132</v>
      </c>
      <c r="J7832">
        <v>2698.45</v>
      </c>
      <c r="K7832">
        <v>8556.7999999999993</v>
      </c>
      <c r="L7832">
        <v>15585.6</v>
      </c>
      <c r="M7832">
        <v>30560</v>
      </c>
      <c r="N7832" t="s">
        <v>238</v>
      </c>
      <c r="O7832" t="s">
        <v>239</v>
      </c>
    </row>
    <row r="7833" spans="1:15" x14ac:dyDescent="0.3">
      <c r="A7833" t="str">
        <f t="shared" si="30"/>
        <v>MEDI0202B_HKD_20_0_1_hk_basic_16000_Core</v>
      </c>
      <c r="B7833" t="s">
        <v>287</v>
      </c>
      <c r="C7833" t="s">
        <v>18</v>
      </c>
      <c r="E7833">
        <v>20</v>
      </c>
      <c r="F7833">
        <v>0</v>
      </c>
      <c r="G7833">
        <v>1</v>
      </c>
      <c r="H7833">
        <v>16000</v>
      </c>
      <c r="I7833" t="s">
        <v>132</v>
      </c>
      <c r="J7833">
        <v>1200.8800000000001</v>
      </c>
      <c r="K7833">
        <v>3808</v>
      </c>
      <c r="L7833">
        <v>6936</v>
      </c>
      <c r="M7833">
        <v>13600</v>
      </c>
      <c r="N7833" t="s">
        <v>238</v>
      </c>
      <c r="O7833" t="s">
        <v>239</v>
      </c>
    </row>
    <row r="7834" spans="1:15" x14ac:dyDescent="0.3">
      <c r="A7834" t="str">
        <f t="shared" si="30"/>
        <v>MEDI0202B_HKD_20_0_1_hk_basic_25000_Core</v>
      </c>
      <c r="B7834" t="s">
        <v>287</v>
      </c>
      <c r="C7834" t="s">
        <v>18</v>
      </c>
      <c r="E7834">
        <v>20</v>
      </c>
      <c r="F7834">
        <v>0</v>
      </c>
      <c r="G7834">
        <v>1</v>
      </c>
      <c r="H7834">
        <v>25000</v>
      </c>
      <c r="I7834" t="s">
        <v>132</v>
      </c>
      <c r="J7834">
        <v>1087.8599999999999</v>
      </c>
      <c r="K7834">
        <v>3449.6</v>
      </c>
      <c r="L7834">
        <v>6283.2</v>
      </c>
      <c r="M7834">
        <v>12320</v>
      </c>
      <c r="N7834" t="s">
        <v>238</v>
      </c>
      <c r="O7834" t="s">
        <v>239</v>
      </c>
    </row>
    <row r="7835" spans="1:15" x14ac:dyDescent="0.3">
      <c r="A7835" t="str">
        <f t="shared" si="30"/>
        <v>MEDI0202B_HKD_20_0_0_hk_basic_0_Core</v>
      </c>
      <c r="B7835" t="s">
        <v>287</v>
      </c>
      <c r="C7835" t="s">
        <v>18</v>
      </c>
      <c r="E7835">
        <v>20</v>
      </c>
      <c r="F7835">
        <v>0</v>
      </c>
      <c r="G7835">
        <v>0</v>
      </c>
      <c r="H7835">
        <v>0</v>
      </c>
      <c r="I7835" t="s">
        <v>132</v>
      </c>
      <c r="J7835">
        <v>2698.45</v>
      </c>
      <c r="K7835">
        <v>8556.7999999999993</v>
      </c>
      <c r="L7835">
        <v>15585.6</v>
      </c>
      <c r="M7835">
        <v>30560</v>
      </c>
      <c r="N7835" t="s">
        <v>238</v>
      </c>
      <c r="O7835" t="s">
        <v>239</v>
      </c>
    </row>
    <row r="7836" spans="1:15" x14ac:dyDescent="0.3">
      <c r="A7836" t="str">
        <f t="shared" si="30"/>
        <v>MEDI0202B_HKD_20_0_0_hk_basic_16000_Core</v>
      </c>
      <c r="B7836" t="s">
        <v>287</v>
      </c>
      <c r="C7836" t="s">
        <v>18</v>
      </c>
      <c r="E7836">
        <v>20</v>
      </c>
      <c r="F7836">
        <v>0</v>
      </c>
      <c r="G7836">
        <v>0</v>
      </c>
      <c r="H7836">
        <v>16000</v>
      </c>
      <c r="I7836" t="s">
        <v>132</v>
      </c>
      <c r="J7836">
        <v>1200.8800000000001</v>
      </c>
      <c r="K7836">
        <v>3808</v>
      </c>
      <c r="L7836">
        <v>6936</v>
      </c>
      <c r="M7836">
        <v>13600</v>
      </c>
      <c r="N7836" t="s">
        <v>238</v>
      </c>
      <c r="O7836" t="s">
        <v>239</v>
      </c>
    </row>
    <row r="7837" spans="1:15" x14ac:dyDescent="0.3">
      <c r="A7837" t="str">
        <f t="shared" si="30"/>
        <v>MEDI0202B_HKD_20_0_0_hk_basic_25000_Core</v>
      </c>
      <c r="B7837" t="s">
        <v>287</v>
      </c>
      <c r="C7837" t="s">
        <v>18</v>
      </c>
      <c r="E7837">
        <v>20</v>
      </c>
      <c r="F7837">
        <v>0</v>
      </c>
      <c r="G7837">
        <v>0</v>
      </c>
      <c r="H7837">
        <v>25000</v>
      </c>
      <c r="I7837" t="s">
        <v>132</v>
      </c>
      <c r="J7837">
        <v>1087.8599999999999</v>
      </c>
      <c r="K7837">
        <v>3449.6</v>
      </c>
      <c r="L7837">
        <v>6283.2</v>
      </c>
      <c r="M7837">
        <v>12320</v>
      </c>
      <c r="N7837" t="s">
        <v>238</v>
      </c>
      <c r="O7837" t="s">
        <v>239</v>
      </c>
    </row>
    <row r="7838" spans="1:15" x14ac:dyDescent="0.3">
      <c r="A7838" t="str">
        <f t="shared" si="30"/>
        <v>MEDI0202B_HKD_21_1_1_hk_basic_0_Core</v>
      </c>
      <c r="B7838" t="s">
        <v>287</v>
      </c>
      <c r="C7838" t="s">
        <v>18</v>
      </c>
      <c r="E7838">
        <v>21</v>
      </c>
      <c r="F7838">
        <v>1</v>
      </c>
      <c r="G7838">
        <v>1</v>
      </c>
      <c r="H7838">
        <v>0</v>
      </c>
      <c r="I7838" t="s">
        <v>132</v>
      </c>
      <c r="J7838">
        <v>2783.22</v>
      </c>
      <c r="K7838">
        <v>8825.6</v>
      </c>
      <c r="L7838">
        <v>16075.2</v>
      </c>
      <c r="M7838">
        <v>31520</v>
      </c>
      <c r="N7838" t="s">
        <v>238</v>
      </c>
      <c r="O7838" t="s">
        <v>239</v>
      </c>
    </row>
    <row r="7839" spans="1:15" x14ac:dyDescent="0.3">
      <c r="A7839" t="str">
        <f t="shared" si="30"/>
        <v>MEDI0202B_HKD_21_1_1_hk_basic_16000_Core</v>
      </c>
      <c r="B7839" t="s">
        <v>287</v>
      </c>
      <c r="C7839" t="s">
        <v>18</v>
      </c>
      <c r="E7839">
        <v>21</v>
      </c>
      <c r="F7839">
        <v>1</v>
      </c>
      <c r="G7839">
        <v>1</v>
      </c>
      <c r="H7839">
        <v>16000</v>
      </c>
      <c r="I7839" t="s">
        <v>132</v>
      </c>
      <c r="J7839">
        <v>1257.3900000000001</v>
      </c>
      <c r="K7839">
        <v>3987.2</v>
      </c>
      <c r="L7839">
        <v>7262.4</v>
      </c>
      <c r="M7839">
        <v>14240</v>
      </c>
      <c r="N7839" t="s">
        <v>238</v>
      </c>
      <c r="O7839" t="s">
        <v>239</v>
      </c>
    </row>
    <row r="7840" spans="1:15" x14ac:dyDescent="0.3">
      <c r="A7840" t="str">
        <f t="shared" si="30"/>
        <v>MEDI0202B_HKD_21_1_1_hk_basic_25000_Core</v>
      </c>
      <c r="B7840" t="s">
        <v>287</v>
      </c>
      <c r="C7840" t="s">
        <v>18</v>
      </c>
      <c r="E7840">
        <v>21</v>
      </c>
      <c r="F7840">
        <v>1</v>
      </c>
      <c r="G7840">
        <v>1</v>
      </c>
      <c r="H7840">
        <v>25000</v>
      </c>
      <c r="I7840" t="s">
        <v>132</v>
      </c>
      <c r="J7840">
        <v>1116.1099999999999</v>
      </c>
      <c r="K7840">
        <v>3539.2</v>
      </c>
      <c r="L7840">
        <v>6446.4</v>
      </c>
      <c r="M7840">
        <v>12640</v>
      </c>
      <c r="N7840" t="s">
        <v>238</v>
      </c>
      <c r="O7840" t="s">
        <v>239</v>
      </c>
    </row>
    <row r="7841" spans="1:15" x14ac:dyDescent="0.3">
      <c r="A7841" t="str">
        <f t="shared" si="30"/>
        <v>MEDI0202B_HKD_21_1_0_hk_basic_0_Core</v>
      </c>
      <c r="B7841" t="s">
        <v>287</v>
      </c>
      <c r="C7841" t="s">
        <v>18</v>
      </c>
      <c r="E7841">
        <v>21</v>
      </c>
      <c r="F7841">
        <v>1</v>
      </c>
      <c r="G7841">
        <v>0</v>
      </c>
      <c r="H7841">
        <v>0</v>
      </c>
      <c r="I7841" t="s">
        <v>132</v>
      </c>
      <c r="J7841">
        <v>2783.22</v>
      </c>
      <c r="K7841">
        <v>8825.6</v>
      </c>
      <c r="L7841">
        <v>16075.2</v>
      </c>
      <c r="M7841">
        <v>31520</v>
      </c>
      <c r="N7841" t="s">
        <v>238</v>
      </c>
      <c r="O7841" t="s">
        <v>239</v>
      </c>
    </row>
    <row r="7842" spans="1:15" x14ac:dyDescent="0.3">
      <c r="A7842" t="str">
        <f t="shared" si="30"/>
        <v>MEDI0202B_HKD_21_1_0_hk_basic_16000_Core</v>
      </c>
      <c r="B7842" t="s">
        <v>287</v>
      </c>
      <c r="C7842" t="s">
        <v>18</v>
      </c>
      <c r="E7842">
        <v>21</v>
      </c>
      <c r="F7842">
        <v>1</v>
      </c>
      <c r="G7842">
        <v>0</v>
      </c>
      <c r="H7842">
        <v>16000</v>
      </c>
      <c r="I7842" t="s">
        <v>132</v>
      </c>
      <c r="J7842">
        <v>1257.3900000000001</v>
      </c>
      <c r="K7842">
        <v>3987.2</v>
      </c>
      <c r="L7842">
        <v>7262.4</v>
      </c>
      <c r="M7842">
        <v>14240</v>
      </c>
      <c r="N7842" t="s">
        <v>238</v>
      </c>
      <c r="O7842" t="s">
        <v>239</v>
      </c>
    </row>
    <row r="7843" spans="1:15" x14ac:dyDescent="0.3">
      <c r="A7843" t="str">
        <f t="shared" si="30"/>
        <v>MEDI0202B_HKD_21_1_0_hk_basic_25000_Core</v>
      </c>
      <c r="B7843" t="s">
        <v>287</v>
      </c>
      <c r="C7843" t="s">
        <v>18</v>
      </c>
      <c r="E7843">
        <v>21</v>
      </c>
      <c r="F7843">
        <v>1</v>
      </c>
      <c r="G7843">
        <v>0</v>
      </c>
      <c r="H7843">
        <v>25000</v>
      </c>
      <c r="I7843" t="s">
        <v>132</v>
      </c>
      <c r="J7843">
        <v>1116.1099999999999</v>
      </c>
      <c r="K7843">
        <v>3539.2</v>
      </c>
      <c r="L7843">
        <v>6446.4</v>
      </c>
      <c r="M7843">
        <v>12640</v>
      </c>
      <c r="N7843" t="s">
        <v>238</v>
      </c>
      <c r="O7843" t="s">
        <v>239</v>
      </c>
    </row>
    <row r="7844" spans="1:15" x14ac:dyDescent="0.3">
      <c r="A7844" t="str">
        <f t="shared" si="30"/>
        <v>MEDI0202B_HKD_21_0_1_hk_basic_0_Core</v>
      </c>
      <c r="B7844" t="s">
        <v>287</v>
      </c>
      <c r="C7844" t="s">
        <v>18</v>
      </c>
      <c r="E7844">
        <v>21</v>
      </c>
      <c r="F7844">
        <v>0</v>
      </c>
      <c r="G7844">
        <v>1</v>
      </c>
      <c r="H7844">
        <v>0</v>
      </c>
      <c r="I7844" t="s">
        <v>132</v>
      </c>
      <c r="J7844">
        <v>2783.22</v>
      </c>
      <c r="K7844">
        <v>8825.6</v>
      </c>
      <c r="L7844">
        <v>16075.2</v>
      </c>
      <c r="M7844">
        <v>31520</v>
      </c>
      <c r="N7844" t="s">
        <v>238</v>
      </c>
      <c r="O7844" t="s">
        <v>239</v>
      </c>
    </row>
    <row r="7845" spans="1:15" x14ac:dyDescent="0.3">
      <c r="A7845" t="str">
        <f t="shared" si="30"/>
        <v>MEDI0202B_HKD_21_0_1_hk_basic_16000_Core</v>
      </c>
      <c r="B7845" t="s">
        <v>287</v>
      </c>
      <c r="C7845" t="s">
        <v>18</v>
      </c>
      <c r="E7845">
        <v>21</v>
      </c>
      <c r="F7845">
        <v>0</v>
      </c>
      <c r="G7845">
        <v>1</v>
      </c>
      <c r="H7845">
        <v>16000</v>
      </c>
      <c r="I7845" t="s">
        <v>132</v>
      </c>
      <c r="J7845">
        <v>1257.3900000000001</v>
      </c>
      <c r="K7845">
        <v>3987.2</v>
      </c>
      <c r="L7845">
        <v>7262.4</v>
      </c>
      <c r="M7845">
        <v>14240</v>
      </c>
      <c r="N7845" t="s">
        <v>238</v>
      </c>
      <c r="O7845" t="s">
        <v>239</v>
      </c>
    </row>
    <row r="7846" spans="1:15" x14ac:dyDescent="0.3">
      <c r="A7846" t="str">
        <f t="shared" si="30"/>
        <v>MEDI0202B_HKD_21_0_1_hk_basic_25000_Core</v>
      </c>
      <c r="B7846" t="s">
        <v>287</v>
      </c>
      <c r="C7846" t="s">
        <v>18</v>
      </c>
      <c r="E7846">
        <v>21</v>
      </c>
      <c r="F7846">
        <v>0</v>
      </c>
      <c r="G7846">
        <v>1</v>
      </c>
      <c r="H7846">
        <v>25000</v>
      </c>
      <c r="I7846" t="s">
        <v>132</v>
      </c>
      <c r="J7846">
        <v>1116.1099999999999</v>
      </c>
      <c r="K7846">
        <v>3539.2</v>
      </c>
      <c r="L7846">
        <v>6446.4</v>
      </c>
      <c r="M7846">
        <v>12640</v>
      </c>
      <c r="N7846" t="s">
        <v>238</v>
      </c>
      <c r="O7846" t="s">
        <v>239</v>
      </c>
    </row>
    <row r="7847" spans="1:15" x14ac:dyDescent="0.3">
      <c r="A7847" t="str">
        <f t="shared" si="30"/>
        <v>MEDI0202B_HKD_21_0_0_hk_basic_0_Core</v>
      </c>
      <c r="B7847" t="s">
        <v>287</v>
      </c>
      <c r="C7847" t="s">
        <v>18</v>
      </c>
      <c r="E7847">
        <v>21</v>
      </c>
      <c r="F7847">
        <v>0</v>
      </c>
      <c r="G7847">
        <v>0</v>
      </c>
      <c r="H7847">
        <v>0</v>
      </c>
      <c r="I7847" t="s">
        <v>132</v>
      </c>
      <c r="J7847">
        <v>2783.22</v>
      </c>
      <c r="K7847">
        <v>8825.6</v>
      </c>
      <c r="L7847">
        <v>16075.2</v>
      </c>
      <c r="M7847">
        <v>31520</v>
      </c>
      <c r="N7847" t="s">
        <v>238</v>
      </c>
      <c r="O7847" t="s">
        <v>239</v>
      </c>
    </row>
    <row r="7848" spans="1:15" x14ac:dyDescent="0.3">
      <c r="A7848" t="str">
        <f t="shared" si="30"/>
        <v>MEDI0202B_HKD_21_0_0_hk_basic_16000_Core</v>
      </c>
      <c r="B7848" t="s">
        <v>287</v>
      </c>
      <c r="C7848" t="s">
        <v>18</v>
      </c>
      <c r="E7848">
        <v>21</v>
      </c>
      <c r="F7848">
        <v>0</v>
      </c>
      <c r="G7848">
        <v>0</v>
      </c>
      <c r="H7848">
        <v>16000</v>
      </c>
      <c r="I7848" t="s">
        <v>132</v>
      </c>
      <c r="J7848">
        <v>1257.3900000000001</v>
      </c>
      <c r="K7848">
        <v>3987.2</v>
      </c>
      <c r="L7848">
        <v>7262.4</v>
      </c>
      <c r="M7848">
        <v>14240</v>
      </c>
      <c r="N7848" t="s">
        <v>238</v>
      </c>
      <c r="O7848" t="s">
        <v>239</v>
      </c>
    </row>
    <row r="7849" spans="1:15" x14ac:dyDescent="0.3">
      <c r="A7849" t="str">
        <f t="shared" si="30"/>
        <v>MEDI0202B_HKD_21_0_0_hk_basic_25000_Core</v>
      </c>
      <c r="B7849" t="s">
        <v>287</v>
      </c>
      <c r="C7849" t="s">
        <v>18</v>
      </c>
      <c r="E7849">
        <v>21</v>
      </c>
      <c r="F7849">
        <v>0</v>
      </c>
      <c r="G7849">
        <v>0</v>
      </c>
      <c r="H7849">
        <v>25000</v>
      </c>
      <c r="I7849" t="s">
        <v>132</v>
      </c>
      <c r="J7849">
        <v>1116.1099999999999</v>
      </c>
      <c r="K7849">
        <v>3539.2</v>
      </c>
      <c r="L7849">
        <v>6446.4</v>
      </c>
      <c r="M7849">
        <v>12640</v>
      </c>
      <c r="N7849" t="s">
        <v>238</v>
      </c>
      <c r="O7849" t="s">
        <v>239</v>
      </c>
    </row>
    <row r="7850" spans="1:15" x14ac:dyDescent="0.3">
      <c r="A7850" t="str">
        <f t="shared" si="30"/>
        <v>MEDI0202B_HKD_22_1_1_hk_basic_0_Core</v>
      </c>
      <c r="B7850" t="s">
        <v>287</v>
      </c>
      <c r="C7850" t="s">
        <v>18</v>
      </c>
      <c r="E7850">
        <v>22</v>
      </c>
      <c r="F7850">
        <v>1</v>
      </c>
      <c r="G7850">
        <v>1</v>
      </c>
      <c r="H7850">
        <v>0</v>
      </c>
      <c r="I7850" t="s">
        <v>132</v>
      </c>
      <c r="J7850">
        <v>2938.62</v>
      </c>
      <c r="K7850">
        <v>9318.4</v>
      </c>
      <c r="L7850">
        <v>16972.8</v>
      </c>
      <c r="M7850">
        <v>33280</v>
      </c>
      <c r="N7850" t="s">
        <v>238</v>
      </c>
      <c r="O7850" t="s">
        <v>239</v>
      </c>
    </row>
    <row r="7851" spans="1:15" x14ac:dyDescent="0.3">
      <c r="A7851" t="str">
        <f t="shared" si="30"/>
        <v>MEDI0202B_HKD_22_1_1_hk_basic_16000_Core</v>
      </c>
      <c r="B7851" t="s">
        <v>287</v>
      </c>
      <c r="C7851" t="s">
        <v>18</v>
      </c>
      <c r="E7851">
        <v>22</v>
      </c>
      <c r="F7851">
        <v>1</v>
      </c>
      <c r="G7851">
        <v>1</v>
      </c>
      <c r="H7851">
        <v>16000</v>
      </c>
      <c r="I7851" t="s">
        <v>132</v>
      </c>
      <c r="J7851">
        <v>1328.03</v>
      </c>
      <c r="K7851">
        <v>4211.2</v>
      </c>
      <c r="L7851">
        <v>7670.4</v>
      </c>
      <c r="M7851">
        <v>15040</v>
      </c>
      <c r="N7851" t="s">
        <v>238</v>
      </c>
      <c r="O7851" t="s">
        <v>239</v>
      </c>
    </row>
    <row r="7852" spans="1:15" x14ac:dyDescent="0.3">
      <c r="A7852" t="str">
        <f t="shared" si="30"/>
        <v>MEDI0202B_HKD_22_1_1_hk_basic_25000_Core</v>
      </c>
      <c r="B7852" t="s">
        <v>287</v>
      </c>
      <c r="C7852" t="s">
        <v>18</v>
      </c>
      <c r="E7852">
        <v>22</v>
      </c>
      <c r="F7852">
        <v>1</v>
      </c>
      <c r="G7852">
        <v>1</v>
      </c>
      <c r="H7852">
        <v>25000</v>
      </c>
      <c r="I7852" t="s">
        <v>132</v>
      </c>
      <c r="J7852">
        <v>1200.8800000000001</v>
      </c>
      <c r="K7852">
        <v>3808</v>
      </c>
      <c r="L7852">
        <v>6936</v>
      </c>
      <c r="M7852">
        <v>13600</v>
      </c>
      <c r="N7852" t="s">
        <v>238</v>
      </c>
      <c r="O7852" t="s">
        <v>239</v>
      </c>
    </row>
    <row r="7853" spans="1:15" x14ac:dyDescent="0.3">
      <c r="A7853" t="str">
        <f t="shared" si="30"/>
        <v>MEDI0202B_HKD_22_1_0_hk_basic_0_Core</v>
      </c>
      <c r="B7853" t="s">
        <v>287</v>
      </c>
      <c r="C7853" t="s">
        <v>18</v>
      </c>
      <c r="E7853">
        <v>22</v>
      </c>
      <c r="F7853">
        <v>1</v>
      </c>
      <c r="G7853">
        <v>0</v>
      </c>
      <c r="H7853">
        <v>0</v>
      </c>
      <c r="I7853" t="s">
        <v>132</v>
      </c>
      <c r="J7853">
        <v>2938.62</v>
      </c>
      <c r="K7853">
        <v>9318.4</v>
      </c>
      <c r="L7853">
        <v>16972.8</v>
      </c>
      <c r="M7853">
        <v>33280</v>
      </c>
      <c r="N7853" t="s">
        <v>238</v>
      </c>
      <c r="O7853" t="s">
        <v>239</v>
      </c>
    </row>
    <row r="7854" spans="1:15" x14ac:dyDescent="0.3">
      <c r="A7854" t="str">
        <f t="shared" si="30"/>
        <v>MEDI0202B_HKD_22_1_0_hk_basic_16000_Core</v>
      </c>
      <c r="B7854" t="s">
        <v>287</v>
      </c>
      <c r="C7854" t="s">
        <v>18</v>
      </c>
      <c r="E7854">
        <v>22</v>
      </c>
      <c r="F7854">
        <v>1</v>
      </c>
      <c r="G7854">
        <v>0</v>
      </c>
      <c r="H7854">
        <v>16000</v>
      </c>
      <c r="I7854" t="s">
        <v>132</v>
      </c>
      <c r="J7854">
        <v>1328.03</v>
      </c>
      <c r="K7854">
        <v>4211.2</v>
      </c>
      <c r="L7854">
        <v>7670.4</v>
      </c>
      <c r="M7854">
        <v>15040</v>
      </c>
      <c r="N7854" t="s">
        <v>238</v>
      </c>
      <c r="O7854" t="s">
        <v>239</v>
      </c>
    </row>
    <row r="7855" spans="1:15" x14ac:dyDescent="0.3">
      <c r="A7855" t="str">
        <f t="shared" si="30"/>
        <v>MEDI0202B_HKD_22_1_0_hk_basic_25000_Core</v>
      </c>
      <c r="B7855" t="s">
        <v>287</v>
      </c>
      <c r="C7855" t="s">
        <v>18</v>
      </c>
      <c r="E7855">
        <v>22</v>
      </c>
      <c r="F7855">
        <v>1</v>
      </c>
      <c r="G7855">
        <v>0</v>
      </c>
      <c r="H7855">
        <v>25000</v>
      </c>
      <c r="I7855" t="s">
        <v>132</v>
      </c>
      <c r="J7855">
        <v>1200.8800000000001</v>
      </c>
      <c r="K7855">
        <v>3808</v>
      </c>
      <c r="L7855">
        <v>6936</v>
      </c>
      <c r="M7855">
        <v>13600</v>
      </c>
      <c r="N7855" t="s">
        <v>238</v>
      </c>
      <c r="O7855" t="s">
        <v>239</v>
      </c>
    </row>
    <row r="7856" spans="1:15" x14ac:dyDescent="0.3">
      <c r="A7856" t="str">
        <f t="shared" si="30"/>
        <v>MEDI0202B_HKD_22_0_1_hk_basic_0_Core</v>
      </c>
      <c r="B7856" t="s">
        <v>287</v>
      </c>
      <c r="C7856" t="s">
        <v>18</v>
      </c>
      <c r="E7856">
        <v>22</v>
      </c>
      <c r="F7856">
        <v>0</v>
      </c>
      <c r="G7856">
        <v>1</v>
      </c>
      <c r="H7856">
        <v>0</v>
      </c>
      <c r="I7856" t="s">
        <v>132</v>
      </c>
      <c r="J7856">
        <v>2938.62</v>
      </c>
      <c r="K7856">
        <v>9318.4</v>
      </c>
      <c r="L7856">
        <v>16972.8</v>
      </c>
      <c r="M7856">
        <v>33280</v>
      </c>
      <c r="N7856" t="s">
        <v>238</v>
      </c>
      <c r="O7856" t="s">
        <v>239</v>
      </c>
    </row>
    <row r="7857" spans="1:15" x14ac:dyDescent="0.3">
      <c r="A7857" t="str">
        <f t="shared" si="30"/>
        <v>MEDI0202B_HKD_22_0_1_hk_basic_16000_Core</v>
      </c>
      <c r="B7857" t="s">
        <v>287</v>
      </c>
      <c r="C7857" t="s">
        <v>18</v>
      </c>
      <c r="E7857">
        <v>22</v>
      </c>
      <c r="F7857">
        <v>0</v>
      </c>
      <c r="G7857">
        <v>1</v>
      </c>
      <c r="H7857">
        <v>16000</v>
      </c>
      <c r="I7857" t="s">
        <v>132</v>
      </c>
      <c r="J7857">
        <v>1328.03</v>
      </c>
      <c r="K7857">
        <v>4211.2</v>
      </c>
      <c r="L7857">
        <v>7670.4</v>
      </c>
      <c r="M7857">
        <v>15040</v>
      </c>
      <c r="N7857" t="s">
        <v>238</v>
      </c>
      <c r="O7857" t="s">
        <v>239</v>
      </c>
    </row>
    <row r="7858" spans="1:15" x14ac:dyDescent="0.3">
      <c r="A7858" t="str">
        <f t="shared" si="30"/>
        <v>MEDI0202B_HKD_22_0_1_hk_basic_25000_Core</v>
      </c>
      <c r="B7858" t="s">
        <v>287</v>
      </c>
      <c r="C7858" t="s">
        <v>18</v>
      </c>
      <c r="E7858">
        <v>22</v>
      </c>
      <c r="F7858">
        <v>0</v>
      </c>
      <c r="G7858">
        <v>1</v>
      </c>
      <c r="H7858">
        <v>25000</v>
      </c>
      <c r="I7858" t="s">
        <v>132</v>
      </c>
      <c r="J7858">
        <v>1200.8800000000001</v>
      </c>
      <c r="K7858">
        <v>3808</v>
      </c>
      <c r="L7858">
        <v>6936</v>
      </c>
      <c r="M7858">
        <v>13600</v>
      </c>
      <c r="N7858" t="s">
        <v>238</v>
      </c>
      <c r="O7858" t="s">
        <v>239</v>
      </c>
    </row>
    <row r="7859" spans="1:15" x14ac:dyDescent="0.3">
      <c r="A7859" t="str">
        <f t="shared" si="30"/>
        <v>MEDI0202B_HKD_22_0_0_hk_basic_0_Core</v>
      </c>
      <c r="B7859" t="s">
        <v>287</v>
      </c>
      <c r="C7859" t="s">
        <v>18</v>
      </c>
      <c r="E7859">
        <v>22</v>
      </c>
      <c r="F7859">
        <v>0</v>
      </c>
      <c r="G7859">
        <v>0</v>
      </c>
      <c r="H7859">
        <v>0</v>
      </c>
      <c r="I7859" t="s">
        <v>132</v>
      </c>
      <c r="J7859">
        <v>2938.62</v>
      </c>
      <c r="K7859">
        <v>9318.4</v>
      </c>
      <c r="L7859">
        <v>16972.8</v>
      </c>
      <c r="M7859">
        <v>33280</v>
      </c>
      <c r="N7859" t="s">
        <v>238</v>
      </c>
      <c r="O7859" t="s">
        <v>239</v>
      </c>
    </row>
    <row r="7860" spans="1:15" x14ac:dyDescent="0.3">
      <c r="A7860" t="str">
        <f t="shared" si="30"/>
        <v>MEDI0202B_HKD_22_0_0_hk_basic_16000_Core</v>
      </c>
      <c r="B7860" t="s">
        <v>287</v>
      </c>
      <c r="C7860" t="s">
        <v>18</v>
      </c>
      <c r="E7860">
        <v>22</v>
      </c>
      <c r="F7860">
        <v>0</v>
      </c>
      <c r="G7860">
        <v>0</v>
      </c>
      <c r="H7860">
        <v>16000</v>
      </c>
      <c r="I7860" t="s">
        <v>132</v>
      </c>
      <c r="J7860">
        <v>1328.03</v>
      </c>
      <c r="K7860">
        <v>4211.2</v>
      </c>
      <c r="L7860">
        <v>7670.4</v>
      </c>
      <c r="M7860">
        <v>15040</v>
      </c>
      <c r="N7860" t="s">
        <v>238</v>
      </c>
      <c r="O7860" t="s">
        <v>239</v>
      </c>
    </row>
    <row r="7861" spans="1:15" x14ac:dyDescent="0.3">
      <c r="A7861" t="str">
        <f t="shared" si="30"/>
        <v>MEDI0202B_HKD_22_0_0_hk_basic_25000_Core</v>
      </c>
      <c r="B7861" t="s">
        <v>287</v>
      </c>
      <c r="C7861" t="s">
        <v>18</v>
      </c>
      <c r="E7861">
        <v>22</v>
      </c>
      <c r="F7861">
        <v>0</v>
      </c>
      <c r="G7861">
        <v>0</v>
      </c>
      <c r="H7861">
        <v>25000</v>
      </c>
      <c r="I7861" t="s">
        <v>132</v>
      </c>
      <c r="J7861">
        <v>1200.8800000000001</v>
      </c>
      <c r="K7861">
        <v>3808</v>
      </c>
      <c r="L7861">
        <v>6936</v>
      </c>
      <c r="M7861">
        <v>13600</v>
      </c>
      <c r="N7861" t="s">
        <v>238</v>
      </c>
      <c r="O7861" t="s">
        <v>239</v>
      </c>
    </row>
    <row r="7862" spans="1:15" x14ac:dyDescent="0.3">
      <c r="A7862" t="str">
        <f t="shared" si="30"/>
        <v>MEDI0202B_HKD_23_1_1_hk_basic_0_Core</v>
      </c>
      <c r="B7862" t="s">
        <v>287</v>
      </c>
      <c r="C7862" t="s">
        <v>18</v>
      </c>
      <c r="E7862">
        <v>23</v>
      </c>
      <c r="F7862">
        <v>1</v>
      </c>
      <c r="G7862">
        <v>1</v>
      </c>
      <c r="H7862">
        <v>0</v>
      </c>
      <c r="I7862" t="s">
        <v>132</v>
      </c>
      <c r="J7862">
        <v>3094.03</v>
      </c>
      <c r="K7862">
        <v>9811.2000000000007</v>
      </c>
      <c r="L7862">
        <v>17870.400000000001</v>
      </c>
      <c r="M7862">
        <v>35040</v>
      </c>
      <c r="N7862" t="s">
        <v>238</v>
      </c>
      <c r="O7862" t="s">
        <v>239</v>
      </c>
    </row>
    <row r="7863" spans="1:15" x14ac:dyDescent="0.3">
      <c r="A7863" t="str">
        <f t="shared" si="30"/>
        <v>MEDI0202B_HKD_23_1_1_hk_basic_16000_Core</v>
      </c>
      <c r="B7863" t="s">
        <v>287</v>
      </c>
      <c r="C7863" t="s">
        <v>18</v>
      </c>
      <c r="E7863">
        <v>23</v>
      </c>
      <c r="F7863">
        <v>1</v>
      </c>
      <c r="G7863">
        <v>1</v>
      </c>
      <c r="H7863">
        <v>16000</v>
      </c>
      <c r="I7863" t="s">
        <v>132</v>
      </c>
      <c r="J7863">
        <v>1412.8</v>
      </c>
      <c r="K7863">
        <v>4480</v>
      </c>
      <c r="L7863">
        <v>8160</v>
      </c>
      <c r="M7863">
        <v>16000</v>
      </c>
      <c r="N7863" t="s">
        <v>238</v>
      </c>
      <c r="O7863" t="s">
        <v>239</v>
      </c>
    </row>
    <row r="7864" spans="1:15" x14ac:dyDescent="0.3">
      <c r="A7864" t="str">
        <f t="shared" si="30"/>
        <v>MEDI0202B_HKD_23_1_1_hk_basic_25000_Core</v>
      </c>
      <c r="B7864" t="s">
        <v>287</v>
      </c>
      <c r="C7864" t="s">
        <v>18</v>
      </c>
      <c r="E7864">
        <v>23</v>
      </c>
      <c r="F7864">
        <v>1</v>
      </c>
      <c r="G7864">
        <v>1</v>
      </c>
      <c r="H7864">
        <v>25000</v>
      </c>
      <c r="I7864" t="s">
        <v>132</v>
      </c>
      <c r="J7864">
        <v>1271.52</v>
      </c>
      <c r="K7864">
        <v>4032</v>
      </c>
      <c r="L7864">
        <v>7344</v>
      </c>
      <c r="M7864">
        <v>14400</v>
      </c>
      <c r="N7864" t="s">
        <v>238</v>
      </c>
      <c r="O7864" t="s">
        <v>239</v>
      </c>
    </row>
    <row r="7865" spans="1:15" x14ac:dyDescent="0.3">
      <c r="A7865" t="str">
        <f t="shared" si="30"/>
        <v>MEDI0202B_HKD_23_1_0_hk_basic_0_Core</v>
      </c>
      <c r="B7865" t="s">
        <v>287</v>
      </c>
      <c r="C7865" t="s">
        <v>18</v>
      </c>
      <c r="E7865">
        <v>23</v>
      </c>
      <c r="F7865">
        <v>1</v>
      </c>
      <c r="G7865">
        <v>0</v>
      </c>
      <c r="H7865">
        <v>0</v>
      </c>
      <c r="I7865" t="s">
        <v>132</v>
      </c>
      <c r="J7865">
        <v>3094.03</v>
      </c>
      <c r="K7865">
        <v>9811.2000000000007</v>
      </c>
      <c r="L7865">
        <v>17870.400000000001</v>
      </c>
      <c r="M7865">
        <v>35040</v>
      </c>
      <c r="N7865" t="s">
        <v>238</v>
      </c>
      <c r="O7865" t="s">
        <v>239</v>
      </c>
    </row>
    <row r="7866" spans="1:15" x14ac:dyDescent="0.3">
      <c r="A7866" t="str">
        <f t="shared" si="30"/>
        <v>MEDI0202B_HKD_23_1_0_hk_basic_16000_Core</v>
      </c>
      <c r="B7866" t="s">
        <v>287</v>
      </c>
      <c r="C7866" t="s">
        <v>18</v>
      </c>
      <c r="E7866">
        <v>23</v>
      </c>
      <c r="F7866">
        <v>1</v>
      </c>
      <c r="G7866">
        <v>0</v>
      </c>
      <c r="H7866">
        <v>16000</v>
      </c>
      <c r="I7866" t="s">
        <v>132</v>
      </c>
      <c r="J7866">
        <v>1412.8</v>
      </c>
      <c r="K7866">
        <v>4480</v>
      </c>
      <c r="L7866">
        <v>8160</v>
      </c>
      <c r="M7866">
        <v>16000</v>
      </c>
      <c r="N7866" t="s">
        <v>238</v>
      </c>
      <c r="O7866" t="s">
        <v>239</v>
      </c>
    </row>
    <row r="7867" spans="1:15" x14ac:dyDescent="0.3">
      <c r="A7867" t="str">
        <f t="shared" si="30"/>
        <v>MEDI0202B_HKD_23_1_0_hk_basic_25000_Core</v>
      </c>
      <c r="B7867" t="s">
        <v>287</v>
      </c>
      <c r="C7867" t="s">
        <v>18</v>
      </c>
      <c r="E7867">
        <v>23</v>
      </c>
      <c r="F7867">
        <v>1</v>
      </c>
      <c r="G7867">
        <v>0</v>
      </c>
      <c r="H7867">
        <v>25000</v>
      </c>
      <c r="I7867" t="s">
        <v>132</v>
      </c>
      <c r="J7867">
        <v>1271.52</v>
      </c>
      <c r="K7867">
        <v>4032</v>
      </c>
      <c r="L7867">
        <v>7344</v>
      </c>
      <c r="M7867">
        <v>14400</v>
      </c>
      <c r="N7867" t="s">
        <v>238</v>
      </c>
      <c r="O7867" t="s">
        <v>239</v>
      </c>
    </row>
    <row r="7868" spans="1:15" x14ac:dyDescent="0.3">
      <c r="A7868" t="str">
        <f t="shared" si="30"/>
        <v>MEDI0202B_HKD_23_0_1_hk_basic_0_Core</v>
      </c>
      <c r="B7868" t="s">
        <v>287</v>
      </c>
      <c r="C7868" t="s">
        <v>18</v>
      </c>
      <c r="E7868">
        <v>23</v>
      </c>
      <c r="F7868">
        <v>0</v>
      </c>
      <c r="G7868">
        <v>1</v>
      </c>
      <c r="H7868">
        <v>0</v>
      </c>
      <c r="I7868" t="s">
        <v>132</v>
      </c>
      <c r="J7868">
        <v>3094.03</v>
      </c>
      <c r="K7868">
        <v>9811.2000000000007</v>
      </c>
      <c r="L7868">
        <v>17870.400000000001</v>
      </c>
      <c r="M7868">
        <v>35040</v>
      </c>
      <c r="N7868" t="s">
        <v>238</v>
      </c>
      <c r="O7868" t="s">
        <v>239</v>
      </c>
    </row>
    <row r="7869" spans="1:15" x14ac:dyDescent="0.3">
      <c r="A7869" t="str">
        <f t="shared" si="30"/>
        <v>MEDI0202B_HKD_23_0_1_hk_basic_16000_Core</v>
      </c>
      <c r="B7869" t="s">
        <v>287</v>
      </c>
      <c r="C7869" t="s">
        <v>18</v>
      </c>
      <c r="E7869">
        <v>23</v>
      </c>
      <c r="F7869">
        <v>0</v>
      </c>
      <c r="G7869">
        <v>1</v>
      </c>
      <c r="H7869">
        <v>16000</v>
      </c>
      <c r="I7869" t="s">
        <v>132</v>
      </c>
      <c r="J7869">
        <v>1412.8</v>
      </c>
      <c r="K7869">
        <v>4480</v>
      </c>
      <c r="L7869">
        <v>8160</v>
      </c>
      <c r="M7869">
        <v>16000</v>
      </c>
      <c r="N7869" t="s">
        <v>238</v>
      </c>
      <c r="O7869" t="s">
        <v>239</v>
      </c>
    </row>
    <row r="7870" spans="1:15" x14ac:dyDescent="0.3">
      <c r="A7870" t="str">
        <f t="shared" si="30"/>
        <v>MEDI0202B_HKD_23_0_1_hk_basic_25000_Core</v>
      </c>
      <c r="B7870" t="s">
        <v>287</v>
      </c>
      <c r="C7870" t="s">
        <v>18</v>
      </c>
      <c r="E7870">
        <v>23</v>
      </c>
      <c r="F7870">
        <v>0</v>
      </c>
      <c r="G7870">
        <v>1</v>
      </c>
      <c r="H7870">
        <v>25000</v>
      </c>
      <c r="I7870" t="s">
        <v>132</v>
      </c>
      <c r="J7870">
        <v>1271.52</v>
      </c>
      <c r="K7870">
        <v>4032</v>
      </c>
      <c r="L7870">
        <v>7344</v>
      </c>
      <c r="M7870">
        <v>14400</v>
      </c>
      <c r="N7870" t="s">
        <v>238</v>
      </c>
      <c r="O7870" t="s">
        <v>239</v>
      </c>
    </row>
    <row r="7871" spans="1:15" x14ac:dyDescent="0.3">
      <c r="A7871" t="str">
        <f t="shared" si="30"/>
        <v>MEDI0202B_HKD_23_0_0_hk_basic_0_Core</v>
      </c>
      <c r="B7871" t="s">
        <v>287</v>
      </c>
      <c r="C7871" t="s">
        <v>18</v>
      </c>
      <c r="E7871">
        <v>23</v>
      </c>
      <c r="F7871">
        <v>0</v>
      </c>
      <c r="G7871">
        <v>0</v>
      </c>
      <c r="H7871">
        <v>0</v>
      </c>
      <c r="I7871" t="s">
        <v>132</v>
      </c>
      <c r="J7871">
        <v>3094.03</v>
      </c>
      <c r="K7871">
        <v>9811.2000000000007</v>
      </c>
      <c r="L7871">
        <v>17870.400000000001</v>
      </c>
      <c r="M7871">
        <v>35040</v>
      </c>
      <c r="N7871" t="s">
        <v>238</v>
      </c>
      <c r="O7871" t="s">
        <v>239</v>
      </c>
    </row>
    <row r="7872" spans="1:15" x14ac:dyDescent="0.3">
      <c r="A7872" t="str">
        <f t="shared" si="30"/>
        <v>MEDI0202B_HKD_23_0_0_hk_basic_16000_Core</v>
      </c>
      <c r="B7872" t="s">
        <v>287</v>
      </c>
      <c r="C7872" t="s">
        <v>18</v>
      </c>
      <c r="E7872">
        <v>23</v>
      </c>
      <c r="F7872">
        <v>0</v>
      </c>
      <c r="G7872">
        <v>0</v>
      </c>
      <c r="H7872">
        <v>16000</v>
      </c>
      <c r="I7872" t="s">
        <v>132</v>
      </c>
      <c r="J7872">
        <v>1412.8</v>
      </c>
      <c r="K7872">
        <v>4480</v>
      </c>
      <c r="L7872">
        <v>8160</v>
      </c>
      <c r="M7872">
        <v>16000</v>
      </c>
      <c r="N7872" t="s">
        <v>238</v>
      </c>
      <c r="O7872" t="s">
        <v>239</v>
      </c>
    </row>
    <row r="7873" spans="1:15" x14ac:dyDescent="0.3">
      <c r="A7873" t="str">
        <f t="shared" si="30"/>
        <v>MEDI0202B_HKD_23_0_0_hk_basic_25000_Core</v>
      </c>
      <c r="B7873" t="s">
        <v>287</v>
      </c>
      <c r="C7873" t="s">
        <v>18</v>
      </c>
      <c r="E7873">
        <v>23</v>
      </c>
      <c r="F7873">
        <v>0</v>
      </c>
      <c r="G7873">
        <v>0</v>
      </c>
      <c r="H7873">
        <v>25000</v>
      </c>
      <c r="I7873" t="s">
        <v>132</v>
      </c>
      <c r="J7873">
        <v>1271.52</v>
      </c>
      <c r="K7873">
        <v>4032</v>
      </c>
      <c r="L7873">
        <v>7344</v>
      </c>
      <c r="M7873">
        <v>14400</v>
      </c>
      <c r="N7873" t="s">
        <v>238</v>
      </c>
      <c r="O7873" t="s">
        <v>239</v>
      </c>
    </row>
    <row r="7874" spans="1:15" x14ac:dyDescent="0.3">
      <c r="A7874" t="str">
        <f t="shared" si="30"/>
        <v>MEDI0202B_HKD_24_1_1_hk_basic_0_Core</v>
      </c>
      <c r="B7874" t="s">
        <v>287</v>
      </c>
      <c r="C7874" t="s">
        <v>18</v>
      </c>
      <c r="E7874">
        <v>24</v>
      </c>
      <c r="F7874">
        <v>1</v>
      </c>
      <c r="G7874">
        <v>1</v>
      </c>
      <c r="H7874">
        <v>0</v>
      </c>
      <c r="I7874" t="s">
        <v>132</v>
      </c>
      <c r="J7874">
        <v>3291.82</v>
      </c>
      <c r="K7874">
        <v>10438.4</v>
      </c>
      <c r="L7874">
        <v>19012.8</v>
      </c>
      <c r="M7874">
        <v>37280</v>
      </c>
      <c r="N7874" t="s">
        <v>238</v>
      </c>
      <c r="O7874" t="s">
        <v>239</v>
      </c>
    </row>
    <row r="7875" spans="1:15" x14ac:dyDescent="0.3">
      <c r="A7875" t="str">
        <f t="shared" si="30"/>
        <v>MEDI0202B_HKD_24_1_1_hk_basic_16000_Core</v>
      </c>
      <c r="B7875" t="s">
        <v>287</v>
      </c>
      <c r="C7875" t="s">
        <v>18</v>
      </c>
      <c r="E7875">
        <v>24</v>
      </c>
      <c r="F7875">
        <v>1</v>
      </c>
      <c r="G7875">
        <v>1</v>
      </c>
      <c r="H7875">
        <v>16000</v>
      </c>
      <c r="I7875" t="s">
        <v>132</v>
      </c>
      <c r="J7875">
        <v>1483.44</v>
      </c>
      <c r="K7875">
        <v>4704</v>
      </c>
      <c r="L7875">
        <v>8568</v>
      </c>
      <c r="M7875">
        <v>16800</v>
      </c>
      <c r="N7875" t="s">
        <v>238</v>
      </c>
      <c r="O7875" t="s">
        <v>239</v>
      </c>
    </row>
    <row r="7876" spans="1:15" x14ac:dyDescent="0.3">
      <c r="A7876" t="str">
        <f t="shared" si="30"/>
        <v>MEDI0202B_HKD_24_1_1_hk_basic_25000_Core</v>
      </c>
      <c r="B7876" t="s">
        <v>287</v>
      </c>
      <c r="C7876" t="s">
        <v>18</v>
      </c>
      <c r="E7876">
        <v>24</v>
      </c>
      <c r="F7876">
        <v>1</v>
      </c>
      <c r="G7876">
        <v>1</v>
      </c>
      <c r="H7876">
        <v>25000</v>
      </c>
      <c r="I7876" t="s">
        <v>132</v>
      </c>
      <c r="J7876">
        <v>1328.03</v>
      </c>
      <c r="K7876">
        <v>4211.2</v>
      </c>
      <c r="L7876">
        <v>7670.4</v>
      </c>
      <c r="M7876">
        <v>15040</v>
      </c>
      <c r="N7876" t="s">
        <v>238</v>
      </c>
      <c r="O7876" t="s">
        <v>239</v>
      </c>
    </row>
    <row r="7877" spans="1:15" x14ac:dyDescent="0.3">
      <c r="A7877" t="str">
        <f t="shared" si="30"/>
        <v>MEDI0202B_HKD_24_1_0_hk_basic_0_Core</v>
      </c>
      <c r="B7877" t="s">
        <v>287</v>
      </c>
      <c r="C7877" t="s">
        <v>18</v>
      </c>
      <c r="E7877">
        <v>24</v>
      </c>
      <c r="F7877">
        <v>1</v>
      </c>
      <c r="G7877">
        <v>0</v>
      </c>
      <c r="H7877">
        <v>0</v>
      </c>
      <c r="I7877" t="s">
        <v>132</v>
      </c>
      <c r="J7877">
        <v>3291.82</v>
      </c>
      <c r="K7877">
        <v>10438.4</v>
      </c>
      <c r="L7877">
        <v>19012.8</v>
      </c>
      <c r="M7877">
        <v>37280</v>
      </c>
      <c r="N7877" t="s">
        <v>238</v>
      </c>
      <c r="O7877" t="s">
        <v>239</v>
      </c>
    </row>
    <row r="7878" spans="1:15" x14ac:dyDescent="0.3">
      <c r="A7878" t="str">
        <f t="shared" si="30"/>
        <v>MEDI0202B_HKD_24_1_0_hk_basic_16000_Core</v>
      </c>
      <c r="B7878" t="s">
        <v>287</v>
      </c>
      <c r="C7878" t="s">
        <v>18</v>
      </c>
      <c r="E7878">
        <v>24</v>
      </c>
      <c r="F7878">
        <v>1</v>
      </c>
      <c r="G7878">
        <v>0</v>
      </c>
      <c r="H7878">
        <v>16000</v>
      </c>
      <c r="I7878" t="s">
        <v>132</v>
      </c>
      <c r="J7878">
        <v>1483.44</v>
      </c>
      <c r="K7878">
        <v>4704</v>
      </c>
      <c r="L7878">
        <v>8568</v>
      </c>
      <c r="M7878">
        <v>16800</v>
      </c>
      <c r="N7878" t="s">
        <v>238</v>
      </c>
      <c r="O7878" t="s">
        <v>239</v>
      </c>
    </row>
    <row r="7879" spans="1:15" x14ac:dyDescent="0.3">
      <c r="A7879" t="str">
        <f t="shared" si="30"/>
        <v>MEDI0202B_HKD_24_1_0_hk_basic_25000_Core</v>
      </c>
      <c r="B7879" t="s">
        <v>287</v>
      </c>
      <c r="C7879" t="s">
        <v>18</v>
      </c>
      <c r="E7879">
        <v>24</v>
      </c>
      <c r="F7879">
        <v>1</v>
      </c>
      <c r="G7879">
        <v>0</v>
      </c>
      <c r="H7879">
        <v>25000</v>
      </c>
      <c r="I7879" t="s">
        <v>132</v>
      </c>
      <c r="J7879">
        <v>1328.03</v>
      </c>
      <c r="K7879">
        <v>4211.2</v>
      </c>
      <c r="L7879">
        <v>7670.4</v>
      </c>
      <c r="M7879">
        <v>15040</v>
      </c>
      <c r="N7879" t="s">
        <v>238</v>
      </c>
      <c r="O7879" t="s">
        <v>239</v>
      </c>
    </row>
    <row r="7880" spans="1:15" x14ac:dyDescent="0.3">
      <c r="A7880" t="str">
        <f t="shared" si="30"/>
        <v>MEDI0202B_HKD_24_0_1_hk_basic_0_Core</v>
      </c>
      <c r="B7880" t="s">
        <v>287</v>
      </c>
      <c r="C7880" t="s">
        <v>18</v>
      </c>
      <c r="E7880">
        <v>24</v>
      </c>
      <c r="F7880">
        <v>0</v>
      </c>
      <c r="G7880">
        <v>1</v>
      </c>
      <c r="H7880">
        <v>0</v>
      </c>
      <c r="I7880" t="s">
        <v>132</v>
      </c>
      <c r="J7880">
        <v>3291.82</v>
      </c>
      <c r="K7880">
        <v>10438.4</v>
      </c>
      <c r="L7880">
        <v>19012.8</v>
      </c>
      <c r="M7880">
        <v>37280</v>
      </c>
      <c r="N7880" t="s">
        <v>238</v>
      </c>
      <c r="O7880" t="s">
        <v>239</v>
      </c>
    </row>
    <row r="7881" spans="1:15" x14ac:dyDescent="0.3">
      <c r="A7881" t="str">
        <f t="shared" si="30"/>
        <v>MEDI0202B_HKD_24_0_1_hk_basic_16000_Core</v>
      </c>
      <c r="B7881" t="s">
        <v>287</v>
      </c>
      <c r="C7881" t="s">
        <v>18</v>
      </c>
      <c r="E7881">
        <v>24</v>
      </c>
      <c r="F7881">
        <v>0</v>
      </c>
      <c r="G7881">
        <v>1</v>
      </c>
      <c r="H7881">
        <v>16000</v>
      </c>
      <c r="I7881" t="s">
        <v>132</v>
      </c>
      <c r="J7881">
        <v>1483.44</v>
      </c>
      <c r="K7881">
        <v>4704</v>
      </c>
      <c r="L7881">
        <v>8568</v>
      </c>
      <c r="M7881">
        <v>16800</v>
      </c>
      <c r="N7881" t="s">
        <v>238</v>
      </c>
      <c r="O7881" t="s">
        <v>239</v>
      </c>
    </row>
    <row r="7882" spans="1:15" x14ac:dyDescent="0.3">
      <c r="A7882" t="str">
        <f t="shared" si="30"/>
        <v>MEDI0202B_HKD_24_0_1_hk_basic_25000_Core</v>
      </c>
      <c r="B7882" t="s">
        <v>287</v>
      </c>
      <c r="C7882" t="s">
        <v>18</v>
      </c>
      <c r="E7882">
        <v>24</v>
      </c>
      <c r="F7882">
        <v>0</v>
      </c>
      <c r="G7882">
        <v>1</v>
      </c>
      <c r="H7882">
        <v>25000</v>
      </c>
      <c r="I7882" t="s">
        <v>132</v>
      </c>
      <c r="J7882">
        <v>1328.03</v>
      </c>
      <c r="K7882">
        <v>4211.2</v>
      </c>
      <c r="L7882">
        <v>7670.4</v>
      </c>
      <c r="M7882">
        <v>15040</v>
      </c>
      <c r="N7882" t="s">
        <v>238</v>
      </c>
      <c r="O7882" t="s">
        <v>239</v>
      </c>
    </row>
    <row r="7883" spans="1:15" x14ac:dyDescent="0.3">
      <c r="A7883" t="str">
        <f t="shared" si="30"/>
        <v>MEDI0202B_HKD_24_0_0_hk_basic_0_Core</v>
      </c>
      <c r="B7883" t="s">
        <v>287</v>
      </c>
      <c r="C7883" t="s">
        <v>18</v>
      </c>
      <c r="E7883">
        <v>24</v>
      </c>
      <c r="F7883">
        <v>0</v>
      </c>
      <c r="G7883">
        <v>0</v>
      </c>
      <c r="H7883">
        <v>0</v>
      </c>
      <c r="I7883" t="s">
        <v>132</v>
      </c>
      <c r="J7883">
        <v>3291.82</v>
      </c>
      <c r="K7883">
        <v>10438.4</v>
      </c>
      <c r="L7883">
        <v>19012.8</v>
      </c>
      <c r="M7883">
        <v>37280</v>
      </c>
      <c r="N7883" t="s">
        <v>238</v>
      </c>
      <c r="O7883" t="s">
        <v>239</v>
      </c>
    </row>
    <row r="7884" spans="1:15" x14ac:dyDescent="0.3">
      <c r="A7884" t="str">
        <f t="shared" si="30"/>
        <v>MEDI0202B_HKD_24_0_0_hk_basic_16000_Core</v>
      </c>
      <c r="B7884" t="s">
        <v>287</v>
      </c>
      <c r="C7884" t="s">
        <v>18</v>
      </c>
      <c r="E7884">
        <v>24</v>
      </c>
      <c r="F7884">
        <v>0</v>
      </c>
      <c r="G7884">
        <v>0</v>
      </c>
      <c r="H7884">
        <v>16000</v>
      </c>
      <c r="I7884" t="s">
        <v>132</v>
      </c>
      <c r="J7884">
        <v>1483.44</v>
      </c>
      <c r="K7884">
        <v>4704</v>
      </c>
      <c r="L7884">
        <v>8568</v>
      </c>
      <c r="M7884">
        <v>16800</v>
      </c>
      <c r="N7884" t="s">
        <v>238</v>
      </c>
      <c r="O7884" t="s">
        <v>239</v>
      </c>
    </row>
    <row r="7885" spans="1:15" x14ac:dyDescent="0.3">
      <c r="A7885" t="str">
        <f t="shared" si="30"/>
        <v>MEDI0202B_HKD_24_0_0_hk_basic_25000_Core</v>
      </c>
      <c r="B7885" t="s">
        <v>287</v>
      </c>
      <c r="C7885" t="s">
        <v>18</v>
      </c>
      <c r="E7885">
        <v>24</v>
      </c>
      <c r="F7885">
        <v>0</v>
      </c>
      <c r="G7885">
        <v>0</v>
      </c>
      <c r="H7885">
        <v>25000</v>
      </c>
      <c r="I7885" t="s">
        <v>132</v>
      </c>
      <c r="J7885">
        <v>1328.03</v>
      </c>
      <c r="K7885">
        <v>4211.2</v>
      </c>
      <c r="L7885">
        <v>7670.4</v>
      </c>
      <c r="M7885">
        <v>15040</v>
      </c>
      <c r="N7885" t="s">
        <v>238</v>
      </c>
      <c r="O7885" t="s">
        <v>239</v>
      </c>
    </row>
    <row r="7886" spans="1:15" x14ac:dyDescent="0.3">
      <c r="A7886" t="str">
        <f t="shared" si="30"/>
        <v>MEDI0202B_HKD_25_1_1_hk_basic_0_Core</v>
      </c>
      <c r="B7886" t="s">
        <v>287</v>
      </c>
      <c r="C7886" t="s">
        <v>18</v>
      </c>
      <c r="E7886">
        <v>25</v>
      </c>
      <c r="F7886">
        <v>1</v>
      </c>
      <c r="G7886">
        <v>1</v>
      </c>
      <c r="H7886">
        <v>0</v>
      </c>
      <c r="I7886" t="s">
        <v>132</v>
      </c>
      <c r="J7886">
        <v>3418.98</v>
      </c>
      <c r="K7886">
        <v>10841.6</v>
      </c>
      <c r="L7886">
        <v>19747.2</v>
      </c>
      <c r="M7886">
        <v>38720</v>
      </c>
      <c r="N7886" t="s">
        <v>238</v>
      </c>
      <c r="O7886" t="s">
        <v>239</v>
      </c>
    </row>
    <row r="7887" spans="1:15" x14ac:dyDescent="0.3">
      <c r="A7887" t="str">
        <f t="shared" si="30"/>
        <v>MEDI0202B_HKD_25_1_1_hk_basic_16000_Core</v>
      </c>
      <c r="B7887" t="s">
        <v>287</v>
      </c>
      <c r="C7887" t="s">
        <v>18</v>
      </c>
      <c r="E7887">
        <v>25</v>
      </c>
      <c r="F7887">
        <v>1</v>
      </c>
      <c r="G7887">
        <v>1</v>
      </c>
      <c r="H7887">
        <v>16000</v>
      </c>
      <c r="I7887" t="s">
        <v>132</v>
      </c>
      <c r="J7887">
        <v>1539.95</v>
      </c>
      <c r="K7887">
        <v>4883.2</v>
      </c>
      <c r="L7887">
        <v>8894.4</v>
      </c>
      <c r="M7887">
        <v>17440</v>
      </c>
      <c r="N7887" t="s">
        <v>238</v>
      </c>
      <c r="O7887" t="s">
        <v>239</v>
      </c>
    </row>
    <row r="7888" spans="1:15" x14ac:dyDescent="0.3">
      <c r="A7888" t="str">
        <f t="shared" si="30"/>
        <v>MEDI0202B_HKD_25_1_1_hk_basic_25000_Core</v>
      </c>
      <c r="B7888" t="s">
        <v>287</v>
      </c>
      <c r="C7888" t="s">
        <v>18</v>
      </c>
      <c r="E7888">
        <v>25</v>
      </c>
      <c r="F7888">
        <v>1</v>
      </c>
      <c r="G7888">
        <v>1</v>
      </c>
      <c r="H7888">
        <v>25000</v>
      </c>
      <c r="I7888" t="s">
        <v>132</v>
      </c>
      <c r="J7888">
        <v>1398.67</v>
      </c>
      <c r="K7888">
        <v>4435.2</v>
      </c>
      <c r="L7888">
        <v>8078.4</v>
      </c>
      <c r="M7888">
        <v>15840</v>
      </c>
      <c r="N7888" t="s">
        <v>238</v>
      </c>
      <c r="O7888" t="s">
        <v>239</v>
      </c>
    </row>
    <row r="7889" spans="1:15" x14ac:dyDescent="0.3">
      <c r="A7889" t="str">
        <f t="shared" si="30"/>
        <v>MEDI0202B_HKD_25_1_0_hk_basic_0_Core</v>
      </c>
      <c r="B7889" t="s">
        <v>287</v>
      </c>
      <c r="C7889" t="s">
        <v>18</v>
      </c>
      <c r="E7889">
        <v>25</v>
      </c>
      <c r="F7889">
        <v>1</v>
      </c>
      <c r="G7889">
        <v>0</v>
      </c>
      <c r="H7889">
        <v>0</v>
      </c>
      <c r="I7889" t="s">
        <v>132</v>
      </c>
      <c r="J7889">
        <v>3418.98</v>
      </c>
      <c r="K7889">
        <v>10841.6</v>
      </c>
      <c r="L7889">
        <v>19747.2</v>
      </c>
      <c r="M7889">
        <v>38720</v>
      </c>
      <c r="N7889" t="s">
        <v>238</v>
      </c>
      <c r="O7889" t="s">
        <v>239</v>
      </c>
    </row>
    <row r="7890" spans="1:15" x14ac:dyDescent="0.3">
      <c r="A7890" t="str">
        <f t="shared" si="30"/>
        <v>MEDI0202B_HKD_25_1_0_hk_basic_16000_Core</v>
      </c>
      <c r="B7890" t="s">
        <v>287</v>
      </c>
      <c r="C7890" t="s">
        <v>18</v>
      </c>
      <c r="E7890">
        <v>25</v>
      </c>
      <c r="F7890">
        <v>1</v>
      </c>
      <c r="G7890">
        <v>0</v>
      </c>
      <c r="H7890">
        <v>16000</v>
      </c>
      <c r="I7890" t="s">
        <v>132</v>
      </c>
      <c r="J7890">
        <v>1539.95</v>
      </c>
      <c r="K7890">
        <v>4883.2</v>
      </c>
      <c r="L7890">
        <v>8894.4</v>
      </c>
      <c r="M7890">
        <v>17440</v>
      </c>
      <c r="N7890" t="s">
        <v>238</v>
      </c>
      <c r="O7890" t="s">
        <v>239</v>
      </c>
    </row>
    <row r="7891" spans="1:15" x14ac:dyDescent="0.3">
      <c r="A7891" t="str">
        <f t="shared" si="30"/>
        <v>MEDI0202B_HKD_25_1_0_hk_basic_25000_Core</v>
      </c>
      <c r="B7891" t="s">
        <v>287</v>
      </c>
      <c r="C7891" t="s">
        <v>18</v>
      </c>
      <c r="E7891">
        <v>25</v>
      </c>
      <c r="F7891">
        <v>1</v>
      </c>
      <c r="G7891">
        <v>0</v>
      </c>
      <c r="H7891">
        <v>25000</v>
      </c>
      <c r="I7891" t="s">
        <v>132</v>
      </c>
      <c r="J7891">
        <v>1398.67</v>
      </c>
      <c r="K7891">
        <v>4435.2</v>
      </c>
      <c r="L7891">
        <v>8078.4</v>
      </c>
      <c r="M7891">
        <v>15840</v>
      </c>
      <c r="N7891" t="s">
        <v>238</v>
      </c>
      <c r="O7891" t="s">
        <v>239</v>
      </c>
    </row>
    <row r="7892" spans="1:15" x14ac:dyDescent="0.3">
      <c r="A7892" t="str">
        <f t="shared" si="30"/>
        <v>MEDI0202B_HKD_25_0_1_hk_basic_0_Core</v>
      </c>
      <c r="B7892" t="s">
        <v>287</v>
      </c>
      <c r="C7892" t="s">
        <v>18</v>
      </c>
      <c r="E7892">
        <v>25</v>
      </c>
      <c r="F7892">
        <v>0</v>
      </c>
      <c r="G7892">
        <v>1</v>
      </c>
      <c r="H7892">
        <v>0</v>
      </c>
      <c r="I7892" t="s">
        <v>132</v>
      </c>
      <c r="J7892">
        <v>3418.98</v>
      </c>
      <c r="K7892">
        <v>10841.6</v>
      </c>
      <c r="L7892">
        <v>19747.2</v>
      </c>
      <c r="M7892">
        <v>38720</v>
      </c>
      <c r="N7892" t="s">
        <v>238</v>
      </c>
      <c r="O7892" t="s">
        <v>239</v>
      </c>
    </row>
    <row r="7893" spans="1:15" x14ac:dyDescent="0.3">
      <c r="A7893" t="str">
        <f t="shared" si="30"/>
        <v>MEDI0202B_HKD_25_0_1_hk_basic_16000_Core</v>
      </c>
      <c r="B7893" t="s">
        <v>287</v>
      </c>
      <c r="C7893" t="s">
        <v>18</v>
      </c>
      <c r="E7893">
        <v>25</v>
      </c>
      <c r="F7893">
        <v>0</v>
      </c>
      <c r="G7893">
        <v>1</v>
      </c>
      <c r="H7893">
        <v>16000</v>
      </c>
      <c r="I7893" t="s">
        <v>132</v>
      </c>
      <c r="J7893">
        <v>1539.95</v>
      </c>
      <c r="K7893">
        <v>4883.2</v>
      </c>
      <c r="L7893">
        <v>8894.4</v>
      </c>
      <c r="M7893">
        <v>17440</v>
      </c>
      <c r="N7893" t="s">
        <v>238</v>
      </c>
      <c r="O7893" t="s">
        <v>239</v>
      </c>
    </row>
    <row r="7894" spans="1:15" x14ac:dyDescent="0.3">
      <c r="A7894" t="str">
        <f t="shared" si="30"/>
        <v>MEDI0202B_HKD_25_0_1_hk_basic_25000_Core</v>
      </c>
      <c r="B7894" t="s">
        <v>287</v>
      </c>
      <c r="C7894" t="s">
        <v>18</v>
      </c>
      <c r="E7894">
        <v>25</v>
      </c>
      <c r="F7894">
        <v>0</v>
      </c>
      <c r="G7894">
        <v>1</v>
      </c>
      <c r="H7894">
        <v>25000</v>
      </c>
      <c r="I7894" t="s">
        <v>132</v>
      </c>
      <c r="J7894">
        <v>1398.67</v>
      </c>
      <c r="K7894">
        <v>4435.2</v>
      </c>
      <c r="L7894">
        <v>8078.4</v>
      </c>
      <c r="M7894">
        <v>15840</v>
      </c>
      <c r="N7894" t="s">
        <v>238</v>
      </c>
      <c r="O7894" t="s">
        <v>239</v>
      </c>
    </row>
    <row r="7895" spans="1:15" x14ac:dyDescent="0.3">
      <c r="A7895" t="str">
        <f t="shared" si="30"/>
        <v>MEDI0202B_HKD_25_0_0_hk_basic_0_Core</v>
      </c>
      <c r="B7895" t="s">
        <v>287</v>
      </c>
      <c r="C7895" t="s">
        <v>18</v>
      </c>
      <c r="E7895">
        <v>25</v>
      </c>
      <c r="F7895">
        <v>0</v>
      </c>
      <c r="G7895">
        <v>0</v>
      </c>
      <c r="H7895">
        <v>0</v>
      </c>
      <c r="I7895" t="s">
        <v>132</v>
      </c>
      <c r="J7895">
        <v>3418.98</v>
      </c>
      <c r="K7895">
        <v>10841.6</v>
      </c>
      <c r="L7895">
        <v>19747.2</v>
      </c>
      <c r="M7895">
        <v>38720</v>
      </c>
      <c r="N7895" t="s">
        <v>238</v>
      </c>
      <c r="O7895" t="s">
        <v>239</v>
      </c>
    </row>
    <row r="7896" spans="1:15" x14ac:dyDescent="0.3">
      <c r="A7896" t="str">
        <f t="shared" si="30"/>
        <v>MEDI0202B_HKD_25_0_0_hk_basic_16000_Core</v>
      </c>
      <c r="B7896" t="s">
        <v>287</v>
      </c>
      <c r="C7896" t="s">
        <v>18</v>
      </c>
      <c r="E7896">
        <v>25</v>
      </c>
      <c r="F7896">
        <v>0</v>
      </c>
      <c r="G7896">
        <v>0</v>
      </c>
      <c r="H7896">
        <v>16000</v>
      </c>
      <c r="I7896" t="s">
        <v>132</v>
      </c>
      <c r="J7896">
        <v>1539.95</v>
      </c>
      <c r="K7896">
        <v>4883.2</v>
      </c>
      <c r="L7896">
        <v>8894.4</v>
      </c>
      <c r="M7896">
        <v>17440</v>
      </c>
      <c r="N7896" t="s">
        <v>238</v>
      </c>
      <c r="O7896" t="s">
        <v>239</v>
      </c>
    </row>
    <row r="7897" spans="1:15" x14ac:dyDescent="0.3">
      <c r="A7897" t="str">
        <f t="shared" si="30"/>
        <v>MEDI0202B_HKD_25_0_0_hk_basic_25000_Core</v>
      </c>
      <c r="B7897" t="s">
        <v>287</v>
      </c>
      <c r="C7897" t="s">
        <v>18</v>
      </c>
      <c r="E7897">
        <v>25</v>
      </c>
      <c r="F7897">
        <v>0</v>
      </c>
      <c r="G7897">
        <v>0</v>
      </c>
      <c r="H7897">
        <v>25000</v>
      </c>
      <c r="I7897" t="s">
        <v>132</v>
      </c>
      <c r="J7897">
        <v>1398.67</v>
      </c>
      <c r="K7897">
        <v>4435.2</v>
      </c>
      <c r="L7897">
        <v>8078.4</v>
      </c>
      <c r="M7897">
        <v>15840</v>
      </c>
      <c r="N7897" t="s">
        <v>238</v>
      </c>
      <c r="O7897" t="s">
        <v>239</v>
      </c>
    </row>
    <row r="7898" spans="1:15" x14ac:dyDescent="0.3">
      <c r="A7898" t="str">
        <f t="shared" si="30"/>
        <v>MEDI0202B_HKD_26_1_1_hk_basic_0_Core</v>
      </c>
      <c r="B7898" t="s">
        <v>287</v>
      </c>
      <c r="C7898" t="s">
        <v>18</v>
      </c>
      <c r="E7898">
        <v>26</v>
      </c>
      <c r="F7898">
        <v>1</v>
      </c>
      <c r="G7898">
        <v>1</v>
      </c>
      <c r="H7898">
        <v>0</v>
      </c>
      <c r="I7898" t="s">
        <v>132</v>
      </c>
      <c r="J7898">
        <v>3687.41</v>
      </c>
      <c r="K7898">
        <v>11692.8</v>
      </c>
      <c r="L7898">
        <v>21297.599999999999</v>
      </c>
      <c r="M7898">
        <v>41760</v>
      </c>
      <c r="N7898" t="s">
        <v>238</v>
      </c>
      <c r="O7898" t="s">
        <v>239</v>
      </c>
    </row>
    <row r="7899" spans="1:15" x14ac:dyDescent="0.3">
      <c r="A7899" t="str">
        <f t="shared" si="30"/>
        <v>MEDI0202B_HKD_26_1_1_hk_basic_16000_Core</v>
      </c>
      <c r="B7899" t="s">
        <v>287</v>
      </c>
      <c r="C7899" t="s">
        <v>18</v>
      </c>
      <c r="E7899">
        <v>26</v>
      </c>
      <c r="F7899">
        <v>1</v>
      </c>
      <c r="G7899">
        <v>1</v>
      </c>
      <c r="H7899">
        <v>16000</v>
      </c>
      <c r="I7899" t="s">
        <v>132</v>
      </c>
      <c r="J7899">
        <v>1667.1</v>
      </c>
      <c r="K7899">
        <v>5286.4</v>
      </c>
      <c r="L7899">
        <v>9628.7999999999993</v>
      </c>
      <c r="M7899">
        <v>18880</v>
      </c>
      <c r="N7899" t="s">
        <v>238</v>
      </c>
      <c r="O7899" t="s">
        <v>239</v>
      </c>
    </row>
    <row r="7900" spans="1:15" x14ac:dyDescent="0.3">
      <c r="A7900" t="str">
        <f t="shared" si="30"/>
        <v>MEDI0202B_HKD_26_1_1_hk_basic_25000_Core</v>
      </c>
      <c r="B7900" t="s">
        <v>287</v>
      </c>
      <c r="C7900" t="s">
        <v>18</v>
      </c>
      <c r="E7900">
        <v>26</v>
      </c>
      <c r="F7900">
        <v>1</v>
      </c>
      <c r="G7900">
        <v>1</v>
      </c>
      <c r="H7900">
        <v>25000</v>
      </c>
      <c r="I7900" t="s">
        <v>132</v>
      </c>
      <c r="J7900">
        <v>1511.7</v>
      </c>
      <c r="K7900">
        <v>4793.6000000000004</v>
      </c>
      <c r="L7900">
        <v>8731.2000000000007</v>
      </c>
      <c r="M7900">
        <v>17120</v>
      </c>
      <c r="N7900" t="s">
        <v>238</v>
      </c>
      <c r="O7900" t="s">
        <v>239</v>
      </c>
    </row>
    <row r="7901" spans="1:15" x14ac:dyDescent="0.3">
      <c r="A7901" t="str">
        <f t="shared" si="30"/>
        <v>MEDI0202B_HKD_26_1_0_hk_basic_0_Core</v>
      </c>
      <c r="B7901" t="s">
        <v>287</v>
      </c>
      <c r="C7901" t="s">
        <v>18</v>
      </c>
      <c r="E7901">
        <v>26</v>
      </c>
      <c r="F7901">
        <v>1</v>
      </c>
      <c r="G7901">
        <v>0</v>
      </c>
      <c r="H7901">
        <v>0</v>
      </c>
      <c r="I7901" t="s">
        <v>132</v>
      </c>
      <c r="J7901">
        <v>3687.41</v>
      </c>
      <c r="K7901">
        <v>11692.8</v>
      </c>
      <c r="L7901">
        <v>21297.599999999999</v>
      </c>
      <c r="M7901">
        <v>41760</v>
      </c>
      <c r="N7901" t="s">
        <v>238</v>
      </c>
      <c r="O7901" t="s">
        <v>239</v>
      </c>
    </row>
    <row r="7902" spans="1:15" x14ac:dyDescent="0.3">
      <c r="A7902" t="str">
        <f t="shared" si="30"/>
        <v>MEDI0202B_HKD_26_1_0_hk_basic_16000_Core</v>
      </c>
      <c r="B7902" t="s">
        <v>287</v>
      </c>
      <c r="C7902" t="s">
        <v>18</v>
      </c>
      <c r="E7902">
        <v>26</v>
      </c>
      <c r="F7902">
        <v>1</v>
      </c>
      <c r="G7902">
        <v>0</v>
      </c>
      <c r="H7902">
        <v>16000</v>
      </c>
      <c r="I7902" t="s">
        <v>132</v>
      </c>
      <c r="J7902">
        <v>1667.1</v>
      </c>
      <c r="K7902">
        <v>5286.4</v>
      </c>
      <c r="L7902">
        <v>9628.7999999999993</v>
      </c>
      <c r="M7902">
        <v>18880</v>
      </c>
      <c r="N7902" t="s">
        <v>238</v>
      </c>
      <c r="O7902" t="s">
        <v>239</v>
      </c>
    </row>
    <row r="7903" spans="1:15" x14ac:dyDescent="0.3">
      <c r="A7903" t="str">
        <f t="shared" si="30"/>
        <v>MEDI0202B_HKD_26_1_0_hk_basic_25000_Core</v>
      </c>
      <c r="B7903" t="s">
        <v>287</v>
      </c>
      <c r="C7903" t="s">
        <v>18</v>
      </c>
      <c r="E7903">
        <v>26</v>
      </c>
      <c r="F7903">
        <v>1</v>
      </c>
      <c r="G7903">
        <v>0</v>
      </c>
      <c r="H7903">
        <v>25000</v>
      </c>
      <c r="I7903" t="s">
        <v>132</v>
      </c>
      <c r="J7903">
        <v>1511.7</v>
      </c>
      <c r="K7903">
        <v>4793.6000000000004</v>
      </c>
      <c r="L7903">
        <v>8731.2000000000007</v>
      </c>
      <c r="M7903">
        <v>17120</v>
      </c>
      <c r="N7903" t="s">
        <v>238</v>
      </c>
      <c r="O7903" t="s">
        <v>239</v>
      </c>
    </row>
    <row r="7904" spans="1:15" x14ac:dyDescent="0.3">
      <c r="A7904" t="str">
        <f t="shared" si="30"/>
        <v>MEDI0202B_HKD_26_0_1_hk_basic_0_Core</v>
      </c>
      <c r="B7904" t="s">
        <v>287</v>
      </c>
      <c r="C7904" t="s">
        <v>18</v>
      </c>
      <c r="E7904">
        <v>26</v>
      </c>
      <c r="F7904">
        <v>0</v>
      </c>
      <c r="G7904">
        <v>1</v>
      </c>
      <c r="H7904">
        <v>0</v>
      </c>
      <c r="I7904" t="s">
        <v>132</v>
      </c>
      <c r="J7904">
        <v>3687.41</v>
      </c>
      <c r="K7904">
        <v>11692.8</v>
      </c>
      <c r="L7904">
        <v>21297.599999999999</v>
      </c>
      <c r="M7904">
        <v>41760</v>
      </c>
      <c r="N7904" t="s">
        <v>238</v>
      </c>
      <c r="O7904" t="s">
        <v>239</v>
      </c>
    </row>
    <row r="7905" spans="1:15" x14ac:dyDescent="0.3">
      <c r="A7905" t="str">
        <f t="shared" si="30"/>
        <v>MEDI0202B_HKD_26_0_1_hk_basic_16000_Core</v>
      </c>
      <c r="B7905" t="s">
        <v>287</v>
      </c>
      <c r="C7905" t="s">
        <v>18</v>
      </c>
      <c r="E7905">
        <v>26</v>
      </c>
      <c r="F7905">
        <v>0</v>
      </c>
      <c r="G7905">
        <v>1</v>
      </c>
      <c r="H7905">
        <v>16000</v>
      </c>
      <c r="I7905" t="s">
        <v>132</v>
      </c>
      <c r="J7905">
        <v>1667.1</v>
      </c>
      <c r="K7905">
        <v>5286.4</v>
      </c>
      <c r="L7905">
        <v>9628.7999999999993</v>
      </c>
      <c r="M7905">
        <v>18880</v>
      </c>
      <c r="N7905" t="s">
        <v>238</v>
      </c>
      <c r="O7905" t="s">
        <v>239</v>
      </c>
    </row>
    <row r="7906" spans="1:15" x14ac:dyDescent="0.3">
      <c r="A7906" t="str">
        <f t="shared" si="30"/>
        <v>MEDI0202B_HKD_26_0_1_hk_basic_25000_Core</v>
      </c>
      <c r="B7906" t="s">
        <v>287</v>
      </c>
      <c r="C7906" t="s">
        <v>18</v>
      </c>
      <c r="E7906">
        <v>26</v>
      </c>
      <c r="F7906">
        <v>0</v>
      </c>
      <c r="G7906">
        <v>1</v>
      </c>
      <c r="H7906">
        <v>25000</v>
      </c>
      <c r="I7906" t="s">
        <v>132</v>
      </c>
      <c r="J7906">
        <v>1511.7</v>
      </c>
      <c r="K7906">
        <v>4793.6000000000004</v>
      </c>
      <c r="L7906">
        <v>8731.2000000000007</v>
      </c>
      <c r="M7906">
        <v>17120</v>
      </c>
      <c r="N7906" t="s">
        <v>238</v>
      </c>
      <c r="O7906" t="s">
        <v>239</v>
      </c>
    </row>
    <row r="7907" spans="1:15" x14ac:dyDescent="0.3">
      <c r="A7907" t="str">
        <f t="shared" ref="A7907:A8161" si="31">CONCATENATE(B7907,"_",E7907, "_", F7907,"_",G7907,"_",N7907,"_",O7907,"_",H7907,"_",I7907)</f>
        <v>MEDI0202B_HKD_26_0_0_hk_basic_0_Core</v>
      </c>
      <c r="B7907" t="s">
        <v>287</v>
      </c>
      <c r="C7907" t="s">
        <v>18</v>
      </c>
      <c r="E7907">
        <v>26</v>
      </c>
      <c r="F7907">
        <v>0</v>
      </c>
      <c r="G7907">
        <v>0</v>
      </c>
      <c r="H7907">
        <v>0</v>
      </c>
      <c r="I7907" t="s">
        <v>132</v>
      </c>
      <c r="J7907">
        <v>3687.41</v>
      </c>
      <c r="K7907">
        <v>11692.8</v>
      </c>
      <c r="L7907">
        <v>21297.599999999999</v>
      </c>
      <c r="M7907">
        <v>41760</v>
      </c>
      <c r="N7907" t="s">
        <v>238</v>
      </c>
      <c r="O7907" t="s">
        <v>239</v>
      </c>
    </row>
    <row r="7908" spans="1:15" x14ac:dyDescent="0.3">
      <c r="A7908" t="str">
        <f t="shared" si="31"/>
        <v>MEDI0202B_HKD_26_0_0_hk_basic_16000_Core</v>
      </c>
      <c r="B7908" t="s">
        <v>287</v>
      </c>
      <c r="C7908" t="s">
        <v>18</v>
      </c>
      <c r="E7908">
        <v>26</v>
      </c>
      <c r="F7908">
        <v>0</v>
      </c>
      <c r="G7908">
        <v>0</v>
      </c>
      <c r="H7908">
        <v>16000</v>
      </c>
      <c r="I7908" t="s">
        <v>132</v>
      </c>
      <c r="J7908">
        <v>1667.1</v>
      </c>
      <c r="K7908">
        <v>5286.4</v>
      </c>
      <c r="L7908">
        <v>9628.7999999999993</v>
      </c>
      <c r="M7908">
        <v>18880</v>
      </c>
      <c r="N7908" t="s">
        <v>238</v>
      </c>
      <c r="O7908" t="s">
        <v>239</v>
      </c>
    </row>
    <row r="7909" spans="1:15" x14ac:dyDescent="0.3">
      <c r="A7909" t="str">
        <f t="shared" si="31"/>
        <v>MEDI0202B_HKD_26_0_0_hk_basic_25000_Core</v>
      </c>
      <c r="B7909" t="s">
        <v>287</v>
      </c>
      <c r="C7909" t="s">
        <v>18</v>
      </c>
      <c r="E7909">
        <v>26</v>
      </c>
      <c r="F7909">
        <v>0</v>
      </c>
      <c r="G7909">
        <v>0</v>
      </c>
      <c r="H7909">
        <v>25000</v>
      </c>
      <c r="I7909" t="s">
        <v>132</v>
      </c>
      <c r="J7909">
        <v>1511.7</v>
      </c>
      <c r="K7909">
        <v>4793.6000000000004</v>
      </c>
      <c r="L7909">
        <v>8731.2000000000007</v>
      </c>
      <c r="M7909">
        <v>17120</v>
      </c>
      <c r="N7909" t="s">
        <v>238</v>
      </c>
      <c r="O7909" t="s">
        <v>239</v>
      </c>
    </row>
    <row r="7910" spans="1:15" x14ac:dyDescent="0.3">
      <c r="A7910" t="str">
        <f t="shared" si="31"/>
        <v>MEDI0202B_HKD_27_1_1_hk_basic_0_Core</v>
      </c>
      <c r="B7910" t="s">
        <v>287</v>
      </c>
      <c r="C7910" t="s">
        <v>18</v>
      </c>
      <c r="E7910">
        <v>27</v>
      </c>
      <c r="F7910">
        <v>1</v>
      </c>
      <c r="G7910">
        <v>1</v>
      </c>
      <c r="H7910">
        <v>0</v>
      </c>
      <c r="I7910" t="s">
        <v>132</v>
      </c>
      <c r="J7910">
        <v>3814.56</v>
      </c>
      <c r="K7910">
        <v>12096</v>
      </c>
      <c r="L7910">
        <v>22032</v>
      </c>
      <c r="M7910">
        <v>43200</v>
      </c>
      <c r="N7910" t="s">
        <v>238</v>
      </c>
      <c r="O7910" t="s">
        <v>239</v>
      </c>
    </row>
    <row r="7911" spans="1:15" x14ac:dyDescent="0.3">
      <c r="A7911" t="str">
        <f t="shared" si="31"/>
        <v>MEDI0202B_HKD_27_1_1_hk_basic_16000_Core</v>
      </c>
      <c r="B7911" t="s">
        <v>287</v>
      </c>
      <c r="C7911" t="s">
        <v>18</v>
      </c>
      <c r="E7911">
        <v>27</v>
      </c>
      <c r="F7911">
        <v>1</v>
      </c>
      <c r="G7911">
        <v>1</v>
      </c>
      <c r="H7911">
        <v>16000</v>
      </c>
      <c r="I7911" t="s">
        <v>132</v>
      </c>
      <c r="J7911">
        <v>1751.87</v>
      </c>
      <c r="K7911">
        <v>5555.2</v>
      </c>
      <c r="L7911">
        <v>10118.4</v>
      </c>
      <c r="M7911">
        <v>19840</v>
      </c>
      <c r="N7911" t="s">
        <v>238</v>
      </c>
      <c r="O7911" t="s">
        <v>239</v>
      </c>
    </row>
    <row r="7912" spans="1:15" x14ac:dyDescent="0.3">
      <c r="A7912" t="str">
        <f t="shared" si="31"/>
        <v>MEDI0202B_HKD_27_1_1_hk_basic_25000_Core</v>
      </c>
      <c r="B7912" t="s">
        <v>287</v>
      </c>
      <c r="C7912" t="s">
        <v>18</v>
      </c>
      <c r="E7912">
        <v>27</v>
      </c>
      <c r="F7912">
        <v>1</v>
      </c>
      <c r="G7912">
        <v>1</v>
      </c>
      <c r="H7912">
        <v>25000</v>
      </c>
      <c r="I7912" t="s">
        <v>132</v>
      </c>
      <c r="J7912">
        <v>1582.34</v>
      </c>
      <c r="K7912">
        <v>5017.6000000000004</v>
      </c>
      <c r="L7912">
        <v>9139.2000000000007</v>
      </c>
      <c r="M7912">
        <v>17920</v>
      </c>
      <c r="N7912" t="s">
        <v>238</v>
      </c>
      <c r="O7912" t="s">
        <v>239</v>
      </c>
    </row>
    <row r="7913" spans="1:15" x14ac:dyDescent="0.3">
      <c r="A7913" t="str">
        <f t="shared" si="31"/>
        <v>MEDI0202B_HKD_27_1_0_hk_basic_0_Core</v>
      </c>
      <c r="B7913" t="s">
        <v>287</v>
      </c>
      <c r="C7913" t="s">
        <v>18</v>
      </c>
      <c r="E7913">
        <v>27</v>
      </c>
      <c r="F7913">
        <v>1</v>
      </c>
      <c r="G7913">
        <v>0</v>
      </c>
      <c r="H7913">
        <v>0</v>
      </c>
      <c r="I7913" t="s">
        <v>132</v>
      </c>
      <c r="J7913">
        <v>3814.56</v>
      </c>
      <c r="K7913">
        <v>12096</v>
      </c>
      <c r="L7913">
        <v>22032</v>
      </c>
      <c r="M7913">
        <v>43200</v>
      </c>
      <c r="N7913" t="s">
        <v>238</v>
      </c>
      <c r="O7913" t="s">
        <v>239</v>
      </c>
    </row>
    <row r="7914" spans="1:15" x14ac:dyDescent="0.3">
      <c r="A7914" t="str">
        <f t="shared" si="31"/>
        <v>MEDI0202B_HKD_27_1_0_hk_basic_16000_Core</v>
      </c>
      <c r="B7914" t="s">
        <v>287</v>
      </c>
      <c r="C7914" t="s">
        <v>18</v>
      </c>
      <c r="E7914">
        <v>27</v>
      </c>
      <c r="F7914">
        <v>1</v>
      </c>
      <c r="G7914">
        <v>0</v>
      </c>
      <c r="H7914">
        <v>16000</v>
      </c>
      <c r="I7914" t="s">
        <v>132</v>
      </c>
      <c r="J7914">
        <v>1751.87</v>
      </c>
      <c r="K7914">
        <v>5555.2</v>
      </c>
      <c r="L7914">
        <v>10118.4</v>
      </c>
      <c r="M7914">
        <v>19840</v>
      </c>
      <c r="N7914" t="s">
        <v>238</v>
      </c>
      <c r="O7914" t="s">
        <v>239</v>
      </c>
    </row>
    <row r="7915" spans="1:15" x14ac:dyDescent="0.3">
      <c r="A7915" t="str">
        <f t="shared" si="31"/>
        <v>MEDI0202B_HKD_27_1_0_hk_basic_25000_Core</v>
      </c>
      <c r="B7915" t="s">
        <v>287</v>
      </c>
      <c r="C7915" t="s">
        <v>18</v>
      </c>
      <c r="E7915">
        <v>27</v>
      </c>
      <c r="F7915">
        <v>1</v>
      </c>
      <c r="G7915">
        <v>0</v>
      </c>
      <c r="H7915">
        <v>25000</v>
      </c>
      <c r="I7915" t="s">
        <v>132</v>
      </c>
      <c r="J7915">
        <v>1582.34</v>
      </c>
      <c r="K7915">
        <v>5017.6000000000004</v>
      </c>
      <c r="L7915">
        <v>9139.2000000000007</v>
      </c>
      <c r="M7915">
        <v>17920</v>
      </c>
      <c r="N7915" t="s">
        <v>238</v>
      </c>
      <c r="O7915" t="s">
        <v>239</v>
      </c>
    </row>
    <row r="7916" spans="1:15" x14ac:dyDescent="0.3">
      <c r="A7916" t="str">
        <f t="shared" si="31"/>
        <v>MEDI0202B_HKD_27_0_1_hk_basic_0_Core</v>
      </c>
      <c r="B7916" t="s">
        <v>287</v>
      </c>
      <c r="C7916" t="s">
        <v>18</v>
      </c>
      <c r="E7916">
        <v>27</v>
      </c>
      <c r="F7916">
        <v>0</v>
      </c>
      <c r="G7916">
        <v>1</v>
      </c>
      <c r="H7916">
        <v>0</v>
      </c>
      <c r="I7916" t="s">
        <v>132</v>
      </c>
      <c r="J7916">
        <v>3814.56</v>
      </c>
      <c r="K7916">
        <v>12096</v>
      </c>
      <c r="L7916">
        <v>22032</v>
      </c>
      <c r="M7916">
        <v>43200</v>
      </c>
      <c r="N7916" t="s">
        <v>238</v>
      </c>
      <c r="O7916" t="s">
        <v>239</v>
      </c>
    </row>
    <row r="7917" spans="1:15" x14ac:dyDescent="0.3">
      <c r="A7917" t="str">
        <f t="shared" si="31"/>
        <v>MEDI0202B_HKD_27_0_1_hk_basic_16000_Core</v>
      </c>
      <c r="B7917" t="s">
        <v>287</v>
      </c>
      <c r="C7917" t="s">
        <v>18</v>
      </c>
      <c r="E7917">
        <v>27</v>
      </c>
      <c r="F7917">
        <v>0</v>
      </c>
      <c r="G7917">
        <v>1</v>
      </c>
      <c r="H7917">
        <v>16000</v>
      </c>
      <c r="I7917" t="s">
        <v>132</v>
      </c>
      <c r="J7917">
        <v>1751.87</v>
      </c>
      <c r="K7917">
        <v>5555.2</v>
      </c>
      <c r="L7917">
        <v>10118.4</v>
      </c>
      <c r="M7917">
        <v>19840</v>
      </c>
      <c r="N7917" t="s">
        <v>238</v>
      </c>
      <c r="O7917" t="s">
        <v>239</v>
      </c>
    </row>
    <row r="7918" spans="1:15" x14ac:dyDescent="0.3">
      <c r="A7918" t="str">
        <f t="shared" si="31"/>
        <v>MEDI0202B_HKD_27_0_1_hk_basic_25000_Core</v>
      </c>
      <c r="B7918" t="s">
        <v>287</v>
      </c>
      <c r="C7918" t="s">
        <v>18</v>
      </c>
      <c r="E7918">
        <v>27</v>
      </c>
      <c r="F7918">
        <v>0</v>
      </c>
      <c r="G7918">
        <v>1</v>
      </c>
      <c r="H7918">
        <v>25000</v>
      </c>
      <c r="I7918" t="s">
        <v>132</v>
      </c>
      <c r="J7918">
        <v>1582.34</v>
      </c>
      <c r="K7918">
        <v>5017.6000000000004</v>
      </c>
      <c r="L7918">
        <v>9139.2000000000007</v>
      </c>
      <c r="M7918">
        <v>17920</v>
      </c>
      <c r="N7918" t="s">
        <v>238</v>
      </c>
      <c r="O7918" t="s">
        <v>239</v>
      </c>
    </row>
    <row r="7919" spans="1:15" x14ac:dyDescent="0.3">
      <c r="A7919" t="str">
        <f t="shared" si="31"/>
        <v>MEDI0202B_HKD_27_0_0_hk_basic_0_Core</v>
      </c>
      <c r="B7919" t="s">
        <v>287</v>
      </c>
      <c r="C7919" t="s">
        <v>18</v>
      </c>
      <c r="E7919">
        <v>27</v>
      </c>
      <c r="F7919">
        <v>0</v>
      </c>
      <c r="G7919">
        <v>0</v>
      </c>
      <c r="H7919">
        <v>0</v>
      </c>
      <c r="I7919" t="s">
        <v>132</v>
      </c>
      <c r="J7919">
        <v>3814.56</v>
      </c>
      <c r="K7919">
        <v>12096</v>
      </c>
      <c r="L7919">
        <v>22032</v>
      </c>
      <c r="M7919">
        <v>43200</v>
      </c>
      <c r="N7919" t="s">
        <v>238</v>
      </c>
      <c r="O7919" t="s">
        <v>239</v>
      </c>
    </row>
    <row r="7920" spans="1:15" x14ac:dyDescent="0.3">
      <c r="A7920" t="str">
        <f t="shared" si="31"/>
        <v>MEDI0202B_HKD_27_0_0_hk_basic_16000_Core</v>
      </c>
      <c r="B7920" t="s">
        <v>287</v>
      </c>
      <c r="C7920" t="s">
        <v>18</v>
      </c>
      <c r="E7920">
        <v>27</v>
      </c>
      <c r="F7920">
        <v>0</v>
      </c>
      <c r="G7920">
        <v>0</v>
      </c>
      <c r="H7920">
        <v>16000</v>
      </c>
      <c r="I7920" t="s">
        <v>132</v>
      </c>
      <c r="J7920">
        <v>1751.87</v>
      </c>
      <c r="K7920">
        <v>5555.2</v>
      </c>
      <c r="L7920">
        <v>10118.4</v>
      </c>
      <c r="M7920">
        <v>19840</v>
      </c>
      <c r="N7920" t="s">
        <v>238</v>
      </c>
      <c r="O7920" t="s">
        <v>239</v>
      </c>
    </row>
    <row r="7921" spans="1:15" x14ac:dyDescent="0.3">
      <c r="A7921" t="str">
        <f t="shared" si="31"/>
        <v>MEDI0202B_HKD_27_0_0_hk_basic_25000_Core</v>
      </c>
      <c r="B7921" t="s">
        <v>287</v>
      </c>
      <c r="C7921" t="s">
        <v>18</v>
      </c>
      <c r="E7921">
        <v>27</v>
      </c>
      <c r="F7921">
        <v>0</v>
      </c>
      <c r="G7921">
        <v>0</v>
      </c>
      <c r="H7921">
        <v>25000</v>
      </c>
      <c r="I7921" t="s">
        <v>132</v>
      </c>
      <c r="J7921">
        <v>1582.34</v>
      </c>
      <c r="K7921">
        <v>5017.6000000000004</v>
      </c>
      <c r="L7921">
        <v>9139.2000000000007</v>
      </c>
      <c r="M7921">
        <v>17920</v>
      </c>
      <c r="N7921" t="s">
        <v>238</v>
      </c>
      <c r="O7921" t="s">
        <v>239</v>
      </c>
    </row>
    <row r="7922" spans="1:15" x14ac:dyDescent="0.3">
      <c r="A7922" t="str">
        <f t="shared" si="31"/>
        <v>MEDI0202B_HKD_28_1_1_hk_basic_0_Core</v>
      </c>
      <c r="B7922" t="s">
        <v>287</v>
      </c>
      <c r="C7922" t="s">
        <v>18</v>
      </c>
      <c r="E7922">
        <v>28</v>
      </c>
      <c r="F7922">
        <v>1</v>
      </c>
      <c r="G7922">
        <v>1</v>
      </c>
      <c r="H7922">
        <v>0</v>
      </c>
      <c r="I7922" t="s">
        <v>132</v>
      </c>
      <c r="J7922">
        <v>3984.1</v>
      </c>
      <c r="K7922">
        <v>12633.6</v>
      </c>
      <c r="L7922">
        <v>23011.200000000001</v>
      </c>
      <c r="M7922">
        <v>45120</v>
      </c>
      <c r="N7922" t="s">
        <v>238</v>
      </c>
      <c r="O7922" t="s">
        <v>239</v>
      </c>
    </row>
    <row r="7923" spans="1:15" x14ac:dyDescent="0.3">
      <c r="A7923" t="str">
        <f t="shared" si="31"/>
        <v>MEDI0202B_HKD_28_1_1_hk_basic_16000_Core</v>
      </c>
      <c r="B7923" t="s">
        <v>287</v>
      </c>
      <c r="C7923" t="s">
        <v>18</v>
      </c>
      <c r="E7923">
        <v>28</v>
      </c>
      <c r="F7923">
        <v>1</v>
      </c>
      <c r="G7923">
        <v>1</v>
      </c>
      <c r="H7923">
        <v>16000</v>
      </c>
      <c r="I7923" t="s">
        <v>132</v>
      </c>
      <c r="J7923">
        <v>1808.38</v>
      </c>
      <c r="K7923">
        <v>5734.4</v>
      </c>
      <c r="L7923">
        <v>10444.799999999999</v>
      </c>
      <c r="M7923">
        <v>20480</v>
      </c>
      <c r="N7923" t="s">
        <v>238</v>
      </c>
      <c r="O7923" t="s">
        <v>239</v>
      </c>
    </row>
    <row r="7924" spans="1:15" x14ac:dyDescent="0.3">
      <c r="A7924" t="str">
        <f t="shared" si="31"/>
        <v>MEDI0202B_HKD_28_1_1_hk_basic_25000_Core</v>
      </c>
      <c r="B7924" t="s">
        <v>287</v>
      </c>
      <c r="C7924" t="s">
        <v>18</v>
      </c>
      <c r="E7924">
        <v>28</v>
      </c>
      <c r="F7924">
        <v>1</v>
      </c>
      <c r="G7924">
        <v>1</v>
      </c>
      <c r="H7924">
        <v>25000</v>
      </c>
      <c r="I7924" t="s">
        <v>132</v>
      </c>
      <c r="J7924">
        <v>1624.72</v>
      </c>
      <c r="K7924">
        <v>5152</v>
      </c>
      <c r="L7924">
        <v>9384</v>
      </c>
      <c r="M7924">
        <v>18400</v>
      </c>
      <c r="N7924" t="s">
        <v>238</v>
      </c>
      <c r="O7924" t="s">
        <v>239</v>
      </c>
    </row>
    <row r="7925" spans="1:15" x14ac:dyDescent="0.3">
      <c r="A7925" t="str">
        <f t="shared" si="31"/>
        <v>MEDI0202B_HKD_28_1_0_hk_basic_0_Core</v>
      </c>
      <c r="B7925" t="s">
        <v>287</v>
      </c>
      <c r="C7925" t="s">
        <v>18</v>
      </c>
      <c r="E7925">
        <v>28</v>
      </c>
      <c r="F7925">
        <v>1</v>
      </c>
      <c r="G7925">
        <v>0</v>
      </c>
      <c r="H7925">
        <v>0</v>
      </c>
      <c r="I7925" t="s">
        <v>132</v>
      </c>
      <c r="J7925">
        <v>3984.1</v>
      </c>
      <c r="K7925">
        <v>12633.6</v>
      </c>
      <c r="L7925">
        <v>23011.200000000001</v>
      </c>
      <c r="M7925">
        <v>45120</v>
      </c>
      <c r="N7925" t="s">
        <v>238</v>
      </c>
      <c r="O7925" t="s">
        <v>239</v>
      </c>
    </row>
    <row r="7926" spans="1:15" x14ac:dyDescent="0.3">
      <c r="A7926" t="str">
        <f t="shared" si="31"/>
        <v>MEDI0202B_HKD_28_1_0_hk_basic_16000_Core</v>
      </c>
      <c r="B7926" t="s">
        <v>287</v>
      </c>
      <c r="C7926" t="s">
        <v>18</v>
      </c>
      <c r="E7926">
        <v>28</v>
      </c>
      <c r="F7926">
        <v>1</v>
      </c>
      <c r="G7926">
        <v>0</v>
      </c>
      <c r="H7926">
        <v>16000</v>
      </c>
      <c r="I7926" t="s">
        <v>132</v>
      </c>
      <c r="J7926">
        <v>1808.38</v>
      </c>
      <c r="K7926">
        <v>5734.4</v>
      </c>
      <c r="L7926">
        <v>10444.799999999999</v>
      </c>
      <c r="M7926">
        <v>20480</v>
      </c>
      <c r="N7926" t="s">
        <v>238</v>
      </c>
      <c r="O7926" t="s">
        <v>239</v>
      </c>
    </row>
    <row r="7927" spans="1:15" x14ac:dyDescent="0.3">
      <c r="A7927" t="str">
        <f t="shared" si="31"/>
        <v>MEDI0202B_HKD_28_1_0_hk_basic_25000_Core</v>
      </c>
      <c r="B7927" t="s">
        <v>287</v>
      </c>
      <c r="C7927" t="s">
        <v>18</v>
      </c>
      <c r="E7927">
        <v>28</v>
      </c>
      <c r="F7927">
        <v>1</v>
      </c>
      <c r="G7927">
        <v>0</v>
      </c>
      <c r="H7927">
        <v>25000</v>
      </c>
      <c r="I7927" t="s">
        <v>132</v>
      </c>
      <c r="J7927">
        <v>1624.72</v>
      </c>
      <c r="K7927">
        <v>5152</v>
      </c>
      <c r="L7927">
        <v>9384</v>
      </c>
      <c r="M7927">
        <v>18400</v>
      </c>
      <c r="N7927" t="s">
        <v>238</v>
      </c>
      <c r="O7927" t="s">
        <v>239</v>
      </c>
    </row>
    <row r="7928" spans="1:15" x14ac:dyDescent="0.3">
      <c r="A7928" t="str">
        <f t="shared" si="31"/>
        <v>MEDI0202B_HKD_28_0_1_hk_basic_0_Core</v>
      </c>
      <c r="B7928" t="s">
        <v>287</v>
      </c>
      <c r="C7928" t="s">
        <v>18</v>
      </c>
      <c r="E7928">
        <v>28</v>
      </c>
      <c r="F7928">
        <v>0</v>
      </c>
      <c r="G7928">
        <v>1</v>
      </c>
      <c r="H7928">
        <v>0</v>
      </c>
      <c r="I7928" t="s">
        <v>132</v>
      </c>
      <c r="J7928">
        <v>3984.1</v>
      </c>
      <c r="K7928">
        <v>12633.6</v>
      </c>
      <c r="L7928">
        <v>23011.200000000001</v>
      </c>
      <c r="M7928">
        <v>45120</v>
      </c>
      <c r="N7928" t="s">
        <v>238</v>
      </c>
      <c r="O7928" t="s">
        <v>239</v>
      </c>
    </row>
    <row r="7929" spans="1:15" x14ac:dyDescent="0.3">
      <c r="A7929" t="str">
        <f t="shared" si="31"/>
        <v>MEDI0202B_HKD_28_0_1_hk_basic_16000_Core</v>
      </c>
      <c r="B7929" t="s">
        <v>287</v>
      </c>
      <c r="C7929" t="s">
        <v>18</v>
      </c>
      <c r="E7929">
        <v>28</v>
      </c>
      <c r="F7929">
        <v>0</v>
      </c>
      <c r="G7929">
        <v>1</v>
      </c>
      <c r="H7929">
        <v>16000</v>
      </c>
      <c r="I7929" t="s">
        <v>132</v>
      </c>
      <c r="J7929">
        <v>1808.38</v>
      </c>
      <c r="K7929">
        <v>5734.4</v>
      </c>
      <c r="L7929">
        <v>10444.799999999999</v>
      </c>
      <c r="M7929">
        <v>20480</v>
      </c>
      <c r="N7929" t="s">
        <v>238</v>
      </c>
      <c r="O7929" t="s">
        <v>239</v>
      </c>
    </row>
    <row r="7930" spans="1:15" x14ac:dyDescent="0.3">
      <c r="A7930" t="str">
        <f t="shared" si="31"/>
        <v>MEDI0202B_HKD_28_0_1_hk_basic_25000_Core</v>
      </c>
      <c r="B7930" t="s">
        <v>287</v>
      </c>
      <c r="C7930" t="s">
        <v>18</v>
      </c>
      <c r="E7930">
        <v>28</v>
      </c>
      <c r="F7930">
        <v>0</v>
      </c>
      <c r="G7930">
        <v>1</v>
      </c>
      <c r="H7930">
        <v>25000</v>
      </c>
      <c r="I7930" t="s">
        <v>132</v>
      </c>
      <c r="J7930">
        <v>1624.72</v>
      </c>
      <c r="K7930">
        <v>5152</v>
      </c>
      <c r="L7930">
        <v>9384</v>
      </c>
      <c r="M7930">
        <v>18400</v>
      </c>
      <c r="N7930" t="s">
        <v>238</v>
      </c>
      <c r="O7930" t="s">
        <v>239</v>
      </c>
    </row>
    <row r="7931" spans="1:15" x14ac:dyDescent="0.3">
      <c r="A7931" t="str">
        <f t="shared" si="31"/>
        <v>MEDI0202B_HKD_28_0_0_hk_basic_0_Core</v>
      </c>
      <c r="B7931" t="s">
        <v>287</v>
      </c>
      <c r="C7931" t="s">
        <v>18</v>
      </c>
      <c r="E7931">
        <v>28</v>
      </c>
      <c r="F7931">
        <v>0</v>
      </c>
      <c r="G7931">
        <v>0</v>
      </c>
      <c r="H7931">
        <v>0</v>
      </c>
      <c r="I7931" t="s">
        <v>132</v>
      </c>
      <c r="J7931">
        <v>3984.1</v>
      </c>
      <c r="K7931">
        <v>12633.6</v>
      </c>
      <c r="L7931">
        <v>23011.200000000001</v>
      </c>
      <c r="M7931">
        <v>45120</v>
      </c>
      <c r="N7931" t="s">
        <v>238</v>
      </c>
      <c r="O7931" t="s">
        <v>239</v>
      </c>
    </row>
    <row r="7932" spans="1:15" x14ac:dyDescent="0.3">
      <c r="A7932" t="str">
        <f t="shared" si="31"/>
        <v>MEDI0202B_HKD_28_0_0_hk_basic_16000_Core</v>
      </c>
      <c r="B7932" t="s">
        <v>287</v>
      </c>
      <c r="C7932" t="s">
        <v>18</v>
      </c>
      <c r="E7932">
        <v>28</v>
      </c>
      <c r="F7932">
        <v>0</v>
      </c>
      <c r="G7932">
        <v>0</v>
      </c>
      <c r="H7932">
        <v>16000</v>
      </c>
      <c r="I7932" t="s">
        <v>132</v>
      </c>
      <c r="J7932">
        <v>1808.38</v>
      </c>
      <c r="K7932">
        <v>5734.4</v>
      </c>
      <c r="L7932">
        <v>10444.799999999999</v>
      </c>
      <c r="M7932">
        <v>20480</v>
      </c>
      <c r="N7932" t="s">
        <v>238</v>
      </c>
      <c r="O7932" t="s">
        <v>239</v>
      </c>
    </row>
    <row r="7933" spans="1:15" x14ac:dyDescent="0.3">
      <c r="A7933" t="str">
        <f t="shared" si="31"/>
        <v>MEDI0202B_HKD_28_0_0_hk_basic_25000_Core</v>
      </c>
      <c r="B7933" t="s">
        <v>287</v>
      </c>
      <c r="C7933" t="s">
        <v>18</v>
      </c>
      <c r="E7933">
        <v>28</v>
      </c>
      <c r="F7933">
        <v>0</v>
      </c>
      <c r="G7933">
        <v>0</v>
      </c>
      <c r="H7933">
        <v>25000</v>
      </c>
      <c r="I7933" t="s">
        <v>132</v>
      </c>
      <c r="J7933">
        <v>1624.72</v>
      </c>
      <c r="K7933">
        <v>5152</v>
      </c>
      <c r="L7933">
        <v>9384</v>
      </c>
      <c r="M7933">
        <v>18400</v>
      </c>
      <c r="N7933" t="s">
        <v>238</v>
      </c>
      <c r="O7933" t="s">
        <v>239</v>
      </c>
    </row>
    <row r="7934" spans="1:15" x14ac:dyDescent="0.3">
      <c r="A7934" t="str">
        <f t="shared" si="31"/>
        <v>MEDI0202B_HKD_29_1_1_hk_basic_0_Core</v>
      </c>
      <c r="B7934" t="s">
        <v>287</v>
      </c>
      <c r="C7934" t="s">
        <v>18</v>
      </c>
      <c r="E7934">
        <v>29</v>
      </c>
      <c r="F7934">
        <v>1</v>
      </c>
      <c r="G7934">
        <v>1</v>
      </c>
      <c r="H7934">
        <v>0</v>
      </c>
      <c r="I7934" t="s">
        <v>132</v>
      </c>
      <c r="J7934">
        <v>4082.99</v>
      </c>
      <c r="K7934">
        <v>12947.2</v>
      </c>
      <c r="L7934">
        <v>23582.400000000001</v>
      </c>
      <c r="M7934">
        <v>46240</v>
      </c>
      <c r="N7934" t="s">
        <v>238</v>
      </c>
      <c r="O7934" t="s">
        <v>239</v>
      </c>
    </row>
    <row r="7935" spans="1:15" x14ac:dyDescent="0.3">
      <c r="A7935" t="str">
        <f t="shared" si="31"/>
        <v>MEDI0202B_HKD_29_1_1_hk_basic_16000_Core</v>
      </c>
      <c r="B7935" t="s">
        <v>287</v>
      </c>
      <c r="C7935" t="s">
        <v>18</v>
      </c>
      <c r="E7935">
        <v>29</v>
      </c>
      <c r="F7935">
        <v>1</v>
      </c>
      <c r="G7935">
        <v>1</v>
      </c>
      <c r="H7935">
        <v>16000</v>
      </c>
      <c r="I7935" t="s">
        <v>132</v>
      </c>
      <c r="J7935">
        <v>1822.51</v>
      </c>
      <c r="K7935">
        <v>5779.2</v>
      </c>
      <c r="L7935">
        <v>10526.4</v>
      </c>
      <c r="M7935">
        <v>20640</v>
      </c>
      <c r="N7935" t="s">
        <v>238</v>
      </c>
      <c r="O7935" t="s">
        <v>239</v>
      </c>
    </row>
    <row r="7936" spans="1:15" x14ac:dyDescent="0.3">
      <c r="A7936" t="str">
        <f t="shared" si="31"/>
        <v>MEDI0202B_HKD_29_1_1_hk_basic_25000_Core</v>
      </c>
      <c r="B7936" t="s">
        <v>287</v>
      </c>
      <c r="C7936" t="s">
        <v>18</v>
      </c>
      <c r="E7936">
        <v>29</v>
      </c>
      <c r="F7936">
        <v>1</v>
      </c>
      <c r="G7936">
        <v>1</v>
      </c>
      <c r="H7936">
        <v>25000</v>
      </c>
      <c r="I7936" t="s">
        <v>132</v>
      </c>
      <c r="J7936">
        <v>1638.85</v>
      </c>
      <c r="K7936">
        <v>5196.8</v>
      </c>
      <c r="L7936">
        <v>9465.6</v>
      </c>
      <c r="M7936">
        <v>18560</v>
      </c>
      <c r="N7936" t="s">
        <v>238</v>
      </c>
      <c r="O7936" t="s">
        <v>239</v>
      </c>
    </row>
    <row r="7937" spans="1:15" x14ac:dyDescent="0.3">
      <c r="A7937" t="str">
        <f t="shared" si="31"/>
        <v>MEDI0202B_HKD_29_1_0_hk_basic_0_Core</v>
      </c>
      <c r="B7937" t="s">
        <v>287</v>
      </c>
      <c r="C7937" t="s">
        <v>18</v>
      </c>
      <c r="E7937">
        <v>29</v>
      </c>
      <c r="F7937">
        <v>1</v>
      </c>
      <c r="G7937">
        <v>0</v>
      </c>
      <c r="H7937">
        <v>0</v>
      </c>
      <c r="I7937" t="s">
        <v>132</v>
      </c>
      <c r="J7937">
        <v>4082.99</v>
      </c>
      <c r="K7937">
        <v>12947.2</v>
      </c>
      <c r="L7937">
        <v>23582.400000000001</v>
      </c>
      <c r="M7937">
        <v>46240</v>
      </c>
      <c r="N7937" t="s">
        <v>238</v>
      </c>
      <c r="O7937" t="s">
        <v>239</v>
      </c>
    </row>
    <row r="7938" spans="1:15" x14ac:dyDescent="0.3">
      <c r="A7938" t="str">
        <f t="shared" si="31"/>
        <v>MEDI0202B_HKD_29_1_0_hk_basic_16000_Core</v>
      </c>
      <c r="B7938" t="s">
        <v>287</v>
      </c>
      <c r="C7938" t="s">
        <v>18</v>
      </c>
      <c r="E7938">
        <v>29</v>
      </c>
      <c r="F7938">
        <v>1</v>
      </c>
      <c r="G7938">
        <v>0</v>
      </c>
      <c r="H7938">
        <v>16000</v>
      </c>
      <c r="I7938" t="s">
        <v>132</v>
      </c>
      <c r="J7938">
        <v>1822.51</v>
      </c>
      <c r="K7938">
        <v>5779.2</v>
      </c>
      <c r="L7938">
        <v>10526.4</v>
      </c>
      <c r="M7938">
        <v>20640</v>
      </c>
      <c r="N7938" t="s">
        <v>238</v>
      </c>
      <c r="O7938" t="s">
        <v>239</v>
      </c>
    </row>
    <row r="7939" spans="1:15" x14ac:dyDescent="0.3">
      <c r="A7939" t="str">
        <f t="shared" si="31"/>
        <v>MEDI0202B_HKD_29_1_0_hk_basic_25000_Core</v>
      </c>
      <c r="B7939" t="s">
        <v>287</v>
      </c>
      <c r="C7939" t="s">
        <v>18</v>
      </c>
      <c r="E7939">
        <v>29</v>
      </c>
      <c r="F7939">
        <v>1</v>
      </c>
      <c r="G7939">
        <v>0</v>
      </c>
      <c r="H7939">
        <v>25000</v>
      </c>
      <c r="I7939" t="s">
        <v>132</v>
      </c>
      <c r="J7939">
        <v>1638.85</v>
      </c>
      <c r="K7939">
        <v>5196.8</v>
      </c>
      <c r="L7939">
        <v>9465.6</v>
      </c>
      <c r="M7939">
        <v>18560</v>
      </c>
      <c r="N7939" t="s">
        <v>238</v>
      </c>
      <c r="O7939" t="s">
        <v>239</v>
      </c>
    </row>
    <row r="7940" spans="1:15" x14ac:dyDescent="0.3">
      <c r="A7940" t="str">
        <f t="shared" si="31"/>
        <v>MEDI0202B_HKD_29_0_1_hk_basic_0_Core</v>
      </c>
      <c r="B7940" t="s">
        <v>287</v>
      </c>
      <c r="C7940" t="s">
        <v>18</v>
      </c>
      <c r="E7940">
        <v>29</v>
      </c>
      <c r="F7940">
        <v>0</v>
      </c>
      <c r="G7940">
        <v>1</v>
      </c>
      <c r="H7940">
        <v>0</v>
      </c>
      <c r="I7940" t="s">
        <v>132</v>
      </c>
      <c r="J7940">
        <v>4082.99</v>
      </c>
      <c r="K7940">
        <v>12947.2</v>
      </c>
      <c r="L7940">
        <v>23582.400000000001</v>
      </c>
      <c r="M7940">
        <v>46240</v>
      </c>
      <c r="N7940" t="s">
        <v>238</v>
      </c>
      <c r="O7940" t="s">
        <v>239</v>
      </c>
    </row>
    <row r="7941" spans="1:15" x14ac:dyDescent="0.3">
      <c r="A7941" t="str">
        <f t="shared" si="31"/>
        <v>MEDI0202B_HKD_29_0_1_hk_basic_16000_Core</v>
      </c>
      <c r="B7941" t="s">
        <v>287</v>
      </c>
      <c r="C7941" t="s">
        <v>18</v>
      </c>
      <c r="E7941">
        <v>29</v>
      </c>
      <c r="F7941">
        <v>0</v>
      </c>
      <c r="G7941">
        <v>1</v>
      </c>
      <c r="H7941">
        <v>16000</v>
      </c>
      <c r="I7941" t="s">
        <v>132</v>
      </c>
      <c r="J7941">
        <v>1822.51</v>
      </c>
      <c r="K7941">
        <v>5779.2</v>
      </c>
      <c r="L7941">
        <v>10526.4</v>
      </c>
      <c r="M7941">
        <v>20640</v>
      </c>
      <c r="N7941" t="s">
        <v>238</v>
      </c>
      <c r="O7941" t="s">
        <v>239</v>
      </c>
    </row>
    <row r="7942" spans="1:15" x14ac:dyDescent="0.3">
      <c r="A7942" t="str">
        <f t="shared" si="31"/>
        <v>MEDI0202B_HKD_29_0_1_hk_basic_25000_Core</v>
      </c>
      <c r="B7942" t="s">
        <v>287</v>
      </c>
      <c r="C7942" t="s">
        <v>18</v>
      </c>
      <c r="E7942">
        <v>29</v>
      </c>
      <c r="F7942">
        <v>0</v>
      </c>
      <c r="G7942">
        <v>1</v>
      </c>
      <c r="H7942">
        <v>25000</v>
      </c>
      <c r="I7942" t="s">
        <v>132</v>
      </c>
      <c r="J7942">
        <v>1638.85</v>
      </c>
      <c r="K7942">
        <v>5196.8</v>
      </c>
      <c r="L7942">
        <v>9465.6</v>
      </c>
      <c r="M7942">
        <v>18560</v>
      </c>
      <c r="N7942" t="s">
        <v>238</v>
      </c>
      <c r="O7942" t="s">
        <v>239</v>
      </c>
    </row>
    <row r="7943" spans="1:15" x14ac:dyDescent="0.3">
      <c r="A7943" t="str">
        <f t="shared" si="31"/>
        <v>MEDI0202B_HKD_29_0_0_hk_basic_0_Core</v>
      </c>
      <c r="B7943" t="s">
        <v>287</v>
      </c>
      <c r="C7943" t="s">
        <v>18</v>
      </c>
      <c r="E7943">
        <v>29</v>
      </c>
      <c r="F7943">
        <v>0</v>
      </c>
      <c r="G7943">
        <v>0</v>
      </c>
      <c r="H7943">
        <v>0</v>
      </c>
      <c r="I7943" t="s">
        <v>132</v>
      </c>
      <c r="J7943">
        <v>4082.99</v>
      </c>
      <c r="K7943">
        <v>12947.2</v>
      </c>
      <c r="L7943">
        <v>23582.400000000001</v>
      </c>
      <c r="M7943">
        <v>46240</v>
      </c>
      <c r="N7943" t="s">
        <v>238</v>
      </c>
      <c r="O7943" t="s">
        <v>239</v>
      </c>
    </row>
    <row r="7944" spans="1:15" x14ac:dyDescent="0.3">
      <c r="A7944" t="str">
        <f t="shared" si="31"/>
        <v>MEDI0202B_HKD_29_0_0_hk_basic_16000_Core</v>
      </c>
      <c r="B7944" t="s">
        <v>287</v>
      </c>
      <c r="C7944" t="s">
        <v>18</v>
      </c>
      <c r="E7944">
        <v>29</v>
      </c>
      <c r="F7944">
        <v>0</v>
      </c>
      <c r="G7944">
        <v>0</v>
      </c>
      <c r="H7944">
        <v>16000</v>
      </c>
      <c r="I7944" t="s">
        <v>132</v>
      </c>
      <c r="J7944">
        <v>1822.51</v>
      </c>
      <c r="K7944">
        <v>5779.2</v>
      </c>
      <c r="L7944">
        <v>10526.4</v>
      </c>
      <c r="M7944">
        <v>20640</v>
      </c>
      <c r="N7944" t="s">
        <v>238</v>
      </c>
      <c r="O7944" t="s">
        <v>239</v>
      </c>
    </row>
    <row r="7945" spans="1:15" x14ac:dyDescent="0.3">
      <c r="A7945" t="str">
        <f t="shared" si="31"/>
        <v>MEDI0202B_HKD_29_0_0_hk_basic_25000_Core</v>
      </c>
      <c r="B7945" t="s">
        <v>287</v>
      </c>
      <c r="C7945" t="s">
        <v>18</v>
      </c>
      <c r="E7945">
        <v>29</v>
      </c>
      <c r="F7945">
        <v>0</v>
      </c>
      <c r="G7945">
        <v>0</v>
      </c>
      <c r="H7945">
        <v>25000</v>
      </c>
      <c r="I7945" t="s">
        <v>132</v>
      </c>
      <c r="J7945">
        <v>1638.85</v>
      </c>
      <c r="K7945">
        <v>5196.8</v>
      </c>
      <c r="L7945">
        <v>9465.6</v>
      </c>
      <c r="M7945">
        <v>18560</v>
      </c>
      <c r="N7945" t="s">
        <v>238</v>
      </c>
      <c r="O7945" t="s">
        <v>239</v>
      </c>
    </row>
    <row r="7946" spans="1:15" x14ac:dyDescent="0.3">
      <c r="A7946" t="str">
        <f t="shared" si="31"/>
        <v>MEDI0202B_HKD_30_1_1_hk_basic_0_Core</v>
      </c>
      <c r="B7946" t="s">
        <v>287</v>
      </c>
      <c r="C7946" t="s">
        <v>18</v>
      </c>
      <c r="E7946">
        <v>30</v>
      </c>
      <c r="F7946">
        <v>1</v>
      </c>
      <c r="G7946">
        <v>1</v>
      </c>
      <c r="H7946">
        <v>0</v>
      </c>
      <c r="I7946" t="s">
        <v>132</v>
      </c>
      <c r="J7946">
        <v>4139.5</v>
      </c>
      <c r="K7946">
        <v>13126.4</v>
      </c>
      <c r="L7946">
        <v>23908.799999999999</v>
      </c>
      <c r="M7946">
        <v>46880</v>
      </c>
      <c r="N7946" t="s">
        <v>238</v>
      </c>
      <c r="O7946" t="s">
        <v>239</v>
      </c>
    </row>
    <row r="7947" spans="1:15" x14ac:dyDescent="0.3">
      <c r="A7947" t="str">
        <f t="shared" si="31"/>
        <v>MEDI0202B_HKD_30_1_1_hk_basic_16000_Core</v>
      </c>
      <c r="B7947" t="s">
        <v>287</v>
      </c>
      <c r="C7947" t="s">
        <v>18</v>
      </c>
      <c r="E7947">
        <v>30</v>
      </c>
      <c r="F7947">
        <v>1</v>
      </c>
      <c r="G7947">
        <v>1</v>
      </c>
      <c r="H7947">
        <v>16000</v>
      </c>
      <c r="I7947" t="s">
        <v>132</v>
      </c>
      <c r="J7947">
        <v>1836.64</v>
      </c>
      <c r="K7947">
        <v>5824</v>
      </c>
      <c r="L7947">
        <v>10608</v>
      </c>
      <c r="M7947">
        <v>20800</v>
      </c>
      <c r="N7947" t="s">
        <v>238</v>
      </c>
      <c r="O7947" t="s">
        <v>239</v>
      </c>
    </row>
    <row r="7948" spans="1:15" x14ac:dyDescent="0.3">
      <c r="A7948" t="str">
        <f t="shared" si="31"/>
        <v>MEDI0202B_HKD_30_1_1_hk_basic_25000_Core</v>
      </c>
      <c r="B7948" t="s">
        <v>287</v>
      </c>
      <c r="C7948" t="s">
        <v>18</v>
      </c>
      <c r="E7948">
        <v>30</v>
      </c>
      <c r="F7948">
        <v>1</v>
      </c>
      <c r="G7948">
        <v>1</v>
      </c>
      <c r="H7948">
        <v>25000</v>
      </c>
      <c r="I7948" t="s">
        <v>132</v>
      </c>
      <c r="J7948">
        <v>1652.98</v>
      </c>
      <c r="K7948">
        <v>5241.6000000000004</v>
      </c>
      <c r="L7948">
        <v>9547.2000000000007</v>
      </c>
      <c r="M7948">
        <v>18720</v>
      </c>
      <c r="N7948" t="s">
        <v>238</v>
      </c>
      <c r="O7948" t="s">
        <v>239</v>
      </c>
    </row>
    <row r="7949" spans="1:15" x14ac:dyDescent="0.3">
      <c r="A7949" t="str">
        <f t="shared" si="31"/>
        <v>MEDI0202B_HKD_30_1_0_hk_basic_0_Core</v>
      </c>
      <c r="B7949" t="s">
        <v>287</v>
      </c>
      <c r="C7949" t="s">
        <v>18</v>
      </c>
      <c r="E7949">
        <v>30</v>
      </c>
      <c r="F7949">
        <v>1</v>
      </c>
      <c r="G7949">
        <v>0</v>
      </c>
      <c r="H7949">
        <v>0</v>
      </c>
      <c r="I7949" t="s">
        <v>132</v>
      </c>
      <c r="J7949">
        <v>4139.5</v>
      </c>
      <c r="K7949">
        <v>13126.4</v>
      </c>
      <c r="L7949">
        <v>23908.799999999999</v>
      </c>
      <c r="M7949">
        <v>46880</v>
      </c>
      <c r="N7949" t="s">
        <v>238</v>
      </c>
      <c r="O7949" t="s">
        <v>239</v>
      </c>
    </row>
    <row r="7950" spans="1:15" x14ac:dyDescent="0.3">
      <c r="A7950" t="str">
        <f t="shared" si="31"/>
        <v>MEDI0202B_HKD_30_1_0_hk_basic_16000_Core</v>
      </c>
      <c r="B7950" t="s">
        <v>287</v>
      </c>
      <c r="C7950" t="s">
        <v>18</v>
      </c>
      <c r="E7950">
        <v>30</v>
      </c>
      <c r="F7950">
        <v>1</v>
      </c>
      <c r="G7950">
        <v>0</v>
      </c>
      <c r="H7950">
        <v>16000</v>
      </c>
      <c r="I7950" t="s">
        <v>132</v>
      </c>
      <c r="J7950">
        <v>1836.64</v>
      </c>
      <c r="K7950">
        <v>5824</v>
      </c>
      <c r="L7950">
        <v>10608</v>
      </c>
      <c r="M7950">
        <v>20800</v>
      </c>
      <c r="N7950" t="s">
        <v>238</v>
      </c>
      <c r="O7950" t="s">
        <v>239</v>
      </c>
    </row>
    <row r="7951" spans="1:15" x14ac:dyDescent="0.3">
      <c r="A7951" t="str">
        <f t="shared" si="31"/>
        <v>MEDI0202B_HKD_30_1_0_hk_basic_25000_Core</v>
      </c>
      <c r="B7951" t="s">
        <v>287</v>
      </c>
      <c r="C7951" t="s">
        <v>18</v>
      </c>
      <c r="E7951">
        <v>30</v>
      </c>
      <c r="F7951">
        <v>1</v>
      </c>
      <c r="G7951">
        <v>0</v>
      </c>
      <c r="H7951">
        <v>25000</v>
      </c>
      <c r="I7951" t="s">
        <v>132</v>
      </c>
      <c r="J7951">
        <v>1652.98</v>
      </c>
      <c r="K7951">
        <v>5241.6000000000004</v>
      </c>
      <c r="L7951">
        <v>9547.2000000000007</v>
      </c>
      <c r="M7951">
        <v>18720</v>
      </c>
      <c r="N7951" t="s">
        <v>238</v>
      </c>
      <c r="O7951" t="s">
        <v>239</v>
      </c>
    </row>
    <row r="7952" spans="1:15" x14ac:dyDescent="0.3">
      <c r="A7952" t="str">
        <f t="shared" si="31"/>
        <v>MEDI0202B_HKD_30_0_1_hk_basic_0_Core</v>
      </c>
      <c r="B7952" t="s">
        <v>287</v>
      </c>
      <c r="C7952" t="s">
        <v>18</v>
      </c>
      <c r="E7952">
        <v>30</v>
      </c>
      <c r="F7952">
        <v>0</v>
      </c>
      <c r="G7952">
        <v>1</v>
      </c>
      <c r="H7952">
        <v>0</v>
      </c>
      <c r="I7952" t="s">
        <v>132</v>
      </c>
      <c r="J7952">
        <v>4139.5</v>
      </c>
      <c r="K7952">
        <v>13126.4</v>
      </c>
      <c r="L7952">
        <v>23908.799999999999</v>
      </c>
      <c r="M7952">
        <v>46880</v>
      </c>
      <c r="N7952" t="s">
        <v>238</v>
      </c>
      <c r="O7952" t="s">
        <v>239</v>
      </c>
    </row>
    <row r="7953" spans="1:15" x14ac:dyDescent="0.3">
      <c r="A7953" t="str">
        <f t="shared" si="31"/>
        <v>MEDI0202B_HKD_30_0_1_hk_basic_16000_Core</v>
      </c>
      <c r="B7953" t="s">
        <v>287</v>
      </c>
      <c r="C7953" t="s">
        <v>18</v>
      </c>
      <c r="E7953">
        <v>30</v>
      </c>
      <c r="F7953">
        <v>0</v>
      </c>
      <c r="G7953">
        <v>1</v>
      </c>
      <c r="H7953">
        <v>16000</v>
      </c>
      <c r="I7953" t="s">
        <v>132</v>
      </c>
      <c r="J7953">
        <v>1836.64</v>
      </c>
      <c r="K7953">
        <v>5824</v>
      </c>
      <c r="L7953">
        <v>10608</v>
      </c>
      <c r="M7953">
        <v>20800</v>
      </c>
      <c r="N7953" t="s">
        <v>238</v>
      </c>
      <c r="O7953" t="s">
        <v>239</v>
      </c>
    </row>
    <row r="7954" spans="1:15" x14ac:dyDescent="0.3">
      <c r="A7954" t="str">
        <f t="shared" si="31"/>
        <v>MEDI0202B_HKD_30_0_1_hk_basic_25000_Core</v>
      </c>
      <c r="B7954" t="s">
        <v>287</v>
      </c>
      <c r="C7954" t="s">
        <v>18</v>
      </c>
      <c r="E7954">
        <v>30</v>
      </c>
      <c r="F7954">
        <v>0</v>
      </c>
      <c r="G7954">
        <v>1</v>
      </c>
      <c r="H7954">
        <v>25000</v>
      </c>
      <c r="I7954" t="s">
        <v>132</v>
      </c>
      <c r="J7954">
        <v>1652.98</v>
      </c>
      <c r="K7954">
        <v>5241.6000000000004</v>
      </c>
      <c r="L7954">
        <v>9547.2000000000007</v>
      </c>
      <c r="M7954">
        <v>18720</v>
      </c>
      <c r="N7954" t="s">
        <v>238</v>
      </c>
      <c r="O7954" t="s">
        <v>239</v>
      </c>
    </row>
    <row r="7955" spans="1:15" x14ac:dyDescent="0.3">
      <c r="A7955" t="str">
        <f t="shared" si="31"/>
        <v>MEDI0202B_HKD_30_0_0_hk_basic_0_Core</v>
      </c>
      <c r="B7955" t="s">
        <v>287</v>
      </c>
      <c r="C7955" t="s">
        <v>18</v>
      </c>
      <c r="E7955">
        <v>30</v>
      </c>
      <c r="F7955">
        <v>0</v>
      </c>
      <c r="G7955">
        <v>0</v>
      </c>
      <c r="H7955">
        <v>0</v>
      </c>
      <c r="I7955" t="s">
        <v>132</v>
      </c>
      <c r="J7955">
        <v>4139.5</v>
      </c>
      <c r="K7955">
        <v>13126.4</v>
      </c>
      <c r="L7955">
        <v>23908.799999999999</v>
      </c>
      <c r="M7955">
        <v>46880</v>
      </c>
      <c r="N7955" t="s">
        <v>238</v>
      </c>
      <c r="O7955" t="s">
        <v>239</v>
      </c>
    </row>
    <row r="7956" spans="1:15" x14ac:dyDescent="0.3">
      <c r="A7956" t="str">
        <f t="shared" si="31"/>
        <v>MEDI0202B_HKD_30_0_0_hk_basic_16000_Core</v>
      </c>
      <c r="B7956" t="s">
        <v>287</v>
      </c>
      <c r="C7956" t="s">
        <v>18</v>
      </c>
      <c r="E7956">
        <v>30</v>
      </c>
      <c r="F7956">
        <v>0</v>
      </c>
      <c r="G7956">
        <v>0</v>
      </c>
      <c r="H7956">
        <v>16000</v>
      </c>
      <c r="I7956" t="s">
        <v>132</v>
      </c>
      <c r="J7956">
        <v>1836.64</v>
      </c>
      <c r="K7956">
        <v>5824</v>
      </c>
      <c r="L7956">
        <v>10608</v>
      </c>
      <c r="M7956">
        <v>20800</v>
      </c>
      <c r="N7956" t="s">
        <v>238</v>
      </c>
      <c r="O7956" t="s">
        <v>239</v>
      </c>
    </row>
    <row r="7957" spans="1:15" x14ac:dyDescent="0.3">
      <c r="A7957" t="str">
        <f t="shared" si="31"/>
        <v>MEDI0202B_HKD_30_0_0_hk_basic_25000_Core</v>
      </c>
      <c r="B7957" t="s">
        <v>287</v>
      </c>
      <c r="C7957" t="s">
        <v>18</v>
      </c>
      <c r="E7957">
        <v>30</v>
      </c>
      <c r="F7957">
        <v>0</v>
      </c>
      <c r="G7957">
        <v>0</v>
      </c>
      <c r="H7957">
        <v>25000</v>
      </c>
      <c r="I7957" t="s">
        <v>132</v>
      </c>
      <c r="J7957">
        <v>1652.98</v>
      </c>
      <c r="K7957">
        <v>5241.6000000000004</v>
      </c>
      <c r="L7957">
        <v>9547.2000000000007</v>
      </c>
      <c r="M7957">
        <v>18720</v>
      </c>
      <c r="N7957" t="s">
        <v>238</v>
      </c>
      <c r="O7957" t="s">
        <v>239</v>
      </c>
    </row>
    <row r="7958" spans="1:15" x14ac:dyDescent="0.3">
      <c r="A7958" t="str">
        <f t="shared" si="31"/>
        <v>MEDI0202B_HKD_31_1_1_hk_basic_0_Core</v>
      </c>
      <c r="B7958" t="s">
        <v>287</v>
      </c>
      <c r="C7958" t="s">
        <v>18</v>
      </c>
      <c r="E7958">
        <v>31</v>
      </c>
      <c r="F7958">
        <v>1</v>
      </c>
      <c r="G7958">
        <v>1</v>
      </c>
      <c r="H7958">
        <v>0</v>
      </c>
      <c r="I7958" t="s">
        <v>132</v>
      </c>
      <c r="J7958">
        <v>4309.04</v>
      </c>
      <c r="K7958">
        <v>13664</v>
      </c>
      <c r="L7958">
        <v>24888</v>
      </c>
      <c r="M7958">
        <v>48800</v>
      </c>
      <c r="N7958" t="s">
        <v>238</v>
      </c>
      <c r="O7958" t="s">
        <v>239</v>
      </c>
    </row>
    <row r="7959" spans="1:15" x14ac:dyDescent="0.3">
      <c r="A7959" t="str">
        <f t="shared" si="31"/>
        <v>MEDI0202B_HKD_31_1_1_hk_basic_16000_Core</v>
      </c>
      <c r="B7959" t="s">
        <v>287</v>
      </c>
      <c r="C7959" t="s">
        <v>18</v>
      </c>
      <c r="E7959">
        <v>31</v>
      </c>
      <c r="F7959">
        <v>1</v>
      </c>
      <c r="G7959">
        <v>1</v>
      </c>
      <c r="H7959">
        <v>16000</v>
      </c>
      <c r="I7959" t="s">
        <v>132</v>
      </c>
      <c r="J7959">
        <v>1921.41</v>
      </c>
      <c r="K7959">
        <v>6092.8</v>
      </c>
      <c r="L7959">
        <v>11097.6</v>
      </c>
      <c r="M7959">
        <v>21760</v>
      </c>
      <c r="N7959" t="s">
        <v>238</v>
      </c>
      <c r="O7959" t="s">
        <v>239</v>
      </c>
    </row>
    <row r="7960" spans="1:15" x14ac:dyDescent="0.3">
      <c r="A7960" t="str">
        <f t="shared" si="31"/>
        <v>MEDI0202B_HKD_31_1_1_hk_basic_25000_Core</v>
      </c>
      <c r="B7960" t="s">
        <v>287</v>
      </c>
      <c r="C7960" t="s">
        <v>18</v>
      </c>
      <c r="E7960">
        <v>31</v>
      </c>
      <c r="F7960">
        <v>1</v>
      </c>
      <c r="G7960">
        <v>1</v>
      </c>
      <c r="H7960">
        <v>25000</v>
      </c>
      <c r="I7960" t="s">
        <v>132</v>
      </c>
      <c r="J7960">
        <v>1723.62</v>
      </c>
      <c r="K7960">
        <v>5465.6</v>
      </c>
      <c r="L7960">
        <v>9955.2000000000007</v>
      </c>
      <c r="M7960">
        <v>19520</v>
      </c>
      <c r="N7960" t="s">
        <v>238</v>
      </c>
      <c r="O7960" t="s">
        <v>239</v>
      </c>
    </row>
    <row r="7961" spans="1:15" x14ac:dyDescent="0.3">
      <c r="A7961" t="str">
        <f t="shared" si="31"/>
        <v>MEDI0202B_HKD_31_1_0_hk_basic_0_Core</v>
      </c>
      <c r="B7961" t="s">
        <v>287</v>
      </c>
      <c r="C7961" t="s">
        <v>18</v>
      </c>
      <c r="E7961">
        <v>31</v>
      </c>
      <c r="F7961">
        <v>1</v>
      </c>
      <c r="G7961">
        <v>0</v>
      </c>
      <c r="H7961">
        <v>0</v>
      </c>
      <c r="I7961" t="s">
        <v>132</v>
      </c>
      <c r="J7961">
        <v>4309.04</v>
      </c>
      <c r="K7961">
        <v>13664</v>
      </c>
      <c r="L7961">
        <v>24888</v>
      </c>
      <c r="M7961">
        <v>48800</v>
      </c>
      <c r="N7961" t="s">
        <v>238</v>
      </c>
      <c r="O7961" t="s">
        <v>239</v>
      </c>
    </row>
    <row r="7962" spans="1:15" x14ac:dyDescent="0.3">
      <c r="A7962" t="str">
        <f t="shared" si="31"/>
        <v>MEDI0202B_HKD_31_1_0_hk_basic_16000_Core</v>
      </c>
      <c r="B7962" t="s">
        <v>287</v>
      </c>
      <c r="C7962" t="s">
        <v>18</v>
      </c>
      <c r="E7962">
        <v>31</v>
      </c>
      <c r="F7962">
        <v>1</v>
      </c>
      <c r="G7962">
        <v>0</v>
      </c>
      <c r="H7962">
        <v>16000</v>
      </c>
      <c r="I7962" t="s">
        <v>132</v>
      </c>
      <c r="J7962">
        <v>1921.41</v>
      </c>
      <c r="K7962">
        <v>6092.8</v>
      </c>
      <c r="L7962">
        <v>11097.6</v>
      </c>
      <c r="M7962">
        <v>21760</v>
      </c>
      <c r="N7962" t="s">
        <v>238</v>
      </c>
      <c r="O7962" t="s">
        <v>239</v>
      </c>
    </row>
    <row r="7963" spans="1:15" x14ac:dyDescent="0.3">
      <c r="A7963" t="str">
        <f t="shared" si="31"/>
        <v>MEDI0202B_HKD_31_1_0_hk_basic_25000_Core</v>
      </c>
      <c r="B7963" t="s">
        <v>287</v>
      </c>
      <c r="C7963" t="s">
        <v>18</v>
      </c>
      <c r="E7963">
        <v>31</v>
      </c>
      <c r="F7963">
        <v>1</v>
      </c>
      <c r="G7963">
        <v>0</v>
      </c>
      <c r="H7963">
        <v>25000</v>
      </c>
      <c r="I7963" t="s">
        <v>132</v>
      </c>
      <c r="J7963">
        <v>1723.62</v>
      </c>
      <c r="K7963">
        <v>5465.6</v>
      </c>
      <c r="L7963">
        <v>9955.2000000000007</v>
      </c>
      <c r="M7963">
        <v>19520</v>
      </c>
      <c r="N7963" t="s">
        <v>238</v>
      </c>
      <c r="O7963" t="s">
        <v>239</v>
      </c>
    </row>
    <row r="7964" spans="1:15" x14ac:dyDescent="0.3">
      <c r="A7964" t="str">
        <f t="shared" si="31"/>
        <v>MEDI0202B_HKD_31_0_1_hk_basic_0_Core</v>
      </c>
      <c r="B7964" t="s">
        <v>287</v>
      </c>
      <c r="C7964" t="s">
        <v>18</v>
      </c>
      <c r="E7964">
        <v>31</v>
      </c>
      <c r="F7964">
        <v>0</v>
      </c>
      <c r="G7964">
        <v>1</v>
      </c>
      <c r="H7964">
        <v>0</v>
      </c>
      <c r="I7964" t="s">
        <v>132</v>
      </c>
      <c r="J7964">
        <v>4309.04</v>
      </c>
      <c r="K7964">
        <v>13664</v>
      </c>
      <c r="L7964">
        <v>24888</v>
      </c>
      <c r="M7964">
        <v>48800</v>
      </c>
      <c r="N7964" t="s">
        <v>238</v>
      </c>
      <c r="O7964" t="s">
        <v>239</v>
      </c>
    </row>
    <row r="7965" spans="1:15" x14ac:dyDescent="0.3">
      <c r="A7965" t="str">
        <f t="shared" si="31"/>
        <v>MEDI0202B_HKD_31_0_1_hk_basic_16000_Core</v>
      </c>
      <c r="B7965" t="s">
        <v>287</v>
      </c>
      <c r="C7965" t="s">
        <v>18</v>
      </c>
      <c r="E7965">
        <v>31</v>
      </c>
      <c r="F7965">
        <v>0</v>
      </c>
      <c r="G7965">
        <v>1</v>
      </c>
      <c r="H7965">
        <v>16000</v>
      </c>
      <c r="I7965" t="s">
        <v>132</v>
      </c>
      <c r="J7965">
        <v>1921.41</v>
      </c>
      <c r="K7965">
        <v>6092.8</v>
      </c>
      <c r="L7965">
        <v>11097.6</v>
      </c>
      <c r="M7965">
        <v>21760</v>
      </c>
      <c r="N7965" t="s">
        <v>238</v>
      </c>
      <c r="O7965" t="s">
        <v>239</v>
      </c>
    </row>
    <row r="7966" spans="1:15" x14ac:dyDescent="0.3">
      <c r="A7966" t="str">
        <f t="shared" si="31"/>
        <v>MEDI0202B_HKD_31_0_1_hk_basic_25000_Core</v>
      </c>
      <c r="B7966" t="s">
        <v>287</v>
      </c>
      <c r="C7966" t="s">
        <v>18</v>
      </c>
      <c r="E7966">
        <v>31</v>
      </c>
      <c r="F7966">
        <v>0</v>
      </c>
      <c r="G7966">
        <v>1</v>
      </c>
      <c r="H7966">
        <v>25000</v>
      </c>
      <c r="I7966" t="s">
        <v>132</v>
      </c>
      <c r="J7966">
        <v>1723.62</v>
      </c>
      <c r="K7966">
        <v>5465.6</v>
      </c>
      <c r="L7966">
        <v>9955.2000000000007</v>
      </c>
      <c r="M7966">
        <v>19520</v>
      </c>
      <c r="N7966" t="s">
        <v>238</v>
      </c>
      <c r="O7966" t="s">
        <v>239</v>
      </c>
    </row>
    <row r="7967" spans="1:15" x14ac:dyDescent="0.3">
      <c r="A7967" t="str">
        <f t="shared" si="31"/>
        <v>MEDI0202B_HKD_31_0_0_hk_basic_0_Core</v>
      </c>
      <c r="B7967" t="s">
        <v>287</v>
      </c>
      <c r="C7967" t="s">
        <v>18</v>
      </c>
      <c r="E7967">
        <v>31</v>
      </c>
      <c r="F7967">
        <v>0</v>
      </c>
      <c r="G7967">
        <v>0</v>
      </c>
      <c r="H7967">
        <v>0</v>
      </c>
      <c r="I7967" t="s">
        <v>132</v>
      </c>
      <c r="J7967">
        <v>4309.04</v>
      </c>
      <c r="K7967">
        <v>13664</v>
      </c>
      <c r="L7967">
        <v>24888</v>
      </c>
      <c r="M7967">
        <v>48800</v>
      </c>
      <c r="N7967" t="s">
        <v>238</v>
      </c>
      <c r="O7967" t="s">
        <v>239</v>
      </c>
    </row>
    <row r="7968" spans="1:15" x14ac:dyDescent="0.3">
      <c r="A7968" t="str">
        <f t="shared" si="31"/>
        <v>MEDI0202B_HKD_31_0_0_hk_basic_16000_Core</v>
      </c>
      <c r="B7968" t="s">
        <v>287</v>
      </c>
      <c r="C7968" t="s">
        <v>18</v>
      </c>
      <c r="E7968">
        <v>31</v>
      </c>
      <c r="F7968">
        <v>0</v>
      </c>
      <c r="G7968">
        <v>0</v>
      </c>
      <c r="H7968">
        <v>16000</v>
      </c>
      <c r="I7968" t="s">
        <v>132</v>
      </c>
      <c r="J7968">
        <v>1921.41</v>
      </c>
      <c r="K7968">
        <v>6092.8</v>
      </c>
      <c r="L7968">
        <v>11097.6</v>
      </c>
      <c r="M7968">
        <v>21760</v>
      </c>
      <c r="N7968" t="s">
        <v>238</v>
      </c>
      <c r="O7968" t="s">
        <v>239</v>
      </c>
    </row>
    <row r="7969" spans="1:15" x14ac:dyDescent="0.3">
      <c r="A7969" t="str">
        <f t="shared" si="31"/>
        <v>MEDI0202B_HKD_31_0_0_hk_basic_25000_Core</v>
      </c>
      <c r="B7969" t="s">
        <v>287</v>
      </c>
      <c r="C7969" t="s">
        <v>18</v>
      </c>
      <c r="E7969">
        <v>31</v>
      </c>
      <c r="F7969">
        <v>0</v>
      </c>
      <c r="G7969">
        <v>0</v>
      </c>
      <c r="H7969">
        <v>25000</v>
      </c>
      <c r="I7969" t="s">
        <v>132</v>
      </c>
      <c r="J7969">
        <v>1723.62</v>
      </c>
      <c r="K7969">
        <v>5465.6</v>
      </c>
      <c r="L7969">
        <v>9955.2000000000007</v>
      </c>
      <c r="M7969">
        <v>19520</v>
      </c>
      <c r="N7969" t="s">
        <v>238</v>
      </c>
      <c r="O7969" t="s">
        <v>239</v>
      </c>
    </row>
    <row r="7970" spans="1:15" x14ac:dyDescent="0.3">
      <c r="A7970" t="str">
        <f t="shared" si="31"/>
        <v>MEDI0202B_HKD_32_1_1_hk_basic_0_Core</v>
      </c>
      <c r="B7970" t="s">
        <v>287</v>
      </c>
      <c r="C7970" t="s">
        <v>18</v>
      </c>
      <c r="E7970">
        <v>32</v>
      </c>
      <c r="F7970">
        <v>1</v>
      </c>
      <c r="G7970">
        <v>1</v>
      </c>
      <c r="H7970">
        <v>0</v>
      </c>
      <c r="I7970" t="s">
        <v>132</v>
      </c>
      <c r="J7970">
        <v>4323.17</v>
      </c>
      <c r="K7970">
        <v>13708.8</v>
      </c>
      <c r="L7970">
        <v>24969.599999999999</v>
      </c>
      <c r="M7970">
        <v>48960</v>
      </c>
      <c r="N7970" t="s">
        <v>238</v>
      </c>
      <c r="O7970" t="s">
        <v>239</v>
      </c>
    </row>
    <row r="7971" spans="1:15" x14ac:dyDescent="0.3">
      <c r="A7971" t="str">
        <f t="shared" si="31"/>
        <v>MEDI0202B_HKD_32_1_1_hk_basic_16000_Core</v>
      </c>
      <c r="B7971" t="s">
        <v>287</v>
      </c>
      <c r="C7971" t="s">
        <v>18</v>
      </c>
      <c r="E7971">
        <v>32</v>
      </c>
      <c r="F7971">
        <v>1</v>
      </c>
      <c r="G7971">
        <v>1</v>
      </c>
      <c r="H7971">
        <v>16000</v>
      </c>
      <c r="I7971" t="s">
        <v>132</v>
      </c>
      <c r="J7971">
        <v>1949.66</v>
      </c>
      <c r="K7971">
        <v>6182.4</v>
      </c>
      <c r="L7971">
        <v>11260.8</v>
      </c>
      <c r="M7971">
        <v>22080</v>
      </c>
      <c r="N7971" t="s">
        <v>238</v>
      </c>
      <c r="O7971" t="s">
        <v>239</v>
      </c>
    </row>
    <row r="7972" spans="1:15" x14ac:dyDescent="0.3">
      <c r="A7972" t="str">
        <f t="shared" si="31"/>
        <v>MEDI0202B_HKD_32_1_1_hk_basic_25000_Core</v>
      </c>
      <c r="B7972" t="s">
        <v>287</v>
      </c>
      <c r="C7972" t="s">
        <v>18</v>
      </c>
      <c r="E7972">
        <v>32</v>
      </c>
      <c r="F7972">
        <v>1</v>
      </c>
      <c r="G7972">
        <v>1</v>
      </c>
      <c r="H7972">
        <v>25000</v>
      </c>
      <c r="I7972" t="s">
        <v>132</v>
      </c>
      <c r="J7972">
        <v>1751.87</v>
      </c>
      <c r="K7972">
        <v>5555.2</v>
      </c>
      <c r="L7972">
        <v>10118.4</v>
      </c>
      <c r="M7972">
        <v>19840</v>
      </c>
      <c r="N7972" t="s">
        <v>238</v>
      </c>
      <c r="O7972" t="s">
        <v>239</v>
      </c>
    </row>
    <row r="7973" spans="1:15" x14ac:dyDescent="0.3">
      <c r="A7973" t="str">
        <f t="shared" si="31"/>
        <v>MEDI0202B_HKD_32_1_0_hk_basic_0_Core</v>
      </c>
      <c r="B7973" t="s">
        <v>287</v>
      </c>
      <c r="C7973" t="s">
        <v>18</v>
      </c>
      <c r="E7973">
        <v>32</v>
      </c>
      <c r="F7973">
        <v>1</v>
      </c>
      <c r="G7973">
        <v>0</v>
      </c>
      <c r="H7973">
        <v>0</v>
      </c>
      <c r="I7973" t="s">
        <v>132</v>
      </c>
      <c r="J7973">
        <v>4323.17</v>
      </c>
      <c r="K7973">
        <v>13708.8</v>
      </c>
      <c r="L7973">
        <v>24969.599999999999</v>
      </c>
      <c r="M7973">
        <v>48960</v>
      </c>
      <c r="N7973" t="s">
        <v>238</v>
      </c>
      <c r="O7973" t="s">
        <v>239</v>
      </c>
    </row>
    <row r="7974" spans="1:15" x14ac:dyDescent="0.3">
      <c r="A7974" t="str">
        <f t="shared" si="31"/>
        <v>MEDI0202B_HKD_32_1_0_hk_basic_16000_Core</v>
      </c>
      <c r="B7974" t="s">
        <v>287</v>
      </c>
      <c r="C7974" t="s">
        <v>18</v>
      </c>
      <c r="E7974">
        <v>32</v>
      </c>
      <c r="F7974">
        <v>1</v>
      </c>
      <c r="G7974">
        <v>0</v>
      </c>
      <c r="H7974">
        <v>16000</v>
      </c>
      <c r="I7974" t="s">
        <v>132</v>
      </c>
      <c r="J7974">
        <v>1949.66</v>
      </c>
      <c r="K7974">
        <v>6182.4</v>
      </c>
      <c r="L7974">
        <v>11260.8</v>
      </c>
      <c r="M7974">
        <v>22080</v>
      </c>
      <c r="N7974" t="s">
        <v>238</v>
      </c>
      <c r="O7974" t="s">
        <v>239</v>
      </c>
    </row>
    <row r="7975" spans="1:15" x14ac:dyDescent="0.3">
      <c r="A7975" t="str">
        <f t="shared" si="31"/>
        <v>MEDI0202B_HKD_32_1_0_hk_basic_25000_Core</v>
      </c>
      <c r="B7975" t="s">
        <v>287</v>
      </c>
      <c r="C7975" t="s">
        <v>18</v>
      </c>
      <c r="E7975">
        <v>32</v>
      </c>
      <c r="F7975">
        <v>1</v>
      </c>
      <c r="G7975">
        <v>0</v>
      </c>
      <c r="H7975">
        <v>25000</v>
      </c>
      <c r="I7975" t="s">
        <v>132</v>
      </c>
      <c r="J7975">
        <v>1751.87</v>
      </c>
      <c r="K7975">
        <v>5555.2</v>
      </c>
      <c r="L7975">
        <v>10118.4</v>
      </c>
      <c r="M7975">
        <v>19840</v>
      </c>
      <c r="N7975" t="s">
        <v>238</v>
      </c>
      <c r="O7975" t="s">
        <v>239</v>
      </c>
    </row>
    <row r="7976" spans="1:15" x14ac:dyDescent="0.3">
      <c r="A7976" t="str">
        <f t="shared" si="31"/>
        <v>MEDI0202B_HKD_32_0_1_hk_basic_0_Core</v>
      </c>
      <c r="B7976" t="s">
        <v>287</v>
      </c>
      <c r="C7976" t="s">
        <v>18</v>
      </c>
      <c r="E7976">
        <v>32</v>
      </c>
      <c r="F7976">
        <v>0</v>
      </c>
      <c r="G7976">
        <v>1</v>
      </c>
      <c r="H7976">
        <v>0</v>
      </c>
      <c r="I7976" t="s">
        <v>132</v>
      </c>
      <c r="J7976">
        <v>4323.17</v>
      </c>
      <c r="K7976">
        <v>13708.8</v>
      </c>
      <c r="L7976">
        <v>24969.599999999999</v>
      </c>
      <c r="M7976">
        <v>48960</v>
      </c>
      <c r="N7976" t="s">
        <v>238</v>
      </c>
      <c r="O7976" t="s">
        <v>239</v>
      </c>
    </row>
    <row r="7977" spans="1:15" x14ac:dyDescent="0.3">
      <c r="A7977" t="str">
        <f t="shared" si="31"/>
        <v>MEDI0202B_HKD_32_0_1_hk_basic_16000_Core</v>
      </c>
      <c r="B7977" t="s">
        <v>287</v>
      </c>
      <c r="C7977" t="s">
        <v>18</v>
      </c>
      <c r="E7977">
        <v>32</v>
      </c>
      <c r="F7977">
        <v>0</v>
      </c>
      <c r="G7977">
        <v>1</v>
      </c>
      <c r="H7977">
        <v>16000</v>
      </c>
      <c r="I7977" t="s">
        <v>132</v>
      </c>
      <c r="J7977">
        <v>1949.66</v>
      </c>
      <c r="K7977">
        <v>6182.4</v>
      </c>
      <c r="L7977">
        <v>11260.8</v>
      </c>
      <c r="M7977">
        <v>22080</v>
      </c>
      <c r="N7977" t="s">
        <v>238</v>
      </c>
      <c r="O7977" t="s">
        <v>239</v>
      </c>
    </row>
    <row r="7978" spans="1:15" x14ac:dyDescent="0.3">
      <c r="A7978" t="str">
        <f t="shared" si="31"/>
        <v>MEDI0202B_HKD_32_0_1_hk_basic_25000_Core</v>
      </c>
      <c r="B7978" t="s">
        <v>287</v>
      </c>
      <c r="C7978" t="s">
        <v>18</v>
      </c>
      <c r="E7978">
        <v>32</v>
      </c>
      <c r="F7978">
        <v>0</v>
      </c>
      <c r="G7978">
        <v>1</v>
      </c>
      <c r="H7978">
        <v>25000</v>
      </c>
      <c r="I7978" t="s">
        <v>132</v>
      </c>
      <c r="J7978">
        <v>1751.87</v>
      </c>
      <c r="K7978">
        <v>5555.2</v>
      </c>
      <c r="L7978">
        <v>10118.4</v>
      </c>
      <c r="M7978">
        <v>19840</v>
      </c>
      <c r="N7978" t="s">
        <v>238</v>
      </c>
      <c r="O7978" t="s">
        <v>239</v>
      </c>
    </row>
    <row r="7979" spans="1:15" x14ac:dyDescent="0.3">
      <c r="A7979" t="str">
        <f t="shared" si="31"/>
        <v>MEDI0202B_HKD_32_0_0_hk_basic_0_Core</v>
      </c>
      <c r="B7979" t="s">
        <v>287</v>
      </c>
      <c r="C7979" t="s">
        <v>18</v>
      </c>
      <c r="E7979">
        <v>32</v>
      </c>
      <c r="F7979">
        <v>0</v>
      </c>
      <c r="G7979">
        <v>0</v>
      </c>
      <c r="H7979">
        <v>0</v>
      </c>
      <c r="I7979" t="s">
        <v>132</v>
      </c>
      <c r="J7979">
        <v>4323.17</v>
      </c>
      <c r="K7979">
        <v>13708.8</v>
      </c>
      <c r="L7979">
        <v>24969.599999999999</v>
      </c>
      <c r="M7979">
        <v>48960</v>
      </c>
      <c r="N7979" t="s">
        <v>238</v>
      </c>
      <c r="O7979" t="s">
        <v>239</v>
      </c>
    </row>
    <row r="7980" spans="1:15" x14ac:dyDescent="0.3">
      <c r="A7980" t="str">
        <f t="shared" si="31"/>
        <v>MEDI0202B_HKD_32_0_0_hk_basic_16000_Core</v>
      </c>
      <c r="B7980" t="s">
        <v>287</v>
      </c>
      <c r="C7980" t="s">
        <v>18</v>
      </c>
      <c r="E7980">
        <v>32</v>
      </c>
      <c r="F7980">
        <v>0</v>
      </c>
      <c r="G7980">
        <v>0</v>
      </c>
      <c r="H7980">
        <v>16000</v>
      </c>
      <c r="I7980" t="s">
        <v>132</v>
      </c>
      <c r="J7980">
        <v>1949.66</v>
      </c>
      <c r="K7980">
        <v>6182.4</v>
      </c>
      <c r="L7980">
        <v>11260.8</v>
      </c>
      <c r="M7980">
        <v>22080</v>
      </c>
      <c r="N7980" t="s">
        <v>238</v>
      </c>
      <c r="O7980" t="s">
        <v>239</v>
      </c>
    </row>
    <row r="7981" spans="1:15" x14ac:dyDescent="0.3">
      <c r="A7981" t="str">
        <f t="shared" si="31"/>
        <v>MEDI0202B_HKD_32_0_0_hk_basic_25000_Core</v>
      </c>
      <c r="B7981" t="s">
        <v>287</v>
      </c>
      <c r="C7981" t="s">
        <v>18</v>
      </c>
      <c r="E7981">
        <v>32</v>
      </c>
      <c r="F7981">
        <v>0</v>
      </c>
      <c r="G7981">
        <v>0</v>
      </c>
      <c r="H7981">
        <v>25000</v>
      </c>
      <c r="I7981" t="s">
        <v>132</v>
      </c>
      <c r="J7981">
        <v>1751.87</v>
      </c>
      <c r="K7981">
        <v>5555.2</v>
      </c>
      <c r="L7981">
        <v>10118.4</v>
      </c>
      <c r="M7981">
        <v>19840</v>
      </c>
      <c r="N7981" t="s">
        <v>238</v>
      </c>
      <c r="O7981" t="s">
        <v>239</v>
      </c>
    </row>
    <row r="7982" spans="1:15" x14ac:dyDescent="0.3">
      <c r="A7982" t="str">
        <f t="shared" si="31"/>
        <v>MEDI0202B_HKD_33_1_1_hk_basic_0_Core</v>
      </c>
      <c r="B7982" t="s">
        <v>287</v>
      </c>
      <c r="C7982" t="s">
        <v>18</v>
      </c>
      <c r="E7982">
        <v>33</v>
      </c>
      <c r="F7982">
        <v>1</v>
      </c>
      <c r="G7982">
        <v>1</v>
      </c>
      <c r="H7982">
        <v>0</v>
      </c>
      <c r="I7982" t="s">
        <v>132</v>
      </c>
      <c r="J7982">
        <v>4337.3</v>
      </c>
      <c r="K7982">
        <v>13753.6</v>
      </c>
      <c r="L7982">
        <v>25051.200000000001</v>
      </c>
      <c r="M7982">
        <v>49120</v>
      </c>
      <c r="N7982" t="s">
        <v>238</v>
      </c>
      <c r="O7982" t="s">
        <v>239</v>
      </c>
    </row>
    <row r="7983" spans="1:15" x14ac:dyDescent="0.3">
      <c r="A7983" t="str">
        <f t="shared" si="31"/>
        <v>MEDI0202B_HKD_33_1_1_hk_basic_16000_Core</v>
      </c>
      <c r="B7983" t="s">
        <v>287</v>
      </c>
      <c r="C7983" t="s">
        <v>18</v>
      </c>
      <c r="E7983">
        <v>33</v>
      </c>
      <c r="F7983">
        <v>1</v>
      </c>
      <c r="G7983">
        <v>1</v>
      </c>
      <c r="H7983">
        <v>16000</v>
      </c>
      <c r="I7983" t="s">
        <v>132</v>
      </c>
      <c r="J7983">
        <v>1977.92</v>
      </c>
      <c r="K7983">
        <v>6272</v>
      </c>
      <c r="L7983">
        <v>11424</v>
      </c>
      <c r="M7983">
        <v>22400</v>
      </c>
      <c r="N7983" t="s">
        <v>238</v>
      </c>
      <c r="O7983" t="s">
        <v>239</v>
      </c>
    </row>
    <row r="7984" spans="1:15" x14ac:dyDescent="0.3">
      <c r="A7984" t="str">
        <f t="shared" si="31"/>
        <v>MEDI0202B_HKD_33_1_1_hk_basic_25000_Core</v>
      </c>
      <c r="B7984" t="s">
        <v>287</v>
      </c>
      <c r="C7984" t="s">
        <v>18</v>
      </c>
      <c r="E7984">
        <v>33</v>
      </c>
      <c r="F7984">
        <v>1</v>
      </c>
      <c r="G7984">
        <v>1</v>
      </c>
      <c r="H7984">
        <v>25000</v>
      </c>
      <c r="I7984" t="s">
        <v>132</v>
      </c>
      <c r="J7984">
        <v>1794.26</v>
      </c>
      <c r="K7984">
        <v>5689.6</v>
      </c>
      <c r="L7984">
        <v>10363.200000000001</v>
      </c>
      <c r="M7984">
        <v>20320</v>
      </c>
      <c r="N7984" t="s">
        <v>238</v>
      </c>
      <c r="O7984" t="s">
        <v>239</v>
      </c>
    </row>
    <row r="7985" spans="1:15" x14ac:dyDescent="0.3">
      <c r="A7985" t="str">
        <f t="shared" si="31"/>
        <v>MEDI0202B_HKD_33_1_0_hk_basic_0_Core</v>
      </c>
      <c r="B7985" t="s">
        <v>287</v>
      </c>
      <c r="C7985" t="s">
        <v>18</v>
      </c>
      <c r="E7985">
        <v>33</v>
      </c>
      <c r="F7985">
        <v>1</v>
      </c>
      <c r="G7985">
        <v>0</v>
      </c>
      <c r="H7985">
        <v>0</v>
      </c>
      <c r="I7985" t="s">
        <v>132</v>
      </c>
      <c r="J7985">
        <v>4337.3</v>
      </c>
      <c r="K7985">
        <v>13753.6</v>
      </c>
      <c r="L7985">
        <v>25051.200000000001</v>
      </c>
      <c r="M7985">
        <v>49120</v>
      </c>
      <c r="N7985" t="s">
        <v>238</v>
      </c>
      <c r="O7985" t="s">
        <v>239</v>
      </c>
    </row>
    <row r="7986" spans="1:15" x14ac:dyDescent="0.3">
      <c r="A7986" t="str">
        <f t="shared" si="31"/>
        <v>MEDI0202B_HKD_33_1_0_hk_basic_16000_Core</v>
      </c>
      <c r="B7986" t="s">
        <v>287</v>
      </c>
      <c r="C7986" t="s">
        <v>18</v>
      </c>
      <c r="E7986">
        <v>33</v>
      </c>
      <c r="F7986">
        <v>1</v>
      </c>
      <c r="G7986">
        <v>0</v>
      </c>
      <c r="H7986">
        <v>16000</v>
      </c>
      <c r="I7986" t="s">
        <v>132</v>
      </c>
      <c r="J7986">
        <v>1977.92</v>
      </c>
      <c r="K7986">
        <v>6272</v>
      </c>
      <c r="L7986">
        <v>11424</v>
      </c>
      <c r="M7986">
        <v>22400</v>
      </c>
      <c r="N7986" t="s">
        <v>238</v>
      </c>
      <c r="O7986" t="s">
        <v>239</v>
      </c>
    </row>
    <row r="7987" spans="1:15" x14ac:dyDescent="0.3">
      <c r="A7987" t="str">
        <f t="shared" si="31"/>
        <v>MEDI0202B_HKD_33_1_0_hk_basic_25000_Core</v>
      </c>
      <c r="B7987" t="s">
        <v>287</v>
      </c>
      <c r="C7987" t="s">
        <v>18</v>
      </c>
      <c r="E7987">
        <v>33</v>
      </c>
      <c r="F7987">
        <v>1</v>
      </c>
      <c r="G7987">
        <v>0</v>
      </c>
      <c r="H7987">
        <v>25000</v>
      </c>
      <c r="I7987" t="s">
        <v>132</v>
      </c>
      <c r="J7987">
        <v>1794.26</v>
      </c>
      <c r="K7987">
        <v>5689.6</v>
      </c>
      <c r="L7987">
        <v>10363.200000000001</v>
      </c>
      <c r="M7987">
        <v>20320</v>
      </c>
      <c r="N7987" t="s">
        <v>238</v>
      </c>
      <c r="O7987" t="s">
        <v>239</v>
      </c>
    </row>
    <row r="7988" spans="1:15" x14ac:dyDescent="0.3">
      <c r="A7988" t="str">
        <f t="shared" si="31"/>
        <v>MEDI0202B_HKD_33_0_1_hk_basic_0_Core</v>
      </c>
      <c r="B7988" t="s">
        <v>287</v>
      </c>
      <c r="C7988" t="s">
        <v>18</v>
      </c>
      <c r="E7988">
        <v>33</v>
      </c>
      <c r="F7988">
        <v>0</v>
      </c>
      <c r="G7988">
        <v>1</v>
      </c>
      <c r="H7988">
        <v>0</v>
      </c>
      <c r="I7988" t="s">
        <v>132</v>
      </c>
      <c r="J7988">
        <v>4337.3</v>
      </c>
      <c r="K7988">
        <v>13753.6</v>
      </c>
      <c r="L7988">
        <v>25051.200000000001</v>
      </c>
      <c r="M7988">
        <v>49120</v>
      </c>
      <c r="N7988" t="s">
        <v>238</v>
      </c>
      <c r="O7988" t="s">
        <v>239</v>
      </c>
    </row>
    <row r="7989" spans="1:15" x14ac:dyDescent="0.3">
      <c r="A7989" t="str">
        <f t="shared" si="31"/>
        <v>MEDI0202B_HKD_33_0_1_hk_basic_16000_Core</v>
      </c>
      <c r="B7989" t="s">
        <v>287</v>
      </c>
      <c r="C7989" t="s">
        <v>18</v>
      </c>
      <c r="E7989">
        <v>33</v>
      </c>
      <c r="F7989">
        <v>0</v>
      </c>
      <c r="G7989">
        <v>1</v>
      </c>
      <c r="H7989">
        <v>16000</v>
      </c>
      <c r="I7989" t="s">
        <v>132</v>
      </c>
      <c r="J7989">
        <v>1977.92</v>
      </c>
      <c r="K7989">
        <v>6272</v>
      </c>
      <c r="L7989">
        <v>11424</v>
      </c>
      <c r="M7989">
        <v>22400</v>
      </c>
      <c r="N7989" t="s">
        <v>238</v>
      </c>
      <c r="O7989" t="s">
        <v>239</v>
      </c>
    </row>
    <row r="7990" spans="1:15" x14ac:dyDescent="0.3">
      <c r="A7990" t="str">
        <f t="shared" si="31"/>
        <v>MEDI0202B_HKD_33_0_1_hk_basic_25000_Core</v>
      </c>
      <c r="B7990" t="s">
        <v>287</v>
      </c>
      <c r="C7990" t="s">
        <v>18</v>
      </c>
      <c r="E7990">
        <v>33</v>
      </c>
      <c r="F7990">
        <v>0</v>
      </c>
      <c r="G7990">
        <v>1</v>
      </c>
      <c r="H7990">
        <v>25000</v>
      </c>
      <c r="I7990" t="s">
        <v>132</v>
      </c>
      <c r="J7990">
        <v>1794.26</v>
      </c>
      <c r="K7990">
        <v>5689.6</v>
      </c>
      <c r="L7990">
        <v>10363.200000000001</v>
      </c>
      <c r="M7990">
        <v>20320</v>
      </c>
      <c r="N7990" t="s">
        <v>238</v>
      </c>
      <c r="O7990" t="s">
        <v>239</v>
      </c>
    </row>
    <row r="7991" spans="1:15" x14ac:dyDescent="0.3">
      <c r="A7991" t="str">
        <f t="shared" si="31"/>
        <v>MEDI0202B_HKD_33_0_0_hk_basic_0_Core</v>
      </c>
      <c r="B7991" t="s">
        <v>287</v>
      </c>
      <c r="C7991" t="s">
        <v>18</v>
      </c>
      <c r="E7991">
        <v>33</v>
      </c>
      <c r="F7991">
        <v>0</v>
      </c>
      <c r="G7991">
        <v>0</v>
      </c>
      <c r="H7991">
        <v>0</v>
      </c>
      <c r="I7991" t="s">
        <v>132</v>
      </c>
      <c r="J7991">
        <v>4337.3</v>
      </c>
      <c r="K7991">
        <v>13753.6</v>
      </c>
      <c r="L7991">
        <v>25051.200000000001</v>
      </c>
      <c r="M7991">
        <v>49120</v>
      </c>
      <c r="N7991" t="s">
        <v>238</v>
      </c>
      <c r="O7991" t="s">
        <v>239</v>
      </c>
    </row>
    <row r="7992" spans="1:15" x14ac:dyDescent="0.3">
      <c r="A7992" t="str">
        <f t="shared" si="31"/>
        <v>MEDI0202B_HKD_33_0_0_hk_basic_16000_Core</v>
      </c>
      <c r="B7992" t="s">
        <v>287</v>
      </c>
      <c r="C7992" t="s">
        <v>18</v>
      </c>
      <c r="E7992">
        <v>33</v>
      </c>
      <c r="F7992">
        <v>0</v>
      </c>
      <c r="G7992">
        <v>0</v>
      </c>
      <c r="H7992">
        <v>16000</v>
      </c>
      <c r="I7992" t="s">
        <v>132</v>
      </c>
      <c r="J7992">
        <v>1977.92</v>
      </c>
      <c r="K7992">
        <v>6272</v>
      </c>
      <c r="L7992">
        <v>11424</v>
      </c>
      <c r="M7992">
        <v>22400</v>
      </c>
      <c r="N7992" t="s">
        <v>238</v>
      </c>
      <c r="O7992" t="s">
        <v>239</v>
      </c>
    </row>
    <row r="7993" spans="1:15" x14ac:dyDescent="0.3">
      <c r="A7993" t="str">
        <f t="shared" si="31"/>
        <v>MEDI0202B_HKD_33_0_0_hk_basic_25000_Core</v>
      </c>
      <c r="B7993" t="s">
        <v>287</v>
      </c>
      <c r="C7993" t="s">
        <v>18</v>
      </c>
      <c r="E7993">
        <v>33</v>
      </c>
      <c r="F7993">
        <v>0</v>
      </c>
      <c r="G7993">
        <v>0</v>
      </c>
      <c r="H7993">
        <v>25000</v>
      </c>
      <c r="I7993" t="s">
        <v>132</v>
      </c>
      <c r="J7993">
        <v>1794.26</v>
      </c>
      <c r="K7993">
        <v>5689.6</v>
      </c>
      <c r="L7993">
        <v>10363.200000000001</v>
      </c>
      <c r="M7993">
        <v>20320</v>
      </c>
      <c r="N7993" t="s">
        <v>238</v>
      </c>
      <c r="O7993" t="s">
        <v>239</v>
      </c>
    </row>
    <row r="7994" spans="1:15" x14ac:dyDescent="0.3">
      <c r="A7994" t="str">
        <f t="shared" si="31"/>
        <v>MEDI0202B_HKD_34_1_1_hk_basic_0_Core</v>
      </c>
      <c r="B7994" t="s">
        <v>287</v>
      </c>
      <c r="C7994" t="s">
        <v>18</v>
      </c>
      <c r="E7994">
        <v>34</v>
      </c>
      <c r="F7994">
        <v>1</v>
      </c>
      <c r="G7994">
        <v>1</v>
      </c>
      <c r="H7994">
        <v>0</v>
      </c>
      <c r="I7994" t="s">
        <v>132</v>
      </c>
      <c r="J7994">
        <v>4393.8100000000004</v>
      </c>
      <c r="K7994">
        <v>13932.8</v>
      </c>
      <c r="L7994">
        <v>25377.599999999999</v>
      </c>
      <c r="M7994">
        <v>49760</v>
      </c>
      <c r="N7994" t="s">
        <v>238</v>
      </c>
      <c r="O7994" t="s">
        <v>239</v>
      </c>
    </row>
    <row r="7995" spans="1:15" x14ac:dyDescent="0.3">
      <c r="A7995" t="str">
        <f t="shared" si="31"/>
        <v>MEDI0202B_HKD_34_1_1_hk_basic_16000_Core</v>
      </c>
      <c r="B7995" t="s">
        <v>287</v>
      </c>
      <c r="C7995" t="s">
        <v>18</v>
      </c>
      <c r="E7995">
        <v>34</v>
      </c>
      <c r="F7995">
        <v>1</v>
      </c>
      <c r="G7995">
        <v>1</v>
      </c>
      <c r="H7995">
        <v>16000</v>
      </c>
      <c r="I7995" t="s">
        <v>132</v>
      </c>
      <c r="J7995">
        <v>2020.3</v>
      </c>
      <c r="K7995">
        <v>6406.4</v>
      </c>
      <c r="L7995">
        <v>11668.8</v>
      </c>
      <c r="M7995">
        <v>22880</v>
      </c>
      <c r="N7995" t="s">
        <v>238</v>
      </c>
      <c r="O7995" t="s">
        <v>239</v>
      </c>
    </row>
    <row r="7996" spans="1:15" x14ac:dyDescent="0.3">
      <c r="A7996" t="str">
        <f t="shared" si="31"/>
        <v>MEDI0202B_HKD_34_1_1_hk_basic_25000_Core</v>
      </c>
      <c r="B7996" t="s">
        <v>287</v>
      </c>
      <c r="C7996" t="s">
        <v>18</v>
      </c>
      <c r="E7996">
        <v>34</v>
      </c>
      <c r="F7996">
        <v>1</v>
      </c>
      <c r="G7996">
        <v>1</v>
      </c>
      <c r="H7996">
        <v>25000</v>
      </c>
      <c r="I7996" t="s">
        <v>132</v>
      </c>
      <c r="J7996">
        <v>1822.51</v>
      </c>
      <c r="K7996">
        <v>5779.2</v>
      </c>
      <c r="L7996">
        <v>10526.4</v>
      </c>
      <c r="M7996">
        <v>20640</v>
      </c>
      <c r="N7996" t="s">
        <v>238</v>
      </c>
      <c r="O7996" t="s">
        <v>239</v>
      </c>
    </row>
    <row r="7997" spans="1:15" x14ac:dyDescent="0.3">
      <c r="A7997" t="str">
        <f t="shared" si="31"/>
        <v>MEDI0202B_HKD_34_1_0_hk_basic_0_Core</v>
      </c>
      <c r="B7997" t="s">
        <v>287</v>
      </c>
      <c r="C7997" t="s">
        <v>18</v>
      </c>
      <c r="E7997">
        <v>34</v>
      </c>
      <c r="F7997">
        <v>1</v>
      </c>
      <c r="G7997">
        <v>0</v>
      </c>
      <c r="H7997">
        <v>0</v>
      </c>
      <c r="I7997" t="s">
        <v>132</v>
      </c>
      <c r="J7997">
        <v>4393.8100000000004</v>
      </c>
      <c r="K7997">
        <v>13932.8</v>
      </c>
      <c r="L7997">
        <v>25377.599999999999</v>
      </c>
      <c r="M7997">
        <v>49760</v>
      </c>
      <c r="N7997" t="s">
        <v>238</v>
      </c>
      <c r="O7997" t="s">
        <v>239</v>
      </c>
    </row>
    <row r="7998" spans="1:15" x14ac:dyDescent="0.3">
      <c r="A7998" t="str">
        <f t="shared" si="31"/>
        <v>MEDI0202B_HKD_34_1_0_hk_basic_16000_Core</v>
      </c>
      <c r="B7998" t="s">
        <v>287</v>
      </c>
      <c r="C7998" t="s">
        <v>18</v>
      </c>
      <c r="E7998">
        <v>34</v>
      </c>
      <c r="F7998">
        <v>1</v>
      </c>
      <c r="G7998">
        <v>0</v>
      </c>
      <c r="H7998">
        <v>16000</v>
      </c>
      <c r="I7998" t="s">
        <v>132</v>
      </c>
      <c r="J7998">
        <v>2020.3</v>
      </c>
      <c r="K7998">
        <v>6406.4</v>
      </c>
      <c r="L7998">
        <v>11668.8</v>
      </c>
      <c r="M7998">
        <v>22880</v>
      </c>
      <c r="N7998" t="s">
        <v>238</v>
      </c>
      <c r="O7998" t="s">
        <v>239</v>
      </c>
    </row>
    <row r="7999" spans="1:15" x14ac:dyDescent="0.3">
      <c r="A7999" t="str">
        <f t="shared" si="31"/>
        <v>MEDI0202B_HKD_34_1_0_hk_basic_25000_Core</v>
      </c>
      <c r="B7999" t="s">
        <v>287</v>
      </c>
      <c r="C7999" t="s">
        <v>18</v>
      </c>
      <c r="E7999">
        <v>34</v>
      </c>
      <c r="F7999">
        <v>1</v>
      </c>
      <c r="G7999">
        <v>0</v>
      </c>
      <c r="H7999">
        <v>25000</v>
      </c>
      <c r="I7999" t="s">
        <v>132</v>
      </c>
      <c r="J7999">
        <v>1822.51</v>
      </c>
      <c r="K7999">
        <v>5779.2</v>
      </c>
      <c r="L7999">
        <v>10526.4</v>
      </c>
      <c r="M7999">
        <v>20640</v>
      </c>
      <c r="N7999" t="s">
        <v>238</v>
      </c>
      <c r="O7999" t="s">
        <v>239</v>
      </c>
    </row>
    <row r="8000" spans="1:15" x14ac:dyDescent="0.3">
      <c r="A8000" t="str">
        <f t="shared" si="31"/>
        <v>MEDI0202B_HKD_34_0_1_hk_basic_0_Core</v>
      </c>
      <c r="B8000" t="s">
        <v>287</v>
      </c>
      <c r="C8000" t="s">
        <v>18</v>
      </c>
      <c r="E8000">
        <v>34</v>
      </c>
      <c r="F8000">
        <v>0</v>
      </c>
      <c r="G8000">
        <v>1</v>
      </c>
      <c r="H8000">
        <v>0</v>
      </c>
      <c r="I8000" t="s">
        <v>132</v>
      </c>
      <c r="J8000">
        <v>4393.8100000000004</v>
      </c>
      <c r="K8000">
        <v>13932.8</v>
      </c>
      <c r="L8000">
        <v>25377.599999999999</v>
      </c>
      <c r="M8000">
        <v>49760</v>
      </c>
      <c r="N8000" t="s">
        <v>238</v>
      </c>
      <c r="O8000" t="s">
        <v>239</v>
      </c>
    </row>
    <row r="8001" spans="1:15" x14ac:dyDescent="0.3">
      <c r="A8001" t="str">
        <f t="shared" si="31"/>
        <v>MEDI0202B_HKD_34_0_1_hk_basic_16000_Core</v>
      </c>
      <c r="B8001" t="s">
        <v>287</v>
      </c>
      <c r="C8001" t="s">
        <v>18</v>
      </c>
      <c r="E8001">
        <v>34</v>
      </c>
      <c r="F8001">
        <v>0</v>
      </c>
      <c r="G8001">
        <v>1</v>
      </c>
      <c r="H8001">
        <v>16000</v>
      </c>
      <c r="I8001" t="s">
        <v>132</v>
      </c>
      <c r="J8001">
        <v>2020.3</v>
      </c>
      <c r="K8001">
        <v>6406.4</v>
      </c>
      <c r="L8001">
        <v>11668.8</v>
      </c>
      <c r="M8001">
        <v>22880</v>
      </c>
      <c r="N8001" t="s">
        <v>238</v>
      </c>
      <c r="O8001" t="s">
        <v>239</v>
      </c>
    </row>
    <row r="8002" spans="1:15" x14ac:dyDescent="0.3">
      <c r="A8002" t="str">
        <f t="shared" si="31"/>
        <v>MEDI0202B_HKD_34_0_1_hk_basic_25000_Core</v>
      </c>
      <c r="B8002" t="s">
        <v>287</v>
      </c>
      <c r="C8002" t="s">
        <v>18</v>
      </c>
      <c r="E8002">
        <v>34</v>
      </c>
      <c r="F8002">
        <v>0</v>
      </c>
      <c r="G8002">
        <v>1</v>
      </c>
      <c r="H8002">
        <v>25000</v>
      </c>
      <c r="I8002" t="s">
        <v>132</v>
      </c>
      <c r="J8002">
        <v>1822.51</v>
      </c>
      <c r="K8002">
        <v>5779.2</v>
      </c>
      <c r="L8002">
        <v>10526.4</v>
      </c>
      <c r="M8002">
        <v>20640</v>
      </c>
      <c r="N8002" t="s">
        <v>238</v>
      </c>
      <c r="O8002" t="s">
        <v>239</v>
      </c>
    </row>
    <row r="8003" spans="1:15" x14ac:dyDescent="0.3">
      <c r="A8003" t="str">
        <f t="shared" si="31"/>
        <v>MEDI0202B_HKD_34_0_0_hk_basic_0_Core</v>
      </c>
      <c r="B8003" t="s">
        <v>287</v>
      </c>
      <c r="C8003" t="s">
        <v>18</v>
      </c>
      <c r="E8003">
        <v>34</v>
      </c>
      <c r="F8003">
        <v>0</v>
      </c>
      <c r="G8003">
        <v>0</v>
      </c>
      <c r="H8003">
        <v>0</v>
      </c>
      <c r="I8003" t="s">
        <v>132</v>
      </c>
      <c r="J8003">
        <v>4393.8100000000004</v>
      </c>
      <c r="K8003">
        <v>13932.8</v>
      </c>
      <c r="L8003">
        <v>25377.599999999999</v>
      </c>
      <c r="M8003">
        <v>49760</v>
      </c>
      <c r="N8003" t="s">
        <v>238</v>
      </c>
      <c r="O8003" t="s">
        <v>239</v>
      </c>
    </row>
    <row r="8004" spans="1:15" x14ac:dyDescent="0.3">
      <c r="A8004" t="str">
        <f t="shared" si="31"/>
        <v>MEDI0202B_HKD_34_0_0_hk_basic_16000_Core</v>
      </c>
      <c r="B8004" t="s">
        <v>287</v>
      </c>
      <c r="C8004" t="s">
        <v>18</v>
      </c>
      <c r="E8004">
        <v>34</v>
      </c>
      <c r="F8004">
        <v>0</v>
      </c>
      <c r="G8004">
        <v>0</v>
      </c>
      <c r="H8004">
        <v>16000</v>
      </c>
      <c r="I8004" t="s">
        <v>132</v>
      </c>
      <c r="J8004">
        <v>2020.3</v>
      </c>
      <c r="K8004">
        <v>6406.4</v>
      </c>
      <c r="L8004">
        <v>11668.8</v>
      </c>
      <c r="M8004">
        <v>22880</v>
      </c>
      <c r="N8004" t="s">
        <v>238</v>
      </c>
      <c r="O8004" t="s">
        <v>239</v>
      </c>
    </row>
    <row r="8005" spans="1:15" x14ac:dyDescent="0.3">
      <c r="A8005" t="str">
        <f t="shared" si="31"/>
        <v>MEDI0202B_HKD_34_0_0_hk_basic_25000_Core</v>
      </c>
      <c r="B8005" t="s">
        <v>287</v>
      </c>
      <c r="C8005" t="s">
        <v>18</v>
      </c>
      <c r="E8005">
        <v>34</v>
      </c>
      <c r="F8005">
        <v>0</v>
      </c>
      <c r="G8005">
        <v>0</v>
      </c>
      <c r="H8005">
        <v>25000</v>
      </c>
      <c r="I8005" t="s">
        <v>132</v>
      </c>
      <c r="J8005">
        <v>1822.51</v>
      </c>
      <c r="K8005">
        <v>5779.2</v>
      </c>
      <c r="L8005">
        <v>10526.4</v>
      </c>
      <c r="M8005">
        <v>20640</v>
      </c>
      <c r="N8005" t="s">
        <v>238</v>
      </c>
      <c r="O8005" t="s">
        <v>239</v>
      </c>
    </row>
    <row r="8006" spans="1:15" x14ac:dyDescent="0.3">
      <c r="A8006" t="str">
        <f t="shared" si="31"/>
        <v>MEDI0202B_HKD_35_1_1_hk_basic_0_Core</v>
      </c>
      <c r="B8006" t="s">
        <v>287</v>
      </c>
      <c r="C8006" t="s">
        <v>18</v>
      </c>
      <c r="E8006">
        <v>35</v>
      </c>
      <c r="F8006">
        <v>1</v>
      </c>
      <c r="G8006">
        <v>1</v>
      </c>
      <c r="H8006">
        <v>0</v>
      </c>
      <c r="I8006" t="s">
        <v>132</v>
      </c>
      <c r="J8006">
        <v>4436.1899999999996</v>
      </c>
      <c r="K8006">
        <v>14067.2</v>
      </c>
      <c r="L8006">
        <v>25622.400000000001</v>
      </c>
      <c r="M8006">
        <v>50240</v>
      </c>
      <c r="N8006" t="s">
        <v>238</v>
      </c>
      <c r="O8006" t="s">
        <v>239</v>
      </c>
    </row>
    <row r="8007" spans="1:15" x14ac:dyDescent="0.3">
      <c r="A8007" t="str">
        <f t="shared" si="31"/>
        <v>MEDI0202B_HKD_35_1_1_hk_basic_16000_Core</v>
      </c>
      <c r="B8007" t="s">
        <v>287</v>
      </c>
      <c r="C8007" t="s">
        <v>18</v>
      </c>
      <c r="E8007">
        <v>35</v>
      </c>
      <c r="F8007">
        <v>1</v>
      </c>
      <c r="G8007">
        <v>1</v>
      </c>
      <c r="H8007">
        <v>16000</v>
      </c>
      <c r="I8007" t="s">
        <v>132</v>
      </c>
      <c r="J8007">
        <v>2048.56</v>
      </c>
      <c r="K8007">
        <v>6496</v>
      </c>
      <c r="L8007">
        <v>11832</v>
      </c>
      <c r="M8007">
        <v>23200</v>
      </c>
      <c r="N8007" t="s">
        <v>238</v>
      </c>
      <c r="O8007" t="s">
        <v>239</v>
      </c>
    </row>
    <row r="8008" spans="1:15" x14ac:dyDescent="0.3">
      <c r="A8008" t="str">
        <f t="shared" si="31"/>
        <v>MEDI0202B_HKD_35_1_1_hk_basic_25000_Core</v>
      </c>
      <c r="B8008" t="s">
        <v>287</v>
      </c>
      <c r="C8008" t="s">
        <v>18</v>
      </c>
      <c r="E8008">
        <v>35</v>
      </c>
      <c r="F8008">
        <v>1</v>
      </c>
      <c r="G8008">
        <v>1</v>
      </c>
      <c r="H8008">
        <v>25000</v>
      </c>
      <c r="I8008" t="s">
        <v>132</v>
      </c>
      <c r="J8008">
        <v>1836.64</v>
      </c>
      <c r="K8008">
        <v>5824</v>
      </c>
      <c r="L8008">
        <v>10608</v>
      </c>
      <c r="M8008">
        <v>20800</v>
      </c>
      <c r="N8008" t="s">
        <v>238</v>
      </c>
      <c r="O8008" t="s">
        <v>239</v>
      </c>
    </row>
    <row r="8009" spans="1:15" x14ac:dyDescent="0.3">
      <c r="A8009" t="str">
        <f t="shared" si="31"/>
        <v>MEDI0202B_HKD_35_1_0_hk_basic_0_Core</v>
      </c>
      <c r="B8009" t="s">
        <v>287</v>
      </c>
      <c r="C8009" t="s">
        <v>18</v>
      </c>
      <c r="E8009">
        <v>35</v>
      </c>
      <c r="F8009">
        <v>1</v>
      </c>
      <c r="G8009">
        <v>0</v>
      </c>
      <c r="H8009">
        <v>0</v>
      </c>
      <c r="I8009" t="s">
        <v>132</v>
      </c>
      <c r="J8009">
        <v>4436.1899999999996</v>
      </c>
      <c r="K8009">
        <v>14067.2</v>
      </c>
      <c r="L8009">
        <v>25622.400000000001</v>
      </c>
      <c r="M8009">
        <v>50240</v>
      </c>
      <c r="N8009" t="s">
        <v>238</v>
      </c>
      <c r="O8009" t="s">
        <v>239</v>
      </c>
    </row>
    <row r="8010" spans="1:15" x14ac:dyDescent="0.3">
      <c r="A8010" t="str">
        <f t="shared" si="31"/>
        <v>MEDI0202B_HKD_35_1_0_hk_basic_16000_Core</v>
      </c>
      <c r="B8010" t="s">
        <v>287</v>
      </c>
      <c r="C8010" t="s">
        <v>18</v>
      </c>
      <c r="E8010">
        <v>35</v>
      </c>
      <c r="F8010">
        <v>1</v>
      </c>
      <c r="G8010">
        <v>0</v>
      </c>
      <c r="H8010">
        <v>16000</v>
      </c>
      <c r="I8010" t="s">
        <v>132</v>
      </c>
      <c r="J8010">
        <v>2048.56</v>
      </c>
      <c r="K8010">
        <v>6496</v>
      </c>
      <c r="L8010">
        <v>11832</v>
      </c>
      <c r="M8010">
        <v>23200</v>
      </c>
      <c r="N8010" t="s">
        <v>238</v>
      </c>
      <c r="O8010" t="s">
        <v>239</v>
      </c>
    </row>
    <row r="8011" spans="1:15" x14ac:dyDescent="0.3">
      <c r="A8011" t="str">
        <f t="shared" si="31"/>
        <v>MEDI0202B_HKD_35_1_0_hk_basic_25000_Core</v>
      </c>
      <c r="B8011" t="s">
        <v>287</v>
      </c>
      <c r="C8011" t="s">
        <v>18</v>
      </c>
      <c r="E8011">
        <v>35</v>
      </c>
      <c r="F8011">
        <v>1</v>
      </c>
      <c r="G8011">
        <v>0</v>
      </c>
      <c r="H8011">
        <v>25000</v>
      </c>
      <c r="I8011" t="s">
        <v>132</v>
      </c>
      <c r="J8011">
        <v>1836.64</v>
      </c>
      <c r="K8011">
        <v>5824</v>
      </c>
      <c r="L8011">
        <v>10608</v>
      </c>
      <c r="M8011">
        <v>20800</v>
      </c>
      <c r="N8011" t="s">
        <v>238</v>
      </c>
      <c r="O8011" t="s">
        <v>239</v>
      </c>
    </row>
    <row r="8012" spans="1:15" x14ac:dyDescent="0.3">
      <c r="A8012" t="str">
        <f t="shared" si="31"/>
        <v>MEDI0202B_HKD_35_0_1_hk_basic_0_Core</v>
      </c>
      <c r="B8012" t="s">
        <v>287</v>
      </c>
      <c r="C8012" t="s">
        <v>18</v>
      </c>
      <c r="E8012">
        <v>35</v>
      </c>
      <c r="F8012">
        <v>0</v>
      </c>
      <c r="G8012">
        <v>1</v>
      </c>
      <c r="H8012">
        <v>0</v>
      </c>
      <c r="I8012" t="s">
        <v>132</v>
      </c>
      <c r="J8012">
        <v>4436.1899999999996</v>
      </c>
      <c r="K8012">
        <v>14067.2</v>
      </c>
      <c r="L8012">
        <v>25622.400000000001</v>
      </c>
      <c r="M8012">
        <v>50240</v>
      </c>
      <c r="N8012" t="s">
        <v>238</v>
      </c>
      <c r="O8012" t="s">
        <v>239</v>
      </c>
    </row>
    <row r="8013" spans="1:15" x14ac:dyDescent="0.3">
      <c r="A8013" t="str">
        <f t="shared" si="31"/>
        <v>MEDI0202B_HKD_35_0_1_hk_basic_16000_Core</v>
      </c>
      <c r="B8013" t="s">
        <v>287</v>
      </c>
      <c r="C8013" t="s">
        <v>18</v>
      </c>
      <c r="E8013">
        <v>35</v>
      </c>
      <c r="F8013">
        <v>0</v>
      </c>
      <c r="G8013">
        <v>1</v>
      </c>
      <c r="H8013">
        <v>16000</v>
      </c>
      <c r="I8013" t="s">
        <v>132</v>
      </c>
      <c r="J8013">
        <v>2048.56</v>
      </c>
      <c r="K8013">
        <v>6496</v>
      </c>
      <c r="L8013">
        <v>11832</v>
      </c>
      <c r="M8013">
        <v>23200</v>
      </c>
      <c r="N8013" t="s">
        <v>238</v>
      </c>
      <c r="O8013" t="s">
        <v>239</v>
      </c>
    </row>
    <row r="8014" spans="1:15" x14ac:dyDescent="0.3">
      <c r="A8014" t="str">
        <f t="shared" si="31"/>
        <v>MEDI0202B_HKD_35_0_1_hk_basic_25000_Core</v>
      </c>
      <c r="B8014" t="s">
        <v>287</v>
      </c>
      <c r="C8014" t="s">
        <v>18</v>
      </c>
      <c r="E8014">
        <v>35</v>
      </c>
      <c r="F8014">
        <v>0</v>
      </c>
      <c r="G8014">
        <v>1</v>
      </c>
      <c r="H8014">
        <v>25000</v>
      </c>
      <c r="I8014" t="s">
        <v>132</v>
      </c>
      <c r="J8014">
        <v>1836.64</v>
      </c>
      <c r="K8014">
        <v>5824</v>
      </c>
      <c r="L8014">
        <v>10608</v>
      </c>
      <c r="M8014">
        <v>20800</v>
      </c>
      <c r="N8014" t="s">
        <v>238</v>
      </c>
      <c r="O8014" t="s">
        <v>239</v>
      </c>
    </row>
    <row r="8015" spans="1:15" x14ac:dyDescent="0.3">
      <c r="A8015" t="str">
        <f t="shared" si="31"/>
        <v>MEDI0202B_HKD_35_0_0_hk_basic_0_Core</v>
      </c>
      <c r="B8015" t="s">
        <v>287</v>
      </c>
      <c r="C8015" t="s">
        <v>18</v>
      </c>
      <c r="E8015">
        <v>35</v>
      </c>
      <c r="F8015">
        <v>0</v>
      </c>
      <c r="G8015">
        <v>0</v>
      </c>
      <c r="H8015">
        <v>0</v>
      </c>
      <c r="I8015" t="s">
        <v>132</v>
      </c>
      <c r="J8015">
        <v>4436.1899999999996</v>
      </c>
      <c r="K8015">
        <v>14067.2</v>
      </c>
      <c r="L8015">
        <v>25622.400000000001</v>
      </c>
      <c r="M8015">
        <v>50240</v>
      </c>
      <c r="N8015" t="s">
        <v>238</v>
      </c>
      <c r="O8015" t="s">
        <v>239</v>
      </c>
    </row>
    <row r="8016" spans="1:15" x14ac:dyDescent="0.3">
      <c r="A8016" t="str">
        <f t="shared" si="31"/>
        <v>MEDI0202B_HKD_35_0_0_hk_basic_16000_Core</v>
      </c>
      <c r="B8016" t="s">
        <v>287</v>
      </c>
      <c r="C8016" t="s">
        <v>18</v>
      </c>
      <c r="E8016">
        <v>35</v>
      </c>
      <c r="F8016">
        <v>0</v>
      </c>
      <c r="G8016">
        <v>0</v>
      </c>
      <c r="H8016">
        <v>16000</v>
      </c>
      <c r="I8016" t="s">
        <v>132</v>
      </c>
      <c r="J8016">
        <v>2048.56</v>
      </c>
      <c r="K8016">
        <v>6496</v>
      </c>
      <c r="L8016">
        <v>11832</v>
      </c>
      <c r="M8016">
        <v>23200</v>
      </c>
      <c r="N8016" t="s">
        <v>238</v>
      </c>
      <c r="O8016" t="s">
        <v>239</v>
      </c>
    </row>
    <row r="8017" spans="1:15" x14ac:dyDescent="0.3">
      <c r="A8017" t="str">
        <f t="shared" si="31"/>
        <v>MEDI0202B_HKD_35_0_0_hk_basic_25000_Core</v>
      </c>
      <c r="B8017" t="s">
        <v>287</v>
      </c>
      <c r="C8017" t="s">
        <v>18</v>
      </c>
      <c r="E8017">
        <v>35</v>
      </c>
      <c r="F8017">
        <v>0</v>
      </c>
      <c r="G8017">
        <v>0</v>
      </c>
      <c r="H8017">
        <v>25000</v>
      </c>
      <c r="I8017" t="s">
        <v>132</v>
      </c>
      <c r="J8017">
        <v>1836.64</v>
      </c>
      <c r="K8017">
        <v>5824</v>
      </c>
      <c r="L8017">
        <v>10608</v>
      </c>
      <c r="M8017">
        <v>20800</v>
      </c>
      <c r="N8017" t="s">
        <v>238</v>
      </c>
      <c r="O8017" t="s">
        <v>239</v>
      </c>
    </row>
    <row r="8018" spans="1:15" x14ac:dyDescent="0.3">
      <c r="A8018" t="str">
        <f t="shared" si="31"/>
        <v>MEDI0202B_HKD_36_1_1_hk_basic_0_Core</v>
      </c>
      <c r="B8018" t="s">
        <v>287</v>
      </c>
      <c r="C8018" t="s">
        <v>18</v>
      </c>
      <c r="E8018">
        <v>36</v>
      </c>
      <c r="F8018">
        <v>1</v>
      </c>
      <c r="G8018">
        <v>1</v>
      </c>
      <c r="H8018">
        <v>0</v>
      </c>
      <c r="I8018" t="s">
        <v>132</v>
      </c>
      <c r="J8018">
        <v>4450.32</v>
      </c>
      <c r="K8018">
        <v>14112</v>
      </c>
      <c r="L8018">
        <v>25704</v>
      </c>
      <c r="M8018">
        <v>50400</v>
      </c>
      <c r="N8018" t="s">
        <v>238</v>
      </c>
      <c r="O8018" t="s">
        <v>239</v>
      </c>
    </row>
    <row r="8019" spans="1:15" x14ac:dyDescent="0.3">
      <c r="A8019" t="str">
        <f t="shared" si="31"/>
        <v>MEDI0202B_HKD_36_1_1_hk_basic_16000_Core</v>
      </c>
      <c r="B8019" t="s">
        <v>287</v>
      </c>
      <c r="C8019" t="s">
        <v>18</v>
      </c>
      <c r="E8019">
        <v>36</v>
      </c>
      <c r="F8019">
        <v>1</v>
      </c>
      <c r="G8019">
        <v>1</v>
      </c>
      <c r="H8019">
        <v>16000</v>
      </c>
      <c r="I8019" t="s">
        <v>132</v>
      </c>
      <c r="J8019">
        <v>2062.69</v>
      </c>
      <c r="K8019">
        <v>6540.8</v>
      </c>
      <c r="L8019">
        <v>11913.6</v>
      </c>
      <c r="M8019">
        <v>23360</v>
      </c>
      <c r="N8019" t="s">
        <v>238</v>
      </c>
      <c r="O8019" t="s">
        <v>239</v>
      </c>
    </row>
    <row r="8020" spans="1:15" x14ac:dyDescent="0.3">
      <c r="A8020" t="str">
        <f t="shared" si="31"/>
        <v>MEDI0202B_HKD_36_1_1_hk_basic_25000_Core</v>
      </c>
      <c r="B8020" t="s">
        <v>287</v>
      </c>
      <c r="C8020" t="s">
        <v>18</v>
      </c>
      <c r="E8020">
        <v>36</v>
      </c>
      <c r="F8020">
        <v>1</v>
      </c>
      <c r="G8020">
        <v>1</v>
      </c>
      <c r="H8020">
        <v>25000</v>
      </c>
      <c r="I8020" t="s">
        <v>132</v>
      </c>
      <c r="J8020">
        <v>1850.77</v>
      </c>
      <c r="K8020">
        <v>5868.8</v>
      </c>
      <c r="L8020">
        <v>10689.6</v>
      </c>
      <c r="M8020">
        <v>20960</v>
      </c>
      <c r="N8020" t="s">
        <v>238</v>
      </c>
      <c r="O8020" t="s">
        <v>239</v>
      </c>
    </row>
    <row r="8021" spans="1:15" x14ac:dyDescent="0.3">
      <c r="A8021" t="str">
        <f t="shared" si="31"/>
        <v>MEDI0202B_HKD_36_1_0_hk_basic_0_Core</v>
      </c>
      <c r="B8021" t="s">
        <v>287</v>
      </c>
      <c r="C8021" t="s">
        <v>18</v>
      </c>
      <c r="E8021">
        <v>36</v>
      </c>
      <c r="F8021">
        <v>1</v>
      </c>
      <c r="G8021">
        <v>0</v>
      </c>
      <c r="H8021">
        <v>0</v>
      </c>
      <c r="I8021" t="s">
        <v>132</v>
      </c>
      <c r="J8021">
        <v>4450.32</v>
      </c>
      <c r="K8021">
        <v>14112</v>
      </c>
      <c r="L8021">
        <v>25704</v>
      </c>
      <c r="M8021">
        <v>50400</v>
      </c>
      <c r="N8021" t="s">
        <v>238</v>
      </c>
      <c r="O8021" t="s">
        <v>239</v>
      </c>
    </row>
    <row r="8022" spans="1:15" x14ac:dyDescent="0.3">
      <c r="A8022" t="str">
        <f t="shared" si="31"/>
        <v>MEDI0202B_HKD_36_1_0_hk_basic_16000_Core</v>
      </c>
      <c r="B8022" t="s">
        <v>287</v>
      </c>
      <c r="C8022" t="s">
        <v>18</v>
      </c>
      <c r="E8022">
        <v>36</v>
      </c>
      <c r="F8022">
        <v>1</v>
      </c>
      <c r="G8022">
        <v>0</v>
      </c>
      <c r="H8022">
        <v>16000</v>
      </c>
      <c r="I8022" t="s">
        <v>132</v>
      </c>
      <c r="J8022">
        <v>2062.69</v>
      </c>
      <c r="K8022">
        <v>6540.8</v>
      </c>
      <c r="L8022">
        <v>11913.6</v>
      </c>
      <c r="M8022">
        <v>23360</v>
      </c>
      <c r="N8022" t="s">
        <v>238</v>
      </c>
      <c r="O8022" t="s">
        <v>239</v>
      </c>
    </row>
    <row r="8023" spans="1:15" x14ac:dyDescent="0.3">
      <c r="A8023" t="str">
        <f t="shared" si="31"/>
        <v>MEDI0202B_HKD_36_1_0_hk_basic_25000_Core</v>
      </c>
      <c r="B8023" t="s">
        <v>287</v>
      </c>
      <c r="C8023" t="s">
        <v>18</v>
      </c>
      <c r="E8023">
        <v>36</v>
      </c>
      <c r="F8023">
        <v>1</v>
      </c>
      <c r="G8023">
        <v>0</v>
      </c>
      <c r="H8023">
        <v>25000</v>
      </c>
      <c r="I8023" t="s">
        <v>132</v>
      </c>
      <c r="J8023">
        <v>1850.77</v>
      </c>
      <c r="K8023">
        <v>5868.8</v>
      </c>
      <c r="L8023">
        <v>10689.6</v>
      </c>
      <c r="M8023">
        <v>20960</v>
      </c>
      <c r="N8023" t="s">
        <v>238</v>
      </c>
      <c r="O8023" t="s">
        <v>239</v>
      </c>
    </row>
    <row r="8024" spans="1:15" x14ac:dyDescent="0.3">
      <c r="A8024" t="str">
        <f t="shared" si="31"/>
        <v>MEDI0202B_HKD_36_0_1_hk_basic_0_Core</v>
      </c>
      <c r="B8024" t="s">
        <v>287</v>
      </c>
      <c r="C8024" t="s">
        <v>18</v>
      </c>
      <c r="E8024">
        <v>36</v>
      </c>
      <c r="F8024">
        <v>0</v>
      </c>
      <c r="G8024">
        <v>1</v>
      </c>
      <c r="H8024">
        <v>0</v>
      </c>
      <c r="I8024" t="s">
        <v>132</v>
      </c>
      <c r="J8024">
        <v>4450.32</v>
      </c>
      <c r="K8024">
        <v>14112</v>
      </c>
      <c r="L8024">
        <v>25704</v>
      </c>
      <c r="M8024">
        <v>50400</v>
      </c>
      <c r="N8024" t="s">
        <v>238</v>
      </c>
      <c r="O8024" t="s">
        <v>239</v>
      </c>
    </row>
    <row r="8025" spans="1:15" x14ac:dyDescent="0.3">
      <c r="A8025" t="str">
        <f t="shared" si="31"/>
        <v>MEDI0202B_HKD_36_0_1_hk_basic_16000_Core</v>
      </c>
      <c r="B8025" t="s">
        <v>287</v>
      </c>
      <c r="C8025" t="s">
        <v>18</v>
      </c>
      <c r="E8025">
        <v>36</v>
      </c>
      <c r="F8025">
        <v>0</v>
      </c>
      <c r="G8025">
        <v>1</v>
      </c>
      <c r="H8025">
        <v>16000</v>
      </c>
      <c r="I8025" t="s">
        <v>132</v>
      </c>
      <c r="J8025">
        <v>2062.69</v>
      </c>
      <c r="K8025">
        <v>6540.8</v>
      </c>
      <c r="L8025">
        <v>11913.6</v>
      </c>
      <c r="M8025">
        <v>23360</v>
      </c>
      <c r="N8025" t="s">
        <v>238</v>
      </c>
      <c r="O8025" t="s">
        <v>239</v>
      </c>
    </row>
    <row r="8026" spans="1:15" x14ac:dyDescent="0.3">
      <c r="A8026" t="str">
        <f t="shared" si="31"/>
        <v>MEDI0202B_HKD_36_0_1_hk_basic_25000_Core</v>
      </c>
      <c r="B8026" t="s">
        <v>287</v>
      </c>
      <c r="C8026" t="s">
        <v>18</v>
      </c>
      <c r="E8026">
        <v>36</v>
      </c>
      <c r="F8026">
        <v>0</v>
      </c>
      <c r="G8026">
        <v>1</v>
      </c>
      <c r="H8026">
        <v>25000</v>
      </c>
      <c r="I8026" t="s">
        <v>132</v>
      </c>
      <c r="J8026">
        <v>1850.77</v>
      </c>
      <c r="K8026">
        <v>5868.8</v>
      </c>
      <c r="L8026">
        <v>10689.6</v>
      </c>
      <c r="M8026">
        <v>20960</v>
      </c>
      <c r="N8026" t="s">
        <v>238</v>
      </c>
      <c r="O8026" t="s">
        <v>239</v>
      </c>
    </row>
    <row r="8027" spans="1:15" x14ac:dyDescent="0.3">
      <c r="A8027" t="str">
        <f t="shared" si="31"/>
        <v>MEDI0202B_HKD_36_0_0_hk_basic_0_Core</v>
      </c>
      <c r="B8027" t="s">
        <v>287</v>
      </c>
      <c r="C8027" t="s">
        <v>18</v>
      </c>
      <c r="E8027">
        <v>36</v>
      </c>
      <c r="F8027">
        <v>0</v>
      </c>
      <c r="G8027">
        <v>0</v>
      </c>
      <c r="H8027">
        <v>0</v>
      </c>
      <c r="I8027" t="s">
        <v>132</v>
      </c>
      <c r="J8027">
        <v>4450.32</v>
      </c>
      <c r="K8027">
        <v>14112</v>
      </c>
      <c r="L8027">
        <v>25704</v>
      </c>
      <c r="M8027">
        <v>50400</v>
      </c>
      <c r="N8027" t="s">
        <v>238</v>
      </c>
      <c r="O8027" t="s">
        <v>239</v>
      </c>
    </row>
    <row r="8028" spans="1:15" x14ac:dyDescent="0.3">
      <c r="A8028" t="str">
        <f t="shared" si="31"/>
        <v>MEDI0202B_HKD_36_0_0_hk_basic_16000_Core</v>
      </c>
      <c r="B8028" t="s">
        <v>287</v>
      </c>
      <c r="C8028" t="s">
        <v>18</v>
      </c>
      <c r="E8028">
        <v>36</v>
      </c>
      <c r="F8028">
        <v>0</v>
      </c>
      <c r="G8028">
        <v>0</v>
      </c>
      <c r="H8028">
        <v>16000</v>
      </c>
      <c r="I8028" t="s">
        <v>132</v>
      </c>
      <c r="J8028">
        <v>2062.69</v>
      </c>
      <c r="K8028">
        <v>6540.8</v>
      </c>
      <c r="L8028">
        <v>11913.6</v>
      </c>
      <c r="M8028">
        <v>23360</v>
      </c>
      <c r="N8028" t="s">
        <v>238</v>
      </c>
      <c r="O8028" t="s">
        <v>239</v>
      </c>
    </row>
    <row r="8029" spans="1:15" x14ac:dyDescent="0.3">
      <c r="A8029" t="str">
        <f t="shared" si="31"/>
        <v>MEDI0202B_HKD_36_0_0_hk_basic_25000_Core</v>
      </c>
      <c r="B8029" t="s">
        <v>287</v>
      </c>
      <c r="C8029" t="s">
        <v>18</v>
      </c>
      <c r="E8029">
        <v>36</v>
      </c>
      <c r="F8029">
        <v>0</v>
      </c>
      <c r="G8029">
        <v>0</v>
      </c>
      <c r="H8029">
        <v>25000</v>
      </c>
      <c r="I8029" t="s">
        <v>132</v>
      </c>
      <c r="J8029">
        <v>1850.77</v>
      </c>
      <c r="K8029">
        <v>5868.8</v>
      </c>
      <c r="L8029">
        <v>10689.6</v>
      </c>
      <c r="M8029">
        <v>20960</v>
      </c>
      <c r="N8029" t="s">
        <v>238</v>
      </c>
      <c r="O8029" t="s">
        <v>239</v>
      </c>
    </row>
    <row r="8030" spans="1:15" x14ac:dyDescent="0.3">
      <c r="A8030" t="str">
        <f t="shared" si="31"/>
        <v>MEDI0202B_HKD_37_1_1_hk_basic_0_Core</v>
      </c>
      <c r="B8030" t="s">
        <v>287</v>
      </c>
      <c r="C8030" t="s">
        <v>18</v>
      </c>
      <c r="E8030">
        <v>37</v>
      </c>
      <c r="F8030">
        <v>1</v>
      </c>
      <c r="G8030">
        <v>1</v>
      </c>
      <c r="H8030">
        <v>0</v>
      </c>
      <c r="I8030" t="s">
        <v>132</v>
      </c>
      <c r="J8030">
        <v>4464.45</v>
      </c>
      <c r="K8030">
        <v>14156.8</v>
      </c>
      <c r="L8030">
        <v>25785.599999999999</v>
      </c>
      <c r="M8030">
        <v>50560</v>
      </c>
      <c r="N8030" t="s">
        <v>238</v>
      </c>
      <c r="O8030" t="s">
        <v>239</v>
      </c>
    </row>
    <row r="8031" spans="1:15" x14ac:dyDescent="0.3">
      <c r="A8031" t="str">
        <f t="shared" si="31"/>
        <v>MEDI0202B_HKD_37_1_1_hk_basic_16000_Core</v>
      </c>
      <c r="B8031" t="s">
        <v>287</v>
      </c>
      <c r="C8031" t="s">
        <v>18</v>
      </c>
      <c r="E8031">
        <v>37</v>
      </c>
      <c r="F8031">
        <v>1</v>
      </c>
      <c r="G8031">
        <v>1</v>
      </c>
      <c r="H8031">
        <v>16000</v>
      </c>
      <c r="I8031" t="s">
        <v>132</v>
      </c>
      <c r="J8031">
        <v>2090.94</v>
      </c>
      <c r="K8031">
        <v>6630.4</v>
      </c>
      <c r="L8031">
        <v>12076.8</v>
      </c>
      <c r="M8031">
        <v>23680</v>
      </c>
      <c r="N8031" t="s">
        <v>238</v>
      </c>
      <c r="O8031" t="s">
        <v>239</v>
      </c>
    </row>
    <row r="8032" spans="1:15" x14ac:dyDescent="0.3">
      <c r="A8032" t="str">
        <f t="shared" si="31"/>
        <v>MEDI0202B_HKD_37_1_1_hk_basic_25000_Core</v>
      </c>
      <c r="B8032" t="s">
        <v>287</v>
      </c>
      <c r="C8032" t="s">
        <v>18</v>
      </c>
      <c r="E8032">
        <v>37</v>
      </c>
      <c r="F8032">
        <v>1</v>
      </c>
      <c r="G8032">
        <v>1</v>
      </c>
      <c r="H8032">
        <v>25000</v>
      </c>
      <c r="I8032" t="s">
        <v>132</v>
      </c>
      <c r="J8032">
        <v>1879.02</v>
      </c>
      <c r="K8032">
        <v>5958.4</v>
      </c>
      <c r="L8032">
        <v>10852.8</v>
      </c>
      <c r="M8032">
        <v>21280</v>
      </c>
      <c r="N8032" t="s">
        <v>238</v>
      </c>
      <c r="O8032" t="s">
        <v>239</v>
      </c>
    </row>
    <row r="8033" spans="1:15" x14ac:dyDescent="0.3">
      <c r="A8033" t="str">
        <f t="shared" si="31"/>
        <v>MEDI0202B_HKD_37_1_0_hk_basic_0_Core</v>
      </c>
      <c r="B8033" t="s">
        <v>287</v>
      </c>
      <c r="C8033" t="s">
        <v>18</v>
      </c>
      <c r="E8033">
        <v>37</v>
      </c>
      <c r="F8033">
        <v>1</v>
      </c>
      <c r="G8033">
        <v>0</v>
      </c>
      <c r="H8033">
        <v>0</v>
      </c>
      <c r="I8033" t="s">
        <v>132</v>
      </c>
      <c r="J8033">
        <v>4464.45</v>
      </c>
      <c r="K8033">
        <v>14156.8</v>
      </c>
      <c r="L8033">
        <v>25785.599999999999</v>
      </c>
      <c r="M8033">
        <v>50560</v>
      </c>
      <c r="N8033" t="s">
        <v>238</v>
      </c>
      <c r="O8033" t="s">
        <v>239</v>
      </c>
    </row>
    <row r="8034" spans="1:15" x14ac:dyDescent="0.3">
      <c r="A8034" t="str">
        <f t="shared" si="31"/>
        <v>MEDI0202B_HKD_37_1_0_hk_basic_16000_Core</v>
      </c>
      <c r="B8034" t="s">
        <v>287</v>
      </c>
      <c r="C8034" t="s">
        <v>18</v>
      </c>
      <c r="E8034">
        <v>37</v>
      </c>
      <c r="F8034">
        <v>1</v>
      </c>
      <c r="G8034">
        <v>0</v>
      </c>
      <c r="H8034">
        <v>16000</v>
      </c>
      <c r="I8034" t="s">
        <v>132</v>
      </c>
      <c r="J8034">
        <v>2090.94</v>
      </c>
      <c r="K8034">
        <v>6630.4</v>
      </c>
      <c r="L8034">
        <v>12076.8</v>
      </c>
      <c r="M8034">
        <v>23680</v>
      </c>
      <c r="N8034" t="s">
        <v>238</v>
      </c>
      <c r="O8034" t="s">
        <v>239</v>
      </c>
    </row>
    <row r="8035" spans="1:15" x14ac:dyDescent="0.3">
      <c r="A8035" t="str">
        <f t="shared" si="31"/>
        <v>MEDI0202B_HKD_37_1_0_hk_basic_25000_Core</v>
      </c>
      <c r="B8035" t="s">
        <v>287</v>
      </c>
      <c r="C8035" t="s">
        <v>18</v>
      </c>
      <c r="E8035">
        <v>37</v>
      </c>
      <c r="F8035">
        <v>1</v>
      </c>
      <c r="G8035">
        <v>0</v>
      </c>
      <c r="H8035">
        <v>25000</v>
      </c>
      <c r="I8035" t="s">
        <v>132</v>
      </c>
      <c r="J8035">
        <v>1879.02</v>
      </c>
      <c r="K8035">
        <v>5958.4</v>
      </c>
      <c r="L8035">
        <v>10852.8</v>
      </c>
      <c r="M8035">
        <v>21280</v>
      </c>
      <c r="N8035" t="s">
        <v>238</v>
      </c>
      <c r="O8035" t="s">
        <v>239</v>
      </c>
    </row>
    <row r="8036" spans="1:15" x14ac:dyDescent="0.3">
      <c r="A8036" t="str">
        <f t="shared" si="31"/>
        <v>MEDI0202B_HKD_37_0_1_hk_basic_0_Core</v>
      </c>
      <c r="B8036" t="s">
        <v>287</v>
      </c>
      <c r="C8036" t="s">
        <v>18</v>
      </c>
      <c r="E8036">
        <v>37</v>
      </c>
      <c r="F8036">
        <v>0</v>
      </c>
      <c r="G8036">
        <v>1</v>
      </c>
      <c r="H8036">
        <v>0</v>
      </c>
      <c r="I8036" t="s">
        <v>132</v>
      </c>
      <c r="J8036">
        <v>4464.45</v>
      </c>
      <c r="K8036">
        <v>14156.8</v>
      </c>
      <c r="L8036">
        <v>25785.599999999999</v>
      </c>
      <c r="M8036">
        <v>50560</v>
      </c>
      <c r="N8036" t="s">
        <v>238</v>
      </c>
      <c r="O8036" t="s">
        <v>239</v>
      </c>
    </row>
    <row r="8037" spans="1:15" x14ac:dyDescent="0.3">
      <c r="A8037" t="str">
        <f t="shared" si="31"/>
        <v>MEDI0202B_HKD_37_0_1_hk_basic_16000_Core</v>
      </c>
      <c r="B8037" t="s">
        <v>287</v>
      </c>
      <c r="C8037" t="s">
        <v>18</v>
      </c>
      <c r="E8037">
        <v>37</v>
      </c>
      <c r="F8037">
        <v>0</v>
      </c>
      <c r="G8037">
        <v>1</v>
      </c>
      <c r="H8037">
        <v>16000</v>
      </c>
      <c r="I8037" t="s">
        <v>132</v>
      </c>
      <c r="J8037">
        <v>2090.94</v>
      </c>
      <c r="K8037">
        <v>6630.4</v>
      </c>
      <c r="L8037">
        <v>12076.8</v>
      </c>
      <c r="M8037">
        <v>23680</v>
      </c>
      <c r="N8037" t="s">
        <v>238</v>
      </c>
      <c r="O8037" t="s">
        <v>239</v>
      </c>
    </row>
    <row r="8038" spans="1:15" x14ac:dyDescent="0.3">
      <c r="A8038" t="str">
        <f t="shared" si="31"/>
        <v>MEDI0202B_HKD_37_0_1_hk_basic_25000_Core</v>
      </c>
      <c r="B8038" t="s">
        <v>287</v>
      </c>
      <c r="C8038" t="s">
        <v>18</v>
      </c>
      <c r="E8038">
        <v>37</v>
      </c>
      <c r="F8038">
        <v>0</v>
      </c>
      <c r="G8038">
        <v>1</v>
      </c>
      <c r="H8038">
        <v>25000</v>
      </c>
      <c r="I8038" t="s">
        <v>132</v>
      </c>
      <c r="J8038">
        <v>1879.02</v>
      </c>
      <c r="K8038">
        <v>5958.4</v>
      </c>
      <c r="L8038">
        <v>10852.8</v>
      </c>
      <c r="M8038">
        <v>21280</v>
      </c>
      <c r="N8038" t="s">
        <v>238</v>
      </c>
      <c r="O8038" t="s">
        <v>239</v>
      </c>
    </row>
    <row r="8039" spans="1:15" x14ac:dyDescent="0.3">
      <c r="A8039" t="str">
        <f t="shared" si="31"/>
        <v>MEDI0202B_HKD_37_0_0_hk_basic_0_Core</v>
      </c>
      <c r="B8039" t="s">
        <v>287</v>
      </c>
      <c r="C8039" t="s">
        <v>18</v>
      </c>
      <c r="E8039">
        <v>37</v>
      </c>
      <c r="F8039">
        <v>0</v>
      </c>
      <c r="G8039">
        <v>0</v>
      </c>
      <c r="H8039">
        <v>0</v>
      </c>
      <c r="I8039" t="s">
        <v>132</v>
      </c>
      <c r="J8039">
        <v>4464.45</v>
      </c>
      <c r="K8039">
        <v>14156.8</v>
      </c>
      <c r="L8039">
        <v>25785.599999999999</v>
      </c>
      <c r="M8039">
        <v>50560</v>
      </c>
      <c r="N8039" t="s">
        <v>238</v>
      </c>
      <c r="O8039" t="s">
        <v>239</v>
      </c>
    </row>
    <row r="8040" spans="1:15" x14ac:dyDescent="0.3">
      <c r="A8040" t="str">
        <f t="shared" si="31"/>
        <v>MEDI0202B_HKD_37_0_0_hk_basic_16000_Core</v>
      </c>
      <c r="B8040" t="s">
        <v>287</v>
      </c>
      <c r="C8040" t="s">
        <v>18</v>
      </c>
      <c r="E8040">
        <v>37</v>
      </c>
      <c r="F8040">
        <v>0</v>
      </c>
      <c r="G8040">
        <v>0</v>
      </c>
      <c r="H8040">
        <v>16000</v>
      </c>
      <c r="I8040" t="s">
        <v>132</v>
      </c>
      <c r="J8040">
        <v>2090.94</v>
      </c>
      <c r="K8040">
        <v>6630.4</v>
      </c>
      <c r="L8040">
        <v>12076.8</v>
      </c>
      <c r="M8040">
        <v>23680</v>
      </c>
      <c r="N8040" t="s">
        <v>238</v>
      </c>
      <c r="O8040" t="s">
        <v>239</v>
      </c>
    </row>
    <row r="8041" spans="1:15" x14ac:dyDescent="0.3">
      <c r="A8041" t="str">
        <f t="shared" si="31"/>
        <v>MEDI0202B_HKD_37_0_0_hk_basic_25000_Core</v>
      </c>
      <c r="B8041" t="s">
        <v>287</v>
      </c>
      <c r="C8041" t="s">
        <v>18</v>
      </c>
      <c r="E8041">
        <v>37</v>
      </c>
      <c r="F8041">
        <v>0</v>
      </c>
      <c r="G8041">
        <v>0</v>
      </c>
      <c r="H8041">
        <v>25000</v>
      </c>
      <c r="I8041" t="s">
        <v>132</v>
      </c>
      <c r="J8041">
        <v>1879.02</v>
      </c>
      <c r="K8041">
        <v>5958.4</v>
      </c>
      <c r="L8041">
        <v>10852.8</v>
      </c>
      <c r="M8041">
        <v>21280</v>
      </c>
      <c r="N8041" t="s">
        <v>238</v>
      </c>
      <c r="O8041" t="s">
        <v>239</v>
      </c>
    </row>
    <row r="8042" spans="1:15" x14ac:dyDescent="0.3">
      <c r="A8042" t="str">
        <f t="shared" si="31"/>
        <v>MEDI0202B_HKD_38_1_1_hk_basic_0_Core</v>
      </c>
      <c r="B8042" t="s">
        <v>287</v>
      </c>
      <c r="C8042" t="s">
        <v>18</v>
      </c>
      <c r="E8042">
        <v>38</v>
      </c>
      <c r="F8042">
        <v>1</v>
      </c>
      <c r="G8042">
        <v>1</v>
      </c>
      <c r="H8042">
        <v>0</v>
      </c>
      <c r="I8042" t="s">
        <v>132</v>
      </c>
      <c r="J8042">
        <v>4577.47</v>
      </c>
      <c r="K8042">
        <v>14515.2</v>
      </c>
      <c r="L8042">
        <v>26438.400000000001</v>
      </c>
      <c r="M8042">
        <v>51840</v>
      </c>
      <c r="N8042" t="s">
        <v>238</v>
      </c>
      <c r="O8042" t="s">
        <v>239</v>
      </c>
    </row>
    <row r="8043" spans="1:15" x14ac:dyDescent="0.3">
      <c r="A8043" t="str">
        <f t="shared" si="31"/>
        <v>MEDI0202B_HKD_38_1_1_hk_basic_16000_Core</v>
      </c>
      <c r="B8043" t="s">
        <v>287</v>
      </c>
      <c r="C8043" t="s">
        <v>18</v>
      </c>
      <c r="E8043">
        <v>38</v>
      </c>
      <c r="F8043">
        <v>1</v>
      </c>
      <c r="G8043">
        <v>1</v>
      </c>
      <c r="H8043">
        <v>16000</v>
      </c>
      <c r="I8043" t="s">
        <v>132</v>
      </c>
      <c r="J8043">
        <v>2133.33</v>
      </c>
      <c r="K8043">
        <v>6764.8</v>
      </c>
      <c r="L8043">
        <v>12321.6</v>
      </c>
      <c r="M8043">
        <v>24160</v>
      </c>
      <c r="N8043" t="s">
        <v>238</v>
      </c>
      <c r="O8043" t="s">
        <v>239</v>
      </c>
    </row>
    <row r="8044" spans="1:15" x14ac:dyDescent="0.3">
      <c r="A8044" t="str">
        <f t="shared" si="31"/>
        <v>MEDI0202B_HKD_38_1_1_hk_basic_25000_Core</v>
      </c>
      <c r="B8044" t="s">
        <v>287</v>
      </c>
      <c r="C8044" t="s">
        <v>18</v>
      </c>
      <c r="E8044">
        <v>38</v>
      </c>
      <c r="F8044">
        <v>1</v>
      </c>
      <c r="G8044">
        <v>1</v>
      </c>
      <c r="H8044">
        <v>25000</v>
      </c>
      <c r="I8044" t="s">
        <v>132</v>
      </c>
      <c r="J8044">
        <v>1921.41</v>
      </c>
      <c r="K8044">
        <v>6092.8</v>
      </c>
      <c r="L8044">
        <v>11097.6</v>
      </c>
      <c r="M8044">
        <v>21760</v>
      </c>
      <c r="N8044" t="s">
        <v>238</v>
      </c>
      <c r="O8044" t="s">
        <v>239</v>
      </c>
    </row>
    <row r="8045" spans="1:15" x14ac:dyDescent="0.3">
      <c r="A8045" t="str">
        <f t="shared" si="31"/>
        <v>MEDI0202B_HKD_38_1_0_hk_basic_0_Core</v>
      </c>
      <c r="B8045" t="s">
        <v>287</v>
      </c>
      <c r="C8045" t="s">
        <v>18</v>
      </c>
      <c r="E8045">
        <v>38</v>
      </c>
      <c r="F8045">
        <v>1</v>
      </c>
      <c r="G8045">
        <v>0</v>
      </c>
      <c r="H8045">
        <v>0</v>
      </c>
      <c r="I8045" t="s">
        <v>132</v>
      </c>
      <c r="J8045">
        <v>4577.47</v>
      </c>
      <c r="K8045">
        <v>14515.2</v>
      </c>
      <c r="L8045">
        <v>26438.400000000001</v>
      </c>
      <c r="M8045">
        <v>51840</v>
      </c>
      <c r="N8045" t="s">
        <v>238</v>
      </c>
      <c r="O8045" t="s">
        <v>239</v>
      </c>
    </row>
    <row r="8046" spans="1:15" x14ac:dyDescent="0.3">
      <c r="A8046" t="str">
        <f t="shared" si="31"/>
        <v>MEDI0202B_HKD_38_1_0_hk_basic_16000_Core</v>
      </c>
      <c r="B8046" t="s">
        <v>287</v>
      </c>
      <c r="C8046" t="s">
        <v>18</v>
      </c>
      <c r="E8046">
        <v>38</v>
      </c>
      <c r="F8046">
        <v>1</v>
      </c>
      <c r="G8046">
        <v>0</v>
      </c>
      <c r="H8046">
        <v>16000</v>
      </c>
      <c r="I8046" t="s">
        <v>132</v>
      </c>
      <c r="J8046">
        <v>2133.33</v>
      </c>
      <c r="K8046">
        <v>6764.8</v>
      </c>
      <c r="L8046">
        <v>12321.6</v>
      </c>
      <c r="M8046">
        <v>24160</v>
      </c>
      <c r="N8046" t="s">
        <v>238</v>
      </c>
      <c r="O8046" t="s">
        <v>239</v>
      </c>
    </row>
    <row r="8047" spans="1:15" x14ac:dyDescent="0.3">
      <c r="A8047" t="str">
        <f t="shared" si="31"/>
        <v>MEDI0202B_HKD_38_1_0_hk_basic_25000_Core</v>
      </c>
      <c r="B8047" t="s">
        <v>287</v>
      </c>
      <c r="C8047" t="s">
        <v>18</v>
      </c>
      <c r="E8047">
        <v>38</v>
      </c>
      <c r="F8047">
        <v>1</v>
      </c>
      <c r="G8047">
        <v>0</v>
      </c>
      <c r="H8047">
        <v>25000</v>
      </c>
      <c r="I8047" t="s">
        <v>132</v>
      </c>
      <c r="J8047">
        <v>1921.41</v>
      </c>
      <c r="K8047">
        <v>6092.8</v>
      </c>
      <c r="L8047">
        <v>11097.6</v>
      </c>
      <c r="M8047">
        <v>21760</v>
      </c>
      <c r="N8047" t="s">
        <v>238</v>
      </c>
      <c r="O8047" t="s">
        <v>239</v>
      </c>
    </row>
    <row r="8048" spans="1:15" x14ac:dyDescent="0.3">
      <c r="A8048" t="str">
        <f t="shared" si="31"/>
        <v>MEDI0202B_HKD_38_0_1_hk_basic_0_Core</v>
      </c>
      <c r="B8048" t="s">
        <v>287</v>
      </c>
      <c r="C8048" t="s">
        <v>18</v>
      </c>
      <c r="E8048">
        <v>38</v>
      </c>
      <c r="F8048">
        <v>0</v>
      </c>
      <c r="G8048">
        <v>1</v>
      </c>
      <c r="H8048">
        <v>0</v>
      </c>
      <c r="I8048" t="s">
        <v>132</v>
      </c>
      <c r="J8048">
        <v>4577.47</v>
      </c>
      <c r="K8048">
        <v>14515.2</v>
      </c>
      <c r="L8048">
        <v>26438.400000000001</v>
      </c>
      <c r="M8048">
        <v>51840</v>
      </c>
      <c r="N8048" t="s">
        <v>238</v>
      </c>
      <c r="O8048" t="s">
        <v>239</v>
      </c>
    </row>
    <row r="8049" spans="1:15" x14ac:dyDescent="0.3">
      <c r="A8049" t="str">
        <f t="shared" si="31"/>
        <v>MEDI0202B_HKD_38_0_1_hk_basic_16000_Core</v>
      </c>
      <c r="B8049" t="s">
        <v>287</v>
      </c>
      <c r="C8049" t="s">
        <v>18</v>
      </c>
      <c r="E8049">
        <v>38</v>
      </c>
      <c r="F8049">
        <v>0</v>
      </c>
      <c r="G8049">
        <v>1</v>
      </c>
      <c r="H8049">
        <v>16000</v>
      </c>
      <c r="I8049" t="s">
        <v>132</v>
      </c>
      <c r="J8049">
        <v>2133.33</v>
      </c>
      <c r="K8049">
        <v>6764.8</v>
      </c>
      <c r="L8049">
        <v>12321.6</v>
      </c>
      <c r="M8049">
        <v>24160</v>
      </c>
      <c r="N8049" t="s">
        <v>238</v>
      </c>
      <c r="O8049" t="s">
        <v>239</v>
      </c>
    </row>
    <row r="8050" spans="1:15" x14ac:dyDescent="0.3">
      <c r="A8050" t="str">
        <f t="shared" si="31"/>
        <v>MEDI0202B_HKD_38_0_1_hk_basic_25000_Core</v>
      </c>
      <c r="B8050" t="s">
        <v>287</v>
      </c>
      <c r="C8050" t="s">
        <v>18</v>
      </c>
      <c r="E8050">
        <v>38</v>
      </c>
      <c r="F8050">
        <v>0</v>
      </c>
      <c r="G8050">
        <v>1</v>
      </c>
      <c r="H8050">
        <v>25000</v>
      </c>
      <c r="I8050" t="s">
        <v>132</v>
      </c>
      <c r="J8050">
        <v>1921.41</v>
      </c>
      <c r="K8050">
        <v>6092.8</v>
      </c>
      <c r="L8050">
        <v>11097.6</v>
      </c>
      <c r="M8050">
        <v>21760</v>
      </c>
      <c r="N8050" t="s">
        <v>238</v>
      </c>
      <c r="O8050" t="s">
        <v>239</v>
      </c>
    </row>
    <row r="8051" spans="1:15" x14ac:dyDescent="0.3">
      <c r="A8051" t="str">
        <f t="shared" si="31"/>
        <v>MEDI0202B_HKD_38_0_0_hk_basic_0_Core</v>
      </c>
      <c r="B8051" t="s">
        <v>287</v>
      </c>
      <c r="C8051" t="s">
        <v>18</v>
      </c>
      <c r="E8051">
        <v>38</v>
      </c>
      <c r="F8051">
        <v>0</v>
      </c>
      <c r="G8051">
        <v>0</v>
      </c>
      <c r="H8051">
        <v>0</v>
      </c>
      <c r="I8051" t="s">
        <v>132</v>
      </c>
      <c r="J8051">
        <v>4577.47</v>
      </c>
      <c r="K8051">
        <v>14515.2</v>
      </c>
      <c r="L8051">
        <v>26438.400000000001</v>
      </c>
      <c r="M8051">
        <v>51840</v>
      </c>
      <c r="N8051" t="s">
        <v>238</v>
      </c>
      <c r="O8051" t="s">
        <v>239</v>
      </c>
    </row>
    <row r="8052" spans="1:15" x14ac:dyDescent="0.3">
      <c r="A8052" t="str">
        <f t="shared" si="31"/>
        <v>MEDI0202B_HKD_38_0_0_hk_basic_16000_Core</v>
      </c>
      <c r="B8052" t="s">
        <v>287</v>
      </c>
      <c r="C8052" t="s">
        <v>18</v>
      </c>
      <c r="E8052">
        <v>38</v>
      </c>
      <c r="F8052">
        <v>0</v>
      </c>
      <c r="G8052">
        <v>0</v>
      </c>
      <c r="H8052">
        <v>16000</v>
      </c>
      <c r="I8052" t="s">
        <v>132</v>
      </c>
      <c r="J8052">
        <v>2133.33</v>
      </c>
      <c r="K8052">
        <v>6764.8</v>
      </c>
      <c r="L8052">
        <v>12321.6</v>
      </c>
      <c r="M8052">
        <v>24160</v>
      </c>
      <c r="N8052" t="s">
        <v>238</v>
      </c>
      <c r="O8052" t="s">
        <v>239</v>
      </c>
    </row>
    <row r="8053" spans="1:15" x14ac:dyDescent="0.3">
      <c r="A8053" t="str">
        <f t="shared" si="31"/>
        <v>MEDI0202B_HKD_38_0_0_hk_basic_25000_Core</v>
      </c>
      <c r="B8053" t="s">
        <v>287</v>
      </c>
      <c r="C8053" t="s">
        <v>18</v>
      </c>
      <c r="E8053">
        <v>38</v>
      </c>
      <c r="F8053">
        <v>0</v>
      </c>
      <c r="G8053">
        <v>0</v>
      </c>
      <c r="H8053">
        <v>25000</v>
      </c>
      <c r="I8053" t="s">
        <v>132</v>
      </c>
      <c r="J8053">
        <v>1921.41</v>
      </c>
      <c r="K8053">
        <v>6092.8</v>
      </c>
      <c r="L8053">
        <v>11097.6</v>
      </c>
      <c r="M8053">
        <v>21760</v>
      </c>
      <c r="N8053" t="s">
        <v>238</v>
      </c>
      <c r="O8053" t="s">
        <v>239</v>
      </c>
    </row>
    <row r="8054" spans="1:15" x14ac:dyDescent="0.3">
      <c r="A8054" t="str">
        <f t="shared" si="31"/>
        <v>MEDI0202B_HKD_39_1_1_hk_basic_0_Core</v>
      </c>
      <c r="B8054" t="s">
        <v>287</v>
      </c>
      <c r="C8054" t="s">
        <v>18</v>
      </c>
      <c r="E8054">
        <v>39</v>
      </c>
      <c r="F8054">
        <v>1</v>
      </c>
      <c r="G8054">
        <v>1</v>
      </c>
      <c r="H8054">
        <v>0</v>
      </c>
      <c r="I8054" t="s">
        <v>132</v>
      </c>
      <c r="J8054">
        <v>4648.1099999999997</v>
      </c>
      <c r="K8054">
        <v>14739.2</v>
      </c>
      <c r="L8054">
        <v>26846.400000000001</v>
      </c>
      <c r="M8054">
        <v>52640</v>
      </c>
      <c r="N8054" t="s">
        <v>238</v>
      </c>
      <c r="O8054" t="s">
        <v>239</v>
      </c>
    </row>
    <row r="8055" spans="1:15" x14ac:dyDescent="0.3">
      <c r="A8055" t="str">
        <f t="shared" si="31"/>
        <v>MEDI0202B_HKD_39_1_1_hk_basic_16000_Core</v>
      </c>
      <c r="B8055" t="s">
        <v>287</v>
      </c>
      <c r="C8055" t="s">
        <v>18</v>
      </c>
      <c r="E8055">
        <v>39</v>
      </c>
      <c r="F8055">
        <v>1</v>
      </c>
      <c r="G8055">
        <v>1</v>
      </c>
      <c r="H8055">
        <v>16000</v>
      </c>
      <c r="I8055" t="s">
        <v>132</v>
      </c>
      <c r="J8055">
        <v>2147.46</v>
      </c>
      <c r="K8055">
        <v>6809.6</v>
      </c>
      <c r="L8055">
        <v>12403.2</v>
      </c>
      <c r="M8055">
        <v>24320</v>
      </c>
      <c r="N8055" t="s">
        <v>238</v>
      </c>
      <c r="O8055" t="s">
        <v>239</v>
      </c>
    </row>
    <row r="8056" spans="1:15" x14ac:dyDescent="0.3">
      <c r="A8056" t="str">
        <f t="shared" si="31"/>
        <v>MEDI0202B_HKD_39_1_1_hk_basic_25000_Core</v>
      </c>
      <c r="B8056" t="s">
        <v>287</v>
      </c>
      <c r="C8056" t="s">
        <v>18</v>
      </c>
      <c r="E8056">
        <v>39</v>
      </c>
      <c r="F8056">
        <v>1</v>
      </c>
      <c r="G8056">
        <v>1</v>
      </c>
      <c r="H8056">
        <v>25000</v>
      </c>
      <c r="I8056" t="s">
        <v>132</v>
      </c>
      <c r="J8056">
        <v>1935.54</v>
      </c>
      <c r="K8056">
        <v>6137.6</v>
      </c>
      <c r="L8056">
        <v>11179.2</v>
      </c>
      <c r="M8056">
        <v>21920</v>
      </c>
      <c r="N8056" t="s">
        <v>238</v>
      </c>
      <c r="O8056" t="s">
        <v>239</v>
      </c>
    </row>
    <row r="8057" spans="1:15" x14ac:dyDescent="0.3">
      <c r="A8057" t="str">
        <f t="shared" si="31"/>
        <v>MEDI0202B_HKD_39_1_0_hk_basic_0_Core</v>
      </c>
      <c r="B8057" t="s">
        <v>287</v>
      </c>
      <c r="C8057" t="s">
        <v>18</v>
      </c>
      <c r="E8057">
        <v>39</v>
      </c>
      <c r="F8057">
        <v>1</v>
      </c>
      <c r="G8057">
        <v>0</v>
      </c>
      <c r="H8057">
        <v>0</v>
      </c>
      <c r="I8057" t="s">
        <v>132</v>
      </c>
      <c r="J8057">
        <v>4648.1099999999997</v>
      </c>
      <c r="K8057">
        <v>14739.2</v>
      </c>
      <c r="L8057">
        <v>26846.400000000001</v>
      </c>
      <c r="M8057">
        <v>52640</v>
      </c>
      <c r="N8057" t="s">
        <v>238</v>
      </c>
      <c r="O8057" t="s">
        <v>239</v>
      </c>
    </row>
    <row r="8058" spans="1:15" x14ac:dyDescent="0.3">
      <c r="A8058" t="str">
        <f t="shared" si="31"/>
        <v>MEDI0202B_HKD_39_1_0_hk_basic_16000_Core</v>
      </c>
      <c r="B8058" t="s">
        <v>287</v>
      </c>
      <c r="C8058" t="s">
        <v>18</v>
      </c>
      <c r="E8058">
        <v>39</v>
      </c>
      <c r="F8058">
        <v>1</v>
      </c>
      <c r="G8058">
        <v>0</v>
      </c>
      <c r="H8058">
        <v>16000</v>
      </c>
      <c r="I8058" t="s">
        <v>132</v>
      </c>
      <c r="J8058">
        <v>2147.46</v>
      </c>
      <c r="K8058">
        <v>6809.6</v>
      </c>
      <c r="L8058">
        <v>12403.2</v>
      </c>
      <c r="M8058">
        <v>24320</v>
      </c>
      <c r="N8058" t="s">
        <v>238</v>
      </c>
      <c r="O8058" t="s">
        <v>239</v>
      </c>
    </row>
    <row r="8059" spans="1:15" x14ac:dyDescent="0.3">
      <c r="A8059" t="str">
        <f t="shared" si="31"/>
        <v>MEDI0202B_HKD_39_1_0_hk_basic_25000_Core</v>
      </c>
      <c r="B8059" t="s">
        <v>287</v>
      </c>
      <c r="C8059" t="s">
        <v>18</v>
      </c>
      <c r="E8059">
        <v>39</v>
      </c>
      <c r="F8059">
        <v>1</v>
      </c>
      <c r="G8059">
        <v>0</v>
      </c>
      <c r="H8059">
        <v>25000</v>
      </c>
      <c r="I8059" t="s">
        <v>132</v>
      </c>
      <c r="J8059">
        <v>1935.54</v>
      </c>
      <c r="K8059">
        <v>6137.6</v>
      </c>
      <c r="L8059">
        <v>11179.2</v>
      </c>
      <c r="M8059">
        <v>21920</v>
      </c>
      <c r="N8059" t="s">
        <v>238</v>
      </c>
      <c r="O8059" t="s">
        <v>239</v>
      </c>
    </row>
    <row r="8060" spans="1:15" x14ac:dyDescent="0.3">
      <c r="A8060" t="str">
        <f t="shared" si="31"/>
        <v>MEDI0202B_HKD_39_0_1_hk_basic_0_Core</v>
      </c>
      <c r="B8060" t="s">
        <v>287</v>
      </c>
      <c r="C8060" t="s">
        <v>18</v>
      </c>
      <c r="E8060">
        <v>39</v>
      </c>
      <c r="F8060">
        <v>0</v>
      </c>
      <c r="G8060">
        <v>1</v>
      </c>
      <c r="H8060">
        <v>0</v>
      </c>
      <c r="I8060" t="s">
        <v>132</v>
      </c>
      <c r="J8060">
        <v>4648.1099999999997</v>
      </c>
      <c r="K8060">
        <v>14739.2</v>
      </c>
      <c r="L8060">
        <v>26846.400000000001</v>
      </c>
      <c r="M8060">
        <v>52640</v>
      </c>
      <c r="N8060" t="s">
        <v>238</v>
      </c>
      <c r="O8060" t="s">
        <v>239</v>
      </c>
    </row>
    <row r="8061" spans="1:15" x14ac:dyDescent="0.3">
      <c r="A8061" t="str">
        <f t="shared" si="31"/>
        <v>MEDI0202B_HKD_39_0_1_hk_basic_16000_Core</v>
      </c>
      <c r="B8061" t="s">
        <v>287</v>
      </c>
      <c r="C8061" t="s">
        <v>18</v>
      </c>
      <c r="E8061">
        <v>39</v>
      </c>
      <c r="F8061">
        <v>0</v>
      </c>
      <c r="G8061">
        <v>1</v>
      </c>
      <c r="H8061">
        <v>16000</v>
      </c>
      <c r="I8061" t="s">
        <v>132</v>
      </c>
      <c r="J8061">
        <v>2147.46</v>
      </c>
      <c r="K8061">
        <v>6809.6</v>
      </c>
      <c r="L8061">
        <v>12403.2</v>
      </c>
      <c r="M8061">
        <v>24320</v>
      </c>
      <c r="N8061" t="s">
        <v>238</v>
      </c>
      <c r="O8061" t="s">
        <v>239</v>
      </c>
    </row>
    <row r="8062" spans="1:15" x14ac:dyDescent="0.3">
      <c r="A8062" t="str">
        <f t="shared" si="31"/>
        <v>MEDI0202B_HKD_39_0_1_hk_basic_25000_Core</v>
      </c>
      <c r="B8062" t="s">
        <v>287</v>
      </c>
      <c r="C8062" t="s">
        <v>18</v>
      </c>
      <c r="E8062">
        <v>39</v>
      </c>
      <c r="F8062">
        <v>0</v>
      </c>
      <c r="G8062">
        <v>1</v>
      </c>
      <c r="H8062">
        <v>25000</v>
      </c>
      <c r="I8062" t="s">
        <v>132</v>
      </c>
      <c r="J8062">
        <v>1935.54</v>
      </c>
      <c r="K8062">
        <v>6137.6</v>
      </c>
      <c r="L8062">
        <v>11179.2</v>
      </c>
      <c r="M8062">
        <v>21920</v>
      </c>
      <c r="N8062" t="s">
        <v>238</v>
      </c>
      <c r="O8062" t="s">
        <v>239</v>
      </c>
    </row>
    <row r="8063" spans="1:15" x14ac:dyDescent="0.3">
      <c r="A8063" t="str">
        <f t="shared" si="31"/>
        <v>MEDI0202B_HKD_39_0_0_hk_basic_0_Core</v>
      </c>
      <c r="B8063" t="s">
        <v>287</v>
      </c>
      <c r="C8063" t="s">
        <v>18</v>
      </c>
      <c r="E8063">
        <v>39</v>
      </c>
      <c r="F8063">
        <v>0</v>
      </c>
      <c r="G8063">
        <v>0</v>
      </c>
      <c r="H8063">
        <v>0</v>
      </c>
      <c r="I8063" t="s">
        <v>132</v>
      </c>
      <c r="J8063">
        <v>4648.1099999999997</v>
      </c>
      <c r="K8063">
        <v>14739.2</v>
      </c>
      <c r="L8063">
        <v>26846.400000000001</v>
      </c>
      <c r="M8063">
        <v>52640</v>
      </c>
      <c r="N8063" t="s">
        <v>238</v>
      </c>
      <c r="O8063" t="s">
        <v>239</v>
      </c>
    </row>
    <row r="8064" spans="1:15" x14ac:dyDescent="0.3">
      <c r="A8064" t="str">
        <f t="shared" si="31"/>
        <v>MEDI0202B_HKD_39_0_0_hk_basic_16000_Core</v>
      </c>
      <c r="B8064" t="s">
        <v>287</v>
      </c>
      <c r="C8064" t="s">
        <v>18</v>
      </c>
      <c r="E8064">
        <v>39</v>
      </c>
      <c r="F8064">
        <v>0</v>
      </c>
      <c r="G8064">
        <v>0</v>
      </c>
      <c r="H8064">
        <v>16000</v>
      </c>
      <c r="I8064" t="s">
        <v>132</v>
      </c>
      <c r="J8064">
        <v>2147.46</v>
      </c>
      <c r="K8064">
        <v>6809.6</v>
      </c>
      <c r="L8064">
        <v>12403.2</v>
      </c>
      <c r="M8064">
        <v>24320</v>
      </c>
      <c r="N8064" t="s">
        <v>238</v>
      </c>
      <c r="O8064" t="s">
        <v>239</v>
      </c>
    </row>
    <row r="8065" spans="1:15" x14ac:dyDescent="0.3">
      <c r="A8065" t="str">
        <f t="shared" si="31"/>
        <v>MEDI0202B_HKD_39_0_0_hk_basic_25000_Core</v>
      </c>
      <c r="B8065" t="s">
        <v>287</v>
      </c>
      <c r="C8065" t="s">
        <v>18</v>
      </c>
      <c r="E8065">
        <v>39</v>
      </c>
      <c r="F8065">
        <v>0</v>
      </c>
      <c r="G8065">
        <v>0</v>
      </c>
      <c r="H8065">
        <v>25000</v>
      </c>
      <c r="I8065" t="s">
        <v>132</v>
      </c>
      <c r="J8065">
        <v>1935.54</v>
      </c>
      <c r="K8065">
        <v>6137.6</v>
      </c>
      <c r="L8065">
        <v>11179.2</v>
      </c>
      <c r="M8065">
        <v>21920</v>
      </c>
      <c r="N8065" t="s">
        <v>238</v>
      </c>
      <c r="O8065" t="s">
        <v>239</v>
      </c>
    </row>
    <row r="8066" spans="1:15" x14ac:dyDescent="0.3">
      <c r="A8066" t="str">
        <f t="shared" si="31"/>
        <v>MEDI0202B_HKD_40_1_1_hk_basic_0_Core</v>
      </c>
      <c r="B8066" t="s">
        <v>287</v>
      </c>
      <c r="C8066" t="s">
        <v>18</v>
      </c>
      <c r="E8066">
        <v>40</v>
      </c>
      <c r="F8066">
        <v>1</v>
      </c>
      <c r="G8066">
        <v>1</v>
      </c>
      <c r="H8066">
        <v>0</v>
      </c>
      <c r="I8066" t="s">
        <v>132</v>
      </c>
      <c r="J8066">
        <v>4747.01</v>
      </c>
      <c r="K8066">
        <v>15052.8</v>
      </c>
      <c r="L8066">
        <v>27417.599999999999</v>
      </c>
      <c r="M8066">
        <v>53760</v>
      </c>
      <c r="N8066" t="s">
        <v>238</v>
      </c>
      <c r="O8066" t="s">
        <v>239</v>
      </c>
    </row>
    <row r="8067" spans="1:15" x14ac:dyDescent="0.3">
      <c r="A8067" t="str">
        <f t="shared" si="31"/>
        <v>MEDI0202B_HKD_40_1_1_hk_basic_16000_Core</v>
      </c>
      <c r="B8067" t="s">
        <v>287</v>
      </c>
      <c r="C8067" t="s">
        <v>18</v>
      </c>
      <c r="E8067">
        <v>40</v>
      </c>
      <c r="F8067">
        <v>1</v>
      </c>
      <c r="G8067">
        <v>1</v>
      </c>
      <c r="H8067">
        <v>16000</v>
      </c>
      <c r="I8067" t="s">
        <v>132</v>
      </c>
      <c r="J8067">
        <v>2232.2199999999998</v>
      </c>
      <c r="K8067">
        <v>7078.4</v>
      </c>
      <c r="L8067">
        <v>12892.8</v>
      </c>
      <c r="M8067">
        <v>25280</v>
      </c>
      <c r="N8067" t="s">
        <v>238</v>
      </c>
      <c r="O8067" t="s">
        <v>239</v>
      </c>
    </row>
    <row r="8068" spans="1:15" x14ac:dyDescent="0.3">
      <c r="A8068" t="str">
        <f t="shared" si="31"/>
        <v>MEDI0202B_HKD_40_1_1_hk_basic_25000_Core</v>
      </c>
      <c r="B8068" t="s">
        <v>287</v>
      </c>
      <c r="C8068" t="s">
        <v>18</v>
      </c>
      <c r="E8068">
        <v>40</v>
      </c>
      <c r="F8068">
        <v>1</v>
      </c>
      <c r="G8068">
        <v>1</v>
      </c>
      <c r="H8068">
        <v>25000</v>
      </c>
      <c r="I8068" t="s">
        <v>132</v>
      </c>
      <c r="J8068">
        <v>1992.05</v>
      </c>
      <c r="K8068">
        <v>6316.8</v>
      </c>
      <c r="L8068">
        <v>11505.6</v>
      </c>
      <c r="M8068">
        <v>22560</v>
      </c>
      <c r="N8068" t="s">
        <v>238</v>
      </c>
      <c r="O8068" t="s">
        <v>239</v>
      </c>
    </row>
    <row r="8069" spans="1:15" x14ac:dyDescent="0.3">
      <c r="A8069" t="str">
        <f t="shared" si="31"/>
        <v>MEDI0202B_HKD_40_1_0_hk_basic_0_Core</v>
      </c>
      <c r="B8069" t="s">
        <v>287</v>
      </c>
      <c r="C8069" t="s">
        <v>18</v>
      </c>
      <c r="E8069">
        <v>40</v>
      </c>
      <c r="F8069">
        <v>1</v>
      </c>
      <c r="G8069">
        <v>0</v>
      </c>
      <c r="H8069">
        <v>0</v>
      </c>
      <c r="I8069" t="s">
        <v>132</v>
      </c>
      <c r="J8069">
        <v>4747.01</v>
      </c>
      <c r="K8069">
        <v>15052.8</v>
      </c>
      <c r="L8069">
        <v>27417.599999999999</v>
      </c>
      <c r="M8069">
        <v>53760</v>
      </c>
      <c r="N8069" t="s">
        <v>238</v>
      </c>
      <c r="O8069" t="s">
        <v>239</v>
      </c>
    </row>
    <row r="8070" spans="1:15" x14ac:dyDescent="0.3">
      <c r="A8070" t="str">
        <f t="shared" si="31"/>
        <v>MEDI0202B_HKD_40_1_0_hk_basic_16000_Core</v>
      </c>
      <c r="B8070" t="s">
        <v>287</v>
      </c>
      <c r="C8070" t="s">
        <v>18</v>
      </c>
      <c r="E8070">
        <v>40</v>
      </c>
      <c r="F8070">
        <v>1</v>
      </c>
      <c r="G8070">
        <v>0</v>
      </c>
      <c r="H8070">
        <v>16000</v>
      </c>
      <c r="I8070" t="s">
        <v>132</v>
      </c>
      <c r="J8070">
        <v>2232.2199999999998</v>
      </c>
      <c r="K8070">
        <v>7078.4</v>
      </c>
      <c r="L8070">
        <v>12892.8</v>
      </c>
      <c r="M8070">
        <v>25280</v>
      </c>
      <c r="N8070" t="s">
        <v>238</v>
      </c>
      <c r="O8070" t="s">
        <v>239</v>
      </c>
    </row>
    <row r="8071" spans="1:15" x14ac:dyDescent="0.3">
      <c r="A8071" t="str">
        <f t="shared" si="31"/>
        <v>MEDI0202B_HKD_40_1_0_hk_basic_25000_Core</v>
      </c>
      <c r="B8071" t="s">
        <v>287</v>
      </c>
      <c r="C8071" t="s">
        <v>18</v>
      </c>
      <c r="E8071">
        <v>40</v>
      </c>
      <c r="F8071">
        <v>1</v>
      </c>
      <c r="G8071">
        <v>0</v>
      </c>
      <c r="H8071">
        <v>25000</v>
      </c>
      <c r="I8071" t="s">
        <v>132</v>
      </c>
      <c r="J8071">
        <v>1992.05</v>
      </c>
      <c r="K8071">
        <v>6316.8</v>
      </c>
      <c r="L8071">
        <v>11505.6</v>
      </c>
      <c r="M8071">
        <v>22560</v>
      </c>
      <c r="N8071" t="s">
        <v>238</v>
      </c>
      <c r="O8071" t="s">
        <v>239</v>
      </c>
    </row>
    <row r="8072" spans="1:15" x14ac:dyDescent="0.3">
      <c r="A8072" t="str">
        <f t="shared" si="31"/>
        <v>MEDI0202B_HKD_40_0_1_hk_basic_0_Core</v>
      </c>
      <c r="B8072" t="s">
        <v>287</v>
      </c>
      <c r="C8072" t="s">
        <v>18</v>
      </c>
      <c r="E8072">
        <v>40</v>
      </c>
      <c r="F8072">
        <v>0</v>
      </c>
      <c r="G8072">
        <v>1</v>
      </c>
      <c r="H8072">
        <v>0</v>
      </c>
      <c r="I8072" t="s">
        <v>132</v>
      </c>
      <c r="J8072">
        <v>4747.01</v>
      </c>
      <c r="K8072">
        <v>15052.8</v>
      </c>
      <c r="L8072">
        <v>27417.599999999999</v>
      </c>
      <c r="M8072">
        <v>53760</v>
      </c>
      <c r="N8072" t="s">
        <v>238</v>
      </c>
      <c r="O8072" t="s">
        <v>239</v>
      </c>
    </row>
    <row r="8073" spans="1:15" x14ac:dyDescent="0.3">
      <c r="A8073" t="str">
        <f t="shared" si="31"/>
        <v>MEDI0202B_HKD_40_0_1_hk_basic_16000_Core</v>
      </c>
      <c r="B8073" t="s">
        <v>287</v>
      </c>
      <c r="C8073" t="s">
        <v>18</v>
      </c>
      <c r="E8073">
        <v>40</v>
      </c>
      <c r="F8073">
        <v>0</v>
      </c>
      <c r="G8073">
        <v>1</v>
      </c>
      <c r="H8073">
        <v>16000</v>
      </c>
      <c r="I8073" t="s">
        <v>132</v>
      </c>
      <c r="J8073">
        <v>2232.2199999999998</v>
      </c>
      <c r="K8073">
        <v>7078.4</v>
      </c>
      <c r="L8073">
        <v>12892.8</v>
      </c>
      <c r="M8073">
        <v>25280</v>
      </c>
      <c r="N8073" t="s">
        <v>238</v>
      </c>
      <c r="O8073" t="s">
        <v>239</v>
      </c>
    </row>
    <row r="8074" spans="1:15" x14ac:dyDescent="0.3">
      <c r="A8074" t="str">
        <f t="shared" si="31"/>
        <v>MEDI0202B_HKD_40_0_1_hk_basic_25000_Core</v>
      </c>
      <c r="B8074" t="s">
        <v>287</v>
      </c>
      <c r="C8074" t="s">
        <v>18</v>
      </c>
      <c r="E8074">
        <v>40</v>
      </c>
      <c r="F8074">
        <v>0</v>
      </c>
      <c r="G8074">
        <v>1</v>
      </c>
      <c r="H8074">
        <v>25000</v>
      </c>
      <c r="I8074" t="s">
        <v>132</v>
      </c>
      <c r="J8074">
        <v>1992.05</v>
      </c>
      <c r="K8074">
        <v>6316.8</v>
      </c>
      <c r="L8074">
        <v>11505.6</v>
      </c>
      <c r="M8074">
        <v>22560</v>
      </c>
      <c r="N8074" t="s">
        <v>238</v>
      </c>
      <c r="O8074" t="s">
        <v>239</v>
      </c>
    </row>
    <row r="8075" spans="1:15" x14ac:dyDescent="0.3">
      <c r="A8075" t="str">
        <f t="shared" si="31"/>
        <v>MEDI0202B_HKD_40_0_0_hk_basic_0_Core</v>
      </c>
      <c r="B8075" t="s">
        <v>287</v>
      </c>
      <c r="C8075" t="s">
        <v>18</v>
      </c>
      <c r="E8075">
        <v>40</v>
      </c>
      <c r="F8075">
        <v>0</v>
      </c>
      <c r="G8075">
        <v>0</v>
      </c>
      <c r="H8075">
        <v>0</v>
      </c>
      <c r="I8075" t="s">
        <v>132</v>
      </c>
      <c r="J8075">
        <v>4747.01</v>
      </c>
      <c r="K8075">
        <v>15052.8</v>
      </c>
      <c r="L8075">
        <v>27417.599999999999</v>
      </c>
      <c r="M8075">
        <v>53760</v>
      </c>
      <c r="N8075" t="s">
        <v>238</v>
      </c>
      <c r="O8075" t="s">
        <v>239</v>
      </c>
    </row>
    <row r="8076" spans="1:15" x14ac:dyDescent="0.3">
      <c r="A8076" t="str">
        <f t="shared" si="31"/>
        <v>MEDI0202B_HKD_40_0_0_hk_basic_16000_Core</v>
      </c>
      <c r="B8076" t="s">
        <v>287</v>
      </c>
      <c r="C8076" t="s">
        <v>18</v>
      </c>
      <c r="E8076">
        <v>40</v>
      </c>
      <c r="F8076">
        <v>0</v>
      </c>
      <c r="G8076">
        <v>0</v>
      </c>
      <c r="H8076">
        <v>16000</v>
      </c>
      <c r="I8076" t="s">
        <v>132</v>
      </c>
      <c r="J8076">
        <v>2232.2199999999998</v>
      </c>
      <c r="K8076">
        <v>7078.4</v>
      </c>
      <c r="L8076">
        <v>12892.8</v>
      </c>
      <c r="M8076">
        <v>25280</v>
      </c>
      <c r="N8076" t="s">
        <v>238</v>
      </c>
      <c r="O8076" t="s">
        <v>239</v>
      </c>
    </row>
    <row r="8077" spans="1:15" x14ac:dyDescent="0.3">
      <c r="A8077" t="str">
        <f t="shared" si="31"/>
        <v>MEDI0202B_HKD_40_0_0_hk_basic_25000_Core</v>
      </c>
      <c r="B8077" t="s">
        <v>287</v>
      </c>
      <c r="C8077" t="s">
        <v>18</v>
      </c>
      <c r="E8077">
        <v>40</v>
      </c>
      <c r="F8077">
        <v>0</v>
      </c>
      <c r="G8077">
        <v>0</v>
      </c>
      <c r="H8077">
        <v>25000</v>
      </c>
      <c r="I8077" t="s">
        <v>132</v>
      </c>
      <c r="J8077">
        <v>1992.05</v>
      </c>
      <c r="K8077">
        <v>6316.8</v>
      </c>
      <c r="L8077">
        <v>11505.6</v>
      </c>
      <c r="M8077">
        <v>22560</v>
      </c>
      <c r="N8077" t="s">
        <v>238</v>
      </c>
      <c r="O8077" t="s">
        <v>239</v>
      </c>
    </row>
    <row r="8078" spans="1:15" x14ac:dyDescent="0.3">
      <c r="A8078" t="str">
        <f t="shared" si="31"/>
        <v>MEDI0202B_HKD_41_1_1_hk_basic_0_Core</v>
      </c>
      <c r="B8078" t="s">
        <v>287</v>
      </c>
      <c r="C8078" t="s">
        <v>18</v>
      </c>
      <c r="E8078">
        <v>41</v>
      </c>
      <c r="F8078">
        <v>1</v>
      </c>
      <c r="G8078">
        <v>1</v>
      </c>
      <c r="H8078">
        <v>0</v>
      </c>
      <c r="I8078" t="s">
        <v>132</v>
      </c>
      <c r="J8078">
        <v>4874.16</v>
      </c>
      <c r="K8078">
        <v>15456</v>
      </c>
      <c r="L8078">
        <v>28152</v>
      </c>
      <c r="M8078">
        <v>55200</v>
      </c>
      <c r="N8078" t="s">
        <v>238</v>
      </c>
      <c r="O8078" t="s">
        <v>239</v>
      </c>
    </row>
    <row r="8079" spans="1:15" x14ac:dyDescent="0.3">
      <c r="A8079" t="str">
        <f t="shared" si="31"/>
        <v>MEDI0202B_HKD_41_1_1_hk_basic_16000_Core</v>
      </c>
      <c r="B8079" t="s">
        <v>287</v>
      </c>
      <c r="C8079" t="s">
        <v>18</v>
      </c>
      <c r="E8079">
        <v>41</v>
      </c>
      <c r="F8079">
        <v>1</v>
      </c>
      <c r="G8079">
        <v>1</v>
      </c>
      <c r="H8079">
        <v>16000</v>
      </c>
      <c r="I8079" t="s">
        <v>132</v>
      </c>
      <c r="J8079">
        <v>2288.7399999999998</v>
      </c>
      <c r="K8079">
        <v>7257.6</v>
      </c>
      <c r="L8079">
        <v>13219.2</v>
      </c>
      <c r="M8079">
        <v>25920</v>
      </c>
      <c r="N8079" t="s">
        <v>238</v>
      </c>
      <c r="O8079" t="s">
        <v>239</v>
      </c>
    </row>
    <row r="8080" spans="1:15" x14ac:dyDescent="0.3">
      <c r="A8080" t="str">
        <f t="shared" si="31"/>
        <v>MEDI0202B_HKD_41_1_1_hk_basic_25000_Core</v>
      </c>
      <c r="B8080" t="s">
        <v>287</v>
      </c>
      <c r="C8080" t="s">
        <v>18</v>
      </c>
      <c r="E8080">
        <v>41</v>
      </c>
      <c r="F8080">
        <v>1</v>
      </c>
      <c r="G8080">
        <v>1</v>
      </c>
      <c r="H8080">
        <v>25000</v>
      </c>
      <c r="I8080" t="s">
        <v>132</v>
      </c>
      <c r="J8080">
        <v>2062.69</v>
      </c>
      <c r="K8080">
        <v>6540.8</v>
      </c>
      <c r="L8080">
        <v>11913.6</v>
      </c>
      <c r="M8080">
        <v>23360</v>
      </c>
      <c r="N8080" t="s">
        <v>238</v>
      </c>
      <c r="O8080" t="s">
        <v>239</v>
      </c>
    </row>
    <row r="8081" spans="1:15" x14ac:dyDescent="0.3">
      <c r="A8081" t="str">
        <f t="shared" si="31"/>
        <v>MEDI0202B_HKD_41_1_0_hk_basic_0_Core</v>
      </c>
      <c r="B8081" t="s">
        <v>287</v>
      </c>
      <c r="C8081" t="s">
        <v>18</v>
      </c>
      <c r="E8081">
        <v>41</v>
      </c>
      <c r="F8081">
        <v>1</v>
      </c>
      <c r="G8081">
        <v>0</v>
      </c>
      <c r="H8081">
        <v>0</v>
      </c>
      <c r="I8081" t="s">
        <v>132</v>
      </c>
      <c r="J8081">
        <v>4874.16</v>
      </c>
      <c r="K8081">
        <v>15456</v>
      </c>
      <c r="L8081">
        <v>28152</v>
      </c>
      <c r="M8081">
        <v>55200</v>
      </c>
      <c r="N8081" t="s">
        <v>238</v>
      </c>
      <c r="O8081" t="s">
        <v>239</v>
      </c>
    </row>
    <row r="8082" spans="1:15" x14ac:dyDescent="0.3">
      <c r="A8082" t="str">
        <f t="shared" si="31"/>
        <v>MEDI0202B_HKD_41_1_0_hk_basic_16000_Core</v>
      </c>
      <c r="B8082" t="s">
        <v>287</v>
      </c>
      <c r="C8082" t="s">
        <v>18</v>
      </c>
      <c r="E8082">
        <v>41</v>
      </c>
      <c r="F8082">
        <v>1</v>
      </c>
      <c r="G8082">
        <v>0</v>
      </c>
      <c r="H8082">
        <v>16000</v>
      </c>
      <c r="I8082" t="s">
        <v>132</v>
      </c>
      <c r="J8082">
        <v>2288.7399999999998</v>
      </c>
      <c r="K8082">
        <v>7257.6</v>
      </c>
      <c r="L8082">
        <v>13219.2</v>
      </c>
      <c r="M8082">
        <v>25920</v>
      </c>
      <c r="N8082" t="s">
        <v>238</v>
      </c>
      <c r="O8082" t="s">
        <v>239</v>
      </c>
    </row>
    <row r="8083" spans="1:15" x14ac:dyDescent="0.3">
      <c r="A8083" t="str">
        <f t="shared" si="31"/>
        <v>MEDI0202B_HKD_41_1_0_hk_basic_25000_Core</v>
      </c>
      <c r="B8083" t="s">
        <v>287</v>
      </c>
      <c r="C8083" t="s">
        <v>18</v>
      </c>
      <c r="E8083">
        <v>41</v>
      </c>
      <c r="F8083">
        <v>1</v>
      </c>
      <c r="G8083">
        <v>0</v>
      </c>
      <c r="H8083">
        <v>25000</v>
      </c>
      <c r="I8083" t="s">
        <v>132</v>
      </c>
      <c r="J8083">
        <v>2062.69</v>
      </c>
      <c r="K8083">
        <v>6540.8</v>
      </c>
      <c r="L8083">
        <v>11913.6</v>
      </c>
      <c r="M8083">
        <v>23360</v>
      </c>
      <c r="N8083" t="s">
        <v>238</v>
      </c>
      <c r="O8083" t="s">
        <v>239</v>
      </c>
    </row>
    <row r="8084" spans="1:15" x14ac:dyDescent="0.3">
      <c r="A8084" t="str">
        <f t="shared" si="31"/>
        <v>MEDI0202B_HKD_41_0_1_hk_basic_0_Core</v>
      </c>
      <c r="B8084" t="s">
        <v>287</v>
      </c>
      <c r="C8084" t="s">
        <v>18</v>
      </c>
      <c r="E8084">
        <v>41</v>
      </c>
      <c r="F8084">
        <v>0</v>
      </c>
      <c r="G8084">
        <v>1</v>
      </c>
      <c r="H8084">
        <v>0</v>
      </c>
      <c r="I8084" t="s">
        <v>132</v>
      </c>
      <c r="J8084">
        <v>4874.16</v>
      </c>
      <c r="K8084">
        <v>15456</v>
      </c>
      <c r="L8084">
        <v>28152</v>
      </c>
      <c r="M8084">
        <v>55200</v>
      </c>
      <c r="N8084" t="s">
        <v>238</v>
      </c>
      <c r="O8084" t="s">
        <v>239</v>
      </c>
    </row>
    <row r="8085" spans="1:15" x14ac:dyDescent="0.3">
      <c r="A8085" t="str">
        <f t="shared" si="31"/>
        <v>MEDI0202B_HKD_41_0_1_hk_basic_16000_Core</v>
      </c>
      <c r="B8085" t="s">
        <v>287</v>
      </c>
      <c r="C8085" t="s">
        <v>18</v>
      </c>
      <c r="E8085">
        <v>41</v>
      </c>
      <c r="F8085">
        <v>0</v>
      </c>
      <c r="G8085">
        <v>1</v>
      </c>
      <c r="H8085">
        <v>16000</v>
      </c>
      <c r="I8085" t="s">
        <v>132</v>
      </c>
      <c r="J8085">
        <v>2288.7399999999998</v>
      </c>
      <c r="K8085">
        <v>7257.6</v>
      </c>
      <c r="L8085">
        <v>13219.2</v>
      </c>
      <c r="M8085">
        <v>25920</v>
      </c>
      <c r="N8085" t="s">
        <v>238</v>
      </c>
      <c r="O8085" t="s">
        <v>239</v>
      </c>
    </row>
    <row r="8086" spans="1:15" x14ac:dyDescent="0.3">
      <c r="A8086" t="str">
        <f t="shared" si="31"/>
        <v>MEDI0202B_HKD_41_0_1_hk_basic_25000_Core</v>
      </c>
      <c r="B8086" t="s">
        <v>287</v>
      </c>
      <c r="C8086" t="s">
        <v>18</v>
      </c>
      <c r="E8086">
        <v>41</v>
      </c>
      <c r="F8086">
        <v>0</v>
      </c>
      <c r="G8086">
        <v>1</v>
      </c>
      <c r="H8086">
        <v>25000</v>
      </c>
      <c r="I8086" t="s">
        <v>132</v>
      </c>
      <c r="J8086">
        <v>2062.69</v>
      </c>
      <c r="K8086">
        <v>6540.8</v>
      </c>
      <c r="L8086">
        <v>11913.6</v>
      </c>
      <c r="M8086">
        <v>23360</v>
      </c>
      <c r="N8086" t="s">
        <v>238</v>
      </c>
      <c r="O8086" t="s">
        <v>239</v>
      </c>
    </row>
    <row r="8087" spans="1:15" x14ac:dyDescent="0.3">
      <c r="A8087" t="str">
        <f t="shared" si="31"/>
        <v>MEDI0202B_HKD_41_0_0_hk_basic_0_Core</v>
      </c>
      <c r="B8087" t="s">
        <v>287</v>
      </c>
      <c r="C8087" t="s">
        <v>18</v>
      </c>
      <c r="E8087">
        <v>41</v>
      </c>
      <c r="F8087">
        <v>0</v>
      </c>
      <c r="G8087">
        <v>0</v>
      </c>
      <c r="H8087">
        <v>0</v>
      </c>
      <c r="I8087" t="s">
        <v>132</v>
      </c>
      <c r="J8087">
        <v>4874.16</v>
      </c>
      <c r="K8087">
        <v>15456</v>
      </c>
      <c r="L8087">
        <v>28152</v>
      </c>
      <c r="M8087">
        <v>55200</v>
      </c>
      <c r="N8087" t="s">
        <v>238</v>
      </c>
      <c r="O8087" t="s">
        <v>239</v>
      </c>
    </row>
    <row r="8088" spans="1:15" x14ac:dyDescent="0.3">
      <c r="A8088" t="str">
        <f t="shared" si="31"/>
        <v>MEDI0202B_HKD_41_0_0_hk_basic_16000_Core</v>
      </c>
      <c r="B8088" t="s">
        <v>287</v>
      </c>
      <c r="C8088" t="s">
        <v>18</v>
      </c>
      <c r="E8088">
        <v>41</v>
      </c>
      <c r="F8088">
        <v>0</v>
      </c>
      <c r="G8088">
        <v>0</v>
      </c>
      <c r="H8088">
        <v>16000</v>
      </c>
      <c r="I8088" t="s">
        <v>132</v>
      </c>
      <c r="J8088">
        <v>2288.7399999999998</v>
      </c>
      <c r="K8088">
        <v>7257.6</v>
      </c>
      <c r="L8088">
        <v>13219.2</v>
      </c>
      <c r="M8088">
        <v>25920</v>
      </c>
      <c r="N8088" t="s">
        <v>238</v>
      </c>
      <c r="O8088" t="s">
        <v>239</v>
      </c>
    </row>
    <row r="8089" spans="1:15" x14ac:dyDescent="0.3">
      <c r="A8089" t="str">
        <f t="shared" si="31"/>
        <v>MEDI0202B_HKD_41_0_0_hk_basic_25000_Core</v>
      </c>
      <c r="B8089" t="s">
        <v>287</v>
      </c>
      <c r="C8089" t="s">
        <v>18</v>
      </c>
      <c r="E8089">
        <v>41</v>
      </c>
      <c r="F8089">
        <v>0</v>
      </c>
      <c r="G8089">
        <v>0</v>
      </c>
      <c r="H8089">
        <v>25000</v>
      </c>
      <c r="I8089" t="s">
        <v>132</v>
      </c>
      <c r="J8089">
        <v>2062.69</v>
      </c>
      <c r="K8089">
        <v>6540.8</v>
      </c>
      <c r="L8089">
        <v>11913.6</v>
      </c>
      <c r="M8089">
        <v>23360</v>
      </c>
      <c r="N8089" t="s">
        <v>238</v>
      </c>
      <c r="O8089" t="s">
        <v>239</v>
      </c>
    </row>
    <row r="8090" spans="1:15" x14ac:dyDescent="0.3">
      <c r="A8090" t="str">
        <f t="shared" si="31"/>
        <v>MEDI0202B_HKD_42_1_1_hk_basic_0_Core</v>
      </c>
      <c r="B8090" t="s">
        <v>287</v>
      </c>
      <c r="C8090" t="s">
        <v>18</v>
      </c>
      <c r="E8090">
        <v>42</v>
      </c>
      <c r="F8090">
        <v>1</v>
      </c>
      <c r="G8090">
        <v>1</v>
      </c>
      <c r="H8090">
        <v>0</v>
      </c>
      <c r="I8090" t="s">
        <v>132</v>
      </c>
      <c r="J8090">
        <v>4987.18</v>
      </c>
      <c r="K8090">
        <v>15814.4</v>
      </c>
      <c r="L8090">
        <v>28804.799999999999</v>
      </c>
      <c r="M8090">
        <v>56480</v>
      </c>
      <c r="N8090" t="s">
        <v>238</v>
      </c>
      <c r="O8090" t="s">
        <v>239</v>
      </c>
    </row>
    <row r="8091" spans="1:15" x14ac:dyDescent="0.3">
      <c r="A8091" t="str">
        <f t="shared" si="31"/>
        <v>MEDI0202B_HKD_42_1_1_hk_basic_16000_Core</v>
      </c>
      <c r="B8091" t="s">
        <v>287</v>
      </c>
      <c r="C8091" t="s">
        <v>18</v>
      </c>
      <c r="E8091">
        <v>42</v>
      </c>
      <c r="F8091">
        <v>1</v>
      </c>
      <c r="G8091">
        <v>1</v>
      </c>
      <c r="H8091">
        <v>16000</v>
      </c>
      <c r="I8091" t="s">
        <v>132</v>
      </c>
      <c r="J8091">
        <v>2359.38</v>
      </c>
      <c r="K8091">
        <v>7481.6</v>
      </c>
      <c r="L8091">
        <v>13627.2</v>
      </c>
      <c r="M8091">
        <v>26720</v>
      </c>
      <c r="N8091" t="s">
        <v>238</v>
      </c>
      <c r="O8091" t="s">
        <v>239</v>
      </c>
    </row>
    <row r="8092" spans="1:15" x14ac:dyDescent="0.3">
      <c r="A8092" t="str">
        <f t="shared" si="31"/>
        <v>MEDI0202B_HKD_42_1_1_hk_basic_25000_Core</v>
      </c>
      <c r="B8092" t="s">
        <v>287</v>
      </c>
      <c r="C8092" t="s">
        <v>18</v>
      </c>
      <c r="E8092">
        <v>42</v>
      </c>
      <c r="F8092">
        <v>1</v>
      </c>
      <c r="G8092">
        <v>1</v>
      </c>
      <c r="H8092">
        <v>25000</v>
      </c>
      <c r="I8092" t="s">
        <v>132</v>
      </c>
      <c r="J8092">
        <v>2133.33</v>
      </c>
      <c r="K8092">
        <v>6764.8</v>
      </c>
      <c r="L8092">
        <v>12321.6</v>
      </c>
      <c r="M8092">
        <v>24160</v>
      </c>
      <c r="N8092" t="s">
        <v>238</v>
      </c>
      <c r="O8092" t="s">
        <v>239</v>
      </c>
    </row>
    <row r="8093" spans="1:15" x14ac:dyDescent="0.3">
      <c r="A8093" t="str">
        <f t="shared" si="31"/>
        <v>MEDI0202B_HKD_42_1_0_hk_basic_0_Core</v>
      </c>
      <c r="B8093" t="s">
        <v>287</v>
      </c>
      <c r="C8093" t="s">
        <v>18</v>
      </c>
      <c r="E8093">
        <v>42</v>
      </c>
      <c r="F8093">
        <v>1</v>
      </c>
      <c r="G8093">
        <v>0</v>
      </c>
      <c r="H8093">
        <v>0</v>
      </c>
      <c r="I8093" t="s">
        <v>132</v>
      </c>
      <c r="J8093">
        <v>4987.18</v>
      </c>
      <c r="K8093">
        <v>15814.4</v>
      </c>
      <c r="L8093">
        <v>28804.799999999999</v>
      </c>
      <c r="M8093">
        <v>56480</v>
      </c>
      <c r="N8093" t="s">
        <v>238</v>
      </c>
      <c r="O8093" t="s">
        <v>239</v>
      </c>
    </row>
    <row r="8094" spans="1:15" x14ac:dyDescent="0.3">
      <c r="A8094" t="str">
        <f t="shared" si="31"/>
        <v>MEDI0202B_HKD_42_1_0_hk_basic_16000_Core</v>
      </c>
      <c r="B8094" t="s">
        <v>287</v>
      </c>
      <c r="C8094" t="s">
        <v>18</v>
      </c>
      <c r="E8094">
        <v>42</v>
      </c>
      <c r="F8094">
        <v>1</v>
      </c>
      <c r="G8094">
        <v>0</v>
      </c>
      <c r="H8094">
        <v>16000</v>
      </c>
      <c r="I8094" t="s">
        <v>132</v>
      </c>
      <c r="J8094">
        <v>2359.38</v>
      </c>
      <c r="K8094">
        <v>7481.6</v>
      </c>
      <c r="L8094">
        <v>13627.2</v>
      </c>
      <c r="M8094">
        <v>26720</v>
      </c>
      <c r="N8094" t="s">
        <v>238</v>
      </c>
      <c r="O8094" t="s">
        <v>239</v>
      </c>
    </row>
    <row r="8095" spans="1:15" x14ac:dyDescent="0.3">
      <c r="A8095" t="str">
        <f t="shared" si="31"/>
        <v>MEDI0202B_HKD_42_1_0_hk_basic_25000_Core</v>
      </c>
      <c r="B8095" t="s">
        <v>287</v>
      </c>
      <c r="C8095" t="s">
        <v>18</v>
      </c>
      <c r="E8095">
        <v>42</v>
      </c>
      <c r="F8095">
        <v>1</v>
      </c>
      <c r="G8095">
        <v>0</v>
      </c>
      <c r="H8095">
        <v>25000</v>
      </c>
      <c r="I8095" t="s">
        <v>132</v>
      </c>
      <c r="J8095">
        <v>2133.33</v>
      </c>
      <c r="K8095">
        <v>6764.8</v>
      </c>
      <c r="L8095">
        <v>12321.6</v>
      </c>
      <c r="M8095">
        <v>24160</v>
      </c>
      <c r="N8095" t="s">
        <v>238</v>
      </c>
      <c r="O8095" t="s">
        <v>239</v>
      </c>
    </row>
    <row r="8096" spans="1:15" x14ac:dyDescent="0.3">
      <c r="A8096" t="str">
        <f t="shared" si="31"/>
        <v>MEDI0202B_HKD_42_0_1_hk_basic_0_Core</v>
      </c>
      <c r="B8096" t="s">
        <v>287</v>
      </c>
      <c r="C8096" t="s">
        <v>18</v>
      </c>
      <c r="E8096">
        <v>42</v>
      </c>
      <c r="F8096">
        <v>0</v>
      </c>
      <c r="G8096">
        <v>1</v>
      </c>
      <c r="H8096">
        <v>0</v>
      </c>
      <c r="I8096" t="s">
        <v>132</v>
      </c>
      <c r="J8096">
        <v>4987.18</v>
      </c>
      <c r="K8096">
        <v>15814.4</v>
      </c>
      <c r="L8096">
        <v>28804.799999999999</v>
      </c>
      <c r="M8096">
        <v>56480</v>
      </c>
      <c r="N8096" t="s">
        <v>238</v>
      </c>
      <c r="O8096" t="s">
        <v>239</v>
      </c>
    </row>
    <row r="8097" spans="1:15" x14ac:dyDescent="0.3">
      <c r="A8097" t="str">
        <f t="shared" si="31"/>
        <v>MEDI0202B_HKD_42_0_1_hk_basic_16000_Core</v>
      </c>
      <c r="B8097" t="s">
        <v>287</v>
      </c>
      <c r="C8097" t="s">
        <v>18</v>
      </c>
      <c r="E8097">
        <v>42</v>
      </c>
      <c r="F8097">
        <v>0</v>
      </c>
      <c r="G8097">
        <v>1</v>
      </c>
      <c r="H8097">
        <v>16000</v>
      </c>
      <c r="I8097" t="s">
        <v>132</v>
      </c>
      <c r="J8097">
        <v>2359.38</v>
      </c>
      <c r="K8097">
        <v>7481.6</v>
      </c>
      <c r="L8097">
        <v>13627.2</v>
      </c>
      <c r="M8097">
        <v>26720</v>
      </c>
      <c r="N8097" t="s">
        <v>238</v>
      </c>
      <c r="O8097" t="s">
        <v>239</v>
      </c>
    </row>
    <row r="8098" spans="1:15" x14ac:dyDescent="0.3">
      <c r="A8098" t="str">
        <f t="shared" si="31"/>
        <v>MEDI0202B_HKD_42_0_1_hk_basic_25000_Core</v>
      </c>
      <c r="B8098" t="s">
        <v>287</v>
      </c>
      <c r="C8098" t="s">
        <v>18</v>
      </c>
      <c r="E8098">
        <v>42</v>
      </c>
      <c r="F8098">
        <v>0</v>
      </c>
      <c r="G8098">
        <v>1</v>
      </c>
      <c r="H8098">
        <v>25000</v>
      </c>
      <c r="I8098" t="s">
        <v>132</v>
      </c>
      <c r="J8098">
        <v>2133.33</v>
      </c>
      <c r="K8098">
        <v>6764.8</v>
      </c>
      <c r="L8098">
        <v>12321.6</v>
      </c>
      <c r="M8098">
        <v>24160</v>
      </c>
      <c r="N8098" t="s">
        <v>238</v>
      </c>
      <c r="O8098" t="s">
        <v>239</v>
      </c>
    </row>
    <row r="8099" spans="1:15" x14ac:dyDescent="0.3">
      <c r="A8099" t="str">
        <f t="shared" si="31"/>
        <v>MEDI0202B_HKD_42_0_0_hk_basic_0_Core</v>
      </c>
      <c r="B8099" t="s">
        <v>287</v>
      </c>
      <c r="C8099" t="s">
        <v>18</v>
      </c>
      <c r="E8099">
        <v>42</v>
      </c>
      <c r="F8099">
        <v>0</v>
      </c>
      <c r="G8099">
        <v>0</v>
      </c>
      <c r="H8099">
        <v>0</v>
      </c>
      <c r="I8099" t="s">
        <v>132</v>
      </c>
      <c r="J8099">
        <v>4987.18</v>
      </c>
      <c r="K8099">
        <v>15814.4</v>
      </c>
      <c r="L8099">
        <v>28804.799999999999</v>
      </c>
      <c r="M8099">
        <v>56480</v>
      </c>
      <c r="N8099" t="s">
        <v>238</v>
      </c>
      <c r="O8099" t="s">
        <v>239</v>
      </c>
    </row>
    <row r="8100" spans="1:15" x14ac:dyDescent="0.3">
      <c r="A8100" t="str">
        <f t="shared" si="31"/>
        <v>MEDI0202B_HKD_42_0_0_hk_basic_16000_Core</v>
      </c>
      <c r="B8100" t="s">
        <v>287</v>
      </c>
      <c r="C8100" t="s">
        <v>18</v>
      </c>
      <c r="E8100">
        <v>42</v>
      </c>
      <c r="F8100">
        <v>0</v>
      </c>
      <c r="G8100">
        <v>0</v>
      </c>
      <c r="H8100">
        <v>16000</v>
      </c>
      <c r="I8100" t="s">
        <v>132</v>
      </c>
      <c r="J8100">
        <v>2359.38</v>
      </c>
      <c r="K8100">
        <v>7481.6</v>
      </c>
      <c r="L8100">
        <v>13627.2</v>
      </c>
      <c r="M8100">
        <v>26720</v>
      </c>
      <c r="N8100" t="s">
        <v>238</v>
      </c>
      <c r="O8100" t="s">
        <v>239</v>
      </c>
    </row>
    <row r="8101" spans="1:15" x14ac:dyDescent="0.3">
      <c r="A8101" t="str">
        <f t="shared" si="31"/>
        <v>MEDI0202B_HKD_42_0_0_hk_basic_25000_Core</v>
      </c>
      <c r="B8101" t="s">
        <v>287</v>
      </c>
      <c r="C8101" t="s">
        <v>18</v>
      </c>
      <c r="E8101">
        <v>42</v>
      </c>
      <c r="F8101">
        <v>0</v>
      </c>
      <c r="G8101">
        <v>0</v>
      </c>
      <c r="H8101">
        <v>25000</v>
      </c>
      <c r="I8101" t="s">
        <v>132</v>
      </c>
      <c r="J8101">
        <v>2133.33</v>
      </c>
      <c r="K8101">
        <v>6764.8</v>
      </c>
      <c r="L8101">
        <v>12321.6</v>
      </c>
      <c r="M8101">
        <v>24160</v>
      </c>
      <c r="N8101" t="s">
        <v>238</v>
      </c>
      <c r="O8101" t="s">
        <v>239</v>
      </c>
    </row>
    <row r="8102" spans="1:15" x14ac:dyDescent="0.3">
      <c r="A8102" t="str">
        <f t="shared" si="31"/>
        <v>MEDI0202B_HKD_43_1_1_hk_basic_0_Core</v>
      </c>
      <c r="B8102" t="s">
        <v>287</v>
      </c>
      <c r="C8102" t="s">
        <v>18</v>
      </c>
      <c r="E8102">
        <v>43</v>
      </c>
      <c r="F8102">
        <v>1</v>
      </c>
      <c r="G8102">
        <v>1</v>
      </c>
      <c r="H8102">
        <v>0</v>
      </c>
      <c r="I8102" t="s">
        <v>132</v>
      </c>
      <c r="J8102">
        <v>5128.46</v>
      </c>
      <c r="K8102">
        <v>16262.4</v>
      </c>
      <c r="L8102">
        <v>29620.799999999999</v>
      </c>
      <c r="M8102">
        <v>58080</v>
      </c>
      <c r="N8102" t="s">
        <v>238</v>
      </c>
      <c r="O8102" t="s">
        <v>239</v>
      </c>
    </row>
    <row r="8103" spans="1:15" x14ac:dyDescent="0.3">
      <c r="A8103" t="str">
        <f t="shared" si="31"/>
        <v>MEDI0202B_HKD_43_1_1_hk_basic_16000_Core</v>
      </c>
      <c r="B8103" t="s">
        <v>287</v>
      </c>
      <c r="C8103" t="s">
        <v>18</v>
      </c>
      <c r="E8103">
        <v>43</v>
      </c>
      <c r="F8103">
        <v>1</v>
      </c>
      <c r="G8103">
        <v>1</v>
      </c>
      <c r="H8103">
        <v>16000</v>
      </c>
      <c r="I8103" t="s">
        <v>132</v>
      </c>
      <c r="J8103">
        <v>2415.89</v>
      </c>
      <c r="K8103">
        <v>7660.8</v>
      </c>
      <c r="L8103">
        <v>13953.6</v>
      </c>
      <c r="M8103">
        <v>27360</v>
      </c>
      <c r="N8103" t="s">
        <v>238</v>
      </c>
      <c r="O8103" t="s">
        <v>239</v>
      </c>
    </row>
    <row r="8104" spans="1:15" x14ac:dyDescent="0.3">
      <c r="A8104" t="str">
        <f t="shared" si="31"/>
        <v>MEDI0202B_HKD_43_1_1_hk_basic_25000_Core</v>
      </c>
      <c r="B8104" t="s">
        <v>287</v>
      </c>
      <c r="C8104" t="s">
        <v>18</v>
      </c>
      <c r="E8104">
        <v>43</v>
      </c>
      <c r="F8104">
        <v>1</v>
      </c>
      <c r="G8104">
        <v>1</v>
      </c>
      <c r="H8104">
        <v>25000</v>
      </c>
      <c r="I8104" t="s">
        <v>132</v>
      </c>
      <c r="J8104">
        <v>2175.71</v>
      </c>
      <c r="K8104">
        <v>6899.2</v>
      </c>
      <c r="L8104">
        <v>12566.4</v>
      </c>
      <c r="M8104">
        <v>24640</v>
      </c>
      <c r="N8104" t="s">
        <v>238</v>
      </c>
      <c r="O8104" t="s">
        <v>239</v>
      </c>
    </row>
    <row r="8105" spans="1:15" x14ac:dyDescent="0.3">
      <c r="A8105" t="str">
        <f t="shared" si="31"/>
        <v>MEDI0202B_HKD_43_1_0_hk_basic_0_Core</v>
      </c>
      <c r="B8105" t="s">
        <v>287</v>
      </c>
      <c r="C8105" t="s">
        <v>18</v>
      </c>
      <c r="E8105">
        <v>43</v>
      </c>
      <c r="F8105">
        <v>1</v>
      </c>
      <c r="G8105">
        <v>0</v>
      </c>
      <c r="H8105">
        <v>0</v>
      </c>
      <c r="I8105" t="s">
        <v>132</v>
      </c>
      <c r="J8105">
        <v>5128.46</v>
      </c>
      <c r="K8105">
        <v>16262.4</v>
      </c>
      <c r="L8105">
        <v>29620.799999999999</v>
      </c>
      <c r="M8105">
        <v>58080</v>
      </c>
      <c r="N8105" t="s">
        <v>238</v>
      </c>
      <c r="O8105" t="s">
        <v>239</v>
      </c>
    </row>
    <row r="8106" spans="1:15" x14ac:dyDescent="0.3">
      <c r="A8106" t="str">
        <f t="shared" si="31"/>
        <v>MEDI0202B_HKD_43_1_0_hk_basic_16000_Core</v>
      </c>
      <c r="B8106" t="s">
        <v>287</v>
      </c>
      <c r="C8106" t="s">
        <v>18</v>
      </c>
      <c r="E8106">
        <v>43</v>
      </c>
      <c r="F8106">
        <v>1</v>
      </c>
      <c r="G8106">
        <v>0</v>
      </c>
      <c r="H8106">
        <v>16000</v>
      </c>
      <c r="I8106" t="s">
        <v>132</v>
      </c>
      <c r="J8106">
        <v>2415.89</v>
      </c>
      <c r="K8106">
        <v>7660.8</v>
      </c>
      <c r="L8106">
        <v>13953.6</v>
      </c>
      <c r="M8106">
        <v>27360</v>
      </c>
      <c r="N8106" t="s">
        <v>238</v>
      </c>
      <c r="O8106" t="s">
        <v>239</v>
      </c>
    </row>
    <row r="8107" spans="1:15" x14ac:dyDescent="0.3">
      <c r="A8107" t="str">
        <f t="shared" si="31"/>
        <v>MEDI0202B_HKD_43_1_0_hk_basic_25000_Core</v>
      </c>
      <c r="B8107" t="s">
        <v>287</v>
      </c>
      <c r="C8107" t="s">
        <v>18</v>
      </c>
      <c r="E8107">
        <v>43</v>
      </c>
      <c r="F8107">
        <v>1</v>
      </c>
      <c r="G8107">
        <v>0</v>
      </c>
      <c r="H8107">
        <v>25000</v>
      </c>
      <c r="I8107" t="s">
        <v>132</v>
      </c>
      <c r="J8107">
        <v>2175.71</v>
      </c>
      <c r="K8107">
        <v>6899.2</v>
      </c>
      <c r="L8107">
        <v>12566.4</v>
      </c>
      <c r="M8107">
        <v>24640</v>
      </c>
      <c r="N8107" t="s">
        <v>238</v>
      </c>
      <c r="O8107" t="s">
        <v>239</v>
      </c>
    </row>
    <row r="8108" spans="1:15" x14ac:dyDescent="0.3">
      <c r="A8108" t="str">
        <f t="shared" si="31"/>
        <v>MEDI0202B_HKD_43_0_1_hk_basic_0_Core</v>
      </c>
      <c r="B8108" t="s">
        <v>287</v>
      </c>
      <c r="C8108" t="s">
        <v>18</v>
      </c>
      <c r="E8108">
        <v>43</v>
      </c>
      <c r="F8108">
        <v>0</v>
      </c>
      <c r="G8108">
        <v>1</v>
      </c>
      <c r="H8108">
        <v>0</v>
      </c>
      <c r="I8108" t="s">
        <v>132</v>
      </c>
      <c r="J8108">
        <v>5128.46</v>
      </c>
      <c r="K8108">
        <v>16262.4</v>
      </c>
      <c r="L8108">
        <v>29620.799999999999</v>
      </c>
      <c r="M8108">
        <v>58080</v>
      </c>
      <c r="N8108" t="s">
        <v>238</v>
      </c>
      <c r="O8108" t="s">
        <v>239</v>
      </c>
    </row>
    <row r="8109" spans="1:15" x14ac:dyDescent="0.3">
      <c r="A8109" t="str">
        <f t="shared" si="31"/>
        <v>MEDI0202B_HKD_43_0_1_hk_basic_16000_Core</v>
      </c>
      <c r="B8109" t="s">
        <v>287</v>
      </c>
      <c r="C8109" t="s">
        <v>18</v>
      </c>
      <c r="E8109">
        <v>43</v>
      </c>
      <c r="F8109">
        <v>0</v>
      </c>
      <c r="G8109">
        <v>1</v>
      </c>
      <c r="H8109">
        <v>16000</v>
      </c>
      <c r="I8109" t="s">
        <v>132</v>
      </c>
      <c r="J8109">
        <v>2415.89</v>
      </c>
      <c r="K8109">
        <v>7660.8</v>
      </c>
      <c r="L8109">
        <v>13953.6</v>
      </c>
      <c r="M8109">
        <v>27360</v>
      </c>
      <c r="N8109" t="s">
        <v>238</v>
      </c>
      <c r="O8109" t="s">
        <v>239</v>
      </c>
    </row>
    <row r="8110" spans="1:15" x14ac:dyDescent="0.3">
      <c r="A8110" t="str">
        <f t="shared" si="31"/>
        <v>MEDI0202B_HKD_43_0_1_hk_basic_25000_Core</v>
      </c>
      <c r="B8110" t="s">
        <v>287</v>
      </c>
      <c r="C8110" t="s">
        <v>18</v>
      </c>
      <c r="E8110">
        <v>43</v>
      </c>
      <c r="F8110">
        <v>0</v>
      </c>
      <c r="G8110">
        <v>1</v>
      </c>
      <c r="H8110">
        <v>25000</v>
      </c>
      <c r="I8110" t="s">
        <v>132</v>
      </c>
      <c r="J8110">
        <v>2175.71</v>
      </c>
      <c r="K8110">
        <v>6899.2</v>
      </c>
      <c r="L8110">
        <v>12566.4</v>
      </c>
      <c r="M8110">
        <v>24640</v>
      </c>
      <c r="N8110" t="s">
        <v>238</v>
      </c>
      <c r="O8110" t="s">
        <v>239</v>
      </c>
    </row>
    <row r="8111" spans="1:15" x14ac:dyDescent="0.3">
      <c r="A8111" t="str">
        <f t="shared" si="31"/>
        <v>MEDI0202B_HKD_43_0_0_hk_basic_0_Core</v>
      </c>
      <c r="B8111" t="s">
        <v>287</v>
      </c>
      <c r="C8111" t="s">
        <v>18</v>
      </c>
      <c r="E8111">
        <v>43</v>
      </c>
      <c r="F8111">
        <v>0</v>
      </c>
      <c r="G8111">
        <v>0</v>
      </c>
      <c r="H8111">
        <v>0</v>
      </c>
      <c r="I8111" t="s">
        <v>132</v>
      </c>
      <c r="J8111">
        <v>5128.46</v>
      </c>
      <c r="K8111">
        <v>16262.4</v>
      </c>
      <c r="L8111">
        <v>29620.799999999999</v>
      </c>
      <c r="M8111">
        <v>58080</v>
      </c>
      <c r="N8111" t="s">
        <v>238</v>
      </c>
      <c r="O8111" t="s">
        <v>239</v>
      </c>
    </row>
    <row r="8112" spans="1:15" x14ac:dyDescent="0.3">
      <c r="A8112" t="str">
        <f t="shared" si="31"/>
        <v>MEDI0202B_HKD_43_0_0_hk_basic_16000_Core</v>
      </c>
      <c r="B8112" t="s">
        <v>287</v>
      </c>
      <c r="C8112" t="s">
        <v>18</v>
      </c>
      <c r="E8112">
        <v>43</v>
      </c>
      <c r="F8112">
        <v>0</v>
      </c>
      <c r="G8112">
        <v>0</v>
      </c>
      <c r="H8112">
        <v>16000</v>
      </c>
      <c r="I8112" t="s">
        <v>132</v>
      </c>
      <c r="J8112">
        <v>2415.89</v>
      </c>
      <c r="K8112">
        <v>7660.8</v>
      </c>
      <c r="L8112">
        <v>13953.6</v>
      </c>
      <c r="M8112">
        <v>27360</v>
      </c>
      <c r="N8112" t="s">
        <v>238</v>
      </c>
      <c r="O8112" t="s">
        <v>239</v>
      </c>
    </row>
    <row r="8113" spans="1:15" x14ac:dyDescent="0.3">
      <c r="A8113" t="str">
        <f t="shared" si="31"/>
        <v>MEDI0202B_HKD_43_0_0_hk_basic_25000_Core</v>
      </c>
      <c r="B8113" t="s">
        <v>287</v>
      </c>
      <c r="C8113" t="s">
        <v>18</v>
      </c>
      <c r="E8113">
        <v>43</v>
      </c>
      <c r="F8113">
        <v>0</v>
      </c>
      <c r="G8113">
        <v>0</v>
      </c>
      <c r="H8113">
        <v>25000</v>
      </c>
      <c r="I8113" t="s">
        <v>132</v>
      </c>
      <c r="J8113">
        <v>2175.71</v>
      </c>
      <c r="K8113">
        <v>6899.2</v>
      </c>
      <c r="L8113">
        <v>12566.4</v>
      </c>
      <c r="M8113">
        <v>24640</v>
      </c>
      <c r="N8113" t="s">
        <v>238</v>
      </c>
      <c r="O8113" t="s">
        <v>239</v>
      </c>
    </row>
    <row r="8114" spans="1:15" x14ac:dyDescent="0.3">
      <c r="A8114" t="str">
        <f t="shared" si="31"/>
        <v>MEDI0202B_HKD_44_1_1_hk_basic_0_Core</v>
      </c>
      <c r="B8114" t="s">
        <v>287</v>
      </c>
      <c r="C8114" t="s">
        <v>18</v>
      </c>
      <c r="E8114">
        <v>44</v>
      </c>
      <c r="F8114">
        <v>1</v>
      </c>
      <c r="G8114">
        <v>1</v>
      </c>
      <c r="H8114">
        <v>0</v>
      </c>
      <c r="I8114" t="s">
        <v>132</v>
      </c>
      <c r="J8114">
        <v>5298</v>
      </c>
      <c r="K8114">
        <v>16800</v>
      </c>
      <c r="L8114">
        <v>30600</v>
      </c>
      <c r="M8114">
        <v>60000</v>
      </c>
      <c r="N8114" t="s">
        <v>238</v>
      </c>
      <c r="O8114" t="s">
        <v>239</v>
      </c>
    </row>
    <row r="8115" spans="1:15" x14ac:dyDescent="0.3">
      <c r="A8115" t="str">
        <f t="shared" si="31"/>
        <v>MEDI0202B_HKD_44_1_1_hk_basic_16000_Core</v>
      </c>
      <c r="B8115" t="s">
        <v>287</v>
      </c>
      <c r="C8115" t="s">
        <v>18</v>
      </c>
      <c r="E8115">
        <v>44</v>
      </c>
      <c r="F8115">
        <v>1</v>
      </c>
      <c r="G8115">
        <v>1</v>
      </c>
      <c r="H8115">
        <v>16000</v>
      </c>
      <c r="I8115" t="s">
        <v>132</v>
      </c>
      <c r="J8115">
        <v>2514.7800000000002</v>
      </c>
      <c r="K8115">
        <v>7974.4</v>
      </c>
      <c r="L8115">
        <v>14524.8</v>
      </c>
      <c r="M8115">
        <v>28480</v>
      </c>
      <c r="N8115" t="s">
        <v>238</v>
      </c>
      <c r="O8115" t="s">
        <v>239</v>
      </c>
    </row>
    <row r="8116" spans="1:15" x14ac:dyDescent="0.3">
      <c r="A8116" t="str">
        <f t="shared" si="31"/>
        <v>MEDI0202B_HKD_44_1_1_hk_basic_25000_Core</v>
      </c>
      <c r="B8116" t="s">
        <v>287</v>
      </c>
      <c r="C8116" t="s">
        <v>18</v>
      </c>
      <c r="E8116">
        <v>44</v>
      </c>
      <c r="F8116">
        <v>1</v>
      </c>
      <c r="G8116">
        <v>1</v>
      </c>
      <c r="H8116">
        <v>25000</v>
      </c>
      <c r="I8116" t="s">
        <v>132</v>
      </c>
      <c r="J8116">
        <v>2274.61</v>
      </c>
      <c r="K8116">
        <v>7212.8</v>
      </c>
      <c r="L8116">
        <v>13137.6</v>
      </c>
      <c r="M8116">
        <v>25760</v>
      </c>
      <c r="N8116" t="s">
        <v>238</v>
      </c>
      <c r="O8116" t="s">
        <v>239</v>
      </c>
    </row>
    <row r="8117" spans="1:15" x14ac:dyDescent="0.3">
      <c r="A8117" t="str">
        <f t="shared" si="31"/>
        <v>MEDI0202B_HKD_44_1_0_hk_basic_0_Core</v>
      </c>
      <c r="B8117" t="s">
        <v>287</v>
      </c>
      <c r="C8117" t="s">
        <v>18</v>
      </c>
      <c r="E8117">
        <v>44</v>
      </c>
      <c r="F8117">
        <v>1</v>
      </c>
      <c r="G8117">
        <v>0</v>
      </c>
      <c r="H8117">
        <v>0</v>
      </c>
      <c r="I8117" t="s">
        <v>132</v>
      </c>
      <c r="J8117">
        <v>5298</v>
      </c>
      <c r="K8117">
        <v>16800</v>
      </c>
      <c r="L8117">
        <v>30600</v>
      </c>
      <c r="M8117">
        <v>60000</v>
      </c>
      <c r="N8117" t="s">
        <v>238</v>
      </c>
      <c r="O8117" t="s">
        <v>239</v>
      </c>
    </row>
    <row r="8118" spans="1:15" x14ac:dyDescent="0.3">
      <c r="A8118" t="str">
        <f t="shared" si="31"/>
        <v>MEDI0202B_HKD_44_1_0_hk_basic_16000_Core</v>
      </c>
      <c r="B8118" t="s">
        <v>287</v>
      </c>
      <c r="C8118" t="s">
        <v>18</v>
      </c>
      <c r="E8118">
        <v>44</v>
      </c>
      <c r="F8118">
        <v>1</v>
      </c>
      <c r="G8118">
        <v>0</v>
      </c>
      <c r="H8118">
        <v>16000</v>
      </c>
      <c r="I8118" t="s">
        <v>132</v>
      </c>
      <c r="J8118">
        <v>2514.7800000000002</v>
      </c>
      <c r="K8118">
        <v>7974.4</v>
      </c>
      <c r="L8118">
        <v>14524.8</v>
      </c>
      <c r="M8118">
        <v>28480</v>
      </c>
      <c r="N8118" t="s">
        <v>238</v>
      </c>
      <c r="O8118" t="s">
        <v>239</v>
      </c>
    </row>
    <row r="8119" spans="1:15" x14ac:dyDescent="0.3">
      <c r="A8119" t="str">
        <f t="shared" si="31"/>
        <v>MEDI0202B_HKD_44_1_0_hk_basic_25000_Core</v>
      </c>
      <c r="B8119" t="s">
        <v>287</v>
      </c>
      <c r="C8119" t="s">
        <v>18</v>
      </c>
      <c r="E8119">
        <v>44</v>
      </c>
      <c r="F8119">
        <v>1</v>
      </c>
      <c r="G8119">
        <v>0</v>
      </c>
      <c r="H8119">
        <v>25000</v>
      </c>
      <c r="I8119" t="s">
        <v>132</v>
      </c>
      <c r="J8119">
        <v>2274.61</v>
      </c>
      <c r="K8119">
        <v>7212.8</v>
      </c>
      <c r="L8119">
        <v>13137.6</v>
      </c>
      <c r="M8119">
        <v>25760</v>
      </c>
      <c r="N8119" t="s">
        <v>238</v>
      </c>
      <c r="O8119" t="s">
        <v>239</v>
      </c>
    </row>
    <row r="8120" spans="1:15" x14ac:dyDescent="0.3">
      <c r="A8120" t="str">
        <f t="shared" si="31"/>
        <v>MEDI0202B_HKD_44_0_1_hk_basic_0_Core</v>
      </c>
      <c r="B8120" t="s">
        <v>287</v>
      </c>
      <c r="C8120" t="s">
        <v>18</v>
      </c>
      <c r="E8120">
        <v>44</v>
      </c>
      <c r="F8120">
        <v>0</v>
      </c>
      <c r="G8120">
        <v>1</v>
      </c>
      <c r="H8120">
        <v>0</v>
      </c>
      <c r="I8120" t="s">
        <v>132</v>
      </c>
      <c r="J8120">
        <v>5298</v>
      </c>
      <c r="K8120">
        <v>16800</v>
      </c>
      <c r="L8120">
        <v>30600</v>
      </c>
      <c r="M8120">
        <v>60000</v>
      </c>
      <c r="N8120" t="s">
        <v>238</v>
      </c>
      <c r="O8120" t="s">
        <v>239</v>
      </c>
    </row>
    <row r="8121" spans="1:15" x14ac:dyDescent="0.3">
      <c r="A8121" t="str">
        <f t="shared" si="31"/>
        <v>MEDI0202B_HKD_44_0_1_hk_basic_16000_Core</v>
      </c>
      <c r="B8121" t="s">
        <v>287</v>
      </c>
      <c r="C8121" t="s">
        <v>18</v>
      </c>
      <c r="E8121">
        <v>44</v>
      </c>
      <c r="F8121">
        <v>0</v>
      </c>
      <c r="G8121">
        <v>1</v>
      </c>
      <c r="H8121">
        <v>16000</v>
      </c>
      <c r="I8121" t="s">
        <v>132</v>
      </c>
      <c r="J8121">
        <v>2514.7800000000002</v>
      </c>
      <c r="K8121">
        <v>7974.4</v>
      </c>
      <c r="L8121">
        <v>14524.8</v>
      </c>
      <c r="M8121">
        <v>28480</v>
      </c>
      <c r="N8121" t="s">
        <v>238</v>
      </c>
      <c r="O8121" t="s">
        <v>239</v>
      </c>
    </row>
    <row r="8122" spans="1:15" x14ac:dyDescent="0.3">
      <c r="A8122" t="str">
        <f t="shared" si="31"/>
        <v>MEDI0202B_HKD_44_0_1_hk_basic_25000_Core</v>
      </c>
      <c r="B8122" t="s">
        <v>287</v>
      </c>
      <c r="C8122" t="s">
        <v>18</v>
      </c>
      <c r="E8122">
        <v>44</v>
      </c>
      <c r="F8122">
        <v>0</v>
      </c>
      <c r="G8122">
        <v>1</v>
      </c>
      <c r="H8122">
        <v>25000</v>
      </c>
      <c r="I8122" t="s">
        <v>132</v>
      </c>
      <c r="J8122">
        <v>2274.61</v>
      </c>
      <c r="K8122">
        <v>7212.8</v>
      </c>
      <c r="L8122">
        <v>13137.6</v>
      </c>
      <c r="M8122">
        <v>25760</v>
      </c>
      <c r="N8122" t="s">
        <v>238</v>
      </c>
      <c r="O8122" t="s">
        <v>239</v>
      </c>
    </row>
    <row r="8123" spans="1:15" x14ac:dyDescent="0.3">
      <c r="A8123" t="str">
        <f t="shared" si="31"/>
        <v>MEDI0202B_HKD_44_0_0_hk_basic_0_Core</v>
      </c>
      <c r="B8123" t="s">
        <v>287</v>
      </c>
      <c r="C8123" t="s">
        <v>18</v>
      </c>
      <c r="E8123">
        <v>44</v>
      </c>
      <c r="F8123">
        <v>0</v>
      </c>
      <c r="G8123">
        <v>0</v>
      </c>
      <c r="H8123">
        <v>0</v>
      </c>
      <c r="I8123" t="s">
        <v>132</v>
      </c>
      <c r="J8123">
        <v>5298</v>
      </c>
      <c r="K8123">
        <v>16800</v>
      </c>
      <c r="L8123">
        <v>30600</v>
      </c>
      <c r="M8123">
        <v>60000</v>
      </c>
      <c r="N8123" t="s">
        <v>238</v>
      </c>
      <c r="O8123" t="s">
        <v>239</v>
      </c>
    </row>
    <row r="8124" spans="1:15" x14ac:dyDescent="0.3">
      <c r="A8124" t="str">
        <f t="shared" si="31"/>
        <v>MEDI0202B_HKD_44_0_0_hk_basic_16000_Core</v>
      </c>
      <c r="B8124" t="s">
        <v>287</v>
      </c>
      <c r="C8124" t="s">
        <v>18</v>
      </c>
      <c r="E8124">
        <v>44</v>
      </c>
      <c r="F8124">
        <v>0</v>
      </c>
      <c r="G8124">
        <v>0</v>
      </c>
      <c r="H8124">
        <v>16000</v>
      </c>
      <c r="I8124" t="s">
        <v>132</v>
      </c>
      <c r="J8124">
        <v>2514.7800000000002</v>
      </c>
      <c r="K8124">
        <v>7974.4</v>
      </c>
      <c r="L8124">
        <v>14524.8</v>
      </c>
      <c r="M8124">
        <v>28480</v>
      </c>
      <c r="N8124" t="s">
        <v>238</v>
      </c>
      <c r="O8124" t="s">
        <v>239</v>
      </c>
    </row>
    <row r="8125" spans="1:15" x14ac:dyDescent="0.3">
      <c r="A8125" t="str">
        <f t="shared" si="31"/>
        <v>MEDI0202B_HKD_44_0_0_hk_basic_25000_Core</v>
      </c>
      <c r="B8125" t="s">
        <v>287</v>
      </c>
      <c r="C8125" t="s">
        <v>18</v>
      </c>
      <c r="E8125">
        <v>44</v>
      </c>
      <c r="F8125">
        <v>0</v>
      </c>
      <c r="G8125">
        <v>0</v>
      </c>
      <c r="H8125">
        <v>25000</v>
      </c>
      <c r="I8125" t="s">
        <v>132</v>
      </c>
      <c r="J8125">
        <v>2274.61</v>
      </c>
      <c r="K8125">
        <v>7212.8</v>
      </c>
      <c r="L8125">
        <v>13137.6</v>
      </c>
      <c r="M8125">
        <v>25760</v>
      </c>
      <c r="N8125" t="s">
        <v>238</v>
      </c>
      <c r="O8125" t="s">
        <v>239</v>
      </c>
    </row>
    <row r="8126" spans="1:15" x14ac:dyDescent="0.3">
      <c r="A8126" t="str">
        <f t="shared" si="31"/>
        <v>MEDI0202B_HKD_45_1_1_hk_basic_0_Core</v>
      </c>
      <c r="B8126" t="s">
        <v>287</v>
      </c>
      <c r="C8126" t="s">
        <v>18</v>
      </c>
      <c r="E8126">
        <v>45</v>
      </c>
      <c r="F8126">
        <v>1</v>
      </c>
      <c r="G8126">
        <v>1</v>
      </c>
      <c r="H8126">
        <v>0</v>
      </c>
      <c r="I8126" t="s">
        <v>132</v>
      </c>
      <c r="J8126">
        <v>5509.92</v>
      </c>
      <c r="K8126">
        <v>17472</v>
      </c>
      <c r="L8126">
        <v>31824</v>
      </c>
      <c r="M8126">
        <v>62400</v>
      </c>
      <c r="N8126" t="s">
        <v>238</v>
      </c>
      <c r="O8126" t="s">
        <v>239</v>
      </c>
    </row>
    <row r="8127" spans="1:15" x14ac:dyDescent="0.3">
      <c r="A8127" t="str">
        <f t="shared" si="31"/>
        <v>MEDI0202B_HKD_45_1_1_hk_basic_16000_Core</v>
      </c>
      <c r="B8127" t="s">
        <v>287</v>
      </c>
      <c r="C8127" t="s">
        <v>18</v>
      </c>
      <c r="E8127">
        <v>45</v>
      </c>
      <c r="F8127">
        <v>1</v>
      </c>
      <c r="G8127">
        <v>1</v>
      </c>
      <c r="H8127">
        <v>16000</v>
      </c>
      <c r="I8127" t="s">
        <v>132</v>
      </c>
      <c r="J8127">
        <v>2613.6799999999998</v>
      </c>
      <c r="K8127">
        <v>8288</v>
      </c>
      <c r="L8127">
        <v>15096</v>
      </c>
      <c r="M8127">
        <v>29600</v>
      </c>
      <c r="N8127" t="s">
        <v>238</v>
      </c>
      <c r="O8127" t="s">
        <v>239</v>
      </c>
    </row>
    <row r="8128" spans="1:15" x14ac:dyDescent="0.3">
      <c r="A8128" t="str">
        <f t="shared" si="31"/>
        <v>MEDI0202B_HKD_45_1_1_hk_basic_25000_Core</v>
      </c>
      <c r="B8128" t="s">
        <v>287</v>
      </c>
      <c r="C8128" t="s">
        <v>18</v>
      </c>
      <c r="E8128">
        <v>45</v>
      </c>
      <c r="F8128">
        <v>1</v>
      </c>
      <c r="G8128">
        <v>1</v>
      </c>
      <c r="H8128">
        <v>25000</v>
      </c>
      <c r="I8128" t="s">
        <v>132</v>
      </c>
      <c r="J8128">
        <v>2359.38</v>
      </c>
      <c r="K8128">
        <v>7481.6</v>
      </c>
      <c r="L8128">
        <v>13627.2</v>
      </c>
      <c r="M8128">
        <v>26720</v>
      </c>
      <c r="N8128" t="s">
        <v>238</v>
      </c>
      <c r="O8128" t="s">
        <v>239</v>
      </c>
    </row>
    <row r="8129" spans="1:15" x14ac:dyDescent="0.3">
      <c r="A8129" t="str">
        <f t="shared" si="31"/>
        <v>MEDI0202B_HKD_45_1_0_hk_basic_0_Core</v>
      </c>
      <c r="B8129" t="s">
        <v>287</v>
      </c>
      <c r="C8129" t="s">
        <v>18</v>
      </c>
      <c r="E8129">
        <v>45</v>
      </c>
      <c r="F8129">
        <v>1</v>
      </c>
      <c r="G8129">
        <v>0</v>
      </c>
      <c r="H8129">
        <v>0</v>
      </c>
      <c r="I8129" t="s">
        <v>132</v>
      </c>
      <c r="J8129">
        <v>5509.92</v>
      </c>
      <c r="K8129">
        <v>17472</v>
      </c>
      <c r="L8129">
        <v>31824</v>
      </c>
      <c r="M8129">
        <v>62400</v>
      </c>
      <c r="N8129" t="s">
        <v>238</v>
      </c>
      <c r="O8129" t="s">
        <v>239</v>
      </c>
    </row>
    <row r="8130" spans="1:15" x14ac:dyDescent="0.3">
      <c r="A8130" t="str">
        <f t="shared" si="31"/>
        <v>MEDI0202B_HKD_45_1_0_hk_basic_16000_Core</v>
      </c>
      <c r="B8130" t="s">
        <v>287</v>
      </c>
      <c r="C8130" t="s">
        <v>18</v>
      </c>
      <c r="E8130">
        <v>45</v>
      </c>
      <c r="F8130">
        <v>1</v>
      </c>
      <c r="G8130">
        <v>0</v>
      </c>
      <c r="H8130">
        <v>16000</v>
      </c>
      <c r="I8130" t="s">
        <v>132</v>
      </c>
      <c r="J8130">
        <v>2613.6799999999998</v>
      </c>
      <c r="K8130">
        <v>8288</v>
      </c>
      <c r="L8130">
        <v>15096</v>
      </c>
      <c r="M8130">
        <v>29600</v>
      </c>
      <c r="N8130" t="s">
        <v>238</v>
      </c>
      <c r="O8130" t="s">
        <v>239</v>
      </c>
    </row>
    <row r="8131" spans="1:15" x14ac:dyDescent="0.3">
      <c r="A8131" t="str">
        <f t="shared" si="31"/>
        <v>MEDI0202B_HKD_45_1_0_hk_basic_25000_Core</v>
      </c>
      <c r="B8131" t="s">
        <v>287</v>
      </c>
      <c r="C8131" t="s">
        <v>18</v>
      </c>
      <c r="E8131">
        <v>45</v>
      </c>
      <c r="F8131">
        <v>1</v>
      </c>
      <c r="G8131">
        <v>0</v>
      </c>
      <c r="H8131">
        <v>25000</v>
      </c>
      <c r="I8131" t="s">
        <v>132</v>
      </c>
      <c r="J8131">
        <v>2359.38</v>
      </c>
      <c r="K8131">
        <v>7481.6</v>
      </c>
      <c r="L8131">
        <v>13627.2</v>
      </c>
      <c r="M8131">
        <v>26720</v>
      </c>
      <c r="N8131" t="s">
        <v>238</v>
      </c>
      <c r="O8131" t="s">
        <v>239</v>
      </c>
    </row>
    <row r="8132" spans="1:15" x14ac:dyDescent="0.3">
      <c r="A8132" t="str">
        <f t="shared" si="31"/>
        <v>MEDI0202B_HKD_45_0_1_hk_basic_0_Core</v>
      </c>
      <c r="B8132" t="s">
        <v>287</v>
      </c>
      <c r="C8132" t="s">
        <v>18</v>
      </c>
      <c r="E8132">
        <v>45</v>
      </c>
      <c r="F8132">
        <v>0</v>
      </c>
      <c r="G8132">
        <v>1</v>
      </c>
      <c r="H8132">
        <v>0</v>
      </c>
      <c r="I8132" t="s">
        <v>132</v>
      </c>
      <c r="J8132">
        <v>5509.92</v>
      </c>
      <c r="K8132">
        <v>17472</v>
      </c>
      <c r="L8132">
        <v>31824</v>
      </c>
      <c r="M8132">
        <v>62400</v>
      </c>
      <c r="N8132" t="s">
        <v>238</v>
      </c>
      <c r="O8132" t="s">
        <v>239</v>
      </c>
    </row>
    <row r="8133" spans="1:15" x14ac:dyDescent="0.3">
      <c r="A8133" t="str">
        <f t="shared" si="31"/>
        <v>MEDI0202B_HKD_45_0_1_hk_basic_16000_Core</v>
      </c>
      <c r="B8133" t="s">
        <v>287</v>
      </c>
      <c r="C8133" t="s">
        <v>18</v>
      </c>
      <c r="E8133">
        <v>45</v>
      </c>
      <c r="F8133">
        <v>0</v>
      </c>
      <c r="G8133">
        <v>1</v>
      </c>
      <c r="H8133">
        <v>16000</v>
      </c>
      <c r="I8133" t="s">
        <v>132</v>
      </c>
      <c r="J8133">
        <v>2613.6799999999998</v>
      </c>
      <c r="K8133">
        <v>8288</v>
      </c>
      <c r="L8133">
        <v>15096</v>
      </c>
      <c r="M8133">
        <v>29600</v>
      </c>
      <c r="N8133" t="s">
        <v>238</v>
      </c>
      <c r="O8133" t="s">
        <v>239</v>
      </c>
    </row>
    <row r="8134" spans="1:15" x14ac:dyDescent="0.3">
      <c r="A8134" t="str">
        <f t="shared" si="31"/>
        <v>MEDI0202B_HKD_45_0_1_hk_basic_25000_Core</v>
      </c>
      <c r="B8134" t="s">
        <v>287</v>
      </c>
      <c r="C8134" t="s">
        <v>18</v>
      </c>
      <c r="E8134">
        <v>45</v>
      </c>
      <c r="F8134">
        <v>0</v>
      </c>
      <c r="G8134">
        <v>1</v>
      </c>
      <c r="H8134">
        <v>25000</v>
      </c>
      <c r="I8134" t="s">
        <v>132</v>
      </c>
      <c r="J8134">
        <v>2359.38</v>
      </c>
      <c r="K8134">
        <v>7481.6</v>
      </c>
      <c r="L8134">
        <v>13627.2</v>
      </c>
      <c r="M8134">
        <v>26720</v>
      </c>
      <c r="N8134" t="s">
        <v>238</v>
      </c>
      <c r="O8134" t="s">
        <v>239</v>
      </c>
    </row>
    <row r="8135" spans="1:15" x14ac:dyDescent="0.3">
      <c r="A8135" t="str">
        <f t="shared" si="31"/>
        <v>MEDI0202B_HKD_45_0_0_hk_basic_0_Core</v>
      </c>
      <c r="B8135" t="s">
        <v>287</v>
      </c>
      <c r="C8135" t="s">
        <v>18</v>
      </c>
      <c r="E8135">
        <v>45</v>
      </c>
      <c r="F8135">
        <v>0</v>
      </c>
      <c r="G8135">
        <v>0</v>
      </c>
      <c r="H8135">
        <v>0</v>
      </c>
      <c r="I8135" t="s">
        <v>132</v>
      </c>
      <c r="J8135">
        <v>5509.92</v>
      </c>
      <c r="K8135">
        <v>17472</v>
      </c>
      <c r="L8135">
        <v>31824</v>
      </c>
      <c r="M8135">
        <v>62400</v>
      </c>
      <c r="N8135" t="s">
        <v>238</v>
      </c>
      <c r="O8135" t="s">
        <v>239</v>
      </c>
    </row>
    <row r="8136" spans="1:15" x14ac:dyDescent="0.3">
      <c r="A8136" t="str">
        <f t="shared" si="31"/>
        <v>MEDI0202B_HKD_45_0_0_hk_basic_16000_Core</v>
      </c>
      <c r="B8136" t="s">
        <v>287</v>
      </c>
      <c r="C8136" t="s">
        <v>18</v>
      </c>
      <c r="E8136">
        <v>45</v>
      </c>
      <c r="F8136">
        <v>0</v>
      </c>
      <c r="G8136">
        <v>0</v>
      </c>
      <c r="H8136">
        <v>16000</v>
      </c>
      <c r="I8136" t="s">
        <v>132</v>
      </c>
      <c r="J8136">
        <v>2613.6799999999998</v>
      </c>
      <c r="K8136">
        <v>8288</v>
      </c>
      <c r="L8136">
        <v>15096</v>
      </c>
      <c r="M8136">
        <v>29600</v>
      </c>
      <c r="N8136" t="s">
        <v>238</v>
      </c>
      <c r="O8136" t="s">
        <v>239</v>
      </c>
    </row>
    <row r="8137" spans="1:15" x14ac:dyDescent="0.3">
      <c r="A8137" t="str">
        <f t="shared" si="31"/>
        <v>MEDI0202B_HKD_45_0_0_hk_basic_25000_Core</v>
      </c>
      <c r="B8137" t="s">
        <v>287</v>
      </c>
      <c r="C8137" t="s">
        <v>18</v>
      </c>
      <c r="E8137">
        <v>45</v>
      </c>
      <c r="F8137">
        <v>0</v>
      </c>
      <c r="G8137">
        <v>0</v>
      </c>
      <c r="H8137">
        <v>25000</v>
      </c>
      <c r="I8137" t="s">
        <v>132</v>
      </c>
      <c r="J8137">
        <v>2359.38</v>
      </c>
      <c r="K8137">
        <v>7481.6</v>
      </c>
      <c r="L8137">
        <v>13627.2</v>
      </c>
      <c r="M8137">
        <v>26720</v>
      </c>
      <c r="N8137" t="s">
        <v>238</v>
      </c>
      <c r="O8137" t="s">
        <v>239</v>
      </c>
    </row>
    <row r="8138" spans="1:15" x14ac:dyDescent="0.3">
      <c r="A8138" t="str">
        <f t="shared" si="31"/>
        <v>MEDI0202B_HKD_46_1_1_hk_basic_0_Core</v>
      </c>
      <c r="B8138" t="s">
        <v>287</v>
      </c>
      <c r="C8138" t="s">
        <v>18</v>
      </c>
      <c r="E8138">
        <v>46</v>
      </c>
      <c r="F8138">
        <v>1</v>
      </c>
      <c r="G8138">
        <v>1</v>
      </c>
      <c r="H8138">
        <v>0</v>
      </c>
      <c r="I8138" t="s">
        <v>132</v>
      </c>
      <c r="J8138">
        <v>5665.33</v>
      </c>
      <c r="K8138">
        <v>17964.8</v>
      </c>
      <c r="L8138">
        <v>32721.599999999999</v>
      </c>
      <c r="M8138">
        <v>64160</v>
      </c>
      <c r="N8138" t="s">
        <v>238</v>
      </c>
      <c r="O8138" t="s">
        <v>239</v>
      </c>
    </row>
    <row r="8139" spans="1:15" x14ac:dyDescent="0.3">
      <c r="A8139" t="str">
        <f t="shared" si="31"/>
        <v>MEDI0202B_HKD_46_1_1_hk_basic_16000_Core</v>
      </c>
      <c r="B8139" t="s">
        <v>287</v>
      </c>
      <c r="C8139" t="s">
        <v>18</v>
      </c>
      <c r="E8139">
        <v>46</v>
      </c>
      <c r="F8139">
        <v>1</v>
      </c>
      <c r="G8139">
        <v>1</v>
      </c>
      <c r="H8139">
        <v>16000</v>
      </c>
      <c r="I8139" t="s">
        <v>132</v>
      </c>
      <c r="J8139">
        <v>2670.19</v>
      </c>
      <c r="K8139">
        <v>8467.2000000000007</v>
      </c>
      <c r="L8139">
        <v>15422.4</v>
      </c>
      <c r="M8139">
        <v>30240</v>
      </c>
      <c r="N8139" t="s">
        <v>238</v>
      </c>
      <c r="O8139" t="s">
        <v>239</v>
      </c>
    </row>
    <row r="8140" spans="1:15" x14ac:dyDescent="0.3">
      <c r="A8140" t="str">
        <f t="shared" si="31"/>
        <v>MEDI0202B_HKD_46_1_1_hk_basic_25000_Core</v>
      </c>
      <c r="B8140" t="s">
        <v>287</v>
      </c>
      <c r="C8140" t="s">
        <v>18</v>
      </c>
      <c r="E8140">
        <v>46</v>
      </c>
      <c r="F8140">
        <v>1</v>
      </c>
      <c r="G8140">
        <v>1</v>
      </c>
      <c r="H8140">
        <v>25000</v>
      </c>
      <c r="I8140" t="s">
        <v>132</v>
      </c>
      <c r="J8140">
        <v>2401.7600000000002</v>
      </c>
      <c r="K8140">
        <v>7616</v>
      </c>
      <c r="L8140">
        <v>13872</v>
      </c>
      <c r="M8140">
        <v>27200</v>
      </c>
      <c r="N8140" t="s">
        <v>238</v>
      </c>
      <c r="O8140" t="s">
        <v>239</v>
      </c>
    </row>
    <row r="8141" spans="1:15" x14ac:dyDescent="0.3">
      <c r="A8141" t="str">
        <f t="shared" si="31"/>
        <v>MEDI0202B_HKD_46_1_0_hk_basic_0_Core</v>
      </c>
      <c r="B8141" t="s">
        <v>287</v>
      </c>
      <c r="C8141" t="s">
        <v>18</v>
      </c>
      <c r="E8141">
        <v>46</v>
      </c>
      <c r="F8141">
        <v>1</v>
      </c>
      <c r="G8141">
        <v>0</v>
      </c>
      <c r="H8141">
        <v>0</v>
      </c>
      <c r="I8141" t="s">
        <v>132</v>
      </c>
      <c r="J8141">
        <v>5665.33</v>
      </c>
      <c r="K8141">
        <v>17964.8</v>
      </c>
      <c r="L8141">
        <v>32721.599999999999</v>
      </c>
      <c r="M8141">
        <v>64160</v>
      </c>
      <c r="N8141" t="s">
        <v>238</v>
      </c>
      <c r="O8141" t="s">
        <v>239</v>
      </c>
    </row>
    <row r="8142" spans="1:15" x14ac:dyDescent="0.3">
      <c r="A8142" t="str">
        <f t="shared" si="31"/>
        <v>MEDI0202B_HKD_46_1_0_hk_basic_16000_Core</v>
      </c>
      <c r="B8142" t="s">
        <v>287</v>
      </c>
      <c r="C8142" t="s">
        <v>18</v>
      </c>
      <c r="E8142">
        <v>46</v>
      </c>
      <c r="F8142">
        <v>1</v>
      </c>
      <c r="G8142">
        <v>0</v>
      </c>
      <c r="H8142">
        <v>16000</v>
      </c>
      <c r="I8142" t="s">
        <v>132</v>
      </c>
      <c r="J8142">
        <v>2670.19</v>
      </c>
      <c r="K8142">
        <v>8467.2000000000007</v>
      </c>
      <c r="L8142">
        <v>15422.4</v>
      </c>
      <c r="M8142">
        <v>30240</v>
      </c>
      <c r="N8142" t="s">
        <v>238</v>
      </c>
      <c r="O8142" t="s">
        <v>239</v>
      </c>
    </row>
    <row r="8143" spans="1:15" x14ac:dyDescent="0.3">
      <c r="A8143" t="str">
        <f t="shared" si="31"/>
        <v>MEDI0202B_HKD_46_1_0_hk_basic_25000_Core</v>
      </c>
      <c r="B8143" t="s">
        <v>287</v>
      </c>
      <c r="C8143" t="s">
        <v>18</v>
      </c>
      <c r="E8143">
        <v>46</v>
      </c>
      <c r="F8143">
        <v>1</v>
      </c>
      <c r="G8143">
        <v>0</v>
      </c>
      <c r="H8143">
        <v>25000</v>
      </c>
      <c r="I8143" t="s">
        <v>132</v>
      </c>
      <c r="J8143">
        <v>2401.7600000000002</v>
      </c>
      <c r="K8143">
        <v>7616</v>
      </c>
      <c r="L8143">
        <v>13872</v>
      </c>
      <c r="M8143">
        <v>27200</v>
      </c>
      <c r="N8143" t="s">
        <v>238</v>
      </c>
      <c r="O8143" t="s">
        <v>239</v>
      </c>
    </row>
    <row r="8144" spans="1:15" x14ac:dyDescent="0.3">
      <c r="A8144" t="str">
        <f t="shared" si="31"/>
        <v>MEDI0202B_HKD_46_0_1_hk_basic_0_Core</v>
      </c>
      <c r="B8144" t="s">
        <v>287</v>
      </c>
      <c r="C8144" t="s">
        <v>18</v>
      </c>
      <c r="E8144">
        <v>46</v>
      </c>
      <c r="F8144">
        <v>0</v>
      </c>
      <c r="G8144">
        <v>1</v>
      </c>
      <c r="H8144">
        <v>0</v>
      </c>
      <c r="I8144" t="s">
        <v>132</v>
      </c>
      <c r="J8144">
        <v>5665.33</v>
      </c>
      <c r="K8144">
        <v>17964.8</v>
      </c>
      <c r="L8144">
        <v>32721.599999999999</v>
      </c>
      <c r="M8144">
        <v>64160</v>
      </c>
      <c r="N8144" t="s">
        <v>238</v>
      </c>
      <c r="O8144" t="s">
        <v>239</v>
      </c>
    </row>
    <row r="8145" spans="1:15" x14ac:dyDescent="0.3">
      <c r="A8145" t="str">
        <f t="shared" si="31"/>
        <v>MEDI0202B_HKD_46_0_1_hk_basic_16000_Core</v>
      </c>
      <c r="B8145" t="s">
        <v>287</v>
      </c>
      <c r="C8145" t="s">
        <v>18</v>
      </c>
      <c r="E8145">
        <v>46</v>
      </c>
      <c r="F8145">
        <v>0</v>
      </c>
      <c r="G8145">
        <v>1</v>
      </c>
      <c r="H8145">
        <v>16000</v>
      </c>
      <c r="I8145" t="s">
        <v>132</v>
      </c>
      <c r="J8145">
        <v>2670.19</v>
      </c>
      <c r="K8145">
        <v>8467.2000000000007</v>
      </c>
      <c r="L8145">
        <v>15422.4</v>
      </c>
      <c r="M8145">
        <v>30240</v>
      </c>
      <c r="N8145" t="s">
        <v>238</v>
      </c>
      <c r="O8145" t="s">
        <v>239</v>
      </c>
    </row>
    <row r="8146" spans="1:15" x14ac:dyDescent="0.3">
      <c r="A8146" t="str">
        <f t="shared" si="31"/>
        <v>MEDI0202B_HKD_46_0_1_hk_basic_25000_Core</v>
      </c>
      <c r="B8146" t="s">
        <v>287</v>
      </c>
      <c r="C8146" t="s">
        <v>18</v>
      </c>
      <c r="E8146">
        <v>46</v>
      </c>
      <c r="F8146">
        <v>0</v>
      </c>
      <c r="G8146">
        <v>1</v>
      </c>
      <c r="H8146">
        <v>25000</v>
      </c>
      <c r="I8146" t="s">
        <v>132</v>
      </c>
      <c r="J8146">
        <v>2401.7600000000002</v>
      </c>
      <c r="K8146">
        <v>7616</v>
      </c>
      <c r="L8146">
        <v>13872</v>
      </c>
      <c r="M8146">
        <v>27200</v>
      </c>
      <c r="N8146" t="s">
        <v>238</v>
      </c>
      <c r="O8146" t="s">
        <v>239</v>
      </c>
    </row>
    <row r="8147" spans="1:15" x14ac:dyDescent="0.3">
      <c r="A8147" t="str">
        <f t="shared" si="31"/>
        <v>MEDI0202B_HKD_46_0_0_hk_basic_0_Core</v>
      </c>
      <c r="B8147" t="s">
        <v>287</v>
      </c>
      <c r="C8147" t="s">
        <v>18</v>
      </c>
      <c r="E8147">
        <v>46</v>
      </c>
      <c r="F8147">
        <v>0</v>
      </c>
      <c r="G8147">
        <v>0</v>
      </c>
      <c r="H8147">
        <v>0</v>
      </c>
      <c r="I8147" t="s">
        <v>132</v>
      </c>
      <c r="J8147">
        <v>5665.33</v>
      </c>
      <c r="K8147">
        <v>17964.8</v>
      </c>
      <c r="L8147">
        <v>32721.599999999999</v>
      </c>
      <c r="M8147">
        <v>64160</v>
      </c>
      <c r="N8147" t="s">
        <v>238</v>
      </c>
      <c r="O8147" t="s">
        <v>239</v>
      </c>
    </row>
    <row r="8148" spans="1:15" x14ac:dyDescent="0.3">
      <c r="A8148" t="str">
        <f t="shared" si="31"/>
        <v>MEDI0202B_HKD_46_0_0_hk_basic_16000_Core</v>
      </c>
      <c r="B8148" t="s">
        <v>287</v>
      </c>
      <c r="C8148" t="s">
        <v>18</v>
      </c>
      <c r="E8148">
        <v>46</v>
      </c>
      <c r="F8148">
        <v>0</v>
      </c>
      <c r="G8148">
        <v>0</v>
      </c>
      <c r="H8148">
        <v>16000</v>
      </c>
      <c r="I8148" t="s">
        <v>132</v>
      </c>
      <c r="J8148">
        <v>2670.19</v>
      </c>
      <c r="K8148">
        <v>8467.2000000000007</v>
      </c>
      <c r="L8148">
        <v>15422.4</v>
      </c>
      <c r="M8148">
        <v>30240</v>
      </c>
      <c r="N8148" t="s">
        <v>238</v>
      </c>
      <c r="O8148" t="s">
        <v>239</v>
      </c>
    </row>
    <row r="8149" spans="1:15" x14ac:dyDescent="0.3">
      <c r="A8149" t="str">
        <f t="shared" si="31"/>
        <v>MEDI0202B_HKD_46_0_0_hk_basic_25000_Core</v>
      </c>
      <c r="B8149" t="s">
        <v>287</v>
      </c>
      <c r="C8149" t="s">
        <v>18</v>
      </c>
      <c r="E8149">
        <v>46</v>
      </c>
      <c r="F8149">
        <v>0</v>
      </c>
      <c r="G8149">
        <v>0</v>
      </c>
      <c r="H8149">
        <v>25000</v>
      </c>
      <c r="I8149" t="s">
        <v>132</v>
      </c>
      <c r="J8149">
        <v>2401.7600000000002</v>
      </c>
      <c r="K8149">
        <v>7616</v>
      </c>
      <c r="L8149">
        <v>13872</v>
      </c>
      <c r="M8149">
        <v>27200</v>
      </c>
      <c r="N8149" t="s">
        <v>238</v>
      </c>
      <c r="O8149" t="s">
        <v>239</v>
      </c>
    </row>
    <row r="8150" spans="1:15" x14ac:dyDescent="0.3">
      <c r="A8150" t="str">
        <f t="shared" si="31"/>
        <v>MEDI0202B_HKD_47_1_1_hk_basic_0_Core</v>
      </c>
      <c r="B8150" t="s">
        <v>287</v>
      </c>
      <c r="C8150" t="s">
        <v>18</v>
      </c>
      <c r="E8150">
        <v>47</v>
      </c>
      <c r="F8150">
        <v>1</v>
      </c>
      <c r="G8150">
        <v>1</v>
      </c>
      <c r="H8150">
        <v>0</v>
      </c>
      <c r="I8150" t="s">
        <v>132</v>
      </c>
      <c r="J8150">
        <v>5834.86</v>
      </c>
      <c r="K8150">
        <v>18502.400000000001</v>
      </c>
      <c r="L8150">
        <v>33700.800000000003</v>
      </c>
      <c r="M8150">
        <v>66080</v>
      </c>
      <c r="N8150" t="s">
        <v>238</v>
      </c>
      <c r="O8150" t="s">
        <v>239</v>
      </c>
    </row>
    <row r="8151" spans="1:15" x14ac:dyDescent="0.3">
      <c r="A8151" t="str">
        <f t="shared" si="31"/>
        <v>MEDI0202B_HKD_47_1_1_hk_basic_16000_Core</v>
      </c>
      <c r="B8151" t="s">
        <v>287</v>
      </c>
      <c r="C8151" t="s">
        <v>18</v>
      </c>
      <c r="E8151">
        <v>47</v>
      </c>
      <c r="F8151">
        <v>1</v>
      </c>
      <c r="G8151">
        <v>1</v>
      </c>
      <c r="H8151">
        <v>16000</v>
      </c>
      <c r="I8151" t="s">
        <v>132</v>
      </c>
      <c r="J8151">
        <v>2769.09</v>
      </c>
      <c r="K8151">
        <v>8780.7999999999993</v>
      </c>
      <c r="L8151">
        <v>15993.6</v>
      </c>
      <c r="M8151">
        <v>31360</v>
      </c>
      <c r="N8151" t="s">
        <v>238</v>
      </c>
      <c r="O8151" t="s">
        <v>239</v>
      </c>
    </row>
    <row r="8152" spans="1:15" x14ac:dyDescent="0.3">
      <c r="A8152" t="str">
        <f t="shared" si="31"/>
        <v>MEDI0202B_HKD_47_1_1_hk_basic_25000_Core</v>
      </c>
      <c r="B8152" t="s">
        <v>287</v>
      </c>
      <c r="C8152" t="s">
        <v>18</v>
      </c>
      <c r="E8152">
        <v>47</v>
      </c>
      <c r="F8152">
        <v>1</v>
      </c>
      <c r="G8152">
        <v>1</v>
      </c>
      <c r="H8152">
        <v>25000</v>
      </c>
      <c r="I8152" t="s">
        <v>132</v>
      </c>
      <c r="J8152">
        <v>2486.5300000000002</v>
      </c>
      <c r="K8152">
        <v>7884.8</v>
      </c>
      <c r="L8152">
        <v>14361.6</v>
      </c>
      <c r="M8152">
        <v>28160</v>
      </c>
      <c r="N8152" t="s">
        <v>238</v>
      </c>
      <c r="O8152" t="s">
        <v>239</v>
      </c>
    </row>
    <row r="8153" spans="1:15" x14ac:dyDescent="0.3">
      <c r="A8153" t="str">
        <f t="shared" si="31"/>
        <v>MEDI0202B_HKD_47_1_0_hk_basic_0_Core</v>
      </c>
      <c r="B8153" t="s">
        <v>287</v>
      </c>
      <c r="C8153" t="s">
        <v>18</v>
      </c>
      <c r="E8153">
        <v>47</v>
      </c>
      <c r="F8153">
        <v>1</v>
      </c>
      <c r="G8153">
        <v>0</v>
      </c>
      <c r="H8153">
        <v>0</v>
      </c>
      <c r="I8153" t="s">
        <v>132</v>
      </c>
      <c r="J8153">
        <v>5834.86</v>
      </c>
      <c r="K8153">
        <v>18502.400000000001</v>
      </c>
      <c r="L8153">
        <v>33700.800000000003</v>
      </c>
      <c r="M8153">
        <v>66080</v>
      </c>
      <c r="N8153" t="s">
        <v>238</v>
      </c>
      <c r="O8153" t="s">
        <v>239</v>
      </c>
    </row>
    <row r="8154" spans="1:15" x14ac:dyDescent="0.3">
      <c r="A8154" t="str">
        <f t="shared" si="31"/>
        <v>MEDI0202B_HKD_47_1_0_hk_basic_16000_Core</v>
      </c>
      <c r="B8154" t="s">
        <v>287</v>
      </c>
      <c r="C8154" t="s">
        <v>18</v>
      </c>
      <c r="E8154">
        <v>47</v>
      </c>
      <c r="F8154">
        <v>1</v>
      </c>
      <c r="G8154">
        <v>0</v>
      </c>
      <c r="H8154">
        <v>16000</v>
      </c>
      <c r="I8154" t="s">
        <v>132</v>
      </c>
      <c r="J8154">
        <v>2769.09</v>
      </c>
      <c r="K8154">
        <v>8780.7999999999993</v>
      </c>
      <c r="L8154">
        <v>15993.6</v>
      </c>
      <c r="M8154">
        <v>31360</v>
      </c>
      <c r="N8154" t="s">
        <v>238</v>
      </c>
      <c r="O8154" t="s">
        <v>239</v>
      </c>
    </row>
    <row r="8155" spans="1:15" x14ac:dyDescent="0.3">
      <c r="A8155" t="str">
        <f t="shared" si="31"/>
        <v>MEDI0202B_HKD_47_1_0_hk_basic_25000_Core</v>
      </c>
      <c r="B8155" t="s">
        <v>287</v>
      </c>
      <c r="C8155" t="s">
        <v>18</v>
      </c>
      <c r="E8155">
        <v>47</v>
      </c>
      <c r="F8155">
        <v>1</v>
      </c>
      <c r="G8155">
        <v>0</v>
      </c>
      <c r="H8155">
        <v>25000</v>
      </c>
      <c r="I8155" t="s">
        <v>132</v>
      </c>
      <c r="J8155">
        <v>2486.5300000000002</v>
      </c>
      <c r="K8155">
        <v>7884.8</v>
      </c>
      <c r="L8155">
        <v>14361.6</v>
      </c>
      <c r="M8155">
        <v>28160</v>
      </c>
      <c r="N8155" t="s">
        <v>238</v>
      </c>
      <c r="O8155" t="s">
        <v>239</v>
      </c>
    </row>
    <row r="8156" spans="1:15" x14ac:dyDescent="0.3">
      <c r="A8156" t="str">
        <f t="shared" si="31"/>
        <v>MEDI0202B_HKD_47_0_1_hk_basic_0_Core</v>
      </c>
      <c r="B8156" t="s">
        <v>287</v>
      </c>
      <c r="C8156" t="s">
        <v>18</v>
      </c>
      <c r="E8156">
        <v>47</v>
      </c>
      <c r="F8156">
        <v>0</v>
      </c>
      <c r="G8156">
        <v>1</v>
      </c>
      <c r="H8156">
        <v>0</v>
      </c>
      <c r="I8156" t="s">
        <v>132</v>
      </c>
      <c r="J8156">
        <v>5834.86</v>
      </c>
      <c r="K8156">
        <v>18502.400000000001</v>
      </c>
      <c r="L8156">
        <v>33700.800000000003</v>
      </c>
      <c r="M8156">
        <v>66080</v>
      </c>
      <c r="N8156" t="s">
        <v>238</v>
      </c>
      <c r="O8156" t="s">
        <v>239</v>
      </c>
    </row>
    <row r="8157" spans="1:15" x14ac:dyDescent="0.3">
      <c r="A8157" t="str">
        <f t="shared" si="31"/>
        <v>MEDI0202B_HKD_47_0_1_hk_basic_16000_Core</v>
      </c>
      <c r="B8157" t="s">
        <v>287</v>
      </c>
      <c r="C8157" t="s">
        <v>18</v>
      </c>
      <c r="E8157">
        <v>47</v>
      </c>
      <c r="F8157">
        <v>0</v>
      </c>
      <c r="G8157">
        <v>1</v>
      </c>
      <c r="H8157">
        <v>16000</v>
      </c>
      <c r="I8157" t="s">
        <v>132</v>
      </c>
      <c r="J8157">
        <v>2769.09</v>
      </c>
      <c r="K8157">
        <v>8780.7999999999993</v>
      </c>
      <c r="L8157">
        <v>15993.6</v>
      </c>
      <c r="M8157">
        <v>31360</v>
      </c>
      <c r="N8157" t="s">
        <v>238</v>
      </c>
      <c r="O8157" t="s">
        <v>239</v>
      </c>
    </row>
    <row r="8158" spans="1:15" x14ac:dyDescent="0.3">
      <c r="A8158" t="str">
        <f t="shared" si="31"/>
        <v>MEDI0202B_HKD_47_0_1_hk_basic_25000_Core</v>
      </c>
      <c r="B8158" t="s">
        <v>287</v>
      </c>
      <c r="C8158" t="s">
        <v>18</v>
      </c>
      <c r="E8158">
        <v>47</v>
      </c>
      <c r="F8158">
        <v>0</v>
      </c>
      <c r="G8158">
        <v>1</v>
      </c>
      <c r="H8158">
        <v>25000</v>
      </c>
      <c r="I8158" t="s">
        <v>132</v>
      </c>
      <c r="J8158">
        <v>2486.5300000000002</v>
      </c>
      <c r="K8158">
        <v>7884.8</v>
      </c>
      <c r="L8158">
        <v>14361.6</v>
      </c>
      <c r="M8158">
        <v>28160</v>
      </c>
      <c r="N8158" t="s">
        <v>238</v>
      </c>
      <c r="O8158" t="s">
        <v>239</v>
      </c>
    </row>
    <row r="8159" spans="1:15" x14ac:dyDescent="0.3">
      <c r="A8159" t="str">
        <f t="shared" si="31"/>
        <v>MEDI0202B_HKD_47_0_0_hk_basic_0_Core</v>
      </c>
      <c r="B8159" t="s">
        <v>287</v>
      </c>
      <c r="C8159" t="s">
        <v>18</v>
      </c>
      <c r="E8159">
        <v>47</v>
      </c>
      <c r="F8159">
        <v>0</v>
      </c>
      <c r="G8159">
        <v>0</v>
      </c>
      <c r="H8159">
        <v>0</v>
      </c>
      <c r="I8159" t="s">
        <v>132</v>
      </c>
      <c r="J8159">
        <v>5834.86</v>
      </c>
      <c r="K8159">
        <v>18502.400000000001</v>
      </c>
      <c r="L8159">
        <v>33700.800000000003</v>
      </c>
      <c r="M8159">
        <v>66080</v>
      </c>
      <c r="N8159" t="s">
        <v>238</v>
      </c>
      <c r="O8159" t="s">
        <v>239</v>
      </c>
    </row>
    <row r="8160" spans="1:15" x14ac:dyDescent="0.3">
      <c r="A8160" t="str">
        <f t="shared" si="31"/>
        <v>MEDI0202B_HKD_47_0_0_hk_basic_16000_Core</v>
      </c>
      <c r="B8160" t="s">
        <v>287</v>
      </c>
      <c r="C8160" t="s">
        <v>18</v>
      </c>
      <c r="E8160">
        <v>47</v>
      </c>
      <c r="F8160">
        <v>0</v>
      </c>
      <c r="G8160">
        <v>0</v>
      </c>
      <c r="H8160">
        <v>16000</v>
      </c>
      <c r="I8160" t="s">
        <v>132</v>
      </c>
      <c r="J8160">
        <v>2769.09</v>
      </c>
      <c r="K8160">
        <v>8780.7999999999993</v>
      </c>
      <c r="L8160">
        <v>15993.6</v>
      </c>
      <c r="M8160">
        <v>31360</v>
      </c>
      <c r="N8160" t="s">
        <v>238</v>
      </c>
      <c r="O8160" t="s">
        <v>239</v>
      </c>
    </row>
    <row r="8161" spans="1:15" x14ac:dyDescent="0.3">
      <c r="A8161" t="str">
        <f t="shared" si="31"/>
        <v>MEDI0202B_HKD_47_0_0_hk_basic_25000_Core</v>
      </c>
      <c r="B8161" t="s">
        <v>287</v>
      </c>
      <c r="C8161" t="s">
        <v>18</v>
      </c>
      <c r="E8161">
        <v>47</v>
      </c>
      <c r="F8161">
        <v>0</v>
      </c>
      <c r="G8161">
        <v>0</v>
      </c>
      <c r="H8161">
        <v>25000</v>
      </c>
      <c r="I8161" t="s">
        <v>132</v>
      </c>
      <c r="J8161">
        <v>2486.5300000000002</v>
      </c>
      <c r="K8161">
        <v>7884.8</v>
      </c>
      <c r="L8161">
        <v>14361.6</v>
      </c>
      <c r="M8161">
        <v>28160</v>
      </c>
      <c r="N8161" t="s">
        <v>238</v>
      </c>
      <c r="O8161" t="s">
        <v>239</v>
      </c>
    </row>
    <row r="8162" spans="1:15" x14ac:dyDescent="0.3">
      <c r="A8162" t="str">
        <f t="shared" ref="A8162:A8416" si="32">CONCATENATE(B8162,"_",E8162, "_", F8162,"_",G8162,"_",N8162,"_",O8162,"_",H8162,"_",I8162)</f>
        <v>MEDI0202B_HKD_48_1_1_hk_basic_0_Core</v>
      </c>
      <c r="B8162" t="s">
        <v>287</v>
      </c>
      <c r="C8162" t="s">
        <v>18</v>
      </c>
      <c r="E8162">
        <v>48</v>
      </c>
      <c r="F8162">
        <v>1</v>
      </c>
      <c r="G8162">
        <v>1</v>
      </c>
      <c r="H8162">
        <v>0</v>
      </c>
      <c r="I8162" t="s">
        <v>132</v>
      </c>
      <c r="J8162">
        <v>6018.53</v>
      </c>
      <c r="K8162">
        <v>19084.8</v>
      </c>
      <c r="L8162">
        <v>34761.599999999999</v>
      </c>
      <c r="M8162">
        <v>68160</v>
      </c>
      <c r="N8162" t="s">
        <v>238</v>
      </c>
      <c r="O8162" t="s">
        <v>239</v>
      </c>
    </row>
    <row r="8163" spans="1:15" x14ac:dyDescent="0.3">
      <c r="A8163" t="str">
        <f t="shared" si="32"/>
        <v>MEDI0202B_HKD_48_1_1_hk_basic_16000_Core</v>
      </c>
      <c r="B8163" t="s">
        <v>287</v>
      </c>
      <c r="C8163" t="s">
        <v>18</v>
      </c>
      <c r="E8163">
        <v>48</v>
      </c>
      <c r="F8163">
        <v>1</v>
      </c>
      <c r="G8163">
        <v>1</v>
      </c>
      <c r="H8163">
        <v>16000</v>
      </c>
      <c r="I8163" t="s">
        <v>132</v>
      </c>
      <c r="J8163">
        <v>2882.11</v>
      </c>
      <c r="K8163">
        <v>9139.2000000000007</v>
      </c>
      <c r="L8163">
        <v>16646.400000000001</v>
      </c>
      <c r="M8163">
        <v>32640</v>
      </c>
      <c r="N8163" t="s">
        <v>238</v>
      </c>
      <c r="O8163" t="s">
        <v>239</v>
      </c>
    </row>
    <row r="8164" spans="1:15" x14ac:dyDescent="0.3">
      <c r="A8164" t="str">
        <f t="shared" si="32"/>
        <v>MEDI0202B_HKD_48_1_1_hk_basic_25000_Core</v>
      </c>
      <c r="B8164" t="s">
        <v>287</v>
      </c>
      <c r="C8164" t="s">
        <v>18</v>
      </c>
      <c r="E8164">
        <v>48</v>
      </c>
      <c r="F8164">
        <v>1</v>
      </c>
      <c r="G8164">
        <v>1</v>
      </c>
      <c r="H8164">
        <v>25000</v>
      </c>
      <c r="I8164" t="s">
        <v>132</v>
      </c>
      <c r="J8164">
        <v>2585.42</v>
      </c>
      <c r="K8164">
        <v>8198.4</v>
      </c>
      <c r="L8164">
        <v>14932.8</v>
      </c>
      <c r="M8164">
        <v>29280</v>
      </c>
      <c r="N8164" t="s">
        <v>238</v>
      </c>
      <c r="O8164" t="s">
        <v>239</v>
      </c>
    </row>
    <row r="8165" spans="1:15" x14ac:dyDescent="0.3">
      <c r="A8165" t="str">
        <f t="shared" si="32"/>
        <v>MEDI0202B_HKD_48_1_0_hk_basic_0_Core</v>
      </c>
      <c r="B8165" t="s">
        <v>287</v>
      </c>
      <c r="C8165" t="s">
        <v>18</v>
      </c>
      <c r="E8165">
        <v>48</v>
      </c>
      <c r="F8165">
        <v>1</v>
      </c>
      <c r="G8165">
        <v>0</v>
      </c>
      <c r="H8165">
        <v>0</v>
      </c>
      <c r="I8165" t="s">
        <v>132</v>
      </c>
      <c r="J8165">
        <v>6018.53</v>
      </c>
      <c r="K8165">
        <v>19084.8</v>
      </c>
      <c r="L8165">
        <v>34761.599999999999</v>
      </c>
      <c r="M8165">
        <v>68160</v>
      </c>
      <c r="N8165" t="s">
        <v>238</v>
      </c>
      <c r="O8165" t="s">
        <v>239</v>
      </c>
    </row>
    <row r="8166" spans="1:15" x14ac:dyDescent="0.3">
      <c r="A8166" t="str">
        <f t="shared" si="32"/>
        <v>MEDI0202B_HKD_48_1_0_hk_basic_16000_Core</v>
      </c>
      <c r="B8166" t="s">
        <v>287</v>
      </c>
      <c r="C8166" t="s">
        <v>18</v>
      </c>
      <c r="E8166">
        <v>48</v>
      </c>
      <c r="F8166">
        <v>1</v>
      </c>
      <c r="G8166">
        <v>0</v>
      </c>
      <c r="H8166">
        <v>16000</v>
      </c>
      <c r="I8166" t="s">
        <v>132</v>
      </c>
      <c r="J8166">
        <v>2882.11</v>
      </c>
      <c r="K8166">
        <v>9139.2000000000007</v>
      </c>
      <c r="L8166">
        <v>16646.400000000001</v>
      </c>
      <c r="M8166">
        <v>32640</v>
      </c>
      <c r="N8166" t="s">
        <v>238</v>
      </c>
      <c r="O8166" t="s">
        <v>239</v>
      </c>
    </row>
    <row r="8167" spans="1:15" x14ac:dyDescent="0.3">
      <c r="A8167" t="str">
        <f t="shared" si="32"/>
        <v>MEDI0202B_HKD_48_1_0_hk_basic_25000_Core</v>
      </c>
      <c r="B8167" t="s">
        <v>287</v>
      </c>
      <c r="C8167" t="s">
        <v>18</v>
      </c>
      <c r="E8167">
        <v>48</v>
      </c>
      <c r="F8167">
        <v>1</v>
      </c>
      <c r="G8167">
        <v>0</v>
      </c>
      <c r="H8167">
        <v>25000</v>
      </c>
      <c r="I8167" t="s">
        <v>132</v>
      </c>
      <c r="J8167">
        <v>2585.42</v>
      </c>
      <c r="K8167">
        <v>8198.4</v>
      </c>
      <c r="L8167">
        <v>14932.8</v>
      </c>
      <c r="M8167">
        <v>29280</v>
      </c>
      <c r="N8167" t="s">
        <v>238</v>
      </c>
      <c r="O8167" t="s">
        <v>239</v>
      </c>
    </row>
    <row r="8168" spans="1:15" x14ac:dyDescent="0.3">
      <c r="A8168" t="str">
        <f t="shared" si="32"/>
        <v>MEDI0202B_HKD_48_0_1_hk_basic_0_Core</v>
      </c>
      <c r="B8168" t="s">
        <v>287</v>
      </c>
      <c r="C8168" t="s">
        <v>18</v>
      </c>
      <c r="E8168">
        <v>48</v>
      </c>
      <c r="F8168">
        <v>0</v>
      </c>
      <c r="G8168">
        <v>1</v>
      </c>
      <c r="H8168">
        <v>0</v>
      </c>
      <c r="I8168" t="s">
        <v>132</v>
      </c>
      <c r="J8168">
        <v>6018.53</v>
      </c>
      <c r="K8168">
        <v>19084.8</v>
      </c>
      <c r="L8168">
        <v>34761.599999999999</v>
      </c>
      <c r="M8168">
        <v>68160</v>
      </c>
      <c r="N8168" t="s">
        <v>238</v>
      </c>
      <c r="O8168" t="s">
        <v>239</v>
      </c>
    </row>
    <row r="8169" spans="1:15" x14ac:dyDescent="0.3">
      <c r="A8169" t="str">
        <f t="shared" si="32"/>
        <v>MEDI0202B_HKD_48_0_1_hk_basic_16000_Core</v>
      </c>
      <c r="B8169" t="s">
        <v>287</v>
      </c>
      <c r="C8169" t="s">
        <v>18</v>
      </c>
      <c r="E8169">
        <v>48</v>
      </c>
      <c r="F8169">
        <v>0</v>
      </c>
      <c r="G8169">
        <v>1</v>
      </c>
      <c r="H8169">
        <v>16000</v>
      </c>
      <c r="I8169" t="s">
        <v>132</v>
      </c>
      <c r="J8169">
        <v>2882.11</v>
      </c>
      <c r="K8169">
        <v>9139.2000000000007</v>
      </c>
      <c r="L8169">
        <v>16646.400000000001</v>
      </c>
      <c r="M8169">
        <v>32640</v>
      </c>
      <c r="N8169" t="s">
        <v>238</v>
      </c>
      <c r="O8169" t="s">
        <v>239</v>
      </c>
    </row>
    <row r="8170" spans="1:15" x14ac:dyDescent="0.3">
      <c r="A8170" t="str">
        <f t="shared" si="32"/>
        <v>MEDI0202B_HKD_48_0_1_hk_basic_25000_Core</v>
      </c>
      <c r="B8170" t="s">
        <v>287</v>
      </c>
      <c r="C8170" t="s">
        <v>18</v>
      </c>
      <c r="E8170">
        <v>48</v>
      </c>
      <c r="F8170">
        <v>0</v>
      </c>
      <c r="G8170">
        <v>1</v>
      </c>
      <c r="H8170">
        <v>25000</v>
      </c>
      <c r="I8170" t="s">
        <v>132</v>
      </c>
      <c r="J8170">
        <v>2585.42</v>
      </c>
      <c r="K8170">
        <v>8198.4</v>
      </c>
      <c r="L8170">
        <v>14932.8</v>
      </c>
      <c r="M8170">
        <v>29280</v>
      </c>
      <c r="N8170" t="s">
        <v>238</v>
      </c>
      <c r="O8170" t="s">
        <v>239</v>
      </c>
    </row>
    <row r="8171" spans="1:15" x14ac:dyDescent="0.3">
      <c r="A8171" t="str">
        <f t="shared" si="32"/>
        <v>MEDI0202B_HKD_48_0_0_hk_basic_0_Core</v>
      </c>
      <c r="B8171" t="s">
        <v>287</v>
      </c>
      <c r="C8171" t="s">
        <v>18</v>
      </c>
      <c r="E8171">
        <v>48</v>
      </c>
      <c r="F8171">
        <v>0</v>
      </c>
      <c r="G8171">
        <v>0</v>
      </c>
      <c r="H8171">
        <v>0</v>
      </c>
      <c r="I8171" t="s">
        <v>132</v>
      </c>
      <c r="J8171">
        <v>6018.53</v>
      </c>
      <c r="K8171">
        <v>19084.8</v>
      </c>
      <c r="L8171">
        <v>34761.599999999999</v>
      </c>
      <c r="M8171">
        <v>68160</v>
      </c>
      <c r="N8171" t="s">
        <v>238</v>
      </c>
      <c r="O8171" t="s">
        <v>239</v>
      </c>
    </row>
    <row r="8172" spans="1:15" x14ac:dyDescent="0.3">
      <c r="A8172" t="str">
        <f t="shared" si="32"/>
        <v>MEDI0202B_HKD_48_0_0_hk_basic_16000_Core</v>
      </c>
      <c r="B8172" t="s">
        <v>287</v>
      </c>
      <c r="C8172" t="s">
        <v>18</v>
      </c>
      <c r="E8172">
        <v>48</v>
      </c>
      <c r="F8172">
        <v>0</v>
      </c>
      <c r="G8172">
        <v>0</v>
      </c>
      <c r="H8172">
        <v>16000</v>
      </c>
      <c r="I8172" t="s">
        <v>132</v>
      </c>
      <c r="J8172">
        <v>2882.11</v>
      </c>
      <c r="K8172">
        <v>9139.2000000000007</v>
      </c>
      <c r="L8172">
        <v>16646.400000000001</v>
      </c>
      <c r="M8172">
        <v>32640</v>
      </c>
      <c r="N8172" t="s">
        <v>238</v>
      </c>
      <c r="O8172" t="s">
        <v>239</v>
      </c>
    </row>
    <row r="8173" spans="1:15" x14ac:dyDescent="0.3">
      <c r="A8173" t="str">
        <f t="shared" si="32"/>
        <v>MEDI0202B_HKD_48_0_0_hk_basic_25000_Core</v>
      </c>
      <c r="B8173" t="s">
        <v>287</v>
      </c>
      <c r="C8173" t="s">
        <v>18</v>
      </c>
      <c r="E8173">
        <v>48</v>
      </c>
      <c r="F8173">
        <v>0</v>
      </c>
      <c r="G8173">
        <v>0</v>
      </c>
      <c r="H8173">
        <v>25000</v>
      </c>
      <c r="I8173" t="s">
        <v>132</v>
      </c>
      <c r="J8173">
        <v>2585.42</v>
      </c>
      <c r="K8173">
        <v>8198.4</v>
      </c>
      <c r="L8173">
        <v>14932.8</v>
      </c>
      <c r="M8173">
        <v>29280</v>
      </c>
      <c r="N8173" t="s">
        <v>238</v>
      </c>
      <c r="O8173" t="s">
        <v>239</v>
      </c>
    </row>
    <row r="8174" spans="1:15" x14ac:dyDescent="0.3">
      <c r="A8174" t="str">
        <f t="shared" si="32"/>
        <v>MEDI0202B_HKD_49_1_1_hk_basic_0_Core</v>
      </c>
      <c r="B8174" t="s">
        <v>287</v>
      </c>
      <c r="C8174" t="s">
        <v>18</v>
      </c>
      <c r="E8174">
        <v>49</v>
      </c>
      <c r="F8174">
        <v>1</v>
      </c>
      <c r="G8174">
        <v>1</v>
      </c>
      <c r="H8174">
        <v>0</v>
      </c>
      <c r="I8174" t="s">
        <v>132</v>
      </c>
      <c r="J8174">
        <v>6216.32</v>
      </c>
      <c r="K8174">
        <v>19712</v>
      </c>
      <c r="L8174">
        <v>35904</v>
      </c>
      <c r="M8174">
        <v>70400</v>
      </c>
      <c r="N8174" t="s">
        <v>238</v>
      </c>
      <c r="O8174" t="s">
        <v>239</v>
      </c>
    </row>
    <row r="8175" spans="1:15" x14ac:dyDescent="0.3">
      <c r="A8175" t="str">
        <f t="shared" si="32"/>
        <v>MEDI0202B_HKD_49_1_1_hk_basic_16000_Core</v>
      </c>
      <c r="B8175" t="s">
        <v>287</v>
      </c>
      <c r="C8175" t="s">
        <v>18</v>
      </c>
      <c r="E8175">
        <v>49</v>
      </c>
      <c r="F8175">
        <v>1</v>
      </c>
      <c r="G8175">
        <v>1</v>
      </c>
      <c r="H8175">
        <v>16000</v>
      </c>
      <c r="I8175" t="s">
        <v>132</v>
      </c>
      <c r="J8175">
        <v>2952.75</v>
      </c>
      <c r="K8175">
        <v>9363.2000000000007</v>
      </c>
      <c r="L8175">
        <v>17054.400000000001</v>
      </c>
      <c r="M8175">
        <v>33440</v>
      </c>
      <c r="N8175" t="s">
        <v>238</v>
      </c>
      <c r="O8175" t="s">
        <v>239</v>
      </c>
    </row>
    <row r="8176" spans="1:15" x14ac:dyDescent="0.3">
      <c r="A8176" t="str">
        <f t="shared" si="32"/>
        <v>MEDI0202B_HKD_49_1_1_hk_basic_25000_Core</v>
      </c>
      <c r="B8176" t="s">
        <v>287</v>
      </c>
      <c r="C8176" t="s">
        <v>18</v>
      </c>
      <c r="E8176">
        <v>49</v>
      </c>
      <c r="F8176">
        <v>1</v>
      </c>
      <c r="G8176">
        <v>1</v>
      </c>
      <c r="H8176">
        <v>25000</v>
      </c>
      <c r="I8176" t="s">
        <v>132</v>
      </c>
      <c r="J8176">
        <v>2670.19</v>
      </c>
      <c r="K8176">
        <v>8467.2000000000007</v>
      </c>
      <c r="L8176">
        <v>15422.4</v>
      </c>
      <c r="M8176">
        <v>30240</v>
      </c>
      <c r="N8176" t="s">
        <v>238</v>
      </c>
      <c r="O8176" t="s">
        <v>239</v>
      </c>
    </row>
    <row r="8177" spans="1:15" x14ac:dyDescent="0.3">
      <c r="A8177" t="str">
        <f t="shared" si="32"/>
        <v>MEDI0202B_HKD_49_1_0_hk_basic_0_Core</v>
      </c>
      <c r="B8177" t="s">
        <v>287</v>
      </c>
      <c r="C8177" t="s">
        <v>18</v>
      </c>
      <c r="E8177">
        <v>49</v>
      </c>
      <c r="F8177">
        <v>1</v>
      </c>
      <c r="G8177">
        <v>0</v>
      </c>
      <c r="H8177">
        <v>0</v>
      </c>
      <c r="I8177" t="s">
        <v>132</v>
      </c>
      <c r="J8177">
        <v>6216.32</v>
      </c>
      <c r="K8177">
        <v>19712</v>
      </c>
      <c r="L8177">
        <v>35904</v>
      </c>
      <c r="M8177">
        <v>70400</v>
      </c>
      <c r="N8177" t="s">
        <v>238</v>
      </c>
      <c r="O8177" t="s">
        <v>239</v>
      </c>
    </row>
    <row r="8178" spans="1:15" x14ac:dyDescent="0.3">
      <c r="A8178" t="str">
        <f t="shared" si="32"/>
        <v>MEDI0202B_HKD_49_1_0_hk_basic_16000_Core</v>
      </c>
      <c r="B8178" t="s">
        <v>287</v>
      </c>
      <c r="C8178" t="s">
        <v>18</v>
      </c>
      <c r="E8178">
        <v>49</v>
      </c>
      <c r="F8178">
        <v>1</v>
      </c>
      <c r="G8178">
        <v>0</v>
      </c>
      <c r="H8178">
        <v>16000</v>
      </c>
      <c r="I8178" t="s">
        <v>132</v>
      </c>
      <c r="J8178">
        <v>2952.75</v>
      </c>
      <c r="K8178">
        <v>9363.2000000000007</v>
      </c>
      <c r="L8178">
        <v>17054.400000000001</v>
      </c>
      <c r="M8178">
        <v>33440</v>
      </c>
      <c r="N8178" t="s">
        <v>238</v>
      </c>
      <c r="O8178" t="s">
        <v>239</v>
      </c>
    </row>
    <row r="8179" spans="1:15" x14ac:dyDescent="0.3">
      <c r="A8179" t="str">
        <f t="shared" si="32"/>
        <v>MEDI0202B_HKD_49_1_0_hk_basic_25000_Core</v>
      </c>
      <c r="B8179" t="s">
        <v>287</v>
      </c>
      <c r="C8179" t="s">
        <v>18</v>
      </c>
      <c r="E8179">
        <v>49</v>
      </c>
      <c r="F8179">
        <v>1</v>
      </c>
      <c r="G8179">
        <v>0</v>
      </c>
      <c r="H8179">
        <v>25000</v>
      </c>
      <c r="I8179" t="s">
        <v>132</v>
      </c>
      <c r="J8179">
        <v>2670.19</v>
      </c>
      <c r="K8179">
        <v>8467.2000000000007</v>
      </c>
      <c r="L8179">
        <v>15422.4</v>
      </c>
      <c r="M8179">
        <v>30240</v>
      </c>
      <c r="N8179" t="s">
        <v>238</v>
      </c>
      <c r="O8179" t="s">
        <v>239</v>
      </c>
    </row>
    <row r="8180" spans="1:15" x14ac:dyDescent="0.3">
      <c r="A8180" t="str">
        <f t="shared" si="32"/>
        <v>MEDI0202B_HKD_49_0_1_hk_basic_0_Core</v>
      </c>
      <c r="B8180" t="s">
        <v>287</v>
      </c>
      <c r="C8180" t="s">
        <v>18</v>
      </c>
      <c r="E8180">
        <v>49</v>
      </c>
      <c r="F8180">
        <v>0</v>
      </c>
      <c r="G8180">
        <v>1</v>
      </c>
      <c r="H8180">
        <v>0</v>
      </c>
      <c r="I8180" t="s">
        <v>132</v>
      </c>
      <c r="J8180">
        <v>6216.32</v>
      </c>
      <c r="K8180">
        <v>19712</v>
      </c>
      <c r="L8180">
        <v>35904</v>
      </c>
      <c r="M8180">
        <v>70400</v>
      </c>
      <c r="N8180" t="s">
        <v>238</v>
      </c>
      <c r="O8180" t="s">
        <v>239</v>
      </c>
    </row>
    <row r="8181" spans="1:15" x14ac:dyDescent="0.3">
      <c r="A8181" t="str">
        <f t="shared" si="32"/>
        <v>MEDI0202B_HKD_49_0_1_hk_basic_16000_Core</v>
      </c>
      <c r="B8181" t="s">
        <v>287</v>
      </c>
      <c r="C8181" t="s">
        <v>18</v>
      </c>
      <c r="E8181">
        <v>49</v>
      </c>
      <c r="F8181">
        <v>0</v>
      </c>
      <c r="G8181">
        <v>1</v>
      </c>
      <c r="H8181">
        <v>16000</v>
      </c>
      <c r="I8181" t="s">
        <v>132</v>
      </c>
      <c r="J8181">
        <v>2952.75</v>
      </c>
      <c r="K8181">
        <v>9363.2000000000007</v>
      </c>
      <c r="L8181">
        <v>17054.400000000001</v>
      </c>
      <c r="M8181">
        <v>33440</v>
      </c>
      <c r="N8181" t="s">
        <v>238</v>
      </c>
      <c r="O8181" t="s">
        <v>239</v>
      </c>
    </row>
    <row r="8182" spans="1:15" x14ac:dyDescent="0.3">
      <c r="A8182" t="str">
        <f t="shared" si="32"/>
        <v>MEDI0202B_HKD_49_0_1_hk_basic_25000_Core</v>
      </c>
      <c r="B8182" t="s">
        <v>287</v>
      </c>
      <c r="C8182" t="s">
        <v>18</v>
      </c>
      <c r="E8182">
        <v>49</v>
      </c>
      <c r="F8182">
        <v>0</v>
      </c>
      <c r="G8182">
        <v>1</v>
      </c>
      <c r="H8182">
        <v>25000</v>
      </c>
      <c r="I8182" t="s">
        <v>132</v>
      </c>
      <c r="J8182">
        <v>2670.19</v>
      </c>
      <c r="K8182">
        <v>8467.2000000000007</v>
      </c>
      <c r="L8182">
        <v>15422.4</v>
      </c>
      <c r="M8182">
        <v>30240</v>
      </c>
      <c r="N8182" t="s">
        <v>238</v>
      </c>
      <c r="O8182" t="s">
        <v>239</v>
      </c>
    </row>
    <row r="8183" spans="1:15" x14ac:dyDescent="0.3">
      <c r="A8183" t="str">
        <f t="shared" si="32"/>
        <v>MEDI0202B_HKD_49_0_0_hk_basic_0_Core</v>
      </c>
      <c r="B8183" t="s">
        <v>287</v>
      </c>
      <c r="C8183" t="s">
        <v>18</v>
      </c>
      <c r="E8183">
        <v>49</v>
      </c>
      <c r="F8183">
        <v>0</v>
      </c>
      <c r="G8183">
        <v>0</v>
      </c>
      <c r="H8183">
        <v>0</v>
      </c>
      <c r="I8183" t="s">
        <v>132</v>
      </c>
      <c r="J8183">
        <v>6216.32</v>
      </c>
      <c r="K8183">
        <v>19712</v>
      </c>
      <c r="L8183">
        <v>35904</v>
      </c>
      <c r="M8183">
        <v>70400</v>
      </c>
      <c r="N8183" t="s">
        <v>238</v>
      </c>
      <c r="O8183" t="s">
        <v>239</v>
      </c>
    </row>
    <row r="8184" spans="1:15" x14ac:dyDescent="0.3">
      <c r="A8184" t="str">
        <f t="shared" si="32"/>
        <v>MEDI0202B_HKD_49_0_0_hk_basic_16000_Core</v>
      </c>
      <c r="B8184" t="s">
        <v>287</v>
      </c>
      <c r="C8184" t="s">
        <v>18</v>
      </c>
      <c r="E8184">
        <v>49</v>
      </c>
      <c r="F8184">
        <v>0</v>
      </c>
      <c r="G8184">
        <v>0</v>
      </c>
      <c r="H8184">
        <v>16000</v>
      </c>
      <c r="I8184" t="s">
        <v>132</v>
      </c>
      <c r="J8184">
        <v>2952.75</v>
      </c>
      <c r="K8184">
        <v>9363.2000000000007</v>
      </c>
      <c r="L8184">
        <v>17054.400000000001</v>
      </c>
      <c r="M8184">
        <v>33440</v>
      </c>
      <c r="N8184" t="s">
        <v>238</v>
      </c>
      <c r="O8184" t="s">
        <v>239</v>
      </c>
    </row>
    <row r="8185" spans="1:15" x14ac:dyDescent="0.3">
      <c r="A8185" t="str">
        <f t="shared" si="32"/>
        <v>MEDI0202B_HKD_49_0_0_hk_basic_25000_Core</v>
      </c>
      <c r="B8185" t="s">
        <v>287</v>
      </c>
      <c r="C8185" t="s">
        <v>18</v>
      </c>
      <c r="E8185">
        <v>49</v>
      </c>
      <c r="F8185">
        <v>0</v>
      </c>
      <c r="G8185">
        <v>0</v>
      </c>
      <c r="H8185">
        <v>25000</v>
      </c>
      <c r="I8185" t="s">
        <v>132</v>
      </c>
      <c r="J8185">
        <v>2670.19</v>
      </c>
      <c r="K8185">
        <v>8467.2000000000007</v>
      </c>
      <c r="L8185">
        <v>15422.4</v>
      </c>
      <c r="M8185">
        <v>30240</v>
      </c>
      <c r="N8185" t="s">
        <v>238</v>
      </c>
      <c r="O8185" t="s">
        <v>239</v>
      </c>
    </row>
    <row r="8186" spans="1:15" x14ac:dyDescent="0.3">
      <c r="A8186" t="str">
        <f t="shared" si="32"/>
        <v>MEDI0202B_HKD_50_1_1_hk_basic_0_Core</v>
      </c>
      <c r="B8186" t="s">
        <v>287</v>
      </c>
      <c r="C8186" t="s">
        <v>18</v>
      </c>
      <c r="E8186">
        <v>50</v>
      </c>
      <c r="F8186">
        <v>1</v>
      </c>
      <c r="G8186">
        <v>1</v>
      </c>
      <c r="H8186">
        <v>0</v>
      </c>
      <c r="I8186" t="s">
        <v>132</v>
      </c>
      <c r="J8186">
        <v>6498.88</v>
      </c>
      <c r="K8186">
        <v>20608</v>
      </c>
      <c r="L8186">
        <v>37536</v>
      </c>
      <c r="M8186">
        <v>73600</v>
      </c>
      <c r="N8186" t="s">
        <v>238</v>
      </c>
      <c r="O8186" t="s">
        <v>239</v>
      </c>
    </row>
    <row r="8187" spans="1:15" x14ac:dyDescent="0.3">
      <c r="A8187" t="str">
        <f t="shared" si="32"/>
        <v>MEDI0202B_HKD_50_1_1_hk_basic_16000_Core</v>
      </c>
      <c r="B8187" t="s">
        <v>287</v>
      </c>
      <c r="C8187" t="s">
        <v>18</v>
      </c>
      <c r="E8187">
        <v>50</v>
      </c>
      <c r="F8187">
        <v>1</v>
      </c>
      <c r="G8187">
        <v>1</v>
      </c>
      <c r="H8187">
        <v>16000</v>
      </c>
      <c r="I8187" t="s">
        <v>132</v>
      </c>
      <c r="J8187">
        <v>3094.03</v>
      </c>
      <c r="K8187">
        <v>9811.2000000000007</v>
      </c>
      <c r="L8187">
        <v>17870.400000000001</v>
      </c>
      <c r="M8187">
        <v>35040</v>
      </c>
      <c r="N8187" t="s">
        <v>238</v>
      </c>
      <c r="O8187" t="s">
        <v>239</v>
      </c>
    </row>
    <row r="8188" spans="1:15" x14ac:dyDescent="0.3">
      <c r="A8188" t="str">
        <f t="shared" si="32"/>
        <v>MEDI0202B_HKD_50_1_1_hk_basic_25000_Core</v>
      </c>
      <c r="B8188" t="s">
        <v>287</v>
      </c>
      <c r="C8188" t="s">
        <v>18</v>
      </c>
      <c r="E8188">
        <v>50</v>
      </c>
      <c r="F8188">
        <v>1</v>
      </c>
      <c r="G8188">
        <v>1</v>
      </c>
      <c r="H8188">
        <v>25000</v>
      </c>
      <c r="I8188" t="s">
        <v>132</v>
      </c>
      <c r="J8188">
        <v>2783.22</v>
      </c>
      <c r="K8188">
        <v>8825.6</v>
      </c>
      <c r="L8188">
        <v>16075.2</v>
      </c>
      <c r="M8188">
        <v>31520</v>
      </c>
      <c r="N8188" t="s">
        <v>238</v>
      </c>
      <c r="O8188" t="s">
        <v>239</v>
      </c>
    </row>
    <row r="8189" spans="1:15" x14ac:dyDescent="0.3">
      <c r="A8189" t="str">
        <f t="shared" si="32"/>
        <v>MEDI0202B_HKD_50_1_0_hk_basic_0_Core</v>
      </c>
      <c r="B8189" t="s">
        <v>287</v>
      </c>
      <c r="C8189" t="s">
        <v>18</v>
      </c>
      <c r="E8189">
        <v>50</v>
      </c>
      <c r="F8189">
        <v>1</v>
      </c>
      <c r="G8189">
        <v>0</v>
      </c>
      <c r="H8189">
        <v>0</v>
      </c>
      <c r="I8189" t="s">
        <v>132</v>
      </c>
      <c r="J8189">
        <v>6498.88</v>
      </c>
      <c r="K8189">
        <v>20608</v>
      </c>
      <c r="L8189">
        <v>37536</v>
      </c>
      <c r="M8189">
        <v>73600</v>
      </c>
      <c r="N8189" t="s">
        <v>238</v>
      </c>
      <c r="O8189" t="s">
        <v>239</v>
      </c>
    </row>
    <row r="8190" spans="1:15" x14ac:dyDescent="0.3">
      <c r="A8190" t="str">
        <f t="shared" si="32"/>
        <v>MEDI0202B_HKD_50_1_0_hk_basic_16000_Core</v>
      </c>
      <c r="B8190" t="s">
        <v>287</v>
      </c>
      <c r="C8190" t="s">
        <v>18</v>
      </c>
      <c r="E8190">
        <v>50</v>
      </c>
      <c r="F8190">
        <v>1</v>
      </c>
      <c r="G8190">
        <v>0</v>
      </c>
      <c r="H8190">
        <v>16000</v>
      </c>
      <c r="I8190" t="s">
        <v>132</v>
      </c>
      <c r="J8190">
        <v>3094.03</v>
      </c>
      <c r="K8190">
        <v>9811.2000000000007</v>
      </c>
      <c r="L8190">
        <v>17870.400000000001</v>
      </c>
      <c r="M8190">
        <v>35040</v>
      </c>
      <c r="N8190" t="s">
        <v>238</v>
      </c>
      <c r="O8190" t="s">
        <v>239</v>
      </c>
    </row>
    <row r="8191" spans="1:15" x14ac:dyDescent="0.3">
      <c r="A8191" t="str">
        <f t="shared" si="32"/>
        <v>MEDI0202B_HKD_50_1_0_hk_basic_25000_Core</v>
      </c>
      <c r="B8191" t="s">
        <v>287</v>
      </c>
      <c r="C8191" t="s">
        <v>18</v>
      </c>
      <c r="E8191">
        <v>50</v>
      </c>
      <c r="F8191">
        <v>1</v>
      </c>
      <c r="G8191">
        <v>0</v>
      </c>
      <c r="H8191">
        <v>25000</v>
      </c>
      <c r="I8191" t="s">
        <v>132</v>
      </c>
      <c r="J8191">
        <v>2783.22</v>
      </c>
      <c r="K8191">
        <v>8825.6</v>
      </c>
      <c r="L8191">
        <v>16075.2</v>
      </c>
      <c r="M8191">
        <v>31520</v>
      </c>
      <c r="N8191" t="s">
        <v>238</v>
      </c>
      <c r="O8191" t="s">
        <v>239</v>
      </c>
    </row>
    <row r="8192" spans="1:15" x14ac:dyDescent="0.3">
      <c r="A8192" t="str">
        <f t="shared" si="32"/>
        <v>MEDI0202B_HKD_50_0_1_hk_basic_0_Core</v>
      </c>
      <c r="B8192" t="s">
        <v>287</v>
      </c>
      <c r="C8192" t="s">
        <v>18</v>
      </c>
      <c r="E8192">
        <v>50</v>
      </c>
      <c r="F8192">
        <v>0</v>
      </c>
      <c r="G8192">
        <v>1</v>
      </c>
      <c r="H8192">
        <v>0</v>
      </c>
      <c r="I8192" t="s">
        <v>132</v>
      </c>
      <c r="J8192">
        <v>6498.88</v>
      </c>
      <c r="K8192">
        <v>20608</v>
      </c>
      <c r="L8192">
        <v>37536</v>
      </c>
      <c r="M8192">
        <v>73600</v>
      </c>
      <c r="N8192" t="s">
        <v>238</v>
      </c>
      <c r="O8192" t="s">
        <v>239</v>
      </c>
    </row>
    <row r="8193" spans="1:15" x14ac:dyDescent="0.3">
      <c r="A8193" t="str">
        <f t="shared" si="32"/>
        <v>MEDI0202B_HKD_50_0_1_hk_basic_16000_Core</v>
      </c>
      <c r="B8193" t="s">
        <v>287</v>
      </c>
      <c r="C8193" t="s">
        <v>18</v>
      </c>
      <c r="E8193">
        <v>50</v>
      </c>
      <c r="F8193">
        <v>0</v>
      </c>
      <c r="G8193">
        <v>1</v>
      </c>
      <c r="H8193">
        <v>16000</v>
      </c>
      <c r="I8193" t="s">
        <v>132</v>
      </c>
      <c r="J8193">
        <v>3094.03</v>
      </c>
      <c r="K8193">
        <v>9811.2000000000007</v>
      </c>
      <c r="L8193">
        <v>17870.400000000001</v>
      </c>
      <c r="M8193">
        <v>35040</v>
      </c>
      <c r="N8193" t="s">
        <v>238</v>
      </c>
      <c r="O8193" t="s">
        <v>239</v>
      </c>
    </row>
    <row r="8194" spans="1:15" x14ac:dyDescent="0.3">
      <c r="A8194" t="str">
        <f t="shared" si="32"/>
        <v>MEDI0202B_HKD_50_0_1_hk_basic_25000_Core</v>
      </c>
      <c r="B8194" t="s">
        <v>287</v>
      </c>
      <c r="C8194" t="s">
        <v>18</v>
      </c>
      <c r="E8194">
        <v>50</v>
      </c>
      <c r="F8194">
        <v>0</v>
      </c>
      <c r="G8194">
        <v>1</v>
      </c>
      <c r="H8194">
        <v>25000</v>
      </c>
      <c r="I8194" t="s">
        <v>132</v>
      </c>
      <c r="J8194">
        <v>2783.22</v>
      </c>
      <c r="K8194">
        <v>8825.6</v>
      </c>
      <c r="L8194">
        <v>16075.2</v>
      </c>
      <c r="M8194">
        <v>31520</v>
      </c>
      <c r="N8194" t="s">
        <v>238</v>
      </c>
      <c r="O8194" t="s">
        <v>239</v>
      </c>
    </row>
    <row r="8195" spans="1:15" x14ac:dyDescent="0.3">
      <c r="A8195" t="str">
        <f t="shared" si="32"/>
        <v>MEDI0202B_HKD_50_0_0_hk_basic_0_Core</v>
      </c>
      <c r="B8195" t="s">
        <v>287</v>
      </c>
      <c r="C8195" t="s">
        <v>18</v>
      </c>
      <c r="E8195">
        <v>50</v>
      </c>
      <c r="F8195">
        <v>0</v>
      </c>
      <c r="G8195">
        <v>0</v>
      </c>
      <c r="H8195">
        <v>0</v>
      </c>
      <c r="I8195" t="s">
        <v>132</v>
      </c>
      <c r="J8195">
        <v>6498.88</v>
      </c>
      <c r="K8195">
        <v>20608</v>
      </c>
      <c r="L8195">
        <v>37536</v>
      </c>
      <c r="M8195">
        <v>73600</v>
      </c>
      <c r="N8195" t="s">
        <v>238</v>
      </c>
      <c r="O8195" t="s">
        <v>239</v>
      </c>
    </row>
    <row r="8196" spans="1:15" x14ac:dyDescent="0.3">
      <c r="A8196" t="str">
        <f t="shared" si="32"/>
        <v>MEDI0202B_HKD_50_0_0_hk_basic_16000_Core</v>
      </c>
      <c r="B8196" t="s">
        <v>287</v>
      </c>
      <c r="C8196" t="s">
        <v>18</v>
      </c>
      <c r="E8196">
        <v>50</v>
      </c>
      <c r="F8196">
        <v>0</v>
      </c>
      <c r="G8196">
        <v>0</v>
      </c>
      <c r="H8196">
        <v>16000</v>
      </c>
      <c r="I8196" t="s">
        <v>132</v>
      </c>
      <c r="J8196">
        <v>3094.03</v>
      </c>
      <c r="K8196">
        <v>9811.2000000000007</v>
      </c>
      <c r="L8196">
        <v>17870.400000000001</v>
      </c>
      <c r="M8196">
        <v>35040</v>
      </c>
      <c r="N8196" t="s">
        <v>238</v>
      </c>
      <c r="O8196" t="s">
        <v>239</v>
      </c>
    </row>
    <row r="8197" spans="1:15" x14ac:dyDescent="0.3">
      <c r="A8197" t="str">
        <f t="shared" si="32"/>
        <v>MEDI0202B_HKD_50_0_0_hk_basic_25000_Core</v>
      </c>
      <c r="B8197" t="s">
        <v>287</v>
      </c>
      <c r="C8197" t="s">
        <v>18</v>
      </c>
      <c r="E8197">
        <v>50</v>
      </c>
      <c r="F8197">
        <v>0</v>
      </c>
      <c r="G8197">
        <v>0</v>
      </c>
      <c r="H8197">
        <v>25000</v>
      </c>
      <c r="I8197" t="s">
        <v>132</v>
      </c>
      <c r="J8197">
        <v>2783.22</v>
      </c>
      <c r="K8197">
        <v>8825.6</v>
      </c>
      <c r="L8197">
        <v>16075.2</v>
      </c>
      <c r="M8197">
        <v>31520</v>
      </c>
      <c r="N8197" t="s">
        <v>238</v>
      </c>
      <c r="O8197" t="s">
        <v>239</v>
      </c>
    </row>
    <row r="8198" spans="1:15" x14ac:dyDescent="0.3">
      <c r="A8198" t="str">
        <f t="shared" si="32"/>
        <v>MEDI0202B_HKD_51_1_1_hk_basic_0_Core</v>
      </c>
      <c r="B8198" t="s">
        <v>287</v>
      </c>
      <c r="C8198" t="s">
        <v>18</v>
      </c>
      <c r="E8198">
        <v>51</v>
      </c>
      <c r="F8198">
        <v>1</v>
      </c>
      <c r="G8198">
        <v>1</v>
      </c>
      <c r="H8198">
        <v>0</v>
      </c>
      <c r="I8198" t="s">
        <v>132</v>
      </c>
      <c r="J8198">
        <v>6781.44</v>
      </c>
      <c r="K8198">
        <v>21504</v>
      </c>
      <c r="L8198">
        <v>39168</v>
      </c>
      <c r="M8198">
        <v>76800</v>
      </c>
      <c r="N8198" t="s">
        <v>238</v>
      </c>
      <c r="O8198" t="s">
        <v>239</v>
      </c>
    </row>
    <row r="8199" spans="1:15" x14ac:dyDescent="0.3">
      <c r="A8199" t="str">
        <f t="shared" si="32"/>
        <v>MEDI0202B_HKD_51_1_1_hk_basic_16000_Core</v>
      </c>
      <c r="B8199" t="s">
        <v>287</v>
      </c>
      <c r="C8199" t="s">
        <v>18</v>
      </c>
      <c r="E8199">
        <v>51</v>
      </c>
      <c r="F8199">
        <v>1</v>
      </c>
      <c r="G8199">
        <v>1</v>
      </c>
      <c r="H8199">
        <v>16000</v>
      </c>
      <c r="I8199" t="s">
        <v>132</v>
      </c>
      <c r="J8199">
        <v>3235.31</v>
      </c>
      <c r="K8199">
        <v>10259.200000000001</v>
      </c>
      <c r="L8199">
        <v>18686.400000000001</v>
      </c>
      <c r="M8199">
        <v>36640</v>
      </c>
      <c r="N8199" t="s">
        <v>238</v>
      </c>
      <c r="O8199" t="s">
        <v>239</v>
      </c>
    </row>
    <row r="8200" spans="1:15" x14ac:dyDescent="0.3">
      <c r="A8200" t="str">
        <f t="shared" si="32"/>
        <v>MEDI0202B_HKD_51_1_1_hk_basic_25000_Core</v>
      </c>
      <c r="B8200" t="s">
        <v>287</v>
      </c>
      <c r="C8200" t="s">
        <v>18</v>
      </c>
      <c r="E8200">
        <v>51</v>
      </c>
      <c r="F8200">
        <v>1</v>
      </c>
      <c r="G8200">
        <v>1</v>
      </c>
      <c r="H8200">
        <v>25000</v>
      </c>
      <c r="I8200" t="s">
        <v>132</v>
      </c>
      <c r="J8200">
        <v>2910.37</v>
      </c>
      <c r="K8200">
        <v>9228.7999999999993</v>
      </c>
      <c r="L8200">
        <v>16809.599999999999</v>
      </c>
      <c r="M8200">
        <v>32960</v>
      </c>
      <c r="N8200" t="s">
        <v>238</v>
      </c>
      <c r="O8200" t="s">
        <v>239</v>
      </c>
    </row>
    <row r="8201" spans="1:15" x14ac:dyDescent="0.3">
      <c r="A8201" t="str">
        <f t="shared" si="32"/>
        <v>MEDI0202B_HKD_51_1_0_hk_basic_0_Core</v>
      </c>
      <c r="B8201" t="s">
        <v>287</v>
      </c>
      <c r="C8201" t="s">
        <v>18</v>
      </c>
      <c r="E8201">
        <v>51</v>
      </c>
      <c r="F8201">
        <v>1</v>
      </c>
      <c r="G8201">
        <v>0</v>
      </c>
      <c r="H8201">
        <v>0</v>
      </c>
      <c r="I8201" t="s">
        <v>132</v>
      </c>
      <c r="J8201">
        <v>6781.44</v>
      </c>
      <c r="K8201">
        <v>21504</v>
      </c>
      <c r="L8201">
        <v>39168</v>
      </c>
      <c r="M8201">
        <v>76800</v>
      </c>
      <c r="N8201" t="s">
        <v>238</v>
      </c>
      <c r="O8201" t="s">
        <v>239</v>
      </c>
    </row>
    <row r="8202" spans="1:15" x14ac:dyDescent="0.3">
      <c r="A8202" t="str">
        <f t="shared" si="32"/>
        <v>MEDI0202B_HKD_51_1_0_hk_basic_16000_Core</v>
      </c>
      <c r="B8202" t="s">
        <v>287</v>
      </c>
      <c r="C8202" t="s">
        <v>18</v>
      </c>
      <c r="E8202">
        <v>51</v>
      </c>
      <c r="F8202">
        <v>1</v>
      </c>
      <c r="G8202">
        <v>0</v>
      </c>
      <c r="H8202">
        <v>16000</v>
      </c>
      <c r="I8202" t="s">
        <v>132</v>
      </c>
      <c r="J8202">
        <v>3235.31</v>
      </c>
      <c r="K8202">
        <v>10259.200000000001</v>
      </c>
      <c r="L8202">
        <v>18686.400000000001</v>
      </c>
      <c r="M8202">
        <v>36640</v>
      </c>
      <c r="N8202" t="s">
        <v>238</v>
      </c>
      <c r="O8202" t="s">
        <v>239</v>
      </c>
    </row>
    <row r="8203" spans="1:15" x14ac:dyDescent="0.3">
      <c r="A8203" t="str">
        <f t="shared" si="32"/>
        <v>MEDI0202B_HKD_51_1_0_hk_basic_25000_Core</v>
      </c>
      <c r="B8203" t="s">
        <v>287</v>
      </c>
      <c r="C8203" t="s">
        <v>18</v>
      </c>
      <c r="E8203">
        <v>51</v>
      </c>
      <c r="F8203">
        <v>1</v>
      </c>
      <c r="G8203">
        <v>0</v>
      </c>
      <c r="H8203">
        <v>25000</v>
      </c>
      <c r="I8203" t="s">
        <v>132</v>
      </c>
      <c r="J8203">
        <v>2910.37</v>
      </c>
      <c r="K8203">
        <v>9228.7999999999993</v>
      </c>
      <c r="L8203">
        <v>16809.599999999999</v>
      </c>
      <c r="M8203">
        <v>32960</v>
      </c>
      <c r="N8203" t="s">
        <v>238</v>
      </c>
      <c r="O8203" t="s">
        <v>239</v>
      </c>
    </row>
    <row r="8204" spans="1:15" x14ac:dyDescent="0.3">
      <c r="A8204" t="str">
        <f t="shared" si="32"/>
        <v>MEDI0202B_HKD_51_0_1_hk_basic_0_Core</v>
      </c>
      <c r="B8204" t="s">
        <v>287</v>
      </c>
      <c r="C8204" t="s">
        <v>18</v>
      </c>
      <c r="E8204">
        <v>51</v>
      </c>
      <c r="F8204">
        <v>0</v>
      </c>
      <c r="G8204">
        <v>1</v>
      </c>
      <c r="H8204">
        <v>0</v>
      </c>
      <c r="I8204" t="s">
        <v>132</v>
      </c>
      <c r="J8204">
        <v>6781.44</v>
      </c>
      <c r="K8204">
        <v>21504</v>
      </c>
      <c r="L8204">
        <v>39168</v>
      </c>
      <c r="M8204">
        <v>76800</v>
      </c>
      <c r="N8204" t="s">
        <v>238</v>
      </c>
      <c r="O8204" t="s">
        <v>239</v>
      </c>
    </row>
    <row r="8205" spans="1:15" x14ac:dyDescent="0.3">
      <c r="A8205" t="str">
        <f t="shared" si="32"/>
        <v>MEDI0202B_HKD_51_0_1_hk_basic_16000_Core</v>
      </c>
      <c r="B8205" t="s">
        <v>287</v>
      </c>
      <c r="C8205" t="s">
        <v>18</v>
      </c>
      <c r="E8205">
        <v>51</v>
      </c>
      <c r="F8205">
        <v>0</v>
      </c>
      <c r="G8205">
        <v>1</v>
      </c>
      <c r="H8205">
        <v>16000</v>
      </c>
      <c r="I8205" t="s">
        <v>132</v>
      </c>
      <c r="J8205">
        <v>3235.31</v>
      </c>
      <c r="K8205">
        <v>10259.200000000001</v>
      </c>
      <c r="L8205">
        <v>18686.400000000001</v>
      </c>
      <c r="M8205">
        <v>36640</v>
      </c>
      <c r="N8205" t="s">
        <v>238</v>
      </c>
      <c r="O8205" t="s">
        <v>239</v>
      </c>
    </row>
    <row r="8206" spans="1:15" x14ac:dyDescent="0.3">
      <c r="A8206" t="str">
        <f t="shared" si="32"/>
        <v>MEDI0202B_HKD_51_0_1_hk_basic_25000_Core</v>
      </c>
      <c r="B8206" t="s">
        <v>287</v>
      </c>
      <c r="C8206" t="s">
        <v>18</v>
      </c>
      <c r="E8206">
        <v>51</v>
      </c>
      <c r="F8206">
        <v>0</v>
      </c>
      <c r="G8206">
        <v>1</v>
      </c>
      <c r="H8206">
        <v>25000</v>
      </c>
      <c r="I8206" t="s">
        <v>132</v>
      </c>
      <c r="J8206">
        <v>2910.37</v>
      </c>
      <c r="K8206">
        <v>9228.7999999999993</v>
      </c>
      <c r="L8206">
        <v>16809.599999999999</v>
      </c>
      <c r="M8206">
        <v>32960</v>
      </c>
      <c r="N8206" t="s">
        <v>238</v>
      </c>
      <c r="O8206" t="s">
        <v>239</v>
      </c>
    </row>
    <row r="8207" spans="1:15" x14ac:dyDescent="0.3">
      <c r="A8207" t="str">
        <f t="shared" si="32"/>
        <v>MEDI0202B_HKD_51_0_0_hk_basic_0_Core</v>
      </c>
      <c r="B8207" t="s">
        <v>287</v>
      </c>
      <c r="C8207" t="s">
        <v>18</v>
      </c>
      <c r="E8207">
        <v>51</v>
      </c>
      <c r="F8207">
        <v>0</v>
      </c>
      <c r="G8207">
        <v>0</v>
      </c>
      <c r="H8207">
        <v>0</v>
      </c>
      <c r="I8207" t="s">
        <v>132</v>
      </c>
      <c r="J8207">
        <v>6781.44</v>
      </c>
      <c r="K8207">
        <v>21504</v>
      </c>
      <c r="L8207">
        <v>39168</v>
      </c>
      <c r="M8207">
        <v>76800</v>
      </c>
      <c r="N8207" t="s">
        <v>238</v>
      </c>
      <c r="O8207" t="s">
        <v>239</v>
      </c>
    </row>
    <row r="8208" spans="1:15" x14ac:dyDescent="0.3">
      <c r="A8208" t="str">
        <f t="shared" si="32"/>
        <v>MEDI0202B_HKD_51_0_0_hk_basic_16000_Core</v>
      </c>
      <c r="B8208" t="s">
        <v>287</v>
      </c>
      <c r="C8208" t="s">
        <v>18</v>
      </c>
      <c r="E8208">
        <v>51</v>
      </c>
      <c r="F8208">
        <v>0</v>
      </c>
      <c r="G8208">
        <v>0</v>
      </c>
      <c r="H8208">
        <v>16000</v>
      </c>
      <c r="I8208" t="s">
        <v>132</v>
      </c>
      <c r="J8208">
        <v>3235.31</v>
      </c>
      <c r="K8208">
        <v>10259.200000000001</v>
      </c>
      <c r="L8208">
        <v>18686.400000000001</v>
      </c>
      <c r="M8208">
        <v>36640</v>
      </c>
      <c r="N8208" t="s">
        <v>238</v>
      </c>
      <c r="O8208" t="s">
        <v>239</v>
      </c>
    </row>
    <row r="8209" spans="1:15" x14ac:dyDescent="0.3">
      <c r="A8209" t="str">
        <f t="shared" si="32"/>
        <v>MEDI0202B_HKD_51_0_0_hk_basic_25000_Core</v>
      </c>
      <c r="B8209" t="s">
        <v>287</v>
      </c>
      <c r="C8209" t="s">
        <v>18</v>
      </c>
      <c r="E8209">
        <v>51</v>
      </c>
      <c r="F8209">
        <v>0</v>
      </c>
      <c r="G8209">
        <v>0</v>
      </c>
      <c r="H8209">
        <v>25000</v>
      </c>
      <c r="I8209" t="s">
        <v>132</v>
      </c>
      <c r="J8209">
        <v>2910.37</v>
      </c>
      <c r="K8209">
        <v>9228.7999999999993</v>
      </c>
      <c r="L8209">
        <v>16809.599999999999</v>
      </c>
      <c r="M8209">
        <v>32960</v>
      </c>
      <c r="N8209" t="s">
        <v>238</v>
      </c>
      <c r="O8209" t="s">
        <v>239</v>
      </c>
    </row>
    <row r="8210" spans="1:15" x14ac:dyDescent="0.3">
      <c r="A8210" t="str">
        <f t="shared" si="32"/>
        <v>MEDI0202B_HKD_52_1_1_hk_basic_0_Core</v>
      </c>
      <c r="B8210" t="s">
        <v>287</v>
      </c>
      <c r="C8210" t="s">
        <v>18</v>
      </c>
      <c r="E8210">
        <v>52</v>
      </c>
      <c r="F8210">
        <v>1</v>
      </c>
      <c r="G8210">
        <v>1</v>
      </c>
      <c r="H8210">
        <v>0</v>
      </c>
      <c r="I8210" t="s">
        <v>132</v>
      </c>
      <c r="J8210">
        <v>7021.62</v>
      </c>
      <c r="K8210">
        <v>22265.599999999999</v>
      </c>
      <c r="L8210">
        <v>40555.199999999997</v>
      </c>
      <c r="M8210">
        <v>79520</v>
      </c>
      <c r="N8210" t="s">
        <v>238</v>
      </c>
      <c r="O8210" t="s">
        <v>239</v>
      </c>
    </row>
    <row r="8211" spans="1:15" x14ac:dyDescent="0.3">
      <c r="A8211" t="str">
        <f t="shared" si="32"/>
        <v>MEDI0202B_HKD_52_1_1_hk_basic_16000_Core</v>
      </c>
      <c r="B8211" t="s">
        <v>287</v>
      </c>
      <c r="C8211" t="s">
        <v>18</v>
      </c>
      <c r="E8211">
        <v>52</v>
      </c>
      <c r="F8211">
        <v>1</v>
      </c>
      <c r="G8211">
        <v>1</v>
      </c>
      <c r="H8211">
        <v>16000</v>
      </c>
      <c r="I8211" t="s">
        <v>132</v>
      </c>
      <c r="J8211">
        <v>3376.59</v>
      </c>
      <c r="K8211">
        <v>10707.2</v>
      </c>
      <c r="L8211">
        <v>19502.400000000001</v>
      </c>
      <c r="M8211">
        <v>38240</v>
      </c>
      <c r="N8211" t="s">
        <v>238</v>
      </c>
      <c r="O8211" t="s">
        <v>239</v>
      </c>
    </row>
    <row r="8212" spans="1:15" x14ac:dyDescent="0.3">
      <c r="A8212" t="str">
        <f t="shared" si="32"/>
        <v>MEDI0202B_HKD_52_1_1_hk_basic_25000_Core</v>
      </c>
      <c r="B8212" t="s">
        <v>287</v>
      </c>
      <c r="C8212" t="s">
        <v>18</v>
      </c>
      <c r="E8212">
        <v>52</v>
      </c>
      <c r="F8212">
        <v>1</v>
      </c>
      <c r="G8212">
        <v>1</v>
      </c>
      <c r="H8212">
        <v>25000</v>
      </c>
      <c r="I8212" t="s">
        <v>132</v>
      </c>
      <c r="J8212">
        <v>3037.52</v>
      </c>
      <c r="K8212">
        <v>9632</v>
      </c>
      <c r="L8212">
        <v>17544</v>
      </c>
      <c r="M8212">
        <v>34400</v>
      </c>
      <c r="N8212" t="s">
        <v>238</v>
      </c>
      <c r="O8212" t="s">
        <v>239</v>
      </c>
    </row>
    <row r="8213" spans="1:15" x14ac:dyDescent="0.3">
      <c r="A8213" t="str">
        <f t="shared" si="32"/>
        <v>MEDI0202B_HKD_52_1_0_hk_basic_0_Core</v>
      </c>
      <c r="B8213" t="s">
        <v>287</v>
      </c>
      <c r="C8213" t="s">
        <v>18</v>
      </c>
      <c r="E8213">
        <v>52</v>
      </c>
      <c r="F8213">
        <v>1</v>
      </c>
      <c r="G8213">
        <v>0</v>
      </c>
      <c r="H8213">
        <v>0</v>
      </c>
      <c r="I8213" t="s">
        <v>132</v>
      </c>
      <c r="J8213">
        <v>7021.62</v>
      </c>
      <c r="K8213">
        <v>22265.599999999999</v>
      </c>
      <c r="L8213">
        <v>40555.199999999997</v>
      </c>
      <c r="M8213">
        <v>79520</v>
      </c>
      <c r="N8213" t="s">
        <v>238</v>
      </c>
      <c r="O8213" t="s">
        <v>239</v>
      </c>
    </row>
    <row r="8214" spans="1:15" x14ac:dyDescent="0.3">
      <c r="A8214" t="str">
        <f t="shared" si="32"/>
        <v>MEDI0202B_HKD_52_1_0_hk_basic_16000_Core</v>
      </c>
      <c r="B8214" t="s">
        <v>287</v>
      </c>
      <c r="C8214" t="s">
        <v>18</v>
      </c>
      <c r="E8214">
        <v>52</v>
      </c>
      <c r="F8214">
        <v>1</v>
      </c>
      <c r="G8214">
        <v>0</v>
      </c>
      <c r="H8214">
        <v>16000</v>
      </c>
      <c r="I8214" t="s">
        <v>132</v>
      </c>
      <c r="J8214">
        <v>3376.59</v>
      </c>
      <c r="K8214">
        <v>10707.2</v>
      </c>
      <c r="L8214">
        <v>19502.400000000001</v>
      </c>
      <c r="M8214">
        <v>38240</v>
      </c>
      <c r="N8214" t="s">
        <v>238</v>
      </c>
      <c r="O8214" t="s">
        <v>239</v>
      </c>
    </row>
    <row r="8215" spans="1:15" x14ac:dyDescent="0.3">
      <c r="A8215" t="str">
        <f t="shared" si="32"/>
        <v>MEDI0202B_HKD_52_1_0_hk_basic_25000_Core</v>
      </c>
      <c r="B8215" t="s">
        <v>287</v>
      </c>
      <c r="C8215" t="s">
        <v>18</v>
      </c>
      <c r="E8215">
        <v>52</v>
      </c>
      <c r="F8215">
        <v>1</v>
      </c>
      <c r="G8215">
        <v>0</v>
      </c>
      <c r="H8215">
        <v>25000</v>
      </c>
      <c r="I8215" t="s">
        <v>132</v>
      </c>
      <c r="J8215">
        <v>3037.52</v>
      </c>
      <c r="K8215">
        <v>9632</v>
      </c>
      <c r="L8215">
        <v>17544</v>
      </c>
      <c r="M8215">
        <v>34400</v>
      </c>
      <c r="N8215" t="s">
        <v>238</v>
      </c>
      <c r="O8215" t="s">
        <v>239</v>
      </c>
    </row>
    <row r="8216" spans="1:15" x14ac:dyDescent="0.3">
      <c r="A8216" t="str">
        <f t="shared" si="32"/>
        <v>MEDI0202B_HKD_52_0_1_hk_basic_0_Core</v>
      </c>
      <c r="B8216" t="s">
        <v>287</v>
      </c>
      <c r="C8216" t="s">
        <v>18</v>
      </c>
      <c r="E8216">
        <v>52</v>
      </c>
      <c r="F8216">
        <v>0</v>
      </c>
      <c r="G8216">
        <v>1</v>
      </c>
      <c r="H8216">
        <v>0</v>
      </c>
      <c r="I8216" t="s">
        <v>132</v>
      </c>
      <c r="J8216">
        <v>7021.62</v>
      </c>
      <c r="K8216">
        <v>22265.599999999999</v>
      </c>
      <c r="L8216">
        <v>40555.199999999997</v>
      </c>
      <c r="M8216">
        <v>79520</v>
      </c>
      <c r="N8216" t="s">
        <v>238</v>
      </c>
      <c r="O8216" t="s">
        <v>239</v>
      </c>
    </row>
    <row r="8217" spans="1:15" x14ac:dyDescent="0.3">
      <c r="A8217" t="str">
        <f t="shared" si="32"/>
        <v>MEDI0202B_HKD_52_0_1_hk_basic_16000_Core</v>
      </c>
      <c r="B8217" t="s">
        <v>287</v>
      </c>
      <c r="C8217" t="s">
        <v>18</v>
      </c>
      <c r="E8217">
        <v>52</v>
      </c>
      <c r="F8217">
        <v>0</v>
      </c>
      <c r="G8217">
        <v>1</v>
      </c>
      <c r="H8217">
        <v>16000</v>
      </c>
      <c r="I8217" t="s">
        <v>132</v>
      </c>
      <c r="J8217">
        <v>3376.59</v>
      </c>
      <c r="K8217">
        <v>10707.2</v>
      </c>
      <c r="L8217">
        <v>19502.400000000001</v>
      </c>
      <c r="M8217">
        <v>38240</v>
      </c>
      <c r="N8217" t="s">
        <v>238</v>
      </c>
      <c r="O8217" t="s">
        <v>239</v>
      </c>
    </row>
    <row r="8218" spans="1:15" x14ac:dyDescent="0.3">
      <c r="A8218" t="str">
        <f t="shared" si="32"/>
        <v>MEDI0202B_HKD_52_0_1_hk_basic_25000_Core</v>
      </c>
      <c r="B8218" t="s">
        <v>287</v>
      </c>
      <c r="C8218" t="s">
        <v>18</v>
      </c>
      <c r="E8218">
        <v>52</v>
      </c>
      <c r="F8218">
        <v>0</v>
      </c>
      <c r="G8218">
        <v>1</v>
      </c>
      <c r="H8218">
        <v>25000</v>
      </c>
      <c r="I8218" t="s">
        <v>132</v>
      </c>
      <c r="J8218">
        <v>3037.52</v>
      </c>
      <c r="K8218">
        <v>9632</v>
      </c>
      <c r="L8218">
        <v>17544</v>
      </c>
      <c r="M8218">
        <v>34400</v>
      </c>
      <c r="N8218" t="s">
        <v>238</v>
      </c>
      <c r="O8218" t="s">
        <v>239</v>
      </c>
    </row>
    <row r="8219" spans="1:15" x14ac:dyDescent="0.3">
      <c r="A8219" t="str">
        <f t="shared" si="32"/>
        <v>MEDI0202B_HKD_52_0_0_hk_basic_0_Core</v>
      </c>
      <c r="B8219" t="s">
        <v>287</v>
      </c>
      <c r="C8219" t="s">
        <v>18</v>
      </c>
      <c r="E8219">
        <v>52</v>
      </c>
      <c r="F8219">
        <v>0</v>
      </c>
      <c r="G8219">
        <v>0</v>
      </c>
      <c r="H8219">
        <v>0</v>
      </c>
      <c r="I8219" t="s">
        <v>132</v>
      </c>
      <c r="J8219">
        <v>7021.62</v>
      </c>
      <c r="K8219">
        <v>22265.599999999999</v>
      </c>
      <c r="L8219">
        <v>40555.199999999997</v>
      </c>
      <c r="M8219">
        <v>79520</v>
      </c>
      <c r="N8219" t="s">
        <v>238</v>
      </c>
      <c r="O8219" t="s">
        <v>239</v>
      </c>
    </row>
    <row r="8220" spans="1:15" x14ac:dyDescent="0.3">
      <c r="A8220" t="str">
        <f t="shared" si="32"/>
        <v>MEDI0202B_HKD_52_0_0_hk_basic_16000_Core</v>
      </c>
      <c r="B8220" t="s">
        <v>287</v>
      </c>
      <c r="C8220" t="s">
        <v>18</v>
      </c>
      <c r="E8220">
        <v>52</v>
      </c>
      <c r="F8220">
        <v>0</v>
      </c>
      <c r="G8220">
        <v>0</v>
      </c>
      <c r="H8220">
        <v>16000</v>
      </c>
      <c r="I8220" t="s">
        <v>132</v>
      </c>
      <c r="J8220">
        <v>3376.59</v>
      </c>
      <c r="K8220">
        <v>10707.2</v>
      </c>
      <c r="L8220">
        <v>19502.400000000001</v>
      </c>
      <c r="M8220">
        <v>38240</v>
      </c>
      <c r="N8220" t="s">
        <v>238</v>
      </c>
      <c r="O8220" t="s">
        <v>239</v>
      </c>
    </row>
    <row r="8221" spans="1:15" x14ac:dyDescent="0.3">
      <c r="A8221" t="str">
        <f t="shared" si="32"/>
        <v>MEDI0202B_HKD_52_0_0_hk_basic_25000_Core</v>
      </c>
      <c r="B8221" t="s">
        <v>287</v>
      </c>
      <c r="C8221" t="s">
        <v>18</v>
      </c>
      <c r="E8221">
        <v>52</v>
      </c>
      <c r="F8221">
        <v>0</v>
      </c>
      <c r="G8221">
        <v>0</v>
      </c>
      <c r="H8221">
        <v>25000</v>
      </c>
      <c r="I8221" t="s">
        <v>132</v>
      </c>
      <c r="J8221">
        <v>3037.52</v>
      </c>
      <c r="K8221">
        <v>9632</v>
      </c>
      <c r="L8221">
        <v>17544</v>
      </c>
      <c r="M8221">
        <v>34400</v>
      </c>
      <c r="N8221" t="s">
        <v>238</v>
      </c>
      <c r="O8221" t="s">
        <v>239</v>
      </c>
    </row>
    <row r="8222" spans="1:15" x14ac:dyDescent="0.3">
      <c r="A8222" t="str">
        <f t="shared" si="32"/>
        <v>MEDI0202B_HKD_53_1_1_hk_basic_0_Core</v>
      </c>
      <c r="B8222" t="s">
        <v>287</v>
      </c>
      <c r="C8222" t="s">
        <v>18</v>
      </c>
      <c r="E8222">
        <v>53</v>
      </c>
      <c r="F8222">
        <v>1</v>
      </c>
      <c r="G8222">
        <v>1</v>
      </c>
      <c r="H8222">
        <v>0</v>
      </c>
      <c r="I8222" t="s">
        <v>132</v>
      </c>
      <c r="J8222">
        <v>7318.3</v>
      </c>
      <c r="K8222">
        <v>23206.400000000001</v>
      </c>
      <c r="L8222">
        <v>42268.800000000003</v>
      </c>
      <c r="M8222">
        <v>82880</v>
      </c>
      <c r="N8222" t="s">
        <v>238</v>
      </c>
      <c r="O8222" t="s">
        <v>239</v>
      </c>
    </row>
    <row r="8223" spans="1:15" x14ac:dyDescent="0.3">
      <c r="A8223" t="str">
        <f t="shared" si="32"/>
        <v>MEDI0202B_HKD_53_1_1_hk_basic_16000_Core</v>
      </c>
      <c r="B8223" t="s">
        <v>287</v>
      </c>
      <c r="C8223" t="s">
        <v>18</v>
      </c>
      <c r="E8223">
        <v>53</v>
      </c>
      <c r="F8223">
        <v>1</v>
      </c>
      <c r="G8223">
        <v>1</v>
      </c>
      <c r="H8223">
        <v>16000</v>
      </c>
      <c r="I8223" t="s">
        <v>132</v>
      </c>
      <c r="J8223">
        <v>3532</v>
      </c>
      <c r="K8223">
        <v>11200</v>
      </c>
      <c r="L8223">
        <v>20400</v>
      </c>
      <c r="M8223">
        <v>40000</v>
      </c>
      <c r="N8223" t="s">
        <v>238</v>
      </c>
      <c r="O8223" t="s">
        <v>239</v>
      </c>
    </row>
    <row r="8224" spans="1:15" x14ac:dyDescent="0.3">
      <c r="A8224" t="str">
        <f t="shared" si="32"/>
        <v>MEDI0202B_HKD_53_1_1_hk_basic_25000_Core</v>
      </c>
      <c r="B8224" t="s">
        <v>287</v>
      </c>
      <c r="C8224" t="s">
        <v>18</v>
      </c>
      <c r="E8224">
        <v>53</v>
      </c>
      <c r="F8224">
        <v>1</v>
      </c>
      <c r="G8224">
        <v>1</v>
      </c>
      <c r="H8224">
        <v>25000</v>
      </c>
      <c r="I8224" t="s">
        <v>132</v>
      </c>
      <c r="J8224">
        <v>3164.67</v>
      </c>
      <c r="K8224">
        <v>10035.200000000001</v>
      </c>
      <c r="L8224">
        <v>18278.400000000001</v>
      </c>
      <c r="M8224">
        <v>35840</v>
      </c>
      <c r="N8224" t="s">
        <v>238</v>
      </c>
      <c r="O8224" t="s">
        <v>239</v>
      </c>
    </row>
    <row r="8225" spans="1:15" x14ac:dyDescent="0.3">
      <c r="A8225" t="str">
        <f t="shared" si="32"/>
        <v>MEDI0202B_HKD_53_1_0_hk_basic_0_Core</v>
      </c>
      <c r="B8225" t="s">
        <v>287</v>
      </c>
      <c r="C8225" t="s">
        <v>18</v>
      </c>
      <c r="E8225">
        <v>53</v>
      </c>
      <c r="F8225">
        <v>1</v>
      </c>
      <c r="G8225">
        <v>0</v>
      </c>
      <c r="H8225">
        <v>0</v>
      </c>
      <c r="I8225" t="s">
        <v>132</v>
      </c>
      <c r="J8225">
        <v>7318.3</v>
      </c>
      <c r="K8225">
        <v>23206.400000000001</v>
      </c>
      <c r="L8225">
        <v>42268.800000000003</v>
      </c>
      <c r="M8225">
        <v>82880</v>
      </c>
      <c r="N8225" t="s">
        <v>238</v>
      </c>
      <c r="O8225" t="s">
        <v>239</v>
      </c>
    </row>
    <row r="8226" spans="1:15" x14ac:dyDescent="0.3">
      <c r="A8226" t="str">
        <f t="shared" si="32"/>
        <v>MEDI0202B_HKD_53_1_0_hk_basic_16000_Core</v>
      </c>
      <c r="B8226" t="s">
        <v>287</v>
      </c>
      <c r="C8226" t="s">
        <v>18</v>
      </c>
      <c r="E8226">
        <v>53</v>
      </c>
      <c r="F8226">
        <v>1</v>
      </c>
      <c r="G8226">
        <v>0</v>
      </c>
      <c r="H8226">
        <v>16000</v>
      </c>
      <c r="I8226" t="s">
        <v>132</v>
      </c>
      <c r="J8226">
        <v>3532</v>
      </c>
      <c r="K8226">
        <v>11200</v>
      </c>
      <c r="L8226">
        <v>20400</v>
      </c>
      <c r="M8226">
        <v>40000</v>
      </c>
      <c r="N8226" t="s">
        <v>238</v>
      </c>
      <c r="O8226" t="s">
        <v>239</v>
      </c>
    </row>
    <row r="8227" spans="1:15" x14ac:dyDescent="0.3">
      <c r="A8227" t="str">
        <f t="shared" si="32"/>
        <v>MEDI0202B_HKD_53_1_0_hk_basic_25000_Core</v>
      </c>
      <c r="B8227" t="s">
        <v>287</v>
      </c>
      <c r="C8227" t="s">
        <v>18</v>
      </c>
      <c r="E8227">
        <v>53</v>
      </c>
      <c r="F8227">
        <v>1</v>
      </c>
      <c r="G8227">
        <v>0</v>
      </c>
      <c r="H8227">
        <v>25000</v>
      </c>
      <c r="I8227" t="s">
        <v>132</v>
      </c>
      <c r="J8227">
        <v>3164.67</v>
      </c>
      <c r="K8227">
        <v>10035.200000000001</v>
      </c>
      <c r="L8227">
        <v>18278.400000000001</v>
      </c>
      <c r="M8227">
        <v>35840</v>
      </c>
      <c r="N8227" t="s">
        <v>238</v>
      </c>
      <c r="O8227" t="s">
        <v>239</v>
      </c>
    </row>
    <row r="8228" spans="1:15" x14ac:dyDescent="0.3">
      <c r="A8228" t="str">
        <f t="shared" si="32"/>
        <v>MEDI0202B_HKD_53_0_1_hk_basic_0_Core</v>
      </c>
      <c r="B8228" t="s">
        <v>287</v>
      </c>
      <c r="C8228" t="s">
        <v>18</v>
      </c>
      <c r="E8228">
        <v>53</v>
      </c>
      <c r="F8228">
        <v>0</v>
      </c>
      <c r="G8228">
        <v>1</v>
      </c>
      <c r="H8228">
        <v>0</v>
      </c>
      <c r="I8228" t="s">
        <v>132</v>
      </c>
      <c r="J8228">
        <v>7318.3</v>
      </c>
      <c r="K8228">
        <v>23206.400000000001</v>
      </c>
      <c r="L8228">
        <v>42268.800000000003</v>
      </c>
      <c r="M8228">
        <v>82880</v>
      </c>
      <c r="N8228" t="s">
        <v>238</v>
      </c>
      <c r="O8228" t="s">
        <v>239</v>
      </c>
    </row>
    <row r="8229" spans="1:15" x14ac:dyDescent="0.3">
      <c r="A8229" t="str">
        <f t="shared" si="32"/>
        <v>MEDI0202B_HKD_53_0_1_hk_basic_16000_Core</v>
      </c>
      <c r="B8229" t="s">
        <v>287</v>
      </c>
      <c r="C8229" t="s">
        <v>18</v>
      </c>
      <c r="E8229">
        <v>53</v>
      </c>
      <c r="F8229">
        <v>0</v>
      </c>
      <c r="G8229">
        <v>1</v>
      </c>
      <c r="H8229">
        <v>16000</v>
      </c>
      <c r="I8229" t="s">
        <v>132</v>
      </c>
      <c r="J8229">
        <v>3532</v>
      </c>
      <c r="K8229">
        <v>11200</v>
      </c>
      <c r="L8229">
        <v>20400</v>
      </c>
      <c r="M8229">
        <v>40000</v>
      </c>
      <c r="N8229" t="s">
        <v>238</v>
      </c>
      <c r="O8229" t="s">
        <v>239</v>
      </c>
    </row>
    <row r="8230" spans="1:15" x14ac:dyDescent="0.3">
      <c r="A8230" t="str">
        <f t="shared" si="32"/>
        <v>MEDI0202B_HKD_53_0_1_hk_basic_25000_Core</v>
      </c>
      <c r="B8230" t="s">
        <v>287</v>
      </c>
      <c r="C8230" t="s">
        <v>18</v>
      </c>
      <c r="E8230">
        <v>53</v>
      </c>
      <c r="F8230">
        <v>0</v>
      </c>
      <c r="G8230">
        <v>1</v>
      </c>
      <c r="H8230">
        <v>25000</v>
      </c>
      <c r="I8230" t="s">
        <v>132</v>
      </c>
      <c r="J8230">
        <v>3164.67</v>
      </c>
      <c r="K8230">
        <v>10035.200000000001</v>
      </c>
      <c r="L8230">
        <v>18278.400000000001</v>
      </c>
      <c r="M8230">
        <v>35840</v>
      </c>
      <c r="N8230" t="s">
        <v>238</v>
      </c>
      <c r="O8230" t="s">
        <v>239</v>
      </c>
    </row>
    <row r="8231" spans="1:15" x14ac:dyDescent="0.3">
      <c r="A8231" t="str">
        <f t="shared" si="32"/>
        <v>MEDI0202B_HKD_53_0_0_hk_basic_0_Core</v>
      </c>
      <c r="B8231" t="s">
        <v>287</v>
      </c>
      <c r="C8231" t="s">
        <v>18</v>
      </c>
      <c r="E8231">
        <v>53</v>
      </c>
      <c r="F8231">
        <v>0</v>
      </c>
      <c r="G8231">
        <v>0</v>
      </c>
      <c r="H8231">
        <v>0</v>
      </c>
      <c r="I8231" t="s">
        <v>132</v>
      </c>
      <c r="J8231">
        <v>7318.3</v>
      </c>
      <c r="K8231">
        <v>23206.400000000001</v>
      </c>
      <c r="L8231">
        <v>42268.800000000003</v>
      </c>
      <c r="M8231">
        <v>82880</v>
      </c>
      <c r="N8231" t="s">
        <v>238</v>
      </c>
      <c r="O8231" t="s">
        <v>239</v>
      </c>
    </row>
    <row r="8232" spans="1:15" x14ac:dyDescent="0.3">
      <c r="A8232" t="str">
        <f t="shared" si="32"/>
        <v>MEDI0202B_HKD_53_0_0_hk_basic_16000_Core</v>
      </c>
      <c r="B8232" t="s">
        <v>287</v>
      </c>
      <c r="C8232" t="s">
        <v>18</v>
      </c>
      <c r="E8232">
        <v>53</v>
      </c>
      <c r="F8232">
        <v>0</v>
      </c>
      <c r="G8232">
        <v>0</v>
      </c>
      <c r="H8232">
        <v>16000</v>
      </c>
      <c r="I8232" t="s">
        <v>132</v>
      </c>
      <c r="J8232">
        <v>3532</v>
      </c>
      <c r="K8232">
        <v>11200</v>
      </c>
      <c r="L8232">
        <v>20400</v>
      </c>
      <c r="M8232">
        <v>40000</v>
      </c>
      <c r="N8232" t="s">
        <v>238</v>
      </c>
      <c r="O8232" t="s">
        <v>239</v>
      </c>
    </row>
    <row r="8233" spans="1:15" x14ac:dyDescent="0.3">
      <c r="A8233" t="str">
        <f t="shared" si="32"/>
        <v>MEDI0202B_HKD_53_0_0_hk_basic_25000_Core</v>
      </c>
      <c r="B8233" t="s">
        <v>287</v>
      </c>
      <c r="C8233" t="s">
        <v>18</v>
      </c>
      <c r="E8233">
        <v>53</v>
      </c>
      <c r="F8233">
        <v>0</v>
      </c>
      <c r="G8233">
        <v>0</v>
      </c>
      <c r="H8233">
        <v>25000</v>
      </c>
      <c r="I8233" t="s">
        <v>132</v>
      </c>
      <c r="J8233">
        <v>3164.67</v>
      </c>
      <c r="K8233">
        <v>10035.200000000001</v>
      </c>
      <c r="L8233">
        <v>18278.400000000001</v>
      </c>
      <c r="M8233">
        <v>35840</v>
      </c>
      <c r="N8233" t="s">
        <v>238</v>
      </c>
      <c r="O8233" t="s">
        <v>239</v>
      </c>
    </row>
    <row r="8234" spans="1:15" x14ac:dyDescent="0.3">
      <c r="A8234" t="str">
        <f t="shared" si="32"/>
        <v>MEDI0202B_HKD_54_1_1_hk_basic_0_Core</v>
      </c>
      <c r="B8234" t="s">
        <v>287</v>
      </c>
      <c r="C8234" t="s">
        <v>18</v>
      </c>
      <c r="E8234">
        <v>54</v>
      </c>
      <c r="F8234">
        <v>1</v>
      </c>
      <c r="G8234">
        <v>1</v>
      </c>
      <c r="H8234">
        <v>0</v>
      </c>
      <c r="I8234" t="s">
        <v>132</v>
      </c>
      <c r="J8234">
        <v>7643.25</v>
      </c>
      <c r="K8234">
        <v>24236.799999999999</v>
      </c>
      <c r="L8234">
        <v>44145.599999999999</v>
      </c>
      <c r="M8234">
        <v>86560</v>
      </c>
      <c r="N8234" t="s">
        <v>238</v>
      </c>
      <c r="O8234" t="s">
        <v>239</v>
      </c>
    </row>
    <row r="8235" spans="1:15" x14ac:dyDescent="0.3">
      <c r="A8235" t="str">
        <f t="shared" si="32"/>
        <v>MEDI0202B_HKD_54_1_1_hk_basic_16000_Core</v>
      </c>
      <c r="B8235" t="s">
        <v>287</v>
      </c>
      <c r="C8235" t="s">
        <v>18</v>
      </c>
      <c r="E8235">
        <v>54</v>
      </c>
      <c r="F8235">
        <v>1</v>
      </c>
      <c r="G8235">
        <v>1</v>
      </c>
      <c r="H8235">
        <v>16000</v>
      </c>
      <c r="I8235" t="s">
        <v>132</v>
      </c>
      <c r="J8235">
        <v>3687.41</v>
      </c>
      <c r="K8235">
        <v>11692.8</v>
      </c>
      <c r="L8235">
        <v>21297.599999999999</v>
      </c>
      <c r="M8235">
        <v>41760</v>
      </c>
      <c r="N8235" t="s">
        <v>238</v>
      </c>
      <c r="O8235" t="s">
        <v>239</v>
      </c>
    </row>
    <row r="8236" spans="1:15" x14ac:dyDescent="0.3">
      <c r="A8236" t="str">
        <f t="shared" si="32"/>
        <v>MEDI0202B_HKD_54_1_1_hk_basic_25000_Core</v>
      </c>
      <c r="B8236" t="s">
        <v>287</v>
      </c>
      <c r="C8236" t="s">
        <v>18</v>
      </c>
      <c r="E8236">
        <v>54</v>
      </c>
      <c r="F8236">
        <v>1</v>
      </c>
      <c r="G8236">
        <v>1</v>
      </c>
      <c r="H8236">
        <v>25000</v>
      </c>
      <c r="I8236" t="s">
        <v>132</v>
      </c>
      <c r="J8236">
        <v>3320.08</v>
      </c>
      <c r="K8236">
        <v>10528</v>
      </c>
      <c r="L8236">
        <v>19176</v>
      </c>
      <c r="M8236">
        <v>37600</v>
      </c>
      <c r="N8236" t="s">
        <v>238</v>
      </c>
      <c r="O8236" t="s">
        <v>239</v>
      </c>
    </row>
    <row r="8237" spans="1:15" x14ac:dyDescent="0.3">
      <c r="A8237" t="str">
        <f t="shared" si="32"/>
        <v>MEDI0202B_HKD_54_1_0_hk_basic_0_Core</v>
      </c>
      <c r="B8237" t="s">
        <v>287</v>
      </c>
      <c r="C8237" t="s">
        <v>18</v>
      </c>
      <c r="E8237">
        <v>54</v>
      </c>
      <c r="F8237">
        <v>1</v>
      </c>
      <c r="G8237">
        <v>0</v>
      </c>
      <c r="H8237">
        <v>0</v>
      </c>
      <c r="I8237" t="s">
        <v>132</v>
      </c>
      <c r="J8237">
        <v>7643.25</v>
      </c>
      <c r="K8237">
        <v>24236.799999999999</v>
      </c>
      <c r="L8237">
        <v>44145.599999999999</v>
      </c>
      <c r="M8237">
        <v>86560</v>
      </c>
      <c r="N8237" t="s">
        <v>238</v>
      </c>
      <c r="O8237" t="s">
        <v>239</v>
      </c>
    </row>
    <row r="8238" spans="1:15" x14ac:dyDescent="0.3">
      <c r="A8238" t="str">
        <f t="shared" si="32"/>
        <v>MEDI0202B_HKD_54_1_0_hk_basic_16000_Core</v>
      </c>
      <c r="B8238" t="s">
        <v>287</v>
      </c>
      <c r="C8238" t="s">
        <v>18</v>
      </c>
      <c r="E8238">
        <v>54</v>
      </c>
      <c r="F8238">
        <v>1</v>
      </c>
      <c r="G8238">
        <v>0</v>
      </c>
      <c r="H8238">
        <v>16000</v>
      </c>
      <c r="I8238" t="s">
        <v>132</v>
      </c>
      <c r="J8238">
        <v>3687.41</v>
      </c>
      <c r="K8238">
        <v>11692.8</v>
      </c>
      <c r="L8238">
        <v>21297.599999999999</v>
      </c>
      <c r="M8238">
        <v>41760</v>
      </c>
      <c r="N8238" t="s">
        <v>238</v>
      </c>
      <c r="O8238" t="s">
        <v>239</v>
      </c>
    </row>
    <row r="8239" spans="1:15" x14ac:dyDescent="0.3">
      <c r="A8239" t="str">
        <f t="shared" si="32"/>
        <v>MEDI0202B_HKD_54_1_0_hk_basic_25000_Core</v>
      </c>
      <c r="B8239" t="s">
        <v>287</v>
      </c>
      <c r="C8239" t="s">
        <v>18</v>
      </c>
      <c r="E8239">
        <v>54</v>
      </c>
      <c r="F8239">
        <v>1</v>
      </c>
      <c r="G8239">
        <v>0</v>
      </c>
      <c r="H8239">
        <v>25000</v>
      </c>
      <c r="I8239" t="s">
        <v>132</v>
      </c>
      <c r="J8239">
        <v>3320.08</v>
      </c>
      <c r="K8239">
        <v>10528</v>
      </c>
      <c r="L8239">
        <v>19176</v>
      </c>
      <c r="M8239">
        <v>37600</v>
      </c>
      <c r="N8239" t="s">
        <v>238</v>
      </c>
      <c r="O8239" t="s">
        <v>239</v>
      </c>
    </row>
    <row r="8240" spans="1:15" x14ac:dyDescent="0.3">
      <c r="A8240" t="str">
        <f t="shared" si="32"/>
        <v>MEDI0202B_HKD_54_0_1_hk_basic_0_Core</v>
      </c>
      <c r="B8240" t="s">
        <v>287</v>
      </c>
      <c r="C8240" t="s">
        <v>18</v>
      </c>
      <c r="E8240">
        <v>54</v>
      </c>
      <c r="F8240">
        <v>0</v>
      </c>
      <c r="G8240">
        <v>1</v>
      </c>
      <c r="H8240">
        <v>0</v>
      </c>
      <c r="I8240" t="s">
        <v>132</v>
      </c>
      <c r="J8240">
        <v>7643.25</v>
      </c>
      <c r="K8240">
        <v>24236.799999999999</v>
      </c>
      <c r="L8240">
        <v>44145.599999999999</v>
      </c>
      <c r="M8240">
        <v>86560</v>
      </c>
      <c r="N8240" t="s">
        <v>238</v>
      </c>
      <c r="O8240" t="s">
        <v>239</v>
      </c>
    </row>
    <row r="8241" spans="1:15" x14ac:dyDescent="0.3">
      <c r="A8241" t="str">
        <f t="shared" si="32"/>
        <v>MEDI0202B_HKD_54_0_1_hk_basic_16000_Core</v>
      </c>
      <c r="B8241" t="s">
        <v>287</v>
      </c>
      <c r="C8241" t="s">
        <v>18</v>
      </c>
      <c r="E8241">
        <v>54</v>
      </c>
      <c r="F8241">
        <v>0</v>
      </c>
      <c r="G8241">
        <v>1</v>
      </c>
      <c r="H8241">
        <v>16000</v>
      </c>
      <c r="I8241" t="s">
        <v>132</v>
      </c>
      <c r="J8241">
        <v>3687.41</v>
      </c>
      <c r="K8241">
        <v>11692.8</v>
      </c>
      <c r="L8241">
        <v>21297.599999999999</v>
      </c>
      <c r="M8241">
        <v>41760</v>
      </c>
      <c r="N8241" t="s">
        <v>238</v>
      </c>
      <c r="O8241" t="s">
        <v>239</v>
      </c>
    </row>
    <row r="8242" spans="1:15" x14ac:dyDescent="0.3">
      <c r="A8242" t="str">
        <f t="shared" si="32"/>
        <v>MEDI0202B_HKD_54_0_1_hk_basic_25000_Core</v>
      </c>
      <c r="B8242" t="s">
        <v>287</v>
      </c>
      <c r="C8242" t="s">
        <v>18</v>
      </c>
      <c r="E8242">
        <v>54</v>
      </c>
      <c r="F8242">
        <v>0</v>
      </c>
      <c r="G8242">
        <v>1</v>
      </c>
      <c r="H8242">
        <v>25000</v>
      </c>
      <c r="I8242" t="s">
        <v>132</v>
      </c>
      <c r="J8242">
        <v>3320.08</v>
      </c>
      <c r="K8242">
        <v>10528</v>
      </c>
      <c r="L8242">
        <v>19176</v>
      </c>
      <c r="M8242">
        <v>37600</v>
      </c>
      <c r="N8242" t="s">
        <v>238</v>
      </c>
      <c r="O8242" t="s">
        <v>239</v>
      </c>
    </row>
    <row r="8243" spans="1:15" x14ac:dyDescent="0.3">
      <c r="A8243" t="str">
        <f t="shared" si="32"/>
        <v>MEDI0202B_HKD_54_0_0_hk_basic_0_Core</v>
      </c>
      <c r="B8243" t="s">
        <v>287</v>
      </c>
      <c r="C8243" t="s">
        <v>18</v>
      </c>
      <c r="E8243">
        <v>54</v>
      </c>
      <c r="F8243">
        <v>0</v>
      </c>
      <c r="G8243">
        <v>0</v>
      </c>
      <c r="H8243">
        <v>0</v>
      </c>
      <c r="I8243" t="s">
        <v>132</v>
      </c>
      <c r="J8243">
        <v>7643.25</v>
      </c>
      <c r="K8243">
        <v>24236.799999999999</v>
      </c>
      <c r="L8243">
        <v>44145.599999999999</v>
      </c>
      <c r="M8243">
        <v>86560</v>
      </c>
      <c r="N8243" t="s">
        <v>238</v>
      </c>
      <c r="O8243" t="s">
        <v>239</v>
      </c>
    </row>
    <row r="8244" spans="1:15" x14ac:dyDescent="0.3">
      <c r="A8244" t="str">
        <f t="shared" si="32"/>
        <v>MEDI0202B_HKD_54_0_0_hk_basic_16000_Core</v>
      </c>
      <c r="B8244" t="s">
        <v>287</v>
      </c>
      <c r="C8244" t="s">
        <v>18</v>
      </c>
      <c r="E8244">
        <v>54</v>
      </c>
      <c r="F8244">
        <v>0</v>
      </c>
      <c r="G8244">
        <v>0</v>
      </c>
      <c r="H8244">
        <v>16000</v>
      </c>
      <c r="I8244" t="s">
        <v>132</v>
      </c>
      <c r="J8244">
        <v>3687.41</v>
      </c>
      <c r="K8244">
        <v>11692.8</v>
      </c>
      <c r="L8244">
        <v>21297.599999999999</v>
      </c>
      <c r="M8244">
        <v>41760</v>
      </c>
      <c r="N8244" t="s">
        <v>238</v>
      </c>
      <c r="O8244" t="s">
        <v>239</v>
      </c>
    </row>
    <row r="8245" spans="1:15" x14ac:dyDescent="0.3">
      <c r="A8245" t="str">
        <f t="shared" si="32"/>
        <v>MEDI0202B_HKD_54_0_0_hk_basic_25000_Core</v>
      </c>
      <c r="B8245" t="s">
        <v>287</v>
      </c>
      <c r="C8245" t="s">
        <v>18</v>
      </c>
      <c r="E8245">
        <v>54</v>
      </c>
      <c r="F8245">
        <v>0</v>
      </c>
      <c r="G8245">
        <v>0</v>
      </c>
      <c r="H8245">
        <v>25000</v>
      </c>
      <c r="I8245" t="s">
        <v>132</v>
      </c>
      <c r="J8245">
        <v>3320.08</v>
      </c>
      <c r="K8245">
        <v>10528</v>
      </c>
      <c r="L8245">
        <v>19176</v>
      </c>
      <c r="M8245">
        <v>37600</v>
      </c>
      <c r="N8245" t="s">
        <v>238</v>
      </c>
      <c r="O8245" t="s">
        <v>239</v>
      </c>
    </row>
    <row r="8246" spans="1:15" x14ac:dyDescent="0.3">
      <c r="A8246" t="str">
        <f t="shared" si="32"/>
        <v>MEDI0202B_HKD_55_1_1_hk_basic_0_Core</v>
      </c>
      <c r="B8246" t="s">
        <v>287</v>
      </c>
      <c r="C8246" t="s">
        <v>18</v>
      </c>
      <c r="E8246">
        <v>55</v>
      </c>
      <c r="F8246">
        <v>1</v>
      </c>
      <c r="G8246">
        <v>1</v>
      </c>
      <c r="H8246">
        <v>0</v>
      </c>
      <c r="I8246" t="s">
        <v>132</v>
      </c>
      <c r="J8246">
        <v>7925.81</v>
      </c>
      <c r="K8246">
        <v>25132.799999999999</v>
      </c>
      <c r="L8246">
        <v>45777.599999999999</v>
      </c>
      <c r="M8246">
        <v>89760</v>
      </c>
      <c r="N8246" t="s">
        <v>238</v>
      </c>
      <c r="O8246" t="s">
        <v>239</v>
      </c>
    </row>
    <row r="8247" spans="1:15" x14ac:dyDescent="0.3">
      <c r="A8247" t="str">
        <f t="shared" si="32"/>
        <v>MEDI0202B_HKD_55_1_1_hk_basic_16000_Core</v>
      </c>
      <c r="B8247" t="s">
        <v>287</v>
      </c>
      <c r="C8247" t="s">
        <v>18</v>
      </c>
      <c r="E8247">
        <v>55</v>
      </c>
      <c r="F8247">
        <v>1</v>
      </c>
      <c r="G8247">
        <v>1</v>
      </c>
      <c r="H8247">
        <v>16000</v>
      </c>
      <c r="I8247" t="s">
        <v>132</v>
      </c>
      <c r="J8247">
        <v>3828.69</v>
      </c>
      <c r="K8247">
        <v>12140.8</v>
      </c>
      <c r="L8247">
        <v>22113.599999999999</v>
      </c>
      <c r="M8247">
        <v>43360</v>
      </c>
      <c r="N8247" t="s">
        <v>238</v>
      </c>
      <c r="O8247" t="s">
        <v>239</v>
      </c>
    </row>
    <row r="8248" spans="1:15" x14ac:dyDescent="0.3">
      <c r="A8248" t="str">
        <f t="shared" si="32"/>
        <v>MEDI0202B_HKD_55_1_1_hk_basic_25000_Core</v>
      </c>
      <c r="B8248" t="s">
        <v>287</v>
      </c>
      <c r="C8248" t="s">
        <v>18</v>
      </c>
      <c r="E8248">
        <v>55</v>
      </c>
      <c r="F8248">
        <v>1</v>
      </c>
      <c r="G8248">
        <v>1</v>
      </c>
      <c r="H8248">
        <v>25000</v>
      </c>
      <c r="I8248" t="s">
        <v>132</v>
      </c>
      <c r="J8248">
        <v>3447.23</v>
      </c>
      <c r="K8248">
        <v>10931.2</v>
      </c>
      <c r="L8248">
        <v>19910.400000000001</v>
      </c>
      <c r="M8248">
        <v>39040</v>
      </c>
      <c r="N8248" t="s">
        <v>238</v>
      </c>
      <c r="O8248" t="s">
        <v>239</v>
      </c>
    </row>
    <row r="8249" spans="1:15" x14ac:dyDescent="0.3">
      <c r="A8249" t="str">
        <f t="shared" si="32"/>
        <v>MEDI0202B_HKD_55_1_0_hk_basic_0_Core</v>
      </c>
      <c r="B8249" t="s">
        <v>287</v>
      </c>
      <c r="C8249" t="s">
        <v>18</v>
      </c>
      <c r="E8249">
        <v>55</v>
      </c>
      <c r="F8249">
        <v>1</v>
      </c>
      <c r="G8249">
        <v>0</v>
      </c>
      <c r="H8249">
        <v>0</v>
      </c>
      <c r="I8249" t="s">
        <v>132</v>
      </c>
      <c r="J8249">
        <v>7925.81</v>
      </c>
      <c r="K8249">
        <v>25132.799999999999</v>
      </c>
      <c r="L8249">
        <v>45777.599999999999</v>
      </c>
      <c r="M8249">
        <v>89760</v>
      </c>
      <c r="N8249" t="s">
        <v>238</v>
      </c>
      <c r="O8249" t="s">
        <v>239</v>
      </c>
    </row>
    <row r="8250" spans="1:15" x14ac:dyDescent="0.3">
      <c r="A8250" t="str">
        <f t="shared" si="32"/>
        <v>MEDI0202B_HKD_55_1_0_hk_basic_16000_Core</v>
      </c>
      <c r="B8250" t="s">
        <v>287</v>
      </c>
      <c r="C8250" t="s">
        <v>18</v>
      </c>
      <c r="E8250">
        <v>55</v>
      </c>
      <c r="F8250">
        <v>1</v>
      </c>
      <c r="G8250">
        <v>0</v>
      </c>
      <c r="H8250">
        <v>16000</v>
      </c>
      <c r="I8250" t="s">
        <v>132</v>
      </c>
      <c r="J8250">
        <v>3828.69</v>
      </c>
      <c r="K8250">
        <v>12140.8</v>
      </c>
      <c r="L8250">
        <v>22113.599999999999</v>
      </c>
      <c r="M8250">
        <v>43360</v>
      </c>
      <c r="N8250" t="s">
        <v>238</v>
      </c>
      <c r="O8250" t="s">
        <v>239</v>
      </c>
    </row>
    <row r="8251" spans="1:15" x14ac:dyDescent="0.3">
      <c r="A8251" t="str">
        <f t="shared" si="32"/>
        <v>MEDI0202B_HKD_55_1_0_hk_basic_25000_Core</v>
      </c>
      <c r="B8251" t="s">
        <v>287</v>
      </c>
      <c r="C8251" t="s">
        <v>18</v>
      </c>
      <c r="E8251">
        <v>55</v>
      </c>
      <c r="F8251">
        <v>1</v>
      </c>
      <c r="G8251">
        <v>0</v>
      </c>
      <c r="H8251">
        <v>25000</v>
      </c>
      <c r="I8251" t="s">
        <v>132</v>
      </c>
      <c r="J8251">
        <v>3447.23</v>
      </c>
      <c r="K8251">
        <v>10931.2</v>
      </c>
      <c r="L8251">
        <v>19910.400000000001</v>
      </c>
      <c r="M8251">
        <v>39040</v>
      </c>
      <c r="N8251" t="s">
        <v>238</v>
      </c>
      <c r="O8251" t="s">
        <v>239</v>
      </c>
    </row>
    <row r="8252" spans="1:15" x14ac:dyDescent="0.3">
      <c r="A8252" t="str">
        <f t="shared" si="32"/>
        <v>MEDI0202B_HKD_55_0_1_hk_basic_0_Core</v>
      </c>
      <c r="B8252" t="s">
        <v>287</v>
      </c>
      <c r="C8252" t="s">
        <v>18</v>
      </c>
      <c r="E8252">
        <v>55</v>
      </c>
      <c r="F8252">
        <v>0</v>
      </c>
      <c r="G8252">
        <v>1</v>
      </c>
      <c r="H8252">
        <v>0</v>
      </c>
      <c r="I8252" t="s">
        <v>132</v>
      </c>
      <c r="J8252">
        <v>7925.81</v>
      </c>
      <c r="K8252">
        <v>25132.799999999999</v>
      </c>
      <c r="L8252">
        <v>45777.599999999999</v>
      </c>
      <c r="M8252">
        <v>89760</v>
      </c>
      <c r="N8252" t="s">
        <v>238</v>
      </c>
      <c r="O8252" t="s">
        <v>239</v>
      </c>
    </row>
    <row r="8253" spans="1:15" x14ac:dyDescent="0.3">
      <c r="A8253" t="str">
        <f t="shared" si="32"/>
        <v>MEDI0202B_HKD_55_0_1_hk_basic_16000_Core</v>
      </c>
      <c r="B8253" t="s">
        <v>287</v>
      </c>
      <c r="C8253" t="s">
        <v>18</v>
      </c>
      <c r="E8253">
        <v>55</v>
      </c>
      <c r="F8253">
        <v>0</v>
      </c>
      <c r="G8253">
        <v>1</v>
      </c>
      <c r="H8253">
        <v>16000</v>
      </c>
      <c r="I8253" t="s">
        <v>132</v>
      </c>
      <c r="J8253">
        <v>3828.69</v>
      </c>
      <c r="K8253">
        <v>12140.8</v>
      </c>
      <c r="L8253">
        <v>22113.599999999999</v>
      </c>
      <c r="M8253">
        <v>43360</v>
      </c>
      <c r="N8253" t="s">
        <v>238</v>
      </c>
      <c r="O8253" t="s">
        <v>239</v>
      </c>
    </row>
    <row r="8254" spans="1:15" x14ac:dyDescent="0.3">
      <c r="A8254" t="str">
        <f t="shared" si="32"/>
        <v>MEDI0202B_HKD_55_0_1_hk_basic_25000_Core</v>
      </c>
      <c r="B8254" t="s">
        <v>287</v>
      </c>
      <c r="C8254" t="s">
        <v>18</v>
      </c>
      <c r="E8254">
        <v>55</v>
      </c>
      <c r="F8254">
        <v>0</v>
      </c>
      <c r="G8254">
        <v>1</v>
      </c>
      <c r="H8254">
        <v>25000</v>
      </c>
      <c r="I8254" t="s">
        <v>132</v>
      </c>
      <c r="J8254">
        <v>3447.23</v>
      </c>
      <c r="K8254">
        <v>10931.2</v>
      </c>
      <c r="L8254">
        <v>19910.400000000001</v>
      </c>
      <c r="M8254">
        <v>39040</v>
      </c>
      <c r="N8254" t="s">
        <v>238</v>
      </c>
      <c r="O8254" t="s">
        <v>239</v>
      </c>
    </row>
    <row r="8255" spans="1:15" x14ac:dyDescent="0.3">
      <c r="A8255" t="str">
        <f t="shared" si="32"/>
        <v>MEDI0202B_HKD_55_0_0_hk_basic_0_Core</v>
      </c>
      <c r="B8255" t="s">
        <v>287</v>
      </c>
      <c r="C8255" t="s">
        <v>18</v>
      </c>
      <c r="E8255">
        <v>55</v>
      </c>
      <c r="F8255">
        <v>0</v>
      </c>
      <c r="G8255">
        <v>0</v>
      </c>
      <c r="H8255">
        <v>0</v>
      </c>
      <c r="I8255" t="s">
        <v>132</v>
      </c>
      <c r="J8255">
        <v>7925.81</v>
      </c>
      <c r="K8255">
        <v>25132.799999999999</v>
      </c>
      <c r="L8255">
        <v>45777.599999999999</v>
      </c>
      <c r="M8255">
        <v>89760</v>
      </c>
      <c r="N8255" t="s">
        <v>238</v>
      </c>
      <c r="O8255" t="s">
        <v>239</v>
      </c>
    </row>
    <row r="8256" spans="1:15" x14ac:dyDescent="0.3">
      <c r="A8256" t="str">
        <f t="shared" si="32"/>
        <v>MEDI0202B_HKD_55_0_0_hk_basic_16000_Core</v>
      </c>
      <c r="B8256" t="s">
        <v>287</v>
      </c>
      <c r="C8256" t="s">
        <v>18</v>
      </c>
      <c r="E8256">
        <v>55</v>
      </c>
      <c r="F8256">
        <v>0</v>
      </c>
      <c r="G8256">
        <v>0</v>
      </c>
      <c r="H8256">
        <v>16000</v>
      </c>
      <c r="I8256" t="s">
        <v>132</v>
      </c>
      <c r="J8256">
        <v>3828.69</v>
      </c>
      <c r="K8256">
        <v>12140.8</v>
      </c>
      <c r="L8256">
        <v>22113.599999999999</v>
      </c>
      <c r="M8256">
        <v>43360</v>
      </c>
      <c r="N8256" t="s">
        <v>238</v>
      </c>
      <c r="O8256" t="s">
        <v>239</v>
      </c>
    </row>
    <row r="8257" spans="1:15" x14ac:dyDescent="0.3">
      <c r="A8257" t="str">
        <f t="shared" si="32"/>
        <v>MEDI0202B_HKD_55_0_0_hk_basic_25000_Core</v>
      </c>
      <c r="B8257" t="s">
        <v>287</v>
      </c>
      <c r="C8257" t="s">
        <v>18</v>
      </c>
      <c r="E8257">
        <v>55</v>
      </c>
      <c r="F8257">
        <v>0</v>
      </c>
      <c r="G8257">
        <v>0</v>
      </c>
      <c r="H8257">
        <v>25000</v>
      </c>
      <c r="I8257" t="s">
        <v>132</v>
      </c>
      <c r="J8257">
        <v>3447.23</v>
      </c>
      <c r="K8257">
        <v>10931.2</v>
      </c>
      <c r="L8257">
        <v>19910.400000000001</v>
      </c>
      <c r="M8257">
        <v>39040</v>
      </c>
      <c r="N8257" t="s">
        <v>238</v>
      </c>
      <c r="O8257" t="s">
        <v>239</v>
      </c>
    </row>
    <row r="8258" spans="1:15" x14ac:dyDescent="0.3">
      <c r="A8258" t="str">
        <f t="shared" si="32"/>
        <v>MEDI0202B_HKD_56_1_1_hk_basic_0_Core</v>
      </c>
      <c r="B8258" t="s">
        <v>287</v>
      </c>
      <c r="C8258" t="s">
        <v>18</v>
      </c>
      <c r="E8258">
        <v>56</v>
      </c>
      <c r="F8258">
        <v>1</v>
      </c>
      <c r="G8258">
        <v>1</v>
      </c>
      <c r="H8258">
        <v>0</v>
      </c>
      <c r="I8258" t="s">
        <v>132</v>
      </c>
      <c r="J8258">
        <v>8250.75</v>
      </c>
      <c r="K8258">
        <v>26163.200000000001</v>
      </c>
      <c r="L8258">
        <v>47654.400000000001</v>
      </c>
      <c r="M8258">
        <v>93440</v>
      </c>
      <c r="N8258" t="s">
        <v>238</v>
      </c>
      <c r="O8258" t="s">
        <v>239</v>
      </c>
    </row>
    <row r="8259" spans="1:15" x14ac:dyDescent="0.3">
      <c r="A8259" t="str">
        <f t="shared" si="32"/>
        <v>MEDI0202B_HKD_56_1_1_hk_basic_16000_Core</v>
      </c>
      <c r="B8259" t="s">
        <v>287</v>
      </c>
      <c r="C8259" t="s">
        <v>18</v>
      </c>
      <c r="E8259">
        <v>56</v>
      </c>
      <c r="F8259">
        <v>1</v>
      </c>
      <c r="G8259">
        <v>1</v>
      </c>
      <c r="H8259">
        <v>16000</v>
      </c>
      <c r="I8259" t="s">
        <v>132</v>
      </c>
      <c r="J8259">
        <v>3998.22</v>
      </c>
      <c r="K8259">
        <v>12678.4</v>
      </c>
      <c r="L8259">
        <v>23092.799999999999</v>
      </c>
      <c r="M8259">
        <v>45280</v>
      </c>
      <c r="N8259" t="s">
        <v>238</v>
      </c>
      <c r="O8259" t="s">
        <v>239</v>
      </c>
    </row>
    <row r="8260" spans="1:15" x14ac:dyDescent="0.3">
      <c r="A8260" t="str">
        <f t="shared" si="32"/>
        <v>MEDI0202B_HKD_56_1_1_hk_basic_25000_Core</v>
      </c>
      <c r="B8260" t="s">
        <v>287</v>
      </c>
      <c r="C8260" t="s">
        <v>18</v>
      </c>
      <c r="E8260">
        <v>56</v>
      </c>
      <c r="F8260">
        <v>1</v>
      </c>
      <c r="G8260">
        <v>1</v>
      </c>
      <c r="H8260">
        <v>25000</v>
      </c>
      <c r="I8260" t="s">
        <v>132</v>
      </c>
      <c r="J8260">
        <v>3588.51</v>
      </c>
      <c r="K8260">
        <v>11379.2</v>
      </c>
      <c r="L8260">
        <v>20726.400000000001</v>
      </c>
      <c r="M8260">
        <v>40640</v>
      </c>
      <c r="N8260" t="s">
        <v>238</v>
      </c>
      <c r="O8260" t="s">
        <v>239</v>
      </c>
    </row>
    <row r="8261" spans="1:15" x14ac:dyDescent="0.3">
      <c r="A8261" t="str">
        <f t="shared" si="32"/>
        <v>MEDI0202B_HKD_56_1_0_hk_basic_0_Core</v>
      </c>
      <c r="B8261" t="s">
        <v>287</v>
      </c>
      <c r="C8261" t="s">
        <v>18</v>
      </c>
      <c r="E8261">
        <v>56</v>
      </c>
      <c r="F8261">
        <v>1</v>
      </c>
      <c r="G8261">
        <v>0</v>
      </c>
      <c r="H8261">
        <v>0</v>
      </c>
      <c r="I8261" t="s">
        <v>132</v>
      </c>
      <c r="J8261">
        <v>8250.75</v>
      </c>
      <c r="K8261">
        <v>26163.200000000001</v>
      </c>
      <c r="L8261">
        <v>47654.400000000001</v>
      </c>
      <c r="M8261">
        <v>93440</v>
      </c>
      <c r="N8261" t="s">
        <v>238</v>
      </c>
      <c r="O8261" t="s">
        <v>239</v>
      </c>
    </row>
    <row r="8262" spans="1:15" x14ac:dyDescent="0.3">
      <c r="A8262" t="str">
        <f t="shared" si="32"/>
        <v>MEDI0202B_HKD_56_1_0_hk_basic_16000_Core</v>
      </c>
      <c r="B8262" t="s">
        <v>287</v>
      </c>
      <c r="C8262" t="s">
        <v>18</v>
      </c>
      <c r="E8262">
        <v>56</v>
      </c>
      <c r="F8262">
        <v>1</v>
      </c>
      <c r="G8262">
        <v>0</v>
      </c>
      <c r="H8262">
        <v>16000</v>
      </c>
      <c r="I8262" t="s">
        <v>132</v>
      </c>
      <c r="J8262">
        <v>3998.22</v>
      </c>
      <c r="K8262">
        <v>12678.4</v>
      </c>
      <c r="L8262">
        <v>23092.799999999999</v>
      </c>
      <c r="M8262">
        <v>45280</v>
      </c>
      <c r="N8262" t="s">
        <v>238</v>
      </c>
      <c r="O8262" t="s">
        <v>239</v>
      </c>
    </row>
    <row r="8263" spans="1:15" x14ac:dyDescent="0.3">
      <c r="A8263" t="str">
        <f t="shared" si="32"/>
        <v>MEDI0202B_HKD_56_1_0_hk_basic_25000_Core</v>
      </c>
      <c r="B8263" t="s">
        <v>287</v>
      </c>
      <c r="C8263" t="s">
        <v>18</v>
      </c>
      <c r="E8263">
        <v>56</v>
      </c>
      <c r="F8263">
        <v>1</v>
      </c>
      <c r="G8263">
        <v>0</v>
      </c>
      <c r="H8263">
        <v>25000</v>
      </c>
      <c r="I8263" t="s">
        <v>132</v>
      </c>
      <c r="J8263">
        <v>3588.51</v>
      </c>
      <c r="K8263">
        <v>11379.2</v>
      </c>
      <c r="L8263">
        <v>20726.400000000001</v>
      </c>
      <c r="M8263">
        <v>40640</v>
      </c>
      <c r="N8263" t="s">
        <v>238</v>
      </c>
      <c r="O8263" t="s">
        <v>239</v>
      </c>
    </row>
    <row r="8264" spans="1:15" x14ac:dyDescent="0.3">
      <c r="A8264" t="str">
        <f t="shared" si="32"/>
        <v>MEDI0202B_HKD_56_0_1_hk_basic_0_Core</v>
      </c>
      <c r="B8264" t="s">
        <v>287</v>
      </c>
      <c r="C8264" t="s">
        <v>18</v>
      </c>
      <c r="E8264">
        <v>56</v>
      </c>
      <c r="F8264">
        <v>0</v>
      </c>
      <c r="G8264">
        <v>1</v>
      </c>
      <c r="H8264">
        <v>0</v>
      </c>
      <c r="I8264" t="s">
        <v>132</v>
      </c>
      <c r="J8264">
        <v>8250.75</v>
      </c>
      <c r="K8264">
        <v>26163.200000000001</v>
      </c>
      <c r="L8264">
        <v>47654.400000000001</v>
      </c>
      <c r="M8264">
        <v>93440</v>
      </c>
      <c r="N8264" t="s">
        <v>238</v>
      </c>
      <c r="O8264" t="s">
        <v>239</v>
      </c>
    </row>
    <row r="8265" spans="1:15" x14ac:dyDescent="0.3">
      <c r="A8265" t="str">
        <f t="shared" si="32"/>
        <v>MEDI0202B_HKD_56_0_1_hk_basic_16000_Core</v>
      </c>
      <c r="B8265" t="s">
        <v>287</v>
      </c>
      <c r="C8265" t="s">
        <v>18</v>
      </c>
      <c r="E8265">
        <v>56</v>
      </c>
      <c r="F8265">
        <v>0</v>
      </c>
      <c r="G8265">
        <v>1</v>
      </c>
      <c r="H8265">
        <v>16000</v>
      </c>
      <c r="I8265" t="s">
        <v>132</v>
      </c>
      <c r="J8265">
        <v>3998.22</v>
      </c>
      <c r="K8265">
        <v>12678.4</v>
      </c>
      <c r="L8265">
        <v>23092.799999999999</v>
      </c>
      <c r="M8265">
        <v>45280</v>
      </c>
      <c r="N8265" t="s">
        <v>238</v>
      </c>
      <c r="O8265" t="s">
        <v>239</v>
      </c>
    </row>
    <row r="8266" spans="1:15" x14ac:dyDescent="0.3">
      <c r="A8266" t="str">
        <f t="shared" si="32"/>
        <v>MEDI0202B_HKD_56_0_1_hk_basic_25000_Core</v>
      </c>
      <c r="B8266" t="s">
        <v>287</v>
      </c>
      <c r="C8266" t="s">
        <v>18</v>
      </c>
      <c r="E8266">
        <v>56</v>
      </c>
      <c r="F8266">
        <v>0</v>
      </c>
      <c r="G8266">
        <v>1</v>
      </c>
      <c r="H8266">
        <v>25000</v>
      </c>
      <c r="I8266" t="s">
        <v>132</v>
      </c>
      <c r="J8266">
        <v>3588.51</v>
      </c>
      <c r="K8266">
        <v>11379.2</v>
      </c>
      <c r="L8266">
        <v>20726.400000000001</v>
      </c>
      <c r="M8266">
        <v>40640</v>
      </c>
      <c r="N8266" t="s">
        <v>238</v>
      </c>
      <c r="O8266" t="s">
        <v>239</v>
      </c>
    </row>
    <row r="8267" spans="1:15" x14ac:dyDescent="0.3">
      <c r="A8267" t="str">
        <f t="shared" si="32"/>
        <v>MEDI0202B_HKD_56_0_0_hk_basic_0_Core</v>
      </c>
      <c r="B8267" t="s">
        <v>287</v>
      </c>
      <c r="C8267" t="s">
        <v>18</v>
      </c>
      <c r="E8267">
        <v>56</v>
      </c>
      <c r="F8267">
        <v>0</v>
      </c>
      <c r="G8267">
        <v>0</v>
      </c>
      <c r="H8267">
        <v>0</v>
      </c>
      <c r="I8267" t="s">
        <v>132</v>
      </c>
      <c r="J8267">
        <v>8250.75</v>
      </c>
      <c r="K8267">
        <v>26163.200000000001</v>
      </c>
      <c r="L8267">
        <v>47654.400000000001</v>
      </c>
      <c r="M8267">
        <v>93440</v>
      </c>
      <c r="N8267" t="s">
        <v>238</v>
      </c>
      <c r="O8267" t="s">
        <v>239</v>
      </c>
    </row>
    <row r="8268" spans="1:15" x14ac:dyDescent="0.3">
      <c r="A8268" t="str">
        <f t="shared" si="32"/>
        <v>MEDI0202B_HKD_56_0_0_hk_basic_16000_Core</v>
      </c>
      <c r="B8268" t="s">
        <v>287</v>
      </c>
      <c r="C8268" t="s">
        <v>18</v>
      </c>
      <c r="E8268">
        <v>56</v>
      </c>
      <c r="F8268">
        <v>0</v>
      </c>
      <c r="G8268">
        <v>0</v>
      </c>
      <c r="H8268">
        <v>16000</v>
      </c>
      <c r="I8268" t="s">
        <v>132</v>
      </c>
      <c r="J8268">
        <v>3998.22</v>
      </c>
      <c r="K8268">
        <v>12678.4</v>
      </c>
      <c r="L8268">
        <v>23092.799999999999</v>
      </c>
      <c r="M8268">
        <v>45280</v>
      </c>
      <c r="N8268" t="s">
        <v>238</v>
      </c>
      <c r="O8268" t="s">
        <v>239</v>
      </c>
    </row>
    <row r="8269" spans="1:15" x14ac:dyDescent="0.3">
      <c r="A8269" t="str">
        <f t="shared" si="32"/>
        <v>MEDI0202B_HKD_56_0_0_hk_basic_25000_Core</v>
      </c>
      <c r="B8269" t="s">
        <v>287</v>
      </c>
      <c r="C8269" t="s">
        <v>18</v>
      </c>
      <c r="E8269">
        <v>56</v>
      </c>
      <c r="F8269">
        <v>0</v>
      </c>
      <c r="G8269">
        <v>0</v>
      </c>
      <c r="H8269">
        <v>25000</v>
      </c>
      <c r="I8269" t="s">
        <v>132</v>
      </c>
      <c r="J8269">
        <v>3588.51</v>
      </c>
      <c r="K8269">
        <v>11379.2</v>
      </c>
      <c r="L8269">
        <v>20726.400000000001</v>
      </c>
      <c r="M8269">
        <v>40640</v>
      </c>
      <c r="N8269" t="s">
        <v>238</v>
      </c>
      <c r="O8269" t="s">
        <v>239</v>
      </c>
    </row>
    <row r="8270" spans="1:15" x14ac:dyDescent="0.3">
      <c r="A8270" t="str">
        <f t="shared" si="32"/>
        <v>MEDI0202B_HKD_57_1_1_hk_basic_0_Core</v>
      </c>
      <c r="B8270" t="s">
        <v>287</v>
      </c>
      <c r="C8270" t="s">
        <v>18</v>
      </c>
      <c r="E8270">
        <v>57</v>
      </c>
      <c r="F8270">
        <v>1</v>
      </c>
      <c r="G8270">
        <v>1</v>
      </c>
      <c r="H8270">
        <v>0</v>
      </c>
      <c r="I8270" t="s">
        <v>132</v>
      </c>
      <c r="J8270">
        <v>8632.2099999999991</v>
      </c>
      <c r="K8270">
        <v>27372.799999999999</v>
      </c>
      <c r="L8270">
        <v>49857.599999999999</v>
      </c>
      <c r="M8270">
        <v>97760</v>
      </c>
      <c r="N8270" t="s">
        <v>238</v>
      </c>
      <c r="O8270" t="s">
        <v>239</v>
      </c>
    </row>
    <row r="8271" spans="1:15" x14ac:dyDescent="0.3">
      <c r="A8271" t="str">
        <f t="shared" si="32"/>
        <v>MEDI0202B_HKD_57_1_1_hk_basic_16000_Core</v>
      </c>
      <c r="B8271" t="s">
        <v>287</v>
      </c>
      <c r="C8271" t="s">
        <v>18</v>
      </c>
      <c r="E8271">
        <v>57</v>
      </c>
      <c r="F8271">
        <v>1</v>
      </c>
      <c r="G8271">
        <v>1</v>
      </c>
      <c r="H8271">
        <v>16000</v>
      </c>
      <c r="I8271" t="s">
        <v>132</v>
      </c>
      <c r="J8271">
        <v>4196.0200000000004</v>
      </c>
      <c r="K8271">
        <v>13305.6</v>
      </c>
      <c r="L8271">
        <v>24235.200000000001</v>
      </c>
      <c r="M8271">
        <v>47520</v>
      </c>
      <c r="N8271" t="s">
        <v>238</v>
      </c>
      <c r="O8271" t="s">
        <v>239</v>
      </c>
    </row>
    <row r="8272" spans="1:15" x14ac:dyDescent="0.3">
      <c r="A8272" t="str">
        <f t="shared" si="32"/>
        <v>MEDI0202B_HKD_57_1_1_hk_basic_25000_Core</v>
      </c>
      <c r="B8272" t="s">
        <v>287</v>
      </c>
      <c r="C8272" t="s">
        <v>18</v>
      </c>
      <c r="E8272">
        <v>57</v>
      </c>
      <c r="F8272">
        <v>1</v>
      </c>
      <c r="G8272">
        <v>1</v>
      </c>
      <c r="H8272">
        <v>25000</v>
      </c>
      <c r="I8272" t="s">
        <v>132</v>
      </c>
      <c r="J8272">
        <v>3772.18</v>
      </c>
      <c r="K8272">
        <v>11961.6</v>
      </c>
      <c r="L8272">
        <v>21787.200000000001</v>
      </c>
      <c r="M8272">
        <v>42720</v>
      </c>
      <c r="N8272" t="s">
        <v>238</v>
      </c>
      <c r="O8272" t="s">
        <v>239</v>
      </c>
    </row>
    <row r="8273" spans="1:15" x14ac:dyDescent="0.3">
      <c r="A8273" t="str">
        <f t="shared" si="32"/>
        <v>MEDI0202B_HKD_57_1_0_hk_basic_0_Core</v>
      </c>
      <c r="B8273" t="s">
        <v>287</v>
      </c>
      <c r="C8273" t="s">
        <v>18</v>
      </c>
      <c r="E8273">
        <v>57</v>
      </c>
      <c r="F8273">
        <v>1</v>
      </c>
      <c r="G8273">
        <v>0</v>
      </c>
      <c r="H8273">
        <v>0</v>
      </c>
      <c r="I8273" t="s">
        <v>132</v>
      </c>
      <c r="J8273">
        <v>8632.2099999999991</v>
      </c>
      <c r="K8273">
        <v>27372.799999999999</v>
      </c>
      <c r="L8273">
        <v>49857.599999999999</v>
      </c>
      <c r="M8273">
        <v>97760</v>
      </c>
      <c r="N8273" t="s">
        <v>238</v>
      </c>
      <c r="O8273" t="s">
        <v>239</v>
      </c>
    </row>
    <row r="8274" spans="1:15" x14ac:dyDescent="0.3">
      <c r="A8274" t="str">
        <f t="shared" si="32"/>
        <v>MEDI0202B_HKD_57_1_0_hk_basic_16000_Core</v>
      </c>
      <c r="B8274" t="s">
        <v>287</v>
      </c>
      <c r="C8274" t="s">
        <v>18</v>
      </c>
      <c r="E8274">
        <v>57</v>
      </c>
      <c r="F8274">
        <v>1</v>
      </c>
      <c r="G8274">
        <v>0</v>
      </c>
      <c r="H8274">
        <v>16000</v>
      </c>
      <c r="I8274" t="s">
        <v>132</v>
      </c>
      <c r="J8274">
        <v>4196.0200000000004</v>
      </c>
      <c r="K8274">
        <v>13305.6</v>
      </c>
      <c r="L8274">
        <v>24235.200000000001</v>
      </c>
      <c r="M8274">
        <v>47520</v>
      </c>
      <c r="N8274" t="s">
        <v>238</v>
      </c>
      <c r="O8274" t="s">
        <v>239</v>
      </c>
    </row>
    <row r="8275" spans="1:15" x14ac:dyDescent="0.3">
      <c r="A8275" t="str">
        <f t="shared" si="32"/>
        <v>MEDI0202B_HKD_57_1_0_hk_basic_25000_Core</v>
      </c>
      <c r="B8275" t="s">
        <v>287</v>
      </c>
      <c r="C8275" t="s">
        <v>18</v>
      </c>
      <c r="E8275">
        <v>57</v>
      </c>
      <c r="F8275">
        <v>1</v>
      </c>
      <c r="G8275">
        <v>0</v>
      </c>
      <c r="H8275">
        <v>25000</v>
      </c>
      <c r="I8275" t="s">
        <v>132</v>
      </c>
      <c r="J8275">
        <v>3772.18</v>
      </c>
      <c r="K8275">
        <v>11961.6</v>
      </c>
      <c r="L8275">
        <v>21787.200000000001</v>
      </c>
      <c r="M8275">
        <v>42720</v>
      </c>
      <c r="N8275" t="s">
        <v>238</v>
      </c>
      <c r="O8275" t="s">
        <v>239</v>
      </c>
    </row>
    <row r="8276" spans="1:15" x14ac:dyDescent="0.3">
      <c r="A8276" t="str">
        <f t="shared" si="32"/>
        <v>MEDI0202B_HKD_57_0_1_hk_basic_0_Core</v>
      </c>
      <c r="B8276" t="s">
        <v>287</v>
      </c>
      <c r="C8276" t="s">
        <v>18</v>
      </c>
      <c r="E8276">
        <v>57</v>
      </c>
      <c r="F8276">
        <v>0</v>
      </c>
      <c r="G8276">
        <v>1</v>
      </c>
      <c r="H8276">
        <v>0</v>
      </c>
      <c r="I8276" t="s">
        <v>132</v>
      </c>
      <c r="J8276">
        <v>8632.2099999999991</v>
      </c>
      <c r="K8276">
        <v>27372.799999999999</v>
      </c>
      <c r="L8276">
        <v>49857.599999999999</v>
      </c>
      <c r="M8276">
        <v>97760</v>
      </c>
      <c r="N8276" t="s">
        <v>238</v>
      </c>
      <c r="O8276" t="s">
        <v>239</v>
      </c>
    </row>
    <row r="8277" spans="1:15" x14ac:dyDescent="0.3">
      <c r="A8277" t="str">
        <f t="shared" si="32"/>
        <v>MEDI0202B_HKD_57_0_1_hk_basic_16000_Core</v>
      </c>
      <c r="B8277" t="s">
        <v>287</v>
      </c>
      <c r="C8277" t="s">
        <v>18</v>
      </c>
      <c r="E8277">
        <v>57</v>
      </c>
      <c r="F8277">
        <v>0</v>
      </c>
      <c r="G8277">
        <v>1</v>
      </c>
      <c r="H8277">
        <v>16000</v>
      </c>
      <c r="I8277" t="s">
        <v>132</v>
      </c>
      <c r="J8277">
        <v>4196.0200000000004</v>
      </c>
      <c r="K8277">
        <v>13305.6</v>
      </c>
      <c r="L8277">
        <v>24235.200000000001</v>
      </c>
      <c r="M8277">
        <v>47520</v>
      </c>
      <c r="N8277" t="s">
        <v>238</v>
      </c>
      <c r="O8277" t="s">
        <v>239</v>
      </c>
    </row>
    <row r="8278" spans="1:15" x14ac:dyDescent="0.3">
      <c r="A8278" t="str">
        <f t="shared" si="32"/>
        <v>MEDI0202B_HKD_57_0_1_hk_basic_25000_Core</v>
      </c>
      <c r="B8278" t="s">
        <v>287</v>
      </c>
      <c r="C8278" t="s">
        <v>18</v>
      </c>
      <c r="E8278">
        <v>57</v>
      </c>
      <c r="F8278">
        <v>0</v>
      </c>
      <c r="G8278">
        <v>1</v>
      </c>
      <c r="H8278">
        <v>25000</v>
      </c>
      <c r="I8278" t="s">
        <v>132</v>
      </c>
      <c r="J8278">
        <v>3772.18</v>
      </c>
      <c r="K8278">
        <v>11961.6</v>
      </c>
      <c r="L8278">
        <v>21787.200000000001</v>
      </c>
      <c r="M8278">
        <v>42720</v>
      </c>
      <c r="N8278" t="s">
        <v>238</v>
      </c>
      <c r="O8278" t="s">
        <v>239</v>
      </c>
    </row>
    <row r="8279" spans="1:15" x14ac:dyDescent="0.3">
      <c r="A8279" t="str">
        <f t="shared" si="32"/>
        <v>MEDI0202B_HKD_57_0_0_hk_basic_0_Core</v>
      </c>
      <c r="B8279" t="s">
        <v>287</v>
      </c>
      <c r="C8279" t="s">
        <v>18</v>
      </c>
      <c r="E8279">
        <v>57</v>
      </c>
      <c r="F8279">
        <v>0</v>
      </c>
      <c r="G8279">
        <v>0</v>
      </c>
      <c r="H8279">
        <v>0</v>
      </c>
      <c r="I8279" t="s">
        <v>132</v>
      </c>
      <c r="J8279">
        <v>8632.2099999999991</v>
      </c>
      <c r="K8279">
        <v>27372.799999999999</v>
      </c>
      <c r="L8279">
        <v>49857.599999999999</v>
      </c>
      <c r="M8279">
        <v>97760</v>
      </c>
      <c r="N8279" t="s">
        <v>238</v>
      </c>
      <c r="O8279" t="s">
        <v>239</v>
      </c>
    </row>
    <row r="8280" spans="1:15" x14ac:dyDescent="0.3">
      <c r="A8280" t="str">
        <f t="shared" si="32"/>
        <v>MEDI0202B_HKD_57_0_0_hk_basic_16000_Core</v>
      </c>
      <c r="B8280" t="s">
        <v>287</v>
      </c>
      <c r="C8280" t="s">
        <v>18</v>
      </c>
      <c r="E8280">
        <v>57</v>
      </c>
      <c r="F8280">
        <v>0</v>
      </c>
      <c r="G8280">
        <v>0</v>
      </c>
      <c r="H8280">
        <v>16000</v>
      </c>
      <c r="I8280" t="s">
        <v>132</v>
      </c>
      <c r="J8280">
        <v>4196.0200000000004</v>
      </c>
      <c r="K8280">
        <v>13305.6</v>
      </c>
      <c r="L8280">
        <v>24235.200000000001</v>
      </c>
      <c r="M8280">
        <v>47520</v>
      </c>
      <c r="N8280" t="s">
        <v>238</v>
      </c>
      <c r="O8280" t="s">
        <v>239</v>
      </c>
    </row>
    <row r="8281" spans="1:15" x14ac:dyDescent="0.3">
      <c r="A8281" t="str">
        <f t="shared" si="32"/>
        <v>MEDI0202B_HKD_57_0_0_hk_basic_25000_Core</v>
      </c>
      <c r="B8281" t="s">
        <v>287</v>
      </c>
      <c r="C8281" t="s">
        <v>18</v>
      </c>
      <c r="E8281">
        <v>57</v>
      </c>
      <c r="F8281">
        <v>0</v>
      </c>
      <c r="G8281">
        <v>0</v>
      </c>
      <c r="H8281">
        <v>25000</v>
      </c>
      <c r="I8281" t="s">
        <v>132</v>
      </c>
      <c r="J8281">
        <v>3772.18</v>
      </c>
      <c r="K8281">
        <v>11961.6</v>
      </c>
      <c r="L8281">
        <v>21787.200000000001</v>
      </c>
      <c r="M8281">
        <v>42720</v>
      </c>
      <c r="N8281" t="s">
        <v>238</v>
      </c>
      <c r="O8281" t="s">
        <v>239</v>
      </c>
    </row>
    <row r="8282" spans="1:15" x14ac:dyDescent="0.3">
      <c r="A8282" t="str">
        <f t="shared" si="32"/>
        <v>MEDI0202B_HKD_58_1_1_hk_basic_0_Core</v>
      </c>
      <c r="B8282" t="s">
        <v>287</v>
      </c>
      <c r="C8282" t="s">
        <v>18</v>
      </c>
      <c r="E8282">
        <v>58</v>
      </c>
      <c r="F8282">
        <v>1</v>
      </c>
      <c r="G8282">
        <v>1</v>
      </c>
      <c r="H8282">
        <v>0</v>
      </c>
      <c r="I8282" t="s">
        <v>132</v>
      </c>
      <c r="J8282">
        <v>9056.0499999999993</v>
      </c>
      <c r="K8282">
        <v>28716.799999999999</v>
      </c>
      <c r="L8282">
        <v>52305.599999999999</v>
      </c>
      <c r="M8282">
        <v>102560</v>
      </c>
      <c r="N8282" t="s">
        <v>238</v>
      </c>
      <c r="O8282" t="s">
        <v>239</v>
      </c>
    </row>
    <row r="8283" spans="1:15" x14ac:dyDescent="0.3">
      <c r="A8283" t="str">
        <f t="shared" si="32"/>
        <v>MEDI0202B_HKD_58_1_1_hk_basic_16000_Core</v>
      </c>
      <c r="B8283" t="s">
        <v>287</v>
      </c>
      <c r="C8283" t="s">
        <v>18</v>
      </c>
      <c r="E8283">
        <v>58</v>
      </c>
      <c r="F8283">
        <v>1</v>
      </c>
      <c r="G8283">
        <v>1</v>
      </c>
      <c r="H8283">
        <v>16000</v>
      </c>
      <c r="I8283" t="s">
        <v>132</v>
      </c>
      <c r="J8283">
        <v>4337.3</v>
      </c>
      <c r="K8283">
        <v>13753.6</v>
      </c>
      <c r="L8283">
        <v>25051.200000000001</v>
      </c>
      <c r="M8283">
        <v>49120</v>
      </c>
      <c r="N8283" t="s">
        <v>238</v>
      </c>
      <c r="O8283" t="s">
        <v>239</v>
      </c>
    </row>
    <row r="8284" spans="1:15" x14ac:dyDescent="0.3">
      <c r="A8284" t="str">
        <f t="shared" si="32"/>
        <v>MEDI0202B_HKD_58_1_1_hk_basic_25000_Core</v>
      </c>
      <c r="B8284" t="s">
        <v>287</v>
      </c>
      <c r="C8284" t="s">
        <v>18</v>
      </c>
      <c r="E8284">
        <v>58</v>
      </c>
      <c r="F8284">
        <v>1</v>
      </c>
      <c r="G8284">
        <v>1</v>
      </c>
      <c r="H8284">
        <v>25000</v>
      </c>
      <c r="I8284" t="s">
        <v>132</v>
      </c>
      <c r="J8284">
        <v>3899.33</v>
      </c>
      <c r="K8284">
        <v>12364.8</v>
      </c>
      <c r="L8284">
        <v>22521.599999999999</v>
      </c>
      <c r="M8284">
        <v>44160</v>
      </c>
      <c r="N8284" t="s">
        <v>238</v>
      </c>
      <c r="O8284" t="s">
        <v>239</v>
      </c>
    </row>
    <row r="8285" spans="1:15" x14ac:dyDescent="0.3">
      <c r="A8285" t="str">
        <f t="shared" si="32"/>
        <v>MEDI0202B_HKD_58_1_0_hk_basic_0_Core</v>
      </c>
      <c r="B8285" t="s">
        <v>287</v>
      </c>
      <c r="C8285" t="s">
        <v>18</v>
      </c>
      <c r="E8285">
        <v>58</v>
      </c>
      <c r="F8285">
        <v>1</v>
      </c>
      <c r="G8285">
        <v>0</v>
      </c>
      <c r="H8285">
        <v>0</v>
      </c>
      <c r="I8285" t="s">
        <v>132</v>
      </c>
      <c r="J8285">
        <v>9056.0499999999993</v>
      </c>
      <c r="K8285">
        <v>28716.799999999999</v>
      </c>
      <c r="L8285">
        <v>52305.599999999999</v>
      </c>
      <c r="M8285">
        <v>102560</v>
      </c>
      <c r="N8285" t="s">
        <v>238</v>
      </c>
      <c r="O8285" t="s">
        <v>239</v>
      </c>
    </row>
    <row r="8286" spans="1:15" x14ac:dyDescent="0.3">
      <c r="A8286" t="str">
        <f t="shared" si="32"/>
        <v>MEDI0202B_HKD_58_1_0_hk_basic_16000_Core</v>
      </c>
      <c r="B8286" t="s">
        <v>287</v>
      </c>
      <c r="C8286" t="s">
        <v>18</v>
      </c>
      <c r="E8286">
        <v>58</v>
      </c>
      <c r="F8286">
        <v>1</v>
      </c>
      <c r="G8286">
        <v>0</v>
      </c>
      <c r="H8286">
        <v>16000</v>
      </c>
      <c r="I8286" t="s">
        <v>132</v>
      </c>
      <c r="J8286">
        <v>4337.3</v>
      </c>
      <c r="K8286">
        <v>13753.6</v>
      </c>
      <c r="L8286">
        <v>25051.200000000001</v>
      </c>
      <c r="M8286">
        <v>49120</v>
      </c>
      <c r="N8286" t="s">
        <v>238</v>
      </c>
      <c r="O8286" t="s">
        <v>239</v>
      </c>
    </row>
    <row r="8287" spans="1:15" x14ac:dyDescent="0.3">
      <c r="A8287" t="str">
        <f t="shared" si="32"/>
        <v>MEDI0202B_HKD_58_1_0_hk_basic_25000_Core</v>
      </c>
      <c r="B8287" t="s">
        <v>287</v>
      </c>
      <c r="C8287" t="s">
        <v>18</v>
      </c>
      <c r="E8287">
        <v>58</v>
      </c>
      <c r="F8287">
        <v>1</v>
      </c>
      <c r="G8287">
        <v>0</v>
      </c>
      <c r="H8287">
        <v>25000</v>
      </c>
      <c r="I8287" t="s">
        <v>132</v>
      </c>
      <c r="J8287">
        <v>3899.33</v>
      </c>
      <c r="K8287">
        <v>12364.8</v>
      </c>
      <c r="L8287">
        <v>22521.599999999999</v>
      </c>
      <c r="M8287">
        <v>44160</v>
      </c>
      <c r="N8287" t="s">
        <v>238</v>
      </c>
      <c r="O8287" t="s">
        <v>239</v>
      </c>
    </row>
    <row r="8288" spans="1:15" x14ac:dyDescent="0.3">
      <c r="A8288" t="str">
        <f t="shared" si="32"/>
        <v>MEDI0202B_HKD_58_0_1_hk_basic_0_Core</v>
      </c>
      <c r="B8288" t="s">
        <v>287</v>
      </c>
      <c r="C8288" t="s">
        <v>18</v>
      </c>
      <c r="E8288">
        <v>58</v>
      </c>
      <c r="F8288">
        <v>0</v>
      </c>
      <c r="G8288">
        <v>1</v>
      </c>
      <c r="H8288">
        <v>0</v>
      </c>
      <c r="I8288" t="s">
        <v>132</v>
      </c>
      <c r="J8288">
        <v>9056.0499999999993</v>
      </c>
      <c r="K8288">
        <v>28716.799999999999</v>
      </c>
      <c r="L8288">
        <v>52305.599999999999</v>
      </c>
      <c r="M8288">
        <v>102560</v>
      </c>
      <c r="N8288" t="s">
        <v>238</v>
      </c>
      <c r="O8288" t="s">
        <v>239</v>
      </c>
    </row>
    <row r="8289" spans="1:15" x14ac:dyDescent="0.3">
      <c r="A8289" t="str">
        <f t="shared" si="32"/>
        <v>MEDI0202B_HKD_58_0_1_hk_basic_16000_Core</v>
      </c>
      <c r="B8289" t="s">
        <v>287</v>
      </c>
      <c r="C8289" t="s">
        <v>18</v>
      </c>
      <c r="E8289">
        <v>58</v>
      </c>
      <c r="F8289">
        <v>0</v>
      </c>
      <c r="G8289">
        <v>1</v>
      </c>
      <c r="H8289">
        <v>16000</v>
      </c>
      <c r="I8289" t="s">
        <v>132</v>
      </c>
      <c r="J8289">
        <v>4337.3</v>
      </c>
      <c r="K8289">
        <v>13753.6</v>
      </c>
      <c r="L8289">
        <v>25051.200000000001</v>
      </c>
      <c r="M8289">
        <v>49120</v>
      </c>
      <c r="N8289" t="s">
        <v>238</v>
      </c>
      <c r="O8289" t="s">
        <v>239</v>
      </c>
    </row>
    <row r="8290" spans="1:15" x14ac:dyDescent="0.3">
      <c r="A8290" t="str">
        <f t="shared" si="32"/>
        <v>MEDI0202B_HKD_58_0_1_hk_basic_25000_Core</v>
      </c>
      <c r="B8290" t="s">
        <v>287</v>
      </c>
      <c r="C8290" t="s">
        <v>18</v>
      </c>
      <c r="E8290">
        <v>58</v>
      </c>
      <c r="F8290">
        <v>0</v>
      </c>
      <c r="G8290">
        <v>1</v>
      </c>
      <c r="H8290">
        <v>25000</v>
      </c>
      <c r="I8290" t="s">
        <v>132</v>
      </c>
      <c r="J8290">
        <v>3899.33</v>
      </c>
      <c r="K8290">
        <v>12364.8</v>
      </c>
      <c r="L8290">
        <v>22521.599999999999</v>
      </c>
      <c r="M8290">
        <v>44160</v>
      </c>
      <c r="N8290" t="s">
        <v>238</v>
      </c>
      <c r="O8290" t="s">
        <v>239</v>
      </c>
    </row>
    <row r="8291" spans="1:15" x14ac:dyDescent="0.3">
      <c r="A8291" t="str">
        <f t="shared" si="32"/>
        <v>MEDI0202B_HKD_58_0_0_hk_basic_0_Core</v>
      </c>
      <c r="B8291" t="s">
        <v>287</v>
      </c>
      <c r="C8291" t="s">
        <v>18</v>
      </c>
      <c r="E8291">
        <v>58</v>
      </c>
      <c r="F8291">
        <v>0</v>
      </c>
      <c r="G8291">
        <v>0</v>
      </c>
      <c r="H8291">
        <v>0</v>
      </c>
      <c r="I8291" t="s">
        <v>132</v>
      </c>
      <c r="J8291">
        <v>9056.0499999999993</v>
      </c>
      <c r="K8291">
        <v>28716.799999999999</v>
      </c>
      <c r="L8291">
        <v>52305.599999999999</v>
      </c>
      <c r="M8291">
        <v>102560</v>
      </c>
      <c r="N8291" t="s">
        <v>238</v>
      </c>
      <c r="O8291" t="s">
        <v>239</v>
      </c>
    </row>
    <row r="8292" spans="1:15" x14ac:dyDescent="0.3">
      <c r="A8292" t="str">
        <f t="shared" si="32"/>
        <v>MEDI0202B_HKD_58_0_0_hk_basic_16000_Core</v>
      </c>
      <c r="B8292" t="s">
        <v>287</v>
      </c>
      <c r="C8292" t="s">
        <v>18</v>
      </c>
      <c r="E8292">
        <v>58</v>
      </c>
      <c r="F8292">
        <v>0</v>
      </c>
      <c r="G8292">
        <v>0</v>
      </c>
      <c r="H8292">
        <v>16000</v>
      </c>
      <c r="I8292" t="s">
        <v>132</v>
      </c>
      <c r="J8292">
        <v>4337.3</v>
      </c>
      <c r="K8292">
        <v>13753.6</v>
      </c>
      <c r="L8292">
        <v>25051.200000000001</v>
      </c>
      <c r="M8292">
        <v>49120</v>
      </c>
      <c r="N8292" t="s">
        <v>238</v>
      </c>
      <c r="O8292" t="s">
        <v>239</v>
      </c>
    </row>
    <row r="8293" spans="1:15" x14ac:dyDescent="0.3">
      <c r="A8293" t="str">
        <f t="shared" si="32"/>
        <v>MEDI0202B_HKD_58_0_0_hk_basic_25000_Core</v>
      </c>
      <c r="B8293" t="s">
        <v>287</v>
      </c>
      <c r="C8293" t="s">
        <v>18</v>
      </c>
      <c r="E8293">
        <v>58</v>
      </c>
      <c r="F8293">
        <v>0</v>
      </c>
      <c r="G8293">
        <v>0</v>
      </c>
      <c r="H8293">
        <v>25000</v>
      </c>
      <c r="I8293" t="s">
        <v>132</v>
      </c>
      <c r="J8293">
        <v>3899.33</v>
      </c>
      <c r="K8293">
        <v>12364.8</v>
      </c>
      <c r="L8293">
        <v>22521.599999999999</v>
      </c>
      <c r="M8293">
        <v>44160</v>
      </c>
      <c r="N8293" t="s">
        <v>238</v>
      </c>
      <c r="O8293" t="s">
        <v>239</v>
      </c>
    </row>
    <row r="8294" spans="1:15" x14ac:dyDescent="0.3">
      <c r="A8294" t="str">
        <f t="shared" si="32"/>
        <v>MEDI0202B_HKD_59_1_1_hk_basic_0_Core</v>
      </c>
      <c r="B8294" t="s">
        <v>287</v>
      </c>
      <c r="C8294" t="s">
        <v>18</v>
      </c>
      <c r="E8294">
        <v>59</v>
      </c>
      <c r="F8294">
        <v>1</v>
      </c>
      <c r="G8294">
        <v>1</v>
      </c>
      <c r="H8294">
        <v>0</v>
      </c>
      <c r="I8294" t="s">
        <v>132</v>
      </c>
      <c r="J8294">
        <v>9649.42</v>
      </c>
      <c r="K8294">
        <v>30598.400000000001</v>
      </c>
      <c r="L8294">
        <v>55732.800000000003</v>
      </c>
      <c r="M8294">
        <v>109280</v>
      </c>
      <c r="N8294" t="s">
        <v>238</v>
      </c>
      <c r="O8294" t="s">
        <v>239</v>
      </c>
    </row>
    <row r="8295" spans="1:15" x14ac:dyDescent="0.3">
      <c r="A8295" t="str">
        <f t="shared" si="32"/>
        <v>MEDI0202B_HKD_59_1_1_hk_basic_16000_Core</v>
      </c>
      <c r="B8295" t="s">
        <v>287</v>
      </c>
      <c r="C8295" t="s">
        <v>18</v>
      </c>
      <c r="E8295">
        <v>59</v>
      </c>
      <c r="F8295">
        <v>1</v>
      </c>
      <c r="G8295">
        <v>1</v>
      </c>
      <c r="H8295">
        <v>16000</v>
      </c>
      <c r="I8295" t="s">
        <v>132</v>
      </c>
      <c r="J8295">
        <v>4520.96</v>
      </c>
      <c r="K8295">
        <v>14336</v>
      </c>
      <c r="L8295">
        <v>26112</v>
      </c>
      <c r="M8295">
        <v>51200</v>
      </c>
      <c r="N8295" t="s">
        <v>238</v>
      </c>
      <c r="O8295" t="s">
        <v>239</v>
      </c>
    </row>
    <row r="8296" spans="1:15" x14ac:dyDescent="0.3">
      <c r="A8296" t="str">
        <f t="shared" si="32"/>
        <v>MEDI0202B_HKD_59_1_1_hk_basic_25000_Core</v>
      </c>
      <c r="B8296" t="s">
        <v>287</v>
      </c>
      <c r="C8296" t="s">
        <v>18</v>
      </c>
      <c r="E8296">
        <v>59</v>
      </c>
      <c r="F8296">
        <v>1</v>
      </c>
      <c r="G8296">
        <v>1</v>
      </c>
      <c r="H8296">
        <v>25000</v>
      </c>
      <c r="I8296" t="s">
        <v>132</v>
      </c>
      <c r="J8296">
        <v>4068.86</v>
      </c>
      <c r="K8296">
        <v>12902.4</v>
      </c>
      <c r="L8296">
        <v>23500.799999999999</v>
      </c>
      <c r="M8296">
        <v>46080</v>
      </c>
      <c r="N8296" t="s">
        <v>238</v>
      </c>
      <c r="O8296" t="s">
        <v>239</v>
      </c>
    </row>
    <row r="8297" spans="1:15" x14ac:dyDescent="0.3">
      <c r="A8297" t="str">
        <f t="shared" si="32"/>
        <v>MEDI0202B_HKD_59_1_0_hk_basic_0_Core</v>
      </c>
      <c r="B8297" t="s">
        <v>287</v>
      </c>
      <c r="C8297" t="s">
        <v>18</v>
      </c>
      <c r="E8297">
        <v>59</v>
      </c>
      <c r="F8297">
        <v>1</v>
      </c>
      <c r="G8297">
        <v>0</v>
      </c>
      <c r="H8297">
        <v>0</v>
      </c>
      <c r="I8297" t="s">
        <v>132</v>
      </c>
      <c r="J8297">
        <v>9649.42</v>
      </c>
      <c r="K8297">
        <v>30598.400000000001</v>
      </c>
      <c r="L8297">
        <v>55732.800000000003</v>
      </c>
      <c r="M8297">
        <v>109280</v>
      </c>
      <c r="N8297" t="s">
        <v>238</v>
      </c>
      <c r="O8297" t="s">
        <v>239</v>
      </c>
    </row>
    <row r="8298" spans="1:15" x14ac:dyDescent="0.3">
      <c r="A8298" t="str">
        <f t="shared" si="32"/>
        <v>MEDI0202B_HKD_59_1_0_hk_basic_16000_Core</v>
      </c>
      <c r="B8298" t="s">
        <v>287</v>
      </c>
      <c r="C8298" t="s">
        <v>18</v>
      </c>
      <c r="E8298">
        <v>59</v>
      </c>
      <c r="F8298">
        <v>1</v>
      </c>
      <c r="G8298">
        <v>0</v>
      </c>
      <c r="H8298">
        <v>16000</v>
      </c>
      <c r="I8298" t="s">
        <v>132</v>
      </c>
      <c r="J8298">
        <v>4520.96</v>
      </c>
      <c r="K8298">
        <v>14336</v>
      </c>
      <c r="L8298">
        <v>26112</v>
      </c>
      <c r="M8298">
        <v>51200</v>
      </c>
      <c r="N8298" t="s">
        <v>238</v>
      </c>
      <c r="O8298" t="s">
        <v>239</v>
      </c>
    </row>
    <row r="8299" spans="1:15" x14ac:dyDescent="0.3">
      <c r="A8299" t="str">
        <f t="shared" si="32"/>
        <v>MEDI0202B_HKD_59_1_0_hk_basic_25000_Core</v>
      </c>
      <c r="B8299" t="s">
        <v>287</v>
      </c>
      <c r="C8299" t="s">
        <v>18</v>
      </c>
      <c r="E8299">
        <v>59</v>
      </c>
      <c r="F8299">
        <v>1</v>
      </c>
      <c r="G8299">
        <v>0</v>
      </c>
      <c r="H8299">
        <v>25000</v>
      </c>
      <c r="I8299" t="s">
        <v>132</v>
      </c>
      <c r="J8299">
        <v>4068.86</v>
      </c>
      <c r="K8299">
        <v>12902.4</v>
      </c>
      <c r="L8299">
        <v>23500.799999999999</v>
      </c>
      <c r="M8299">
        <v>46080</v>
      </c>
      <c r="N8299" t="s">
        <v>238</v>
      </c>
      <c r="O8299" t="s">
        <v>239</v>
      </c>
    </row>
    <row r="8300" spans="1:15" x14ac:dyDescent="0.3">
      <c r="A8300" t="str">
        <f t="shared" si="32"/>
        <v>MEDI0202B_HKD_59_0_1_hk_basic_0_Core</v>
      </c>
      <c r="B8300" t="s">
        <v>287</v>
      </c>
      <c r="C8300" t="s">
        <v>18</v>
      </c>
      <c r="E8300">
        <v>59</v>
      </c>
      <c r="F8300">
        <v>0</v>
      </c>
      <c r="G8300">
        <v>1</v>
      </c>
      <c r="H8300">
        <v>0</v>
      </c>
      <c r="I8300" t="s">
        <v>132</v>
      </c>
      <c r="J8300">
        <v>9649.42</v>
      </c>
      <c r="K8300">
        <v>30598.400000000001</v>
      </c>
      <c r="L8300">
        <v>55732.800000000003</v>
      </c>
      <c r="M8300">
        <v>109280</v>
      </c>
      <c r="N8300" t="s">
        <v>238</v>
      </c>
      <c r="O8300" t="s">
        <v>239</v>
      </c>
    </row>
    <row r="8301" spans="1:15" x14ac:dyDescent="0.3">
      <c r="A8301" t="str">
        <f t="shared" si="32"/>
        <v>MEDI0202B_HKD_59_0_1_hk_basic_16000_Core</v>
      </c>
      <c r="B8301" t="s">
        <v>287</v>
      </c>
      <c r="C8301" t="s">
        <v>18</v>
      </c>
      <c r="E8301">
        <v>59</v>
      </c>
      <c r="F8301">
        <v>0</v>
      </c>
      <c r="G8301">
        <v>1</v>
      </c>
      <c r="H8301">
        <v>16000</v>
      </c>
      <c r="I8301" t="s">
        <v>132</v>
      </c>
      <c r="J8301">
        <v>4520.96</v>
      </c>
      <c r="K8301">
        <v>14336</v>
      </c>
      <c r="L8301">
        <v>26112</v>
      </c>
      <c r="M8301">
        <v>51200</v>
      </c>
      <c r="N8301" t="s">
        <v>238</v>
      </c>
      <c r="O8301" t="s">
        <v>239</v>
      </c>
    </row>
    <row r="8302" spans="1:15" x14ac:dyDescent="0.3">
      <c r="A8302" t="str">
        <f t="shared" si="32"/>
        <v>MEDI0202B_HKD_59_0_1_hk_basic_25000_Core</v>
      </c>
      <c r="B8302" t="s">
        <v>287</v>
      </c>
      <c r="C8302" t="s">
        <v>18</v>
      </c>
      <c r="E8302">
        <v>59</v>
      </c>
      <c r="F8302">
        <v>0</v>
      </c>
      <c r="G8302">
        <v>1</v>
      </c>
      <c r="H8302">
        <v>25000</v>
      </c>
      <c r="I8302" t="s">
        <v>132</v>
      </c>
      <c r="J8302">
        <v>4068.86</v>
      </c>
      <c r="K8302">
        <v>12902.4</v>
      </c>
      <c r="L8302">
        <v>23500.799999999999</v>
      </c>
      <c r="M8302">
        <v>46080</v>
      </c>
      <c r="N8302" t="s">
        <v>238</v>
      </c>
      <c r="O8302" t="s">
        <v>239</v>
      </c>
    </row>
    <row r="8303" spans="1:15" x14ac:dyDescent="0.3">
      <c r="A8303" t="str">
        <f t="shared" si="32"/>
        <v>MEDI0202B_HKD_59_0_0_hk_basic_0_Core</v>
      </c>
      <c r="B8303" t="s">
        <v>287</v>
      </c>
      <c r="C8303" t="s">
        <v>18</v>
      </c>
      <c r="E8303">
        <v>59</v>
      </c>
      <c r="F8303">
        <v>0</v>
      </c>
      <c r="G8303">
        <v>0</v>
      </c>
      <c r="H8303">
        <v>0</v>
      </c>
      <c r="I8303" t="s">
        <v>132</v>
      </c>
      <c r="J8303">
        <v>9649.42</v>
      </c>
      <c r="K8303">
        <v>30598.400000000001</v>
      </c>
      <c r="L8303">
        <v>55732.800000000003</v>
      </c>
      <c r="M8303">
        <v>109280</v>
      </c>
      <c r="N8303" t="s">
        <v>238</v>
      </c>
      <c r="O8303" t="s">
        <v>239</v>
      </c>
    </row>
    <row r="8304" spans="1:15" x14ac:dyDescent="0.3">
      <c r="A8304" t="str">
        <f t="shared" si="32"/>
        <v>MEDI0202B_HKD_59_0_0_hk_basic_16000_Core</v>
      </c>
      <c r="B8304" t="s">
        <v>287</v>
      </c>
      <c r="C8304" t="s">
        <v>18</v>
      </c>
      <c r="E8304">
        <v>59</v>
      </c>
      <c r="F8304">
        <v>0</v>
      </c>
      <c r="G8304">
        <v>0</v>
      </c>
      <c r="H8304">
        <v>16000</v>
      </c>
      <c r="I8304" t="s">
        <v>132</v>
      </c>
      <c r="J8304">
        <v>4520.96</v>
      </c>
      <c r="K8304">
        <v>14336</v>
      </c>
      <c r="L8304">
        <v>26112</v>
      </c>
      <c r="M8304">
        <v>51200</v>
      </c>
      <c r="N8304" t="s">
        <v>238</v>
      </c>
      <c r="O8304" t="s">
        <v>239</v>
      </c>
    </row>
    <row r="8305" spans="1:15" x14ac:dyDescent="0.3">
      <c r="A8305" t="str">
        <f t="shared" si="32"/>
        <v>MEDI0202B_HKD_59_0_0_hk_basic_25000_Core</v>
      </c>
      <c r="B8305" t="s">
        <v>287</v>
      </c>
      <c r="C8305" t="s">
        <v>18</v>
      </c>
      <c r="E8305">
        <v>59</v>
      </c>
      <c r="F8305">
        <v>0</v>
      </c>
      <c r="G8305">
        <v>0</v>
      </c>
      <c r="H8305">
        <v>25000</v>
      </c>
      <c r="I8305" t="s">
        <v>132</v>
      </c>
      <c r="J8305">
        <v>4068.86</v>
      </c>
      <c r="K8305">
        <v>12902.4</v>
      </c>
      <c r="L8305">
        <v>23500.799999999999</v>
      </c>
      <c r="M8305">
        <v>46080</v>
      </c>
      <c r="N8305" t="s">
        <v>238</v>
      </c>
      <c r="O8305" t="s">
        <v>239</v>
      </c>
    </row>
    <row r="8306" spans="1:15" x14ac:dyDescent="0.3">
      <c r="A8306" t="str">
        <f t="shared" si="32"/>
        <v>MEDI0202B_HKD_60_1_1_hk_basic_0_Core</v>
      </c>
      <c r="B8306" t="s">
        <v>287</v>
      </c>
      <c r="C8306" t="s">
        <v>18</v>
      </c>
      <c r="E8306">
        <v>60</v>
      </c>
      <c r="F8306">
        <v>1</v>
      </c>
      <c r="G8306">
        <v>1</v>
      </c>
      <c r="H8306">
        <v>0</v>
      </c>
      <c r="I8306" t="s">
        <v>132</v>
      </c>
      <c r="J8306">
        <v>10384.08</v>
      </c>
      <c r="K8306">
        <v>32928</v>
      </c>
      <c r="L8306">
        <v>59976</v>
      </c>
      <c r="M8306">
        <v>117600</v>
      </c>
      <c r="N8306" t="s">
        <v>238</v>
      </c>
      <c r="O8306" t="s">
        <v>239</v>
      </c>
    </row>
    <row r="8307" spans="1:15" x14ac:dyDescent="0.3">
      <c r="A8307" t="str">
        <f t="shared" si="32"/>
        <v>MEDI0202B_HKD_60_1_1_hk_basic_16000_Core</v>
      </c>
      <c r="B8307" t="s">
        <v>287</v>
      </c>
      <c r="C8307" t="s">
        <v>18</v>
      </c>
      <c r="E8307">
        <v>60</v>
      </c>
      <c r="F8307">
        <v>1</v>
      </c>
      <c r="G8307">
        <v>1</v>
      </c>
      <c r="H8307">
        <v>16000</v>
      </c>
      <c r="I8307" t="s">
        <v>132</v>
      </c>
      <c r="J8307">
        <v>4775.26</v>
      </c>
      <c r="K8307">
        <v>15142.4</v>
      </c>
      <c r="L8307">
        <v>27580.799999999999</v>
      </c>
      <c r="M8307">
        <v>54080</v>
      </c>
      <c r="N8307" t="s">
        <v>238</v>
      </c>
      <c r="O8307" t="s">
        <v>239</v>
      </c>
    </row>
    <row r="8308" spans="1:15" x14ac:dyDescent="0.3">
      <c r="A8308" t="str">
        <f t="shared" si="32"/>
        <v>MEDI0202B_HKD_60_1_1_hk_basic_25000_Core</v>
      </c>
      <c r="B8308" t="s">
        <v>287</v>
      </c>
      <c r="C8308" t="s">
        <v>18</v>
      </c>
      <c r="E8308">
        <v>60</v>
      </c>
      <c r="F8308">
        <v>1</v>
      </c>
      <c r="G8308">
        <v>1</v>
      </c>
      <c r="H8308">
        <v>25000</v>
      </c>
      <c r="I8308" t="s">
        <v>132</v>
      </c>
      <c r="J8308">
        <v>4309.04</v>
      </c>
      <c r="K8308">
        <v>13664</v>
      </c>
      <c r="L8308">
        <v>24888</v>
      </c>
      <c r="M8308">
        <v>48800</v>
      </c>
      <c r="N8308" t="s">
        <v>238</v>
      </c>
      <c r="O8308" t="s">
        <v>239</v>
      </c>
    </row>
    <row r="8309" spans="1:15" x14ac:dyDescent="0.3">
      <c r="A8309" t="str">
        <f t="shared" si="32"/>
        <v>MEDI0202B_HKD_60_1_0_hk_basic_0_Core</v>
      </c>
      <c r="B8309" t="s">
        <v>287</v>
      </c>
      <c r="C8309" t="s">
        <v>18</v>
      </c>
      <c r="E8309">
        <v>60</v>
      </c>
      <c r="F8309">
        <v>1</v>
      </c>
      <c r="G8309">
        <v>0</v>
      </c>
      <c r="H8309">
        <v>0</v>
      </c>
      <c r="I8309" t="s">
        <v>132</v>
      </c>
      <c r="J8309">
        <v>10384.08</v>
      </c>
      <c r="K8309">
        <v>32928</v>
      </c>
      <c r="L8309">
        <v>59976</v>
      </c>
      <c r="M8309">
        <v>117600</v>
      </c>
      <c r="N8309" t="s">
        <v>238</v>
      </c>
      <c r="O8309" t="s">
        <v>239</v>
      </c>
    </row>
    <row r="8310" spans="1:15" x14ac:dyDescent="0.3">
      <c r="A8310" t="str">
        <f t="shared" si="32"/>
        <v>MEDI0202B_HKD_60_1_0_hk_basic_16000_Core</v>
      </c>
      <c r="B8310" t="s">
        <v>287</v>
      </c>
      <c r="C8310" t="s">
        <v>18</v>
      </c>
      <c r="E8310">
        <v>60</v>
      </c>
      <c r="F8310">
        <v>1</v>
      </c>
      <c r="G8310">
        <v>0</v>
      </c>
      <c r="H8310">
        <v>16000</v>
      </c>
      <c r="I8310" t="s">
        <v>132</v>
      </c>
      <c r="J8310">
        <v>4775.26</v>
      </c>
      <c r="K8310">
        <v>15142.4</v>
      </c>
      <c r="L8310">
        <v>27580.799999999999</v>
      </c>
      <c r="M8310">
        <v>54080</v>
      </c>
      <c r="N8310" t="s">
        <v>238</v>
      </c>
      <c r="O8310" t="s">
        <v>239</v>
      </c>
    </row>
    <row r="8311" spans="1:15" x14ac:dyDescent="0.3">
      <c r="A8311" t="str">
        <f t="shared" si="32"/>
        <v>MEDI0202B_HKD_60_1_0_hk_basic_25000_Core</v>
      </c>
      <c r="B8311" t="s">
        <v>287</v>
      </c>
      <c r="C8311" t="s">
        <v>18</v>
      </c>
      <c r="E8311">
        <v>60</v>
      </c>
      <c r="F8311">
        <v>1</v>
      </c>
      <c r="G8311">
        <v>0</v>
      </c>
      <c r="H8311">
        <v>25000</v>
      </c>
      <c r="I8311" t="s">
        <v>132</v>
      </c>
      <c r="J8311">
        <v>4309.04</v>
      </c>
      <c r="K8311">
        <v>13664</v>
      </c>
      <c r="L8311">
        <v>24888</v>
      </c>
      <c r="M8311">
        <v>48800</v>
      </c>
      <c r="N8311" t="s">
        <v>238</v>
      </c>
      <c r="O8311" t="s">
        <v>239</v>
      </c>
    </row>
    <row r="8312" spans="1:15" x14ac:dyDescent="0.3">
      <c r="A8312" t="str">
        <f t="shared" si="32"/>
        <v>MEDI0202B_HKD_60_0_1_hk_basic_0_Core</v>
      </c>
      <c r="B8312" t="s">
        <v>287</v>
      </c>
      <c r="C8312" t="s">
        <v>18</v>
      </c>
      <c r="E8312">
        <v>60</v>
      </c>
      <c r="F8312">
        <v>0</v>
      </c>
      <c r="G8312">
        <v>1</v>
      </c>
      <c r="H8312">
        <v>0</v>
      </c>
      <c r="I8312" t="s">
        <v>132</v>
      </c>
      <c r="J8312">
        <v>10384.08</v>
      </c>
      <c r="K8312">
        <v>32928</v>
      </c>
      <c r="L8312">
        <v>59976</v>
      </c>
      <c r="M8312">
        <v>117600</v>
      </c>
      <c r="N8312" t="s">
        <v>238</v>
      </c>
      <c r="O8312" t="s">
        <v>239</v>
      </c>
    </row>
    <row r="8313" spans="1:15" x14ac:dyDescent="0.3">
      <c r="A8313" t="str">
        <f t="shared" si="32"/>
        <v>MEDI0202B_HKD_60_0_1_hk_basic_16000_Core</v>
      </c>
      <c r="B8313" t="s">
        <v>287</v>
      </c>
      <c r="C8313" t="s">
        <v>18</v>
      </c>
      <c r="E8313">
        <v>60</v>
      </c>
      <c r="F8313">
        <v>0</v>
      </c>
      <c r="G8313">
        <v>1</v>
      </c>
      <c r="H8313">
        <v>16000</v>
      </c>
      <c r="I8313" t="s">
        <v>132</v>
      </c>
      <c r="J8313">
        <v>4775.26</v>
      </c>
      <c r="K8313">
        <v>15142.4</v>
      </c>
      <c r="L8313">
        <v>27580.799999999999</v>
      </c>
      <c r="M8313">
        <v>54080</v>
      </c>
      <c r="N8313" t="s">
        <v>238</v>
      </c>
      <c r="O8313" t="s">
        <v>239</v>
      </c>
    </row>
    <row r="8314" spans="1:15" x14ac:dyDescent="0.3">
      <c r="A8314" t="str">
        <f t="shared" si="32"/>
        <v>MEDI0202B_HKD_60_0_1_hk_basic_25000_Core</v>
      </c>
      <c r="B8314" t="s">
        <v>287</v>
      </c>
      <c r="C8314" t="s">
        <v>18</v>
      </c>
      <c r="E8314">
        <v>60</v>
      </c>
      <c r="F8314">
        <v>0</v>
      </c>
      <c r="G8314">
        <v>1</v>
      </c>
      <c r="H8314">
        <v>25000</v>
      </c>
      <c r="I8314" t="s">
        <v>132</v>
      </c>
      <c r="J8314">
        <v>4309.04</v>
      </c>
      <c r="K8314">
        <v>13664</v>
      </c>
      <c r="L8314">
        <v>24888</v>
      </c>
      <c r="M8314">
        <v>48800</v>
      </c>
      <c r="N8314" t="s">
        <v>238</v>
      </c>
      <c r="O8314" t="s">
        <v>239</v>
      </c>
    </row>
    <row r="8315" spans="1:15" x14ac:dyDescent="0.3">
      <c r="A8315" t="str">
        <f t="shared" si="32"/>
        <v>MEDI0202B_HKD_60_0_0_hk_basic_0_Core</v>
      </c>
      <c r="B8315" t="s">
        <v>287</v>
      </c>
      <c r="C8315" t="s">
        <v>18</v>
      </c>
      <c r="E8315">
        <v>60</v>
      </c>
      <c r="F8315">
        <v>0</v>
      </c>
      <c r="G8315">
        <v>0</v>
      </c>
      <c r="H8315">
        <v>0</v>
      </c>
      <c r="I8315" t="s">
        <v>132</v>
      </c>
      <c r="J8315">
        <v>10384.08</v>
      </c>
      <c r="K8315">
        <v>32928</v>
      </c>
      <c r="L8315">
        <v>59976</v>
      </c>
      <c r="M8315">
        <v>117600</v>
      </c>
      <c r="N8315" t="s">
        <v>238</v>
      </c>
      <c r="O8315" t="s">
        <v>239</v>
      </c>
    </row>
    <row r="8316" spans="1:15" x14ac:dyDescent="0.3">
      <c r="A8316" t="str">
        <f t="shared" si="32"/>
        <v>MEDI0202B_HKD_60_0_0_hk_basic_16000_Core</v>
      </c>
      <c r="B8316" t="s">
        <v>287</v>
      </c>
      <c r="C8316" t="s">
        <v>18</v>
      </c>
      <c r="E8316">
        <v>60</v>
      </c>
      <c r="F8316">
        <v>0</v>
      </c>
      <c r="G8316">
        <v>0</v>
      </c>
      <c r="H8316">
        <v>16000</v>
      </c>
      <c r="I8316" t="s">
        <v>132</v>
      </c>
      <c r="J8316">
        <v>4775.26</v>
      </c>
      <c r="K8316">
        <v>15142.4</v>
      </c>
      <c r="L8316">
        <v>27580.799999999999</v>
      </c>
      <c r="M8316">
        <v>54080</v>
      </c>
      <c r="N8316" t="s">
        <v>238</v>
      </c>
      <c r="O8316" t="s">
        <v>239</v>
      </c>
    </row>
    <row r="8317" spans="1:15" x14ac:dyDescent="0.3">
      <c r="A8317" t="str">
        <f t="shared" si="32"/>
        <v>MEDI0202B_HKD_60_0_0_hk_basic_25000_Core</v>
      </c>
      <c r="B8317" t="s">
        <v>287</v>
      </c>
      <c r="C8317" t="s">
        <v>18</v>
      </c>
      <c r="E8317">
        <v>60</v>
      </c>
      <c r="F8317">
        <v>0</v>
      </c>
      <c r="G8317">
        <v>0</v>
      </c>
      <c r="H8317">
        <v>25000</v>
      </c>
      <c r="I8317" t="s">
        <v>132</v>
      </c>
      <c r="J8317">
        <v>4309.04</v>
      </c>
      <c r="K8317">
        <v>13664</v>
      </c>
      <c r="L8317">
        <v>24888</v>
      </c>
      <c r="M8317">
        <v>48800</v>
      </c>
      <c r="N8317" t="s">
        <v>238</v>
      </c>
      <c r="O8317" t="s">
        <v>239</v>
      </c>
    </row>
    <row r="8318" spans="1:15" x14ac:dyDescent="0.3">
      <c r="A8318" t="str">
        <f t="shared" si="32"/>
        <v>MEDI0202B_HKD_61_1_1_hk_basic_0_Core</v>
      </c>
      <c r="B8318" t="s">
        <v>287</v>
      </c>
      <c r="C8318" t="s">
        <v>18</v>
      </c>
      <c r="E8318">
        <v>61</v>
      </c>
      <c r="F8318">
        <v>1</v>
      </c>
      <c r="G8318">
        <v>1</v>
      </c>
      <c r="H8318">
        <v>0</v>
      </c>
      <c r="I8318" t="s">
        <v>132</v>
      </c>
      <c r="J8318">
        <v>11302.4</v>
      </c>
      <c r="K8318">
        <v>35840</v>
      </c>
      <c r="L8318">
        <v>65280</v>
      </c>
      <c r="M8318">
        <v>128000</v>
      </c>
      <c r="N8318" t="s">
        <v>238</v>
      </c>
      <c r="O8318" t="s">
        <v>239</v>
      </c>
    </row>
    <row r="8319" spans="1:15" x14ac:dyDescent="0.3">
      <c r="A8319" t="str">
        <f t="shared" si="32"/>
        <v>MEDI0202B_HKD_61_1_1_hk_basic_16000_Core</v>
      </c>
      <c r="B8319" t="s">
        <v>287</v>
      </c>
      <c r="C8319" t="s">
        <v>18</v>
      </c>
      <c r="E8319">
        <v>61</v>
      </c>
      <c r="F8319">
        <v>1</v>
      </c>
      <c r="G8319">
        <v>1</v>
      </c>
      <c r="H8319">
        <v>16000</v>
      </c>
      <c r="I8319" t="s">
        <v>132</v>
      </c>
      <c r="J8319">
        <v>5199.1000000000004</v>
      </c>
      <c r="K8319">
        <v>16486.400000000001</v>
      </c>
      <c r="L8319">
        <v>30028.799999999999</v>
      </c>
      <c r="M8319">
        <v>58880</v>
      </c>
      <c r="N8319" t="s">
        <v>238</v>
      </c>
      <c r="O8319" t="s">
        <v>239</v>
      </c>
    </row>
    <row r="8320" spans="1:15" x14ac:dyDescent="0.3">
      <c r="A8320" t="str">
        <f t="shared" si="32"/>
        <v>MEDI0202B_HKD_61_1_1_hk_basic_25000_Core</v>
      </c>
      <c r="B8320" t="s">
        <v>287</v>
      </c>
      <c r="C8320" t="s">
        <v>18</v>
      </c>
      <c r="E8320">
        <v>61</v>
      </c>
      <c r="F8320">
        <v>1</v>
      </c>
      <c r="G8320">
        <v>1</v>
      </c>
      <c r="H8320">
        <v>25000</v>
      </c>
      <c r="I8320" t="s">
        <v>132</v>
      </c>
      <c r="J8320">
        <v>4676.37</v>
      </c>
      <c r="K8320">
        <v>14828.8</v>
      </c>
      <c r="L8320">
        <v>27009.599999999999</v>
      </c>
      <c r="M8320">
        <v>52960</v>
      </c>
      <c r="N8320" t="s">
        <v>238</v>
      </c>
      <c r="O8320" t="s">
        <v>239</v>
      </c>
    </row>
    <row r="8321" spans="1:15" x14ac:dyDescent="0.3">
      <c r="A8321" t="str">
        <f t="shared" si="32"/>
        <v>MEDI0202B_HKD_61_1_0_hk_basic_0_Core</v>
      </c>
      <c r="B8321" t="s">
        <v>287</v>
      </c>
      <c r="C8321" t="s">
        <v>18</v>
      </c>
      <c r="E8321">
        <v>61</v>
      </c>
      <c r="F8321">
        <v>1</v>
      </c>
      <c r="G8321">
        <v>0</v>
      </c>
      <c r="H8321">
        <v>0</v>
      </c>
      <c r="I8321" t="s">
        <v>132</v>
      </c>
      <c r="J8321">
        <v>11302.4</v>
      </c>
      <c r="K8321">
        <v>35840</v>
      </c>
      <c r="L8321">
        <v>65280</v>
      </c>
      <c r="M8321">
        <v>128000</v>
      </c>
      <c r="N8321" t="s">
        <v>238</v>
      </c>
      <c r="O8321" t="s">
        <v>239</v>
      </c>
    </row>
    <row r="8322" spans="1:15" x14ac:dyDescent="0.3">
      <c r="A8322" t="str">
        <f t="shared" si="32"/>
        <v>MEDI0202B_HKD_61_1_0_hk_basic_16000_Core</v>
      </c>
      <c r="B8322" t="s">
        <v>287</v>
      </c>
      <c r="C8322" t="s">
        <v>18</v>
      </c>
      <c r="E8322">
        <v>61</v>
      </c>
      <c r="F8322">
        <v>1</v>
      </c>
      <c r="G8322">
        <v>0</v>
      </c>
      <c r="H8322">
        <v>16000</v>
      </c>
      <c r="I8322" t="s">
        <v>132</v>
      </c>
      <c r="J8322">
        <v>5199.1000000000004</v>
      </c>
      <c r="K8322">
        <v>16486.400000000001</v>
      </c>
      <c r="L8322">
        <v>30028.799999999999</v>
      </c>
      <c r="M8322">
        <v>58880</v>
      </c>
      <c r="N8322" t="s">
        <v>238</v>
      </c>
      <c r="O8322" t="s">
        <v>239</v>
      </c>
    </row>
    <row r="8323" spans="1:15" x14ac:dyDescent="0.3">
      <c r="A8323" t="str">
        <f t="shared" si="32"/>
        <v>MEDI0202B_HKD_61_1_0_hk_basic_25000_Core</v>
      </c>
      <c r="B8323" t="s">
        <v>287</v>
      </c>
      <c r="C8323" t="s">
        <v>18</v>
      </c>
      <c r="E8323">
        <v>61</v>
      </c>
      <c r="F8323">
        <v>1</v>
      </c>
      <c r="G8323">
        <v>0</v>
      </c>
      <c r="H8323">
        <v>25000</v>
      </c>
      <c r="I8323" t="s">
        <v>132</v>
      </c>
      <c r="J8323">
        <v>4676.37</v>
      </c>
      <c r="K8323">
        <v>14828.8</v>
      </c>
      <c r="L8323">
        <v>27009.599999999999</v>
      </c>
      <c r="M8323">
        <v>52960</v>
      </c>
      <c r="N8323" t="s">
        <v>238</v>
      </c>
      <c r="O8323" t="s">
        <v>239</v>
      </c>
    </row>
    <row r="8324" spans="1:15" x14ac:dyDescent="0.3">
      <c r="A8324" t="str">
        <f t="shared" si="32"/>
        <v>MEDI0202B_HKD_61_0_1_hk_basic_0_Core</v>
      </c>
      <c r="B8324" t="s">
        <v>287</v>
      </c>
      <c r="C8324" t="s">
        <v>18</v>
      </c>
      <c r="E8324">
        <v>61</v>
      </c>
      <c r="F8324">
        <v>0</v>
      </c>
      <c r="G8324">
        <v>1</v>
      </c>
      <c r="H8324">
        <v>0</v>
      </c>
      <c r="I8324" t="s">
        <v>132</v>
      </c>
      <c r="J8324">
        <v>11302.4</v>
      </c>
      <c r="K8324">
        <v>35840</v>
      </c>
      <c r="L8324">
        <v>65280</v>
      </c>
      <c r="M8324">
        <v>128000</v>
      </c>
      <c r="N8324" t="s">
        <v>238</v>
      </c>
      <c r="O8324" t="s">
        <v>239</v>
      </c>
    </row>
    <row r="8325" spans="1:15" x14ac:dyDescent="0.3">
      <c r="A8325" t="str">
        <f t="shared" si="32"/>
        <v>MEDI0202B_HKD_61_0_1_hk_basic_16000_Core</v>
      </c>
      <c r="B8325" t="s">
        <v>287</v>
      </c>
      <c r="C8325" t="s">
        <v>18</v>
      </c>
      <c r="E8325">
        <v>61</v>
      </c>
      <c r="F8325">
        <v>0</v>
      </c>
      <c r="G8325">
        <v>1</v>
      </c>
      <c r="H8325">
        <v>16000</v>
      </c>
      <c r="I8325" t="s">
        <v>132</v>
      </c>
      <c r="J8325">
        <v>5199.1000000000004</v>
      </c>
      <c r="K8325">
        <v>16486.400000000001</v>
      </c>
      <c r="L8325">
        <v>30028.799999999999</v>
      </c>
      <c r="M8325">
        <v>58880</v>
      </c>
      <c r="N8325" t="s">
        <v>238</v>
      </c>
      <c r="O8325" t="s">
        <v>239</v>
      </c>
    </row>
    <row r="8326" spans="1:15" x14ac:dyDescent="0.3">
      <c r="A8326" t="str">
        <f t="shared" si="32"/>
        <v>MEDI0202B_HKD_61_0_1_hk_basic_25000_Core</v>
      </c>
      <c r="B8326" t="s">
        <v>287</v>
      </c>
      <c r="C8326" t="s">
        <v>18</v>
      </c>
      <c r="E8326">
        <v>61</v>
      </c>
      <c r="F8326">
        <v>0</v>
      </c>
      <c r="G8326">
        <v>1</v>
      </c>
      <c r="H8326">
        <v>25000</v>
      </c>
      <c r="I8326" t="s">
        <v>132</v>
      </c>
      <c r="J8326">
        <v>4676.37</v>
      </c>
      <c r="K8326">
        <v>14828.8</v>
      </c>
      <c r="L8326">
        <v>27009.599999999999</v>
      </c>
      <c r="M8326">
        <v>52960</v>
      </c>
      <c r="N8326" t="s">
        <v>238</v>
      </c>
      <c r="O8326" t="s">
        <v>239</v>
      </c>
    </row>
    <row r="8327" spans="1:15" x14ac:dyDescent="0.3">
      <c r="A8327" t="str">
        <f t="shared" si="32"/>
        <v>MEDI0202B_HKD_61_0_0_hk_basic_0_Core</v>
      </c>
      <c r="B8327" t="s">
        <v>287</v>
      </c>
      <c r="C8327" t="s">
        <v>18</v>
      </c>
      <c r="E8327">
        <v>61</v>
      </c>
      <c r="F8327">
        <v>0</v>
      </c>
      <c r="G8327">
        <v>0</v>
      </c>
      <c r="H8327">
        <v>0</v>
      </c>
      <c r="I8327" t="s">
        <v>132</v>
      </c>
      <c r="J8327">
        <v>11302.4</v>
      </c>
      <c r="K8327">
        <v>35840</v>
      </c>
      <c r="L8327">
        <v>65280</v>
      </c>
      <c r="M8327">
        <v>128000</v>
      </c>
      <c r="N8327" t="s">
        <v>238</v>
      </c>
      <c r="O8327" t="s">
        <v>239</v>
      </c>
    </row>
    <row r="8328" spans="1:15" x14ac:dyDescent="0.3">
      <c r="A8328" t="str">
        <f t="shared" si="32"/>
        <v>MEDI0202B_HKD_61_0_0_hk_basic_16000_Core</v>
      </c>
      <c r="B8328" t="s">
        <v>287</v>
      </c>
      <c r="C8328" t="s">
        <v>18</v>
      </c>
      <c r="E8328">
        <v>61</v>
      </c>
      <c r="F8328">
        <v>0</v>
      </c>
      <c r="G8328">
        <v>0</v>
      </c>
      <c r="H8328">
        <v>16000</v>
      </c>
      <c r="I8328" t="s">
        <v>132</v>
      </c>
      <c r="J8328">
        <v>5199.1000000000004</v>
      </c>
      <c r="K8328">
        <v>16486.400000000001</v>
      </c>
      <c r="L8328">
        <v>30028.799999999999</v>
      </c>
      <c r="M8328">
        <v>58880</v>
      </c>
      <c r="N8328" t="s">
        <v>238</v>
      </c>
      <c r="O8328" t="s">
        <v>239</v>
      </c>
    </row>
    <row r="8329" spans="1:15" x14ac:dyDescent="0.3">
      <c r="A8329" t="str">
        <f t="shared" si="32"/>
        <v>MEDI0202B_HKD_61_0_0_hk_basic_25000_Core</v>
      </c>
      <c r="B8329" t="s">
        <v>287</v>
      </c>
      <c r="C8329" t="s">
        <v>18</v>
      </c>
      <c r="E8329">
        <v>61</v>
      </c>
      <c r="F8329">
        <v>0</v>
      </c>
      <c r="G8329">
        <v>0</v>
      </c>
      <c r="H8329">
        <v>25000</v>
      </c>
      <c r="I8329" t="s">
        <v>132</v>
      </c>
      <c r="J8329">
        <v>4676.37</v>
      </c>
      <c r="K8329">
        <v>14828.8</v>
      </c>
      <c r="L8329">
        <v>27009.599999999999</v>
      </c>
      <c r="M8329">
        <v>52960</v>
      </c>
      <c r="N8329" t="s">
        <v>238</v>
      </c>
      <c r="O8329" t="s">
        <v>239</v>
      </c>
    </row>
    <row r="8330" spans="1:15" x14ac:dyDescent="0.3">
      <c r="A8330" t="str">
        <f t="shared" si="32"/>
        <v>MEDI0202B_HKD_62_1_1_hk_basic_0_Core</v>
      </c>
      <c r="B8330" t="s">
        <v>287</v>
      </c>
      <c r="C8330" t="s">
        <v>18</v>
      </c>
      <c r="E8330">
        <v>62</v>
      </c>
      <c r="F8330">
        <v>1</v>
      </c>
      <c r="G8330">
        <v>1</v>
      </c>
      <c r="H8330">
        <v>0</v>
      </c>
      <c r="I8330" t="s">
        <v>132</v>
      </c>
      <c r="J8330">
        <v>12319.62</v>
      </c>
      <c r="K8330">
        <v>39065.599999999999</v>
      </c>
      <c r="L8330">
        <v>71155.199999999997</v>
      </c>
      <c r="M8330">
        <v>139520</v>
      </c>
      <c r="N8330" t="s">
        <v>238</v>
      </c>
      <c r="O8330" t="s">
        <v>239</v>
      </c>
    </row>
    <row r="8331" spans="1:15" x14ac:dyDescent="0.3">
      <c r="A8331" t="str">
        <f t="shared" si="32"/>
        <v>MEDI0202B_HKD_62_1_1_hk_basic_16000_Core</v>
      </c>
      <c r="B8331" t="s">
        <v>287</v>
      </c>
      <c r="C8331" t="s">
        <v>18</v>
      </c>
      <c r="E8331">
        <v>62</v>
      </c>
      <c r="F8331">
        <v>1</v>
      </c>
      <c r="G8331">
        <v>1</v>
      </c>
      <c r="H8331">
        <v>16000</v>
      </c>
      <c r="I8331" t="s">
        <v>132</v>
      </c>
      <c r="J8331">
        <v>5806.61</v>
      </c>
      <c r="K8331">
        <v>18412.8</v>
      </c>
      <c r="L8331">
        <v>33537.599999999999</v>
      </c>
      <c r="M8331">
        <v>65760</v>
      </c>
      <c r="N8331" t="s">
        <v>238</v>
      </c>
      <c r="O8331" t="s">
        <v>239</v>
      </c>
    </row>
    <row r="8332" spans="1:15" x14ac:dyDescent="0.3">
      <c r="A8332" t="str">
        <f t="shared" si="32"/>
        <v>MEDI0202B_HKD_62_1_1_hk_basic_25000_Core</v>
      </c>
      <c r="B8332" t="s">
        <v>287</v>
      </c>
      <c r="C8332" t="s">
        <v>18</v>
      </c>
      <c r="E8332">
        <v>62</v>
      </c>
      <c r="F8332">
        <v>1</v>
      </c>
      <c r="G8332">
        <v>1</v>
      </c>
      <c r="H8332">
        <v>25000</v>
      </c>
      <c r="I8332" t="s">
        <v>132</v>
      </c>
      <c r="J8332">
        <v>5213.2299999999996</v>
      </c>
      <c r="K8332">
        <v>16531.2</v>
      </c>
      <c r="L8332">
        <v>30110.400000000001</v>
      </c>
      <c r="M8332">
        <v>59040</v>
      </c>
      <c r="N8332" t="s">
        <v>238</v>
      </c>
      <c r="O8332" t="s">
        <v>239</v>
      </c>
    </row>
    <row r="8333" spans="1:15" x14ac:dyDescent="0.3">
      <c r="A8333" t="str">
        <f t="shared" si="32"/>
        <v>MEDI0202B_HKD_62_1_0_hk_basic_0_Core</v>
      </c>
      <c r="B8333" t="s">
        <v>287</v>
      </c>
      <c r="C8333" t="s">
        <v>18</v>
      </c>
      <c r="E8333">
        <v>62</v>
      </c>
      <c r="F8333">
        <v>1</v>
      </c>
      <c r="G8333">
        <v>0</v>
      </c>
      <c r="H8333">
        <v>0</v>
      </c>
      <c r="I8333" t="s">
        <v>132</v>
      </c>
      <c r="J8333">
        <v>12319.62</v>
      </c>
      <c r="K8333">
        <v>39065.599999999999</v>
      </c>
      <c r="L8333">
        <v>71155.199999999997</v>
      </c>
      <c r="M8333">
        <v>139520</v>
      </c>
      <c r="N8333" t="s">
        <v>238</v>
      </c>
      <c r="O8333" t="s">
        <v>239</v>
      </c>
    </row>
    <row r="8334" spans="1:15" x14ac:dyDescent="0.3">
      <c r="A8334" t="str">
        <f t="shared" si="32"/>
        <v>MEDI0202B_HKD_62_1_0_hk_basic_16000_Core</v>
      </c>
      <c r="B8334" t="s">
        <v>287</v>
      </c>
      <c r="C8334" t="s">
        <v>18</v>
      </c>
      <c r="E8334">
        <v>62</v>
      </c>
      <c r="F8334">
        <v>1</v>
      </c>
      <c r="G8334">
        <v>0</v>
      </c>
      <c r="H8334">
        <v>16000</v>
      </c>
      <c r="I8334" t="s">
        <v>132</v>
      </c>
      <c r="J8334">
        <v>5806.61</v>
      </c>
      <c r="K8334">
        <v>18412.8</v>
      </c>
      <c r="L8334">
        <v>33537.599999999999</v>
      </c>
      <c r="M8334">
        <v>65760</v>
      </c>
      <c r="N8334" t="s">
        <v>238</v>
      </c>
      <c r="O8334" t="s">
        <v>239</v>
      </c>
    </row>
    <row r="8335" spans="1:15" x14ac:dyDescent="0.3">
      <c r="A8335" t="str">
        <f t="shared" si="32"/>
        <v>MEDI0202B_HKD_62_1_0_hk_basic_25000_Core</v>
      </c>
      <c r="B8335" t="s">
        <v>287</v>
      </c>
      <c r="C8335" t="s">
        <v>18</v>
      </c>
      <c r="E8335">
        <v>62</v>
      </c>
      <c r="F8335">
        <v>1</v>
      </c>
      <c r="G8335">
        <v>0</v>
      </c>
      <c r="H8335">
        <v>25000</v>
      </c>
      <c r="I8335" t="s">
        <v>132</v>
      </c>
      <c r="J8335">
        <v>5213.2299999999996</v>
      </c>
      <c r="K8335">
        <v>16531.2</v>
      </c>
      <c r="L8335">
        <v>30110.400000000001</v>
      </c>
      <c r="M8335">
        <v>59040</v>
      </c>
      <c r="N8335" t="s">
        <v>238</v>
      </c>
      <c r="O8335" t="s">
        <v>239</v>
      </c>
    </row>
    <row r="8336" spans="1:15" x14ac:dyDescent="0.3">
      <c r="A8336" t="str">
        <f t="shared" si="32"/>
        <v>MEDI0202B_HKD_62_0_1_hk_basic_0_Core</v>
      </c>
      <c r="B8336" t="s">
        <v>287</v>
      </c>
      <c r="C8336" t="s">
        <v>18</v>
      </c>
      <c r="E8336">
        <v>62</v>
      </c>
      <c r="F8336">
        <v>0</v>
      </c>
      <c r="G8336">
        <v>1</v>
      </c>
      <c r="H8336">
        <v>0</v>
      </c>
      <c r="I8336" t="s">
        <v>132</v>
      </c>
      <c r="J8336">
        <v>12319.62</v>
      </c>
      <c r="K8336">
        <v>39065.599999999999</v>
      </c>
      <c r="L8336">
        <v>71155.199999999997</v>
      </c>
      <c r="M8336">
        <v>139520</v>
      </c>
      <c r="N8336" t="s">
        <v>238</v>
      </c>
      <c r="O8336" t="s">
        <v>239</v>
      </c>
    </row>
    <row r="8337" spans="1:15" x14ac:dyDescent="0.3">
      <c r="A8337" t="str">
        <f t="shared" si="32"/>
        <v>MEDI0202B_HKD_62_0_1_hk_basic_16000_Core</v>
      </c>
      <c r="B8337" t="s">
        <v>287</v>
      </c>
      <c r="C8337" t="s">
        <v>18</v>
      </c>
      <c r="E8337">
        <v>62</v>
      </c>
      <c r="F8337">
        <v>0</v>
      </c>
      <c r="G8337">
        <v>1</v>
      </c>
      <c r="H8337">
        <v>16000</v>
      </c>
      <c r="I8337" t="s">
        <v>132</v>
      </c>
      <c r="J8337">
        <v>5806.61</v>
      </c>
      <c r="K8337">
        <v>18412.8</v>
      </c>
      <c r="L8337">
        <v>33537.599999999999</v>
      </c>
      <c r="M8337">
        <v>65760</v>
      </c>
      <c r="N8337" t="s">
        <v>238</v>
      </c>
      <c r="O8337" t="s">
        <v>239</v>
      </c>
    </row>
    <row r="8338" spans="1:15" x14ac:dyDescent="0.3">
      <c r="A8338" t="str">
        <f t="shared" si="32"/>
        <v>MEDI0202B_HKD_62_0_1_hk_basic_25000_Core</v>
      </c>
      <c r="B8338" t="s">
        <v>287</v>
      </c>
      <c r="C8338" t="s">
        <v>18</v>
      </c>
      <c r="E8338">
        <v>62</v>
      </c>
      <c r="F8338">
        <v>0</v>
      </c>
      <c r="G8338">
        <v>1</v>
      </c>
      <c r="H8338">
        <v>25000</v>
      </c>
      <c r="I8338" t="s">
        <v>132</v>
      </c>
      <c r="J8338">
        <v>5213.2299999999996</v>
      </c>
      <c r="K8338">
        <v>16531.2</v>
      </c>
      <c r="L8338">
        <v>30110.400000000001</v>
      </c>
      <c r="M8338">
        <v>59040</v>
      </c>
      <c r="N8338" t="s">
        <v>238</v>
      </c>
      <c r="O8338" t="s">
        <v>239</v>
      </c>
    </row>
    <row r="8339" spans="1:15" x14ac:dyDescent="0.3">
      <c r="A8339" t="str">
        <f t="shared" si="32"/>
        <v>MEDI0202B_HKD_62_0_0_hk_basic_0_Core</v>
      </c>
      <c r="B8339" t="s">
        <v>287</v>
      </c>
      <c r="C8339" t="s">
        <v>18</v>
      </c>
      <c r="E8339">
        <v>62</v>
      </c>
      <c r="F8339">
        <v>0</v>
      </c>
      <c r="G8339">
        <v>0</v>
      </c>
      <c r="H8339">
        <v>0</v>
      </c>
      <c r="I8339" t="s">
        <v>132</v>
      </c>
      <c r="J8339">
        <v>12319.62</v>
      </c>
      <c r="K8339">
        <v>39065.599999999999</v>
      </c>
      <c r="L8339">
        <v>71155.199999999997</v>
      </c>
      <c r="M8339">
        <v>139520</v>
      </c>
      <c r="N8339" t="s">
        <v>238</v>
      </c>
      <c r="O8339" t="s">
        <v>239</v>
      </c>
    </row>
    <row r="8340" spans="1:15" x14ac:dyDescent="0.3">
      <c r="A8340" t="str">
        <f t="shared" si="32"/>
        <v>MEDI0202B_HKD_62_0_0_hk_basic_16000_Core</v>
      </c>
      <c r="B8340" t="s">
        <v>287</v>
      </c>
      <c r="C8340" t="s">
        <v>18</v>
      </c>
      <c r="E8340">
        <v>62</v>
      </c>
      <c r="F8340">
        <v>0</v>
      </c>
      <c r="G8340">
        <v>0</v>
      </c>
      <c r="H8340">
        <v>16000</v>
      </c>
      <c r="I8340" t="s">
        <v>132</v>
      </c>
      <c r="J8340">
        <v>5806.61</v>
      </c>
      <c r="K8340">
        <v>18412.8</v>
      </c>
      <c r="L8340">
        <v>33537.599999999999</v>
      </c>
      <c r="M8340">
        <v>65760</v>
      </c>
      <c r="N8340" t="s">
        <v>238</v>
      </c>
      <c r="O8340" t="s">
        <v>239</v>
      </c>
    </row>
    <row r="8341" spans="1:15" x14ac:dyDescent="0.3">
      <c r="A8341" t="str">
        <f t="shared" si="32"/>
        <v>MEDI0202B_HKD_62_0_0_hk_basic_25000_Core</v>
      </c>
      <c r="B8341" t="s">
        <v>287</v>
      </c>
      <c r="C8341" t="s">
        <v>18</v>
      </c>
      <c r="E8341">
        <v>62</v>
      </c>
      <c r="F8341">
        <v>0</v>
      </c>
      <c r="G8341">
        <v>0</v>
      </c>
      <c r="H8341">
        <v>25000</v>
      </c>
      <c r="I8341" t="s">
        <v>132</v>
      </c>
      <c r="J8341">
        <v>5213.2299999999996</v>
      </c>
      <c r="K8341">
        <v>16531.2</v>
      </c>
      <c r="L8341">
        <v>30110.400000000001</v>
      </c>
      <c r="M8341">
        <v>59040</v>
      </c>
      <c r="N8341" t="s">
        <v>238</v>
      </c>
      <c r="O8341" t="s">
        <v>239</v>
      </c>
    </row>
    <row r="8342" spans="1:15" x14ac:dyDescent="0.3">
      <c r="A8342" t="str">
        <f t="shared" si="32"/>
        <v>MEDI0202B_HKD_63_1_1_hk_basic_0_Core</v>
      </c>
      <c r="B8342" t="s">
        <v>287</v>
      </c>
      <c r="C8342" t="s">
        <v>18</v>
      </c>
      <c r="E8342">
        <v>63</v>
      </c>
      <c r="F8342">
        <v>1</v>
      </c>
      <c r="G8342">
        <v>1</v>
      </c>
      <c r="H8342">
        <v>0</v>
      </c>
      <c r="I8342" t="s">
        <v>132</v>
      </c>
      <c r="J8342">
        <v>13407.47</v>
      </c>
      <c r="K8342">
        <v>42515.199999999997</v>
      </c>
      <c r="L8342">
        <v>77438.399999999994</v>
      </c>
      <c r="M8342">
        <v>151840</v>
      </c>
      <c r="N8342" t="s">
        <v>238</v>
      </c>
      <c r="O8342" t="s">
        <v>239</v>
      </c>
    </row>
    <row r="8343" spans="1:15" x14ac:dyDescent="0.3">
      <c r="A8343" t="str">
        <f t="shared" si="32"/>
        <v>MEDI0202B_HKD_63_1_1_hk_basic_16000_Core</v>
      </c>
      <c r="B8343" t="s">
        <v>287</v>
      </c>
      <c r="C8343" t="s">
        <v>18</v>
      </c>
      <c r="E8343">
        <v>63</v>
      </c>
      <c r="F8343">
        <v>1</v>
      </c>
      <c r="G8343">
        <v>1</v>
      </c>
      <c r="H8343">
        <v>16000</v>
      </c>
      <c r="I8343" t="s">
        <v>132</v>
      </c>
      <c r="J8343">
        <v>6611.9</v>
      </c>
      <c r="K8343">
        <v>20966.400000000001</v>
      </c>
      <c r="L8343">
        <v>38188.800000000003</v>
      </c>
      <c r="M8343">
        <v>74880</v>
      </c>
      <c r="N8343" t="s">
        <v>238</v>
      </c>
      <c r="O8343" t="s">
        <v>239</v>
      </c>
    </row>
    <row r="8344" spans="1:15" x14ac:dyDescent="0.3">
      <c r="A8344" t="str">
        <f t="shared" si="32"/>
        <v>MEDI0202B_HKD_63_1_1_hk_basic_25000_Core</v>
      </c>
      <c r="B8344" t="s">
        <v>287</v>
      </c>
      <c r="C8344" t="s">
        <v>18</v>
      </c>
      <c r="E8344">
        <v>63</v>
      </c>
      <c r="F8344">
        <v>1</v>
      </c>
      <c r="G8344">
        <v>1</v>
      </c>
      <c r="H8344">
        <v>25000</v>
      </c>
      <c r="I8344" t="s">
        <v>132</v>
      </c>
      <c r="J8344">
        <v>5947.89</v>
      </c>
      <c r="K8344">
        <v>18860.8</v>
      </c>
      <c r="L8344">
        <v>34353.599999999999</v>
      </c>
      <c r="M8344">
        <v>67360</v>
      </c>
      <c r="N8344" t="s">
        <v>238</v>
      </c>
      <c r="O8344" t="s">
        <v>239</v>
      </c>
    </row>
    <row r="8345" spans="1:15" x14ac:dyDescent="0.3">
      <c r="A8345" t="str">
        <f t="shared" si="32"/>
        <v>MEDI0202B_HKD_63_1_0_hk_basic_0_Core</v>
      </c>
      <c r="B8345" t="s">
        <v>287</v>
      </c>
      <c r="C8345" t="s">
        <v>18</v>
      </c>
      <c r="E8345">
        <v>63</v>
      </c>
      <c r="F8345">
        <v>1</v>
      </c>
      <c r="G8345">
        <v>0</v>
      </c>
      <c r="H8345">
        <v>0</v>
      </c>
      <c r="I8345" t="s">
        <v>132</v>
      </c>
      <c r="J8345">
        <v>13407.47</v>
      </c>
      <c r="K8345">
        <v>42515.199999999997</v>
      </c>
      <c r="L8345">
        <v>77438.399999999994</v>
      </c>
      <c r="M8345">
        <v>151840</v>
      </c>
      <c r="N8345" t="s">
        <v>238</v>
      </c>
      <c r="O8345" t="s">
        <v>239</v>
      </c>
    </row>
    <row r="8346" spans="1:15" x14ac:dyDescent="0.3">
      <c r="A8346" t="str">
        <f t="shared" si="32"/>
        <v>MEDI0202B_HKD_63_1_0_hk_basic_16000_Core</v>
      </c>
      <c r="B8346" t="s">
        <v>287</v>
      </c>
      <c r="C8346" t="s">
        <v>18</v>
      </c>
      <c r="E8346">
        <v>63</v>
      </c>
      <c r="F8346">
        <v>1</v>
      </c>
      <c r="G8346">
        <v>0</v>
      </c>
      <c r="H8346">
        <v>16000</v>
      </c>
      <c r="I8346" t="s">
        <v>132</v>
      </c>
      <c r="J8346">
        <v>6611.9</v>
      </c>
      <c r="K8346">
        <v>20966.400000000001</v>
      </c>
      <c r="L8346">
        <v>38188.800000000003</v>
      </c>
      <c r="M8346">
        <v>74880</v>
      </c>
      <c r="N8346" t="s">
        <v>238</v>
      </c>
      <c r="O8346" t="s">
        <v>239</v>
      </c>
    </row>
    <row r="8347" spans="1:15" x14ac:dyDescent="0.3">
      <c r="A8347" t="str">
        <f t="shared" si="32"/>
        <v>MEDI0202B_HKD_63_1_0_hk_basic_25000_Core</v>
      </c>
      <c r="B8347" t="s">
        <v>287</v>
      </c>
      <c r="C8347" t="s">
        <v>18</v>
      </c>
      <c r="E8347">
        <v>63</v>
      </c>
      <c r="F8347">
        <v>1</v>
      </c>
      <c r="G8347">
        <v>0</v>
      </c>
      <c r="H8347">
        <v>25000</v>
      </c>
      <c r="I8347" t="s">
        <v>132</v>
      </c>
      <c r="J8347">
        <v>5947.89</v>
      </c>
      <c r="K8347">
        <v>18860.8</v>
      </c>
      <c r="L8347">
        <v>34353.599999999999</v>
      </c>
      <c r="M8347">
        <v>67360</v>
      </c>
      <c r="N8347" t="s">
        <v>238</v>
      </c>
      <c r="O8347" t="s">
        <v>239</v>
      </c>
    </row>
    <row r="8348" spans="1:15" x14ac:dyDescent="0.3">
      <c r="A8348" t="str">
        <f t="shared" si="32"/>
        <v>MEDI0202B_HKD_63_0_1_hk_basic_0_Core</v>
      </c>
      <c r="B8348" t="s">
        <v>287</v>
      </c>
      <c r="C8348" t="s">
        <v>18</v>
      </c>
      <c r="E8348">
        <v>63</v>
      </c>
      <c r="F8348">
        <v>0</v>
      </c>
      <c r="G8348">
        <v>1</v>
      </c>
      <c r="H8348">
        <v>0</v>
      </c>
      <c r="I8348" t="s">
        <v>132</v>
      </c>
      <c r="J8348">
        <v>13407.47</v>
      </c>
      <c r="K8348">
        <v>42515.199999999997</v>
      </c>
      <c r="L8348">
        <v>77438.399999999994</v>
      </c>
      <c r="M8348">
        <v>151840</v>
      </c>
      <c r="N8348" t="s">
        <v>238</v>
      </c>
      <c r="O8348" t="s">
        <v>239</v>
      </c>
    </row>
    <row r="8349" spans="1:15" x14ac:dyDescent="0.3">
      <c r="A8349" t="str">
        <f t="shared" si="32"/>
        <v>MEDI0202B_HKD_63_0_1_hk_basic_16000_Core</v>
      </c>
      <c r="B8349" t="s">
        <v>287</v>
      </c>
      <c r="C8349" t="s">
        <v>18</v>
      </c>
      <c r="E8349">
        <v>63</v>
      </c>
      <c r="F8349">
        <v>0</v>
      </c>
      <c r="G8349">
        <v>1</v>
      </c>
      <c r="H8349">
        <v>16000</v>
      </c>
      <c r="I8349" t="s">
        <v>132</v>
      </c>
      <c r="J8349">
        <v>6611.9</v>
      </c>
      <c r="K8349">
        <v>20966.400000000001</v>
      </c>
      <c r="L8349">
        <v>38188.800000000003</v>
      </c>
      <c r="M8349">
        <v>74880</v>
      </c>
      <c r="N8349" t="s">
        <v>238</v>
      </c>
      <c r="O8349" t="s">
        <v>239</v>
      </c>
    </row>
    <row r="8350" spans="1:15" x14ac:dyDescent="0.3">
      <c r="A8350" t="str">
        <f t="shared" si="32"/>
        <v>MEDI0202B_HKD_63_0_1_hk_basic_25000_Core</v>
      </c>
      <c r="B8350" t="s">
        <v>287</v>
      </c>
      <c r="C8350" t="s">
        <v>18</v>
      </c>
      <c r="E8350">
        <v>63</v>
      </c>
      <c r="F8350">
        <v>0</v>
      </c>
      <c r="G8350">
        <v>1</v>
      </c>
      <c r="H8350">
        <v>25000</v>
      </c>
      <c r="I8350" t="s">
        <v>132</v>
      </c>
      <c r="J8350">
        <v>5947.89</v>
      </c>
      <c r="K8350">
        <v>18860.8</v>
      </c>
      <c r="L8350">
        <v>34353.599999999999</v>
      </c>
      <c r="M8350">
        <v>67360</v>
      </c>
      <c r="N8350" t="s">
        <v>238</v>
      </c>
      <c r="O8350" t="s">
        <v>239</v>
      </c>
    </row>
    <row r="8351" spans="1:15" x14ac:dyDescent="0.3">
      <c r="A8351" t="str">
        <f t="shared" si="32"/>
        <v>MEDI0202B_HKD_63_0_0_hk_basic_0_Core</v>
      </c>
      <c r="B8351" t="s">
        <v>287</v>
      </c>
      <c r="C8351" t="s">
        <v>18</v>
      </c>
      <c r="E8351">
        <v>63</v>
      </c>
      <c r="F8351">
        <v>0</v>
      </c>
      <c r="G8351">
        <v>0</v>
      </c>
      <c r="H8351">
        <v>0</v>
      </c>
      <c r="I8351" t="s">
        <v>132</v>
      </c>
      <c r="J8351">
        <v>13407.47</v>
      </c>
      <c r="K8351">
        <v>42515.199999999997</v>
      </c>
      <c r="L8351">
        <v>77438.399999999994</v>
      </c>
      <c r="M8351">
        <v>151840</v>
      </c>
      <c r="N8351" t="s">
        <v>238</v>
      </c>
      <c r="O8351" t="s">
        <v>239</v>
      </c>
    </row>
    <row r="8352" spans="1:15" x14ac:dyDescent="0.3">
      <c r="A8352" t="str">
        <f t="shared" si="32"/>
        <v>MEDI0202B_HKD_63_0_0_hk_basic_16000_Core</v>
      </c>
      <c r="B8352" t="s">
        <v>287</v>
      </c>
      <c r="C8352" t="s">
        <v>18</v>
      </c>
      <c r="E8352">
        <v>63</v>
      </c>
      <c r="F8352">
        <v>0</v>
      </c>
      <c r="G8352">
        <v>0</v>
      </c>
      <c r="H8352">
        <v>16000</v>
      </c>
      <c r="I8352" t="s">
        <v>132</v>
      </c>
      <c r="J8352">
        <v>6611.9</v>
      </c>
      <c r="K8352">
        <v>20966.400000000001</v>
      </c>
      <c r="L8352">
        <v>38188.800000000003</v>
      </c>
      <c r="M8352">
        <v>74880</v>
      </c>
      <c r="N8352" t="s">
        <v>238</v>
      </c>
      <c r="O8352" t="s">
        <v>239</v>
      </c>
    </row>
    <row r="8353" spans="1:15" x14ac:dyDescent="0.3">
      <c r="A8353" t="str">
        <f t="shared" si="32"/>
        <v>MEDI0202B_HKD_63_0_0_hk_basic_25000_Core</v>
      </c>
      <c r="B8353" t="s">
        <v>287</v>
      </c>
      <c r="C8353" t="s">
        <v>18</v>
      </c>
      <c r="E8353">
        <v>63</v>
      </c>
      <c r="F8353">
        <v>0</v>
      </c>
      <c r="G8353">
        <v>0</v>
      </c>
      <c r="H8353">
        <v>25000</v>
      </c>
      <c r="I8353" t="s">
        <v>132</v>
      </c>
      <c r="J8353">
        <v>5947.89</v>
      </c>
      <c r="K8353">
        <v>18860.8</v>
      </c>
      <c r="L8353">
        <v>34353.599999999999</v>
      </c>
      <c r="M8353">
        <v>67360</v>
      </c>
      <c r="N8353" t="s">
        <v>238</v>
      </c>
      <c r="O8353" t="s">
        <v>239</v>
      </c>
    </row>
    <row r="8354" spans="1:15" x14ac:dyDescent="0.3">
      <c r="A8354" t="str">
        <f t="shared" si="32"/>
        <v>MEDI0202B_HKD_64_1_1_hk_basic_0_Core</v>
      </c>
      <c r="B8354" t="s">
        <v>287</v>
      </c>
      <c r="C8354" t="s">
        <v>18</v>
      </c>
      <c r="E8354">
        <v>64</v>
      </c>
      <c r="F8354">
        <v>1</v>
      </c>
      <c r="G8354">
        <v>1</v>
      </c>
      <c r="H8354">
        <v>0</v>
      </c>
      <c r="I8354" t="s">
        <v>132</v>
      </c>
      <c r="J8354">
        <v>14495.33</v>
      </c>
      <c r="K8354">
        <v>45964.800000000003</v>
      </c>
      <c r="L8354">
        <v>83721.600000000006</v>
      </c>
      <c r="M8354">
        <v>164160</v>
      </c>
      <c r="N8354" t="s">
        <v>238</v>
      </c>
      <c r="O8354" t="s">
        <v>239</v>
      </c>
    </row>
    <row r="8355" spans="1:15" x14ac:dyDescent="0.3">
      <c r="A8355" t="str">
        <f t="shared" si="32"/>
        <v>MEDI0202B_HKD_64_1_1_hk_basic_16000_Core</v>
      </c>
      <c r="B8355" t="s">
        <v>287</v>
      </c>
      <c r="C8355" t="s">
        <v>18</v>
      </c>
      <c r="E8355">
        <v>64</v>
      </c>
      <c r="F8355">
        <v>1</v>
      </c>
      <c r="G8355">
        <v>1</v>
      </c>
      <c r="H8355">
        <v>16000</v>
      </c>
      <c r="I8355" t="s">
        <v>132</v>
      </c>
      <c r="J8355">
        <v>6922.72</v>
      </c>
      <c r="K8355">
        <v>21952</v>
      </c>
      <c r="L8355">
        <v>39984</v>
      </c>
      <c r="M8355">
        <v>78400</v>
      </c>
      <c r="N8355" t="s">
        <v>238</v>
      </c>
      <c r="O8355" t="s">
        <v>239</v>
      </c>
    </row>
    <row r="8356" spans="1:15" x14ac:dyDescent="0.3">
      <c r="A8356" t="str">
        <f t="shared" si="32"/>
        <v>MEDI0202B_HKD_64_1_1_hk_basic_25000_Core</v>
      </c>
      <c r="B8356" t="s">
        <v>287</v>
      </c>
      <c r="C8356" t="s">
        <v>18</v>
      </c>
      <c r="E8356">
        <v>64</v>
      </c>
      <c r="F8356">
        <v>1</v>
      </c>
      <c r="G8356">
        <v>1</v>
      </c>
      <c r="H8356">
        <v>25000</v>
      </c>
      <c r="I8356" t="s">
        <v>132</v>
      </c>
      <c r="J8356">
        <v>6216.32</v>
      </c>
      <c r="K8356">
        <v>19712</v>
      </c>
      <c r="L8356">
        <v>35904</v>
      </c>
      <c r="M8356">
        <v>70400</v>
      </c>
      <c r="N8356" t="s">
        <v>238</v>
      </c>
      <c r="O8356" t="s">
        <v>239</v>
      </c>
    </row>
    <row r="8357" spans="1:15" x14ac:dyDescent="0.3">
      <c r="A8357" t="str">
        <f t="shared" si="32"/>
        <v>MEDI0202B_HKD_64_1_0_hk_basic_0_Core</v>
      </c>
      <c r="B8357" t="s">
        <v>287</v>
      </c>
      <c r="C8357" t="s">
        <v>18</v>
      </c>
      <c r="E8357">
        <v>64</v>
      </c>
      <c r="F8357">
        <v>1</v>
      </c>
      <c r="G8357">
        <v>0</v>
      </c>
      <c r="H8357">
        <v>0</v>
      </c>
      <c r="I8357" t="s">
        <v>132</v>
      </c>
      <c r="J8357">
        <v>14495.33</v>
      </c>
      <c r="K8357">
        <v>45964.800000000003</v>
      </c>
      <c r="L8357">
        <v>83721.600000000006</v>
      </c>
      <c r="M8357">
        <v>164160</v>
      </c>
      <c r="N8357" t="s">
        <v>238</v>
      </c>
      <c r="O8357" t="s">
        <v>239</v>
      </c>
    </row>
    <row r="8358" spans="1:15" x14ac:dyDescent="0.3">
      <c r="A8358" t="str">
        <f t="shared" si="32"/>
        <v>MEDI0202B_HKD_64_1_0_hk_basic_16000_Core</v>
      </c>
      <c r="B8358" t="s">
        <v>287</v>
      </c>
      <c r="C8358" t="s">
        <v>18</v>
      </c>
      <c r="E8358">
        <v>64</v>
      </c>
      <c r="F8358">
        <v>1</v>
      </c>
      <c r="G8358">
        <v>0</v>
      </c>
      <c r="H8358">
        <v>16000</v>
      </c>
      <c r="I8358" t="s">
        <v>132</v>
      </c>
      <c r="J8358">
        <v>6922.72</v>
      </c>
      <c r="K8358">
        <v>21952</v>
      </c>
      <c r="L8358">
        <v>39984</v>
      </c>
      <c r="M8358">
        <v>78400</v>
      </c>
      <c r="N8358" t="s">
        <v>238</v>
      </c>
      <c r="O8358" t="s">
        <v>239</v>
      </c>
    </row>
    <row r="8359" spans="1:15" x14ac:dyDescent="0.3">
      <c r="A8359" t="str">
        <f t="shared" si="32"/>
        <v>MEDI0202B_HKD_64_1_0_hk_basic_25000_Core</v>
      </c>
      <c r="B8359" t="s">
        <v>287</v>
      </c>
      <c r="C8359" t="s">
        <v>18</v>
      </c>
      <c r="E8359">
        <v>64</v>
      </c>
      <c r="F8359">
        <v>1</v>
      </c>
      <c r="G8359">
        <v>0</v>
      </c>
      <c r="H8359">
        <v>25000</v>
      </c>
      <c r="I8359" t="s">
        <v>132</v>
      </c>
      <c r="J8359">
        <v>6216.32</v>
      </c>
      <c r="K8359">
        <v>19712</v>
      </c>
      <c r="L8359">
        <v>35904</v>
      </c>
      <c r="M8359">
        <v>70400</v>
      </c>
      <c r="N8359" t="s">
        <v>238</v>
      </c>
      <c r="O8359" t="s">
        <v>239</v>
      </c>
    </row>
    <row r="8360" spans="1:15" x14ac:dyDescent="0.3">
      <c r="A8360" t="str">
        <f t="shared" si="32"/>
        <v>MEDI0202B_HKD_64_0_1_hk_basic_0_Core</v>
      </c>
      <c r="B8360" t="s">
        <v>287</v>
      </c>
      <c r="C8360" t="s">
        <v>18</v>
      </c>
      <c r="E8360">
        <v>64</v>
      </c>
      <c r="F8360">
        <v>0</v>
      </c>
      <c r="G8360">
        <v>1</v>
      </c>
      <c r="H8360">
        <v>0</v>
      </c>
      <c r="I8360" t="s">
        <v>132</v>
      </c>
      <c r="J8360">
        <v>14495.33</v>
      </c>
      <c r="K8360">
        <v>45964.800000000003</v>
      </c>
      <c r="L8360">
        <v>83721.600000000006</v>
      </c>
      <c r="M8360">
        <v>164160</v>
      </c>
      <c r="N8360" t="s">
        <v>238</v>
      </c>
      <c r="O8360" t="s">
        <v>239</v>
      </c>
    </row>
    <row r="8361" spans="1:15" x14ac:dyDescent="0.3">
      <c r="A8361" t="str">
        <f t="shared" si="32"/>
        <v>MEDI0202B_HKD_64_0_1_hk_basic_16000_Core</v>
      </c>
      <c r="B8361" t="s">
        <v>287</v>
      </c>
      <c r="C8361" t="s">
        <v>18</v>
      </c>
      <c r="E8361">
        <v>64</v>
      </c>
      <c r="F8361">
        <v>0</v>
      </c>
      <c r="G8361">
        <v>1</v>
      </c>
      <c r="H8361">
        <v>16000</v>
      </c>
      <c r="I8361" t="s">
        <v>132</v>
      </c>
      <c r="J8361">
        <v>6922.72</v>
      </c>
      <c r="K8361">
        <v>21952</v>
      </c>
      <c r="L8361">
        <v>39984</v>
      </c>
      <c r="M8361">
        <v>78400</v>
      </c>
      <c r="N8361" t="s">
        <v>238</v>
      </c>
      <c r="O8361" t="s">
        <v>239</v>
      </c>
    </row>
    <row r="8362" spans="1:15" x14ac:dyDescent="0.3">
      <c r="A8362" t="str">
        <f t="shared" si="32"/>
        <v>MEDI0202B_HKD_64_0_1_hk_basic_25000_Core</v>
      </c>
      <c r="B8362" t="s">
        <v>287</v>
      </c>
      <c r="C8362" t="s">
        <v>18</v>
      </c>
      <c r="E8362">
        <v>64</v>
      </c>
      <c r="F8362">
        <v>0</v>
      </c>
      <c r="G8362">
        <v>1</v>
      </c>
      <c r="H8362">
        <v>25000</v>
      </c>
      <c r="I8362" t="s">
        <v>132</v>
      </c>
      <c r="J8362">
        <v>6216.32</v>
      </c>
      <c r="K8362">
        <v>19712</v>
      </c>
      <c r="L8362">
        <v>35904</v>
      </c>
      <c r="M8362">
        <v>70400</v>
      </c>
      <c r="N8362" t="s">
        <v>238</v>
      </c>
      <c r="O8362" t="s">
        <v>239</v>
      </c>
    </row>
    <row r="8363" spans="1:15" x14ac:dyDescent="0.3">
      <c r="A8363" t="str">
        <f t="shared" si="32"/>
        <v>MEDI0202B_HKD_64_0_0_hk_basic_0_Core</v>
      </c>
      <c r="B8363" t="s">
        <v>287</v>
      </c>
      <c r="C8363" t="s">
        <v>18</v>
      </c>
      <c r="E8363">
        <v>64</v>
      </c>
      <c r="F8363">
        <v>0</v>
      </c>
      <c r="G8363">
        <v>0</v>
      </c>
      <c r="H8363">
        <v>0</v>
      </c>
      <c r="I8363" t="s">
        <v>132</v>
      </c>
      <c r="J8363">
        <v>14495.33</v>
      </c>
      <c r="K8363">
        <v>45964.800000000003</v>
      </c>
      <c r="L8363">
        <v>83721.600000000006</v>
      </c>
      <c r="M8363">
        <v>164160</v>
      </c>
      <c r="N8363" t="s">
        <v>238</v>
      </c>
      <c r="O8363" t="s">
        <v>239</v>
      </c>
    </row>
    <row r="8364" spans="1:15" x14ac:dyDescent="0.3">
      <c r="A8364" t="str">
        <f t="shared" si="32"/>
        <v>MEDI0202B_HKD_64_0_0_hk_basic_16000_Core</v>
      </c>
      <c r="B8364" t="s">
        <v>287</v>
      </c>
      <c r="C8364" t="s">
        <v>18</v>
      </c>
      <c r="E8364">
        <v>64</v>
      </c>
      <c r="F8364">
        <v>0</v>
      </c>
      <c r="G8364">
        <v>0</v>
      </c>
      <c r="H8364">
        <v>16000</v>
      </c>
      <c r="I8364" t="s">
        <v>132</v>
      </c>
      <c r="J8364">
        <v>6922.72</v>
      </c>
      <c r="K8364">
        <v>21952</v>
      </c>
      <c r="L8364">
        <v>39984</v>
      </c>
      <c r="M8364">
        <v>78400</v>
      </c>
      <c r="N8364" t="s">
        <v>238</v>
      </c>
      <c r="O8364" t="s">
        <v>239</v>
      </c>
    </row>
    <row r="8365" spans="1:15" x14ac:dyDescent="0.3">
      <c r="A8365" t="str">
        <f t="shared" si="32"/>
        <v>MEDI0202B_HKD_64_0_0_hk_basic_25000_Core</v>
      </c>
      <c r="B8365" t="s">
        <v>287</v>
      </c>
      <c r="C8365" t="s">
        <v>18</v>
      </c>
      <c r="E8365">
        <v>64</v>
      </c>
      <c r="F8365">
        <v>0</v>
      </c>
      <c r="G8365">
        <v>0</v>
      </c>
      <c r="H8365">
        <v>25000</v>
      </c>
      <c r="I8365" t="s">
        <v>132</v>
      </c>
      <c r="J8365">
        <v>6216.32</v>
      </c>
      <c r="K8365">
        <v>19712</v>
      </c>
      <c r="L8365">
        <v>35904</v>
      </c>
      <c r="M8365">
        <v>70400</v>
      </c>
      <c r="N8365" t="s">
        <v>238</v>
      </c>
      <c r="O8365" t="s">
        <v>239</v>
      </c>
    </row>
    <row r="8366" spans="1:15" x14ac:dyDescent="0.3">
      <c r="A8366" t="str">
        <f t="shared" si="32"/>
        <v>MEDI0202B_HKD_65_1_1_hk_basic_0_Core</v>
      </c>
      <c r="B8366" t="s">
        <v>287</v>
      </c>
      <c r="C8366" t="s">
        <v>18</v>
      </c>
      <c r="E8366">
        <v>65</v>
      </c>
      <c r="F8366">
        <v>1</v>
      </c>
      <c r="G8366">
        <v>1</v>
      </c>
      <c r="H8366">
        <v>0</v>
      </c>
      <c r="I8366" t="s">
        <v>132</v>
      </c>
      <c r="J8366">
        <v>15639.7</v>
      </c>
      <c r="K8366">
        <v>49593.599999999999</v>
      </c>
      <c r="L8366">
        <v>90331.199999999997</v>
      </c>
      <c r="M8366">
        <v>177120</v>
      </c>
      <c r="N8366" t="s">
        <v>238</v>
      </c>
      <c r="O8366" t="s">
        <v>239</v>
      </c>
    </row>
    <row r="8367" spans="1:15" x14ac:dyDescent="0.3">
      <c r="A8367" t="str">
        <f t="shared" si="32"/>
        <v>MEDI0202B_HKD_65_1_1_hk_basic_16000_Core</v>
      </c>
      <c r="B8367" t="s">
        <v>287</v>
      </c>
      <c r="C8367" t="s">
        <v>18</v>
      </c>
      <c r="E8367">
        <v>65</v>
      </c>
      <c r="F8367">
        <v>1</v>
      </c>
      <c r="G8367">
        <v>1</v>
      </c>
      <c r="H8367">
        <v>16000</v>
      </c>
      <c r="I8367" t="s">
        <v>132</v>
      </c>
      <c r="J8367">
        <v>7219.41</v>
      </c>
      <c r="K8367">
        <v>22892.799999999999</v>
      </c>
      <c r="L8367">
        <v>41697.599999999999</v>
      </c>
      <c r="M8367">
        <v>81760</v>
      </c>
      <c r="N8367" t="s">
        <v>238</v>
      </c>
      <c r="O8367" t="s">
        <v>239</v>
      </c>
    </row>
    <row r="8368" spans="1:15" x14ac:dyDescent="0.3">
      <c r="A8368" t="str">
        <f t="shared" si="32"/>
        <v>MEDI0202B_HKD_65_1_1_hk_basic_25000_Core</v>
      </c>
      <c r="B8368" t="s">
        <v>287</v>
      </c>
      <c r="C8368" t="s">
        <v>18</v>
      </c>
      <c r="E8368">
        <v>65</v>
      </c>
      <c r="F8368">
        <v>1</v>
      </c>
      <c r="G8368">
        <v>1</v>
      </c>
      <c r="H8368">
        <v>25000</v>
      </c>
      <c r="I8368" t="s">
        <v>132</v>
      </c>
      <c r="J8368">
        <v>6498.88</v>
      </c>
      <c r="K8368">
        <v>20608</v>
      </c>
      <c r="L8368">
        <v>37536</v>
      </c>
      <c r="M8368">
        <v>73600</v>
      </c>
      <c r="N8368" t="s">
        <v>238</v>
      </c>
      <c r="O8368" t="s">
        <v>239</v>
      </c>
    </row>
    <row r="8369" spans="1:15" x14ac:dyDescent="0.3">
      <c r="A8369" t="str">
        <f t="shared" si="32"/>
        <v>MEDI0202B_HKD_65_1_0_hk_basic_0_Core</v>
      </c>
      <c r="B8369" t="s">
        <v>287</v>
      </c>
      <c r="C8369" t="s">
        <v>18</v>
      </c>
      <c r="E8369">
        <v>65</v>
      </c>
      <c r="F8369">
        <v>1</v>
      </c>
      <c r="G8369">
        <v>0</v>
      </c>
      <c r="H8369">
        <v>0</v>
      </c>
      <c r="I8369" t="s">
        <v>132</v>
      </c>
      <c r="J8369">
        <v>15639.7</v>
      </c>
      <c r="K8369">
        <v>49593.599999999999</v>
      </c>
      <c r="L8369">
        <v>90331.199999999997</v>
      </c>
      <c r="M8369">
        <v>177120</v>
      </c>
      <c r="N8369" t="s">
        <v>238</v>
      </c>
      <c r="O8369" t="s">
        <v>239</v>
      </c>
    </row>
    <row r="8370" spans="1:15" x14ac:dyDescent="0.3">
      <c r="A8370" t="str">
        <f t="shared" si="32"/>
        <v>MEDI0202B_HKD_65_1_0_hk_basic_16000_Core</v>
      </c>
      <c r="B8370" t="s">
        <v>287</v>
      </c>
      <c r="C8370" t="s">
        <v>18</v>
      </c>
      <c r="E8370">
        <v>65</v>
      </c>
      <c r="F8370">
        <v>1</v>
      </c>
      <c r="G8370">
        <v>0</v>
      </c>
      <c r="H8370">
        <v>16000</v>
      </c>
      <c r="I8370" t="s">
        <v>132</v>
      </c>
      <c r="J8370">
        <v>7219.41</v>
      </c>
      <c r="K8370">
        <v>22892.799999999999</v>
      </c>
      <c r="L8370">
        <v>41697.599999999999</v>
      </c>
      <c r="M8370">
        <v>81760</v>
      </c>
      <c r="N8370" t="s">
        <v>238</v>
      </c>
      <c r="O8370" t="s">
        <v>239</v>
      </c>
    </row>
    <row r="8371" spans="1:15" x14ac:dyDescent="0.3">
      <c r="A8371" t="str">
        <f t="shared" si="32"/>
        <v>MEDI0202B_HKD_65_1_0_hk_basic_25000_Core</v>
      </c>
      <c r="B8371" t="s">
        <v>287</v>
      </c>
      <c r="C8371" t="s">
        <v>18</v>
      </c>
      <c r="E8371">
        <v>65</v>
      </c>
      <c r="F8371">
        <v>1</v>
      </c>
      <c r="G8371">
        <v>0</v>
      </c>
      <c r="H8371">
        <v>25000</v>
      </c>
      <c r="I8371" t="s">
        <v>132</v>
      </c>
      <c r="J8371">
        <v>6498.88</v>
      </c>
      <c r="K8371">
        <v>20608</v>
      </c>
      <c r="L8371">
        <v>37536</v>
      </c>
      <c r="M8371">
        <v>73600</v>
      </c>
      <c r="N8371" t="s">
        <v>238</v>
      </c>
      <c r="O8371" t="s">
        <v>239</v>
      </c>
    </row>
    <row r="8372" spans="1:15" x14ac:dyDescent="0.3">
      <c r="A8372" t="str">
        <f t="shared" si="32"/>
        <v>MEDI0202B_HKD_65_0_1_hk_basic_0_Core</v>
      </c>
      <c r="B8372" t="s">
        <v>287</v>
      </c>
      <c r="C8372" t="s">
        <v>18</v>
      </c>
      <c r="E8372">
        <v>65</v>
      </c>
      <c r="F8372">
        <v>0</v>
      </c>
      <c r="G8372">
        <v>1</v>
      </c>
      <c r="H8372">
        <v>0</v>
      </c>
      <c r="I8372" t="s">
        <v>132</v>
      </c>
      <c r="J8372">
        <v>15639.7</v>
      </c>
      <c r="K8372">
        <v>49593.599999999999</v>
      </c>
      <c r="L8372">
        <v>90331.199999999997</v>
      </c>
      <c r="M8372">
        <v>177120</v>
      </c>
      <c r="N8372" t="s">
        <v>238</v>
      </c>
      <c r="O8372" t="s">
        <v>239</v>
      </c>
    </row>
    <row r="8373" spans="1:15" x14ac:dyDescent="0.3">
      <c r="A8373" t="str">
        <f t="shared" si="32"/>
        <v>MEDI0202B_HKD_65_0_1_hk_basic_16000_Core</v>
      </c>
      <c r="B8373" t="s">
        <v>287</v>
      </c>
      <c r="C8373" t="s">
        <v>18</v>
      </c>
      <c r="E8373">
        <v>65</v>
      </c>
      <c r="F8373">
        <v>0</v>
      </c>
      <c r="G8373">
        <v>1</v>
      </c>
      <c r="H8373">
        <v>16000</v>
      </c>
      <c r="I8373" t="s">
        <v>132</v>
      </c>
      <c r="J8373">
        <v>7219.41</v>
      </c>
      <c r="K8373">
        <v>22892.799999999999</v>
      </c>
      <c r="L8373">
        <v>41697.599999999999</v>
      </c>
      <c r="M8373">
        <v>81760</v>
      </c>
      <c r="N8373" t="s">
        <v>238</v>
      </c>
      <c r="O8373" t="s">
        <v>239</v>
      </c>
    </row>
    <row r="8374" spans="1:15" x14ac:dyDescent="0.3">
      <c r="A8374" t="str">
        <f t="shared" si="32"/>
        <v>MEDI0202B_HKD_65_0_1_hk_basic_25000_Core</v>
      </c>
      <c r="B8374" t="s">
        <v>287</v>
      </c>
      <c r="C8374" t="s">
        <v>18</v>
      </c>
      <c r="E8374">
        <v>65</v>
      </c>
      <c r="F8374">
        <v>0</v>
      </c>
      <c r="G8374">
        <v>1</v>
      </c>
      <c r="H8374">
        <v>25000</v>
      </c>
      <c r="I8374" t="s">
        <v>132</v>
      </c>
      <c r="J8374">
        <v>6498.88</v>
      </c>
      <c r="K8374">
        <v>20608</v>
      </c>
      <c r="L8374">
        <v>37536</v>
      </c>
      <c r="M8374">
        <v>73600</v>
      </c>
      <c r="N8374" t="s">
        <v>238</v>
      </c>
      <c r="O8374" t="s">
        <v>239</v>
      </c>
    </row>
    <row r="8375" spans="1:15" x14ac:dyDescent="0.3">
      <c r="A8375" t="str">
        <f t="shared" si="32"/>
        <v>MEDI0202B_HKD_65_0_0_hk_basic_0_Core</v>
      </c>
      <c r="B8375" t="s">
        <v>287</v>
      </c>
      <c r="C8375" t="s">
        <v>18</v>
      </c>
      <c r="E8375">
        <v>65</v>
      </c>
      <c r="F8375">
        <v>0</v>
      </c>
      <c r="G8375">
        <v>0</v>
      </c>
      <c r="H8375">
        <v>0</v>
      </c>
      <c r="I8375" t="s">
        <v>132</v>
      </c>
      <c r="J8375">
        <v>15639.7</v>
      </c>
      <c r="K8375">
        <v>49593.599999999999</v>
      </c>
      <c r="L8375">
        <v>90331.199999999997</v>
      </c>
      <c r="M8375">
        <v>177120</v>
      </c>
      <c r="N8375" t="s">
        <v>238</v>
      </c>
      <c r="O8375" t="s">
        <v>239</v>
      </c>
    </row>
    <row r="8376" spans="1:15" x14ac:dyDescent="0.3">
      <c r="A8376" t="str">
        <f t="shared" si="32"/>
        <v>MEDI0202B_HKD_65_0_0_hk_basic_16000_Core</v>
      </c>
      <c r="B8376" t="s">
        <v>287</v>
      </c>
      <c r="C8376" t="s">
        <v>18</v>
      </c>
      <c r="E8376">
        <v>65</v>
      </c>
      <c r="F8376">
        <v>0</v>
      </c>
      <c r="G8376">
        <v>0</v>
      </c>
      <c r="H8376">
        <v>16000</v>
      </c>
      <c r="I8376" t="s">
        <v>132</v>
      </c>
      <c r="J8376">
        <v>7219.41</v>
      </c>
      <c r="K8376">
        <v>22892.799999999999</v>
      </c>
      <c r="L8376">
        <v>41697.599999999999</v>
      </c>
      <c r="M8376">
        <v>81760</v>
      </c>
      <c r="N8376" t="s">
        <v>238</v>
      </c>
      <c r="O8376" t="s">
        <v>239</v>
      </c>
    </row>
    <row r="8377" spans="1:15" x14ac:dyDescent="0.3">
      <c r="A8377" t="str">
        <f t="shared" si="32"/>
        <v>MEDI0202B_HKD_65_0_0_hk_basic_25000_Core</v>
      </c>
      <c r="B8377" t="s">
        <v>287</v>
      </c>
      <c r="C8377" t="s">
        <v>18</v>
      </c>
      <c r="E8377">
        <v>65</v>
      </c>
      <c r="F8377">
        <v>0</v>
      </c>
      <c r="G8377">
        <v>0</v>
      </c>
      <c r="H8377">
        <v>25000</v>
      </c>
      <c r="I8377" t="s">
        <v>132</v>
      </c>
      <c r="J8377">
        <v>6498.88</v>
      </c>
      <c r="K8377">
        <v>20608</v>
      </c>
      <c r="L8377">
        <v>37536</v>
      </c>
      <c r="M8377">
        <v>73600</v>
      </c>
      <c r="N8377" t="s">
        <v>238</v>
      </c>
      <c r="O8377" t="s">
        <v>239</v>
      </c>
    </row>
    <row r="8378" spans="1:15" x14ac:dyDescent="0.3">
      <c r="A8378" t="str">
        <f t="shared" si="32"/>
        <v>MEDI0202B_HKD_66_1_1_hk_basic_0_Core</v>
      </c>
      <c r="B8378" t="s">
        <v>287</v>
      </c>
      <c r="C8378" t="s">
        <v>18</v>
      </c>
      <c r="E8378">
        <v>66</v>
      </c>
      <c r="F8378">
        <v>1</v>
      </c>
      <c r="G8378">
        <v>1</v>
      </c>
      <c r="H8378">
        <v>0</v>
      </c>
      <c r="I8378" t="s">
        <v>132</v>
      </c>
      <c r="J8378">
        <v>17010.11</v>
      </c>
      <c r="K8378">
        <v>53939.199999999997</v>
      </c>
      <c r="L8378">
        <v>98246.399999999994</v>
      </c>
      <c r="M8378">
        <v>192640</v>
      </c>
      <c r="N8378" t="s">
        <v>238</v>
      </c>
      <c r="O8378" t="s">
        <v>239</v>
      </c>
    </row>
    <row r="8379" spans="1:15" x14ac:dyDescent="0.3">
      <c r="A8379" t="str">
        <f t="shared" si="32"/>
        <v>MEDI0202B_HKD_66_1_1_hk_basic_16000_Core</v>
      </c>
      <c r="B8379" t="s">
        <v>287</v>
      </c>
      <c r="C8379" t="s">
        <v>18</v>
      </c>
      <c r="E8379">
        <v>66</v>
      </c>
      <c r="F8379">
        <v>1</v>
      </c>
      <c r="G8379">
        <v>1</v>
      </c>
      <c r="H8379">
        <v>16000</v>
      </c>
      <c r="I8379" t="s">
        <v>132</v>
      </c>
      <c r="J8379">
        <v>7939.94</v>
      </c>
      <c r="K8379">
        <v>25177.599999999999</v>
      </c>
      <c r="L8379">
        <v>45859.199999999997</v>
      </c>
      <c r="M8379">
        <v>89920</v>
      </c>
      <c r="N8379" t="s">
        <v>238</v>
      </c>
      <c r="O8379" t="s">
        <v>239</v>
      </c>
    </row>
    <row r="8380" spans="1:15" x14ac:dyDescent="0.3">
      <c r="A8380" t="str">
        <f t="shared" si="32"/>
        <v>MEDI0202B_HKD_66_1_1_hk_basic_25000_Core</v>
      </c>
      <c r="B8380" t="s">
        <v>287</v>
      </c>
      <c r="C8380" t="s">
        <v>18</v>
      </c>
      <c r="E8380">
        <v>66</v>
      </c>
      <c r="F8380">
        <v>1</v>
      </c>
      <c r="G8380">
        <v>1</v>
      </c>
      <c r="H8380">
        <v>25000</v>
      </c>
      <c r="I8380" t="s">
        <v>132</v>
      </c>
      <c r="J8380">
        <v>7148.77</v>
      </c>
      <c r="K8380">
        <v>22668.799999999999</v>
      </c>
      <c r="L8380">
        <v>41289.599999999999</v>
      </c>
      <c r="M8380">
        <v>80960</v>
      </c>
      <c r="N8380" t="s">
        <v>238</v>
      </c>
      <c r="O8380" t="s">
        <v>239</v>
      </c>
    </row>
    <row r="8381" spans="1:15" x14ac:dyDescent="0.3">
      <c r="A8381" t="str">
        <f t="shared" si="32"/>
        <v>MEDI0202B_HKD_66_1_0_hk_basic_0_Core</v>
      </c>
      <c r="B8381" t="s">
        <v>287</v>
      </c>
      <c r="C8381" t="s">
        <v>18</v>
      </c>
      <c r="E8381">
        <v>66</v>
      </c>
      <c r="F8381">
        <v>1</v>
      </c>
      <c r="G8381">
        <v>0</v>
      </c>
      <c r="H8381">
        <v>0</v>
      </c>
      <c r="I8381" t="s">
        <v>132</v>
      </c>
      <c r="J8381">
        <v>17010.11</v>
      </c>
      <c r="K8381">
        <v>53939.199999999997</v>
      </c>
      <c r="L8381">
        <v>98246.399999999994</v>
      </c>
      <c r="M8381">
        <v>192640</v>
      </c>
      <c r="N8381" t="s">
        <v>238</v>
      </c>
      <c r="O8381" t="s">
        <v>239</v>
      </c>
    </row>
    <row r="8382" spans="1:15" x14ac:dyDescent="0.3">
      <c r="A8382" t="str">
        <f t="shared" si="32"/>
        <v>MEDI0202B_HKD_66_1_0_hk_basic_16000_Core</v>
      </c>
      <c r="B8382" t="s">
        <v>287</v>
      </c>
      <c r="C8382" t="s">
        <v>18</v>
      </c>
      <c r="E8382">
        <v>66</v>
      </c>
      <c r="F8382">
        <v>1</v>
      </c>
      <c r="G8382">
        <v>0</v>
      </c>
      <c r="H8382">
        <v>16000</v>
      </c>
      <c r="I8382" t="s">
        <v>132</v>
      </c>
      <c r="J8382">
        <v>7939.94</v>
      </c>
      <c r="K8382">
        <v>25177.599999999999</v>
      </c>
      <c r="L8382">
        <v>45859.199999999997</v>
      </c>
      <c r="M8382">
        <v>89920</v>
      </c>
      <c r="N8382" t="s">
        <v>238</v>
      </c>
      <c r="O8382" t="s">
        <v>239</v>
      </c>
    </row>
    <row r="8383" spans="1:15" x14ac:dyDescent="0.3">
      <c r="A8383" t="str">
        <f t="shared" si="32"/>
        <v>MEDI0202B_HKD_66_1_0_hk_basic_25000_Core</v>
      </c>
      <c r="B8383" t="s">
        <v>287</v>
      </c>
      <c r="C8383" t="s">
        <v>18</v>
      </c>
      <c r="E8383">
        <v>66</v>
      </c>
      <c r="F8383">
        <v>1</v>
      </c>
      <c r="G8383">
        <v>0</v>
      </c>
      <c r="H8383">
        <v>25000</v>
      </c>
      <c r="I8383" t="s">
        <v>132</v>
      </c>
      <c r="J8383">
        <v>7148.77</v>
      </c>
      <c r="K8383">
        <v>22668.799999999999</v>
      </c>
      <c r="L8383">
        <v>41289.599999999999</v>
      </c>
      <c r="M8383">
        <v>80960</v>
      </c>
      <c r="N8383" t="s">
        <v>238</v>
      </c>
      <c r="O8383" t="s">
        <v>239</v>
      </c>
    </row>
    <row r="8384" spans="1:15" x14ac:dyDescent="0.3">
      <c r="A8384" t="str">
        <f t="shared" si="32"/>
        <v>MEDI0202B_HKD_66_0_1_hk_basic_0_Core</v>
      </c>
      <c r="B8384" t="s">
        <v>287</v>
      </c>
      <c r="C8384" t="s">
        <v>18</v>
      </c>
      <c r="E8384">
        <v>66</v>
      </c>
      <c r="F8384">
        <v>0</v>
      </c>
      <c r="G8384">
        <v>1</v>
      </c>
      <c r="H8384">
        <v>0</v>
      </c>
      <c r="I8384" t="s">
        <v>132</v>
      </c>
      <c r="J8384">
        <v>17010.11</v>
      </c>
      <c r="K8384">
        <v>53939.199999999997</v>
      </c>
      <c r="L8384">
        <v>98246.399999999994</v>
      </c>
      <c r="M8384">
        <v>192640</v>
      </c>
      <c r="N8384" t="s">
        <v>238</v>
      </c>
      <c r="O8384" t="s">
        <v>239</v>
      </c>
    </row>
    <row r="8385" spans="1:15" x14ac:dyDescent="0.3">
      <c r="A8385" t="str">
        <f t="shared" si="32"/>
        <v>MEDI0202B_HKD_66_0_1_hk_basic_16000_Core</v>
      </c>
      <c r="B8385" t="s">
        <v>287</v>
      </c>
      <c r="C8385" t="s">
        <v>18</v>
      </c>
      <c r="E8385">
        <v>66</v>
      </c>
      <c r="F8385">
        <v>0</v>
      </c>
      <c r="G8385">
        <v>1</v>
      </c>
      <c r="H8385">
        <v>16000</v>
      </c>
      <c r="I8385" t="s">
        <v>132</v>
      </c>
      <c r="J8385">
        <v>7939.94</v>
      </c>
      <c r="K8385">
        <v>25177.599999999999</v>
      </c>
      <c r="L8385">
        <v>45859.199999999997</v>
      </c>
      <c r="M8385">
        <v>89920</v>
      </c>
      <c r="N8385" t="s">
        <v>238</v>
      </c>
      <c r="O8385" t="s">
        <v>239</v>
      </c>
    </row>
    <row r="8386" spans="1:15" x14ac:dyDescent="0.3">
      <c r="A8386" t="str">
        <f t="shared" si="32"/>
        <v>MEDI0202B_HKD_66_0_1_hk_basic_25000_Core</v>
      </c>
      <c r="B8386" t="s">
        <v>287</v>
      </c>
      <c r="C8386" t="s">
        <v>18</v>
      </c>
      <c r="E8386">
        <v>66</v>
      </c>
      <c r="F8386">
        <v>0</v>
      </c>
      <c r="G8386">
        <v>1</v>
      </c>
      <c r="H8386">
        <v>25000</v>
      </c>
      <c r="I8386" t="s">
        <v>132</v>
      </c>
      <c r="J8386">
        <v>7148.77</v>
      </c>
      <c r="K8386">
        <v>22668.799999999999</v>
      </c>
      <c r="L8386">
        <v>41289.599999999999</v>
      </c>
      <c r="M8386">
        <v>80960</v>
      </c>
      <c r="N8386" t="s">
        <v>238</v>
      </c>
      <c r="O8386" t="s">
        <v>239</v>
      </c>
    </row>
    <row r="8387" spans="1:15" x14ac:dyDescent="0.3">
      <c r="A8387" t="str">
        <f t="shared" si="32"/>
        <v>MEDI0202B_HKD_66_0_0_hk_basic_0_Core</v>
      </c>
      <c r="B8387" t="s">
        <v>287</v>
      </c>
      <c r="C8387" t="s">
        <v>18</v>
      </c>
      <c r="E8387">
        <v>66</v>
      </c>
      <c r="F8387">
        <v>0</v>
      </c>
      <c r="G8387">
        <v>0</v>
      </c>
      <c r="H8387">
        <v>0</v>
      </c>
      <c r="I8387" t="s">
        <v>132</v>
      </c>
      <c r="J8387">
        <v>17010.11</v>
      </c>
      <c r="K8387">
        <v>53939.199999999997</v>
      </c>
      <c r="L8387">
        <v>98246.399999999994</v>
      </c>
      <c r="M8387">
        <v>192640</v>
      </c>
      <c r="N8387" t="s">
        <v>238</v>
      </c>
      <c r="O8387" t="s">
        <v>239</v>
      </c>
    </row>
    <row r="8388" spans="1:15" x14ac:dyDescent="0.3">
      <c r="A8388" t="str">
        <f t="shared" si="32"/>
        <v>MEDI0202B_HKD_66_0_0_hk_basic_16000_Core</v>
      </c>
      <c r="B8388" t="s">
        <v>287</v>
      </c>
      <c r="C8388" t="s">
        <v>18</v>
      </c>
      <c r="E8388">
        <v>66</v>
      </c>
      <c r="F8388">
        <v>0</v>
      </c>
      <c r="G8388">
        <v>0</v>
      </c>
      <c r="H8388">
        <v>16000</v>
      </c>
      <c r="I8388" t="s">
        <v>132</v>
      </c>
      <c r="J8388">
        <v>7939.94</v>
      </c>
      <c r="K8388">
        <v>25177.599999999999</v>
      </c>
      <c r="L8388">
        <v>45859.199999999997</v>
      </c>
      <c r="M8388">
        <v>89920</v>
      </c>
      <c r="N8388" t="s">
        <v>238</v>
      </c>
      <c r="O8388" t="s">
        <v>239</v>
      </c>
    </row>
    <row r="8389" spans="1:15" x14ac:dyDescent="0.3">
      <c r="A8389" t="str">
        <f t="shared" si="32"/>
        <v>MEDI0202B_HKD_66_0_0_hk_basic_25000_Core</v>
      </c>
      <c r="B8389" t="s">
        <v>287</v>
      </c>
      <c r="C8389" t="s">
        <v>18</v>
      </c>
      <c r="E8389">
        <v>66</v>
      </c>
      <c r="F8389">
        <v>0</v>
      </c>
      <c r="G8389">
        <v>0</v>
      </c>
      <c r="H8389">
        <v>25000</v>
      </c>
      <c r="I8389" t="s">
        <v>132</v>
      </c>
      <c r="J8389">
        <v>7148.77</v>
      </c>
      <c r="K8389">
        <v>22668.799999999999</v>
      </c>
      <c r="L8389">
        <v>41289.599999999999</v>
      </c>
      <c r="M8389">
        <v>80960</v>
      </c>
      <c r="N8389" t="s">
        <v>238</v>
      </c>
      <c r="O8389" t="s">
        <v>239</v>
      </c>
    </row>
    <row r="8390" spans="1:15" x14ac:dyDescent="0.3">
      <c r="A8390" t="str">
        <f t="shared" si="32"/>
        <v>MEDI0202B_HKD_67_1_1_hk_basic_0_Core</v>
      </c>
      <c r="B8390" t="s">
        <v>287</v>
      </c>
      <c r="C8390" t="s">
        <v>18</v>
      </c>
      <c r="E8390">
        <v>67</v>
      </c>
      <c r="F8390">
        <v>1</v>
      </c>
      <c r="G8390">
        <v>1</v>
      </c>
      <c r="H8390">
        <v>0</v>
      </c>
      <c r="I8390" t="s">
        <v>132</v>
      </c>
      <c r="J8390">
        <v>18239.25</v>
      </c>
      <c r="K8390">
        <v>57836.800000000003</v>
      </c>
      <c r="L8390">
        <v>105345.60000000001</v>
      </c>
      <c r="M8390">
        <v>206560</v>
      </c>
      <c r="N8390" t="s">
        <v>238</v>
      </c>
      <c r="O8390" t="s">
        <v>239</v>
      </c>
    </row>
    <row r="8391" spans="1:15" x14ac:dyDescent="0.3">
      <c r="A8391" t="str">
        <f t="shared" si="32"/>
        <v>MEDI0202B_HKD_67_1_1_hk_basic_16000_Core</v>
      </c>
      <c r="B8391" t="s">
        <v>287</v>
      </c>
      <c r="C8391" t="s">
        <v>18</v>
      </c>
      <c r="E8391">
        <v>67</v>
      </c>
      <c r="F8391">
        <v>1</v>
      </c>
      <c r="G8391">
        <v>1</v>
      </c>
      <c r="H8391">
        <v>16000</v>
      </c>
      <c r="I8391" t="s">
        <v>132</v>
      </c>
      <c r="J8391">
        <v>8688.7199999999993</v>
      </c>
      <c r="K8391">
        <v>27552</v>
      </c>
      <c r="L8391">
        <v>50184</v>
      </c>
      <c r="M8391">
        <v>98400</v>
      </c>
      <c r="N8391" t="s">
        <v>238</v>
      </c>
      <c r="O8391" t="s">
        <v>239</v>
      </c>
    </row>
    <row r="8392" spans="1:15" x14ac:dyDescent="0.3">
      <c r="A8392" t="str">
        <f t="shared" si="32"/>
        <v>MEDI0202B_HKD_67_1_1_hk_basic_25000_Core</v>
      </c>
      <c r="B8392" t="s">
        <v>287</v>
      </c>
      <c r="C8392" t="s">
        <v>18</v>
      </c>
      <c r="E8392">
        <v>67</v>
      </c>
      <c r="F8392">
        <v>1</v>
      </c>
      <c r="G8392">
        <v>1</v>
      </c>
      <c r="H8392">
        <v>25000</v>
      </c>
      <c r="I8392" t="s">
        <v>132</v>
      </c>
      <c r="J8392">
        <v>7826.91</v>
      </c>
      <c r="K8392">
        <v>24819.200000000001</v>
      </c>
      <c r="L8392">
        <v>45206.400000000001</v>
      </c>
      <c r="M8392">
        <v>88640</v>
      </c>
      <c r="N8392" t="s">
        <v>238</v>
      </c>
      <c r="O8392" t="s">
        <v>239</v>
      </c>
    </row>
    <row r="8393" spans="1:15" x14ac:dyDescent="0.3">
      <c r="A8393" t="str">
        <f t="shared" si="32"/>
        <v>MEDI0202B_HKD_67_1_0_hk_basic_0_Core</v>
      </c>
      <c r="B8393" t="s">
        <v>287</v>
      </c>
      <c r="C8393" t="s">
        <v>18</v>
      </c>
      <c r="E8393">
        <v>67</v>
      </c>
      <c r="F8393">
        <v>1</v>
      </c>
      <c r="G8393">
        <v>0</v>
      </c>
      <c r="H8393">
        <v>0</v>
      </c>
      <c r="I8393" t="s">
        <v>132</v>
      </c>
      <c r="J8393">
        <v>18239.25</v>
      </c>
      <c r="K8393">
        <v>57836.800000000003</v>
      </c>
      <c r="L8393">
        <v>105345.60000000001</v>
      </c>
      <c r="M8393">
        <v>206560</v>
      </c>
      <c r="N8393" t="s">
        <v>238</v>
      </c>
      <c r="O8393" t="s">
        <v>239</v>
      </c>
    </row>
    <row r="8394" spans="1:15" x14ac:dyDescent="0.3">
      <c r="A8394" t="str">
        <f t="shared" si="32"/>
        <v>MEDI0202B_HKD_67_1_0_hk_basic_16000_Core</v>
      </c>
      <c r="B8394" t="s">
        <v>287</v>
      </c>
      <c r="C8394" t="s">
        <v>18</v>
      </c>
      <c r="E8394">
        <v>67</v>
      </c>
      <c r="F8394">
        <v>1</v>
      </c>
      <c r="G8394">
        <v>0</v>
      </c>
      <c r="H8394">
        <v>16000</v>
      </c>
      <c r="I8394" t="s">
        <v>132</v>
      </c>
      <c r="J8394">
        <v>8688.7199999999993</v>
      </c>
      <c r="K8394">
        <v>27552</v>
      </c>
      <c r="L8394">
        <v>50184</v>
      </c>
      <c r="M8394">
        <v>98400</v>
      </c>
      <c r="N8394" t="s">
        <v>238</v>
      </c>
      <c r="O8394" t="s">
        <v>239</v>
      </c>
    </row>
    <row r="8395" spans="1:15" x14ac:dyDescent="0.3">
      <c r="A8395" t="str">
        <f t="shared" si="32"/>
        <v>MEDI0202B_HKD_67_1_0_hk_basic_25000_Core</v>
      </c>
      <c r="B8395" t="s">
        <v>287</v>
      </c>
      <c r="C8395" t="s">
        <v>18</v>
      </c>
      <c r="E8395">
        <v>67</v>
      </c>
      <c r="F8395">
        <v>1</v>
      </c>
      <c r="G8395">
        <v>0</v>
      </c>
      <c r="H8395">
        <v>25000</v>
      </c>
      <c r="I8395" t="s">
        <v>132</v>
      </c>
      <c r="J8395">
        <v>7826.91</v>
      </c>
      <c r="K8395">
        <v>24819.200000000001</v>
      </c>
      <c r="L8395">
        <v>45206.400000000001</v>
      </c>
      <c r="M8395">
        <v>88640</v>
      </c>
      <c r="N8395" t="s">
        <v>238</v>
      </c>
      <c r="O8395" t="s">
        <v>239</v>
      </c>
    </row>
    <row r="8396" spans="1:15" x14ac:dyDescent="0.3">
      <c r="A8396" t="str">
        <f t="shared" si="32"/>
        <v>MEDI0202B_HKD_67_0_1_hk_basic_0_Core</v>
      </c>
      <c r="B8396" t="s">
        <v>287</v>
      </c>
      <c r="C8396" t="s">
        <v>18</v>
      </c>
      <c r="E8396">
        <v>67</v>
      </c>
      <c r="F8396">
        <v>0</v>
      </c>
      <c r="G8396">
        <v>1</v>
      </c>
      <c r="H8396">
        <v>0</v>
      </c>
      <c r="I8396" t="s">
        <v>132</v>
      </c>
      <c r="J8396">
        <v>18239.25</v>
      </c>
      <c r="K8396">
        <v>57836.800000000003</v>
      </c>
      <c r="L8396">
        <v>105345.60000000001</v>
      </c>
      <c r="M8396">
        <v>206560</v>
      </c>
      <c r="N8396" t="s">
        <v>238</v>
      </c>
      <c r="O8396" t="s">
        <v>239</v>
      </c>
    </row>
    <row r="8397" spans="1:15" x14ac:dyDescent="0.3">
      <c r="A8397" t="str">
        <f t="shared" si="32"/>
        <v>MEDI0202B_HKD_67_0_1_hk_basic_16000_Core</v>
      </c>
      <c r="B8397" t="s">
        <v>287</v>
      </c>
      <c r="C8397" t="s">
        <v>18</v>
      </c>
      <c r="E8397">
        <v>67</v>
      </c>
      <c r="F8397">
        <v>0</v>
      </c>
      <c r="G8397">
        <v>1</v>
      </c>
      <c r="H8397">
        <v>16000</v>
      </c>
      <c r="I8397" t="s">
        <v>132</v>
      </c>
      <c r="J8397">
        <v>8688.7199999999993</v>
      </c>
      <c r="K8397">
        <v>27552</v>
      </c>
      <c r="L8397">
        <v>50184</v>
      </c>
      <c r="M8397">
        <v>98400</v>
      </c>
      <c r="N8397" t="s">
        <v>238</v>
      </c>
      <c r="O8397" t="s">
        <v>239</v>
      </c>
    </row>
    <row r="8398" spans="1:15" x14ac:dyDescent="0.3">
      <c r="A8398" t="str">
        <f t="shared" si="32"/>
        <v>MEDI0202B_HKD_67_0_1_hk_basic_25000_Core</v>
      </c>
      <c r="B8398" t="s">
        <v>287</v>
      </c>
      <c r="C8398" t="s">
        <v>18</v>
      </c>
      <c r="E8398">
        <v>67</v>
      </c>
      <c r="F8398">
        <v>0</v>
      </c>
      <c r="G8398">
        <v>1</v>
      </c>
      <c r="H8398">
        <v>25000</v>
      </c>
      <c r="I8398" t="s">
        <v>132</v>
      </c>
      <c r="J8398">
        <v>7826.91</v>
      </c>
      <c r="K8398">
        <v>24819.200000000001</v>
      </c>
      <c r="L8398">
        <v>45206.400000000001</v>
      </c>
      <c r="M8398">
        <v>88640</v>
      </c>
      <c r="N8398" t="s">
        <v>238</v>
      </c>
      <c r="O8398" t="s">
        <v>239</v>
      </c>
    </row>
    <row r="8399" spans="1:15" x14ac:dyDescent="0.3">
      <c r="A8399" t="str">
        <f t="shared" si="32"/>
        <v>MEDI0202B_HKD_67_0_0_hk_basic_0_Core</v>
      </c>
      <c r="B8399" t="s">
        <v>287</v>
      </c>
      <c r="C8399" t="s">
        <v>18</v>
      </c>
      <c r="E8399">
        <v>67</v>
      </c>
      <c r="F8399">
        <v>0</v>
      </c>
      <c r="G8399">
        <v>0</v>
      </c>
      <c r="H8399">
        <v>0</v>
      </c>
      <c r="I8399" t="s">
        <v>132</v>
      </c>
      <c r="J8399">
        <v>18239.25</v>
      </c>
      <c r="K8399">
        <v>57836.800000000003</v>
      </c>
      <c r="L8399">
        <v>105345.60000000001</v>
      </c>
      <c r="M8399">
        <v>206560</v>
      </c>
      <c r="N8399" t="s">
        <v>238</v>
      </c>
      <c r="O8399" t="s">
        <v>239</v>
      </c>
    </row>
    <row r="8400" spans="1:15" x14ac:dyDescent="0.3">
      <c r="A8400" t="str">
        <f t="shared" si="32"/>
        <v>MEDI0202B_HKD_67_0_0_hk_basic_16000_Core</v>
      </c>
      <c r="B8400" t="s">
        <v>287</v>
      </c>
      <c r="C8400" t="s">
        <v>18</v>
      </c>
      <c r="E8400">
        <v>67</v>
      </c>
      <c r="F8400">
        <v>0</v>
      </c>
      <c r="G8400">
        <v>0</v>
      </c>
      <c r="H8400">
        <v>16000</v>
      </c>
      <c r="I8400" t="s">
        <v>132</v>
      </c>
      <c r="J8400">
        <v>8688.7199999999993</v>
      </c>
      <c r="K8400">
        <v>27552</v>
      </c>
      <c r="L8400">
        <v>50184</v>
      </c>
      <c r="M8400">
        <v>98400</v>
      </c>
      <c r="N8400" t="s">
        <v>238</v>
      </c>
      <c r="O8400" t="s">
        <v>239</v>
      </c>
    </row>
    <row r="8401" spans="1:15" x14ac:dyDescent="0.3">
      <c r="A8401" t="str">
        <f t="shared" si="32"/>
        <v>MEDI0202B_HKD_67_0_0_hk_basic_25000_Core</v>
      </c>
      <c r="B8401" t="s">
        <v>287</v>
      </c>
      <c r="C8401" t="s">
        <v>18</v>
      </c>
      <c r="E8401">
        <v>67</v>
      </c>
      <c r="F8401">
        <v>0</v>
      </c>
      <c r="G8401">
        <v>0</v>
      </c>
      <c r="H8401">
        <v>25000</v>
      </c>
      <c r="I8401" t="s">
        <v>132</v>
      </c>
      <c r="J8401">
        <v>7826.91</v>
      </c>
      <c r="K8401">
        <v>24819.200000000001</v>
      </c>
      <c r="L8401">
        <v>45206.400000000001</v>
      </c>
      <c r="M8401">
        <v>88640</v>
      </c>
      <c r="N8401" t="s">
        <v>238</v>
      </c>
      <c r="O8401" t="s">
        <v>239</v>
      </c>
    </row>
    <row r="8402" spans="1:15" x14ac:dyDescent="0.3">
      <c r="A8402" t="str">
        <f t="shared" si="32"/>
        <v>MEDI0202B_HKD_68_1_1_hk_basic_0_Core</v>
      </c>
      <c r="B8402" t="s">
        <v>287</v>
      </c>
      <c r="C8402" t="s">
        <v>18</v>
      </c>
      <c r="E8402">
        <v>68</v>
      </c>
      <c r="F8402">
        <v>1</v>
      </c>
      <c r="G8402">
        <v>1</v>
      </c>
      <c r="H8402">
        <v>0</v>
      </c>
      <c r="I8402" t="s">
        <v>132</v>
      </c>
      <c r="J8402">
        <v>18988.03</v>
      </c>
      <c r="K8402">
        <v>60211.199999999997</v>
      </c>
      <c r="L8402">
        <v>109670.39999999999</v>
      </c>
      <c r="M8402">
        <v>215040</v>
      </c>
      <c r="N8402" t="s">
        <v>238</v>
      </c>
      <c r="O8402" t="s">
        <v>239</v>
      </c>
    </row>
    <row r="8403" spans="1:15" x14ac:dyDescent="0.3">
      <c r="A8403" t="str">
        <f t="shared" si="32"/>
        <v>MEDI0202B_HKD_68_1_1_hk_basic_16000_Core</v>
      </c>
      <c r="B8403" t="s">
        <v>287</v>
      </c>
      <c r="C8403" t="s">
        <v>18</v>
      </c>
      <c r="E8403">
        <v>68</v>
      </c>
      <c r="F8403">
        <v>1</v>
      </c>
      <c r="G8403">
        <v>1</v>
      </c>
      <c r="H8403">
        <v>16000</v>
      </c>
      <c r="I8403" t="s">
        <v>132</v>
      </c>
      <c r="J8403">
        <v>9267.9699999999993</v>
      </c>
      <c r="K8403">
        <v>29388.799999999999</v>
      </c>
      <c r="L8403">
        <v>53529.599999999999</v>
      </c>
      <c r="M8403">
        <v>104960</v>
      </c>
      <c r="N8403" t="s">
        <v>238</v>
      </c>
      <c r="O8403" t="s">
        <v>239</v>
      </c>
    </row>
    <row r="8404" spans="1:15" x14ac:dyDescent="0.3">
      <c r="A8404" t="str">
        <f t="shared" si="32"/>
        <v>MEDI0202B_HKD_68_1_1_hk_basic_25000_Core</v>
      </c>
      <c r="B8404" t="s">
        <v>287</v>
      </c>
      <c r="C8404" t="s">
        <v>18</v>
      </c>
      <c r="E8404">
        <v>68</v>
      </c>
      <c r="F8404">
        <v>1</v>
      </c>
      <c r="G8404">
        <v>1</v>
      </c>
      <c r="H8404">
        <v>25000</v>
      </c>
      <c r="I8404" t="s">
        <v>132</v>
      </c>
      <c r="J8404">
        <v>8335.52</v>
      </c>
      <c r="K8404">
        <v>26432</v>
      </c>
      <c r="L8404">
        <v>48144</v>
      </c>
      <c r="M8404">
        <v>94400</v>
      </c>
      <c r="N8404" t="s">
        <v>238</v>
      </c>
      <c r="O8404" t="s">
        <v>239</v>
      </c>
    </row>
    <row r="8405" spans="1:15" x14ac:dyDescent="0.3">
      <c r="A8405" t="str">
        <f t="shared" si="32"/>
        <v>MEDI0202B_HKD_68_1_0_hk_basic_0_Core</v>
      </c>
      <c r="B8405" t="s">
        <v>287</v>
      </c>
      <c r="C8405" t="s">
        <v>18</v>
      </c>
      <c r="E8405">
        <v>68</v>
      </c>
      <c r="F8405">
        <v>1</v>
      </c>
      <c r="G8405">
        <v>0</v>
      </c>
      <c r="H8405">
        <v>0</v>
      </c>
      <c r="I8405" t="s">
        <v>132</v>
      </c>
      <c r="J8405">
        <v>18988.03</v>
      </c>
      <c r="K8405">
        <v>60211.199999999997</v>
      </c>
      <c r="L8405">
        <v>109670.39999999999</v>
      </c>
      <c r="M8405">
        <v>215040</v>
      </c>
      <c r="N8405" t="s">
        <v>238</v>
      </c>
      <c r="O8405" t="s">
        <v>239</v>
      </c>
    </row>
    <row r="8406" spans="1:15" x14ac:dyDescent="0.3">
      <c r="A8406" t="str">
        <f t="shared" si="32"/>
        <v>MEDI0202B_HKD_68_1_0_hk_basic_16000_Core</v>
      </c>
      <c r="B8406" t="s">
        <v>287</v>
      </c>
      <c r="C8406" t="s">
        <v>18</v>
      </c>
      <c r="E8406">
        <v>68</v>
      </c>
      <c r="F8406">
        <v>1</v>
      </c>
      <c r="G8406">
        <v>0</v>
      </c>
      <c r="H8406">
        <v>16000</v>
      </c>
      <c r="I8406" t="s">
        <v>132</v>
      </c>
      <c r="J8406">
        <v>9267.9699999999993</v>
      </c>
      <c r="K8406">
        <v>29388.799999999999</v>
      </c>
      <c r="L8406">
        <v>53529.599999999999</v>
      </c>
      <c r="M8406">
        <v>104960</v>
      </c>
      <c r="N8406" t="s">
        <v>238</v>
      </c>
      <c r="O8406" t="s">
        <v>239</v>
      </c>
    </row>
    <row r="8407" spans="1:15" x14ac:dyDescent="0.3">
      <c r="A8407" t="str">
        <f t="shared" si="32"/>
        <v>MEDI0202B_HKD_68_1_0_hk_basic_25000_Core</v>
      </c>
      <c r="B8407" t="s">
        <v>287</v>
      </c>
      <c r="C8407" t="s">
        <v>18</v>
      </c>
      <c r="E8407">
        <v>68</v>
      </c>
      <c r="F8407">
        <v>1</v>
      </c>
      <c r="G8407">
        <v>0</v>
      </c>
      <c r="H8407">
        <v>25000</v>
      </c>
      <c r="I8407" t="s">
        <v>132</v>
      </c>
      <c r="J8407">
        <v>8335.52</v>
      </c>
      <c r="K8407">
        <v>26432</v>
      </c>
      <c r="L8407">
        <v>48144</v>
      </c>
      <c r="M8407">
        <v>94400</v>
      </c>
      <c r="N8407" t="s">
        <v>238</v>
      </c>
      <c r="O8407" t="s">
        <v>239</v>
      </c>
    </row>
    <row r="8408" spans="1:15" x14ac:dyDescent="0.3">
      <c r="A8408" t="str">
        <f t="shared" si="32"/>
        <v>MEDI0202B_HKD_68_0_1_hk_basic_0_Core</v>
      </c>
      <c r="B8408" t="s">
        <v>287</v>
      </c>
      <c r="C8408" t="s">
        <v>18</v>
      </c>
      <c r="E8408">
        <v>68</v>
      </c>
      <c r="F8408">
        <v>0</v>
      </c>
      <c r="G8408">
        <v>1</v>
      </c>
      <c r="H8408">
        <v>0</v>
      </c>
      <c r="I8408" t="s">
        <v>132</v>
      </c>
      <c r="J8408">
        <v>18988.03</v>
      </c>
      <c r="K8408">
        <v>60211.199999999997</v>
      </c>
      <c r="L8408">
        <v>109670.39999999999</v>
      </c>
      <c r="M8408">
        <v>215040</v>
      </c>
      <c r="N8408" t="s">
        <v>238</v>
      </c>
      <c r="O8408" t="s">
        <v>239</v>
      </c>
    </row>
    <row r="8409" spans="1:15" x14ac:dyDescent="0.3">
      <c r="A8409" t="str">
        <f t="shared" si="32"/>
        <v>MEDI0202B_HKD_68_0_1_hk_basic_16000_Core</v>
      </c>
      <c r="B8409" t="s">
        <v>287</v>
      </c>
      <c r="C8409" t="s">
        <v>18</v>
      </c>
      <c r="E8409">
        <v>68</v>
      </c>
      <c r="F8409">
        <v>0</v>
      </c>
      <c r="G8409">
        <v>1</v>
      </c>
      <c r="H8409">
        <v>16000</v>
      </c>
      <c r="I8409" t="s">
        <v>132</v>
      </c>
      <c r="J8409">
        <v>9267.9699999999993</v>
      </c>
      <c r="K8409">
        <v>29388.799999999999</v>
      </c>
      <c r="L8409">
        <v>53529.599999999999</v>
      </c>
      <c r="M8409">
        <v>104960</v>
      </c>
      <c r="N8409" t="s">
        <v>238</v>
      </c>
      <c r="O8409" t="s">
        <v>239</v>
      </c>
    </row>
    <row r="8410" spans="1:15" x14ac:dyDescent="0.3">
      <c r="A8410" t="str">
        <f t="shared" si="32"/>
        <v>MEDI0202B_HKD_68_0_1_hk_basic_25000_Core</v>
      </c>
      <c r="B8410" t="s">
        <v>287</v>
      </c>
      <c r="C8410" t="s">
        <v>18</v>
      </c>
      <c r="E8410">
        <v>68</v>
      </c>
      <c r="F8410">
        <v>0</v>
      </c>
      <c r="G8410">
        <v>1</v>
      </c>
      <c r="H8410">
        <v>25000</v>
      </c>
      <c r="I8410" t="s">
        <v>132</v>
      </c>
      <c r="J8410">
        <v>8335.52</v>
      </c>
      <c r="K8410">
        <v>26432</v>
      </c>
      <c r="L8410">
        <v>48144</v>
      </c>
      <c r="M8410">
        <v>94400</v>
      </c>
      <c r="N8410" t="s">
        <v>238</v>
      </c>
      <c r="O8410" t="s">
        <v>239</v>
      </c>
    </row>
    <row r="8411" spans="1:15" x14ac:dyDescent="0.3">
      <c r="A8411" t="str">
        <f t="shared" si="32"/>
        <v>MEDI0202B_HKD_68_0_0_hk_basic_0_Core</v>
      </c>
      <c r="B8411" t="s">
        <v>287</v>
      </c>
      <c r="C8411" t="s">
        <v>18</v>
      </c>
      <c r="E8411">
        <v>68</v>
      </c>
      <c r="F8411">
        <v>0</v>
      </c>
      <c r="G8411">
        <v>0</v>
      </c>
      <c r="H8411">
        <v>0</v>
      </c>
      <c r="I8411" t="s">
        <v>132</v>
      </c>
      <c r="J8411">
        <v>18988.03</v>
      </c>
      <c r="K8411">
        <v>60211.199999999997</v>
      </c>
      <c r="L8411">
        <v>109670.39999999999</v>
      </c>
      <c r="M8411">
        <v>215040</v>
      </c>
      <c r="N8411" t="s">
        <v>238</v>
      </c>
      <c r="O8411" t="s">
        <v>239</v>
      </c>
    </row>
    <row r="8412" spans="1:15" x14ac:dyDescent="0.3">
      <c r="A8412" t="str">
        <f t="shared" si="32"/>
        <v>MEDI0202B_HKD_68_0_0_hk_basic_16000_Core</v>
      </c>
      <c r="B8412" t="s">
        <v>287</v>
      </c>
      <c r="C8412" t="s">
        <v>18</v>
      </c>
      <c r="E8412">
        <v>68</v>
      </c>
      <c r="F8412">
        <v>0</v>
      </c>
      <c r="G8412">
        <v>0</v>
      </c>
      <c r="H8412">
        <v>16000</v>
      </c>
      <c r="I8412" t="s">
        <v>132</v>
      </c>
      <c r="J8412">
        <v>9267.9699999999993</v>
      </c>
      <c r="K8412">
        <v>29388.799999999999</v>
      </c>
      <c r="L8412">
        <v>53529.599999999999</v>
      </c>
      <c r="M8412">
        <v>104960</v>
      </c>
      <c r="N8412" t="s">
        <v>238</v>
      </c>
      <c r="O8412" t="s">
        <v>239</v>
      </c>
    </row>
    <row r="8413" spans="1:15" x14ac:dyDescent="0.3">
      <c r="A8413" t="str">
        <f t="shared" si="32"/>
        <v>MEDI0202B_HKD_68_0_0_hk_basic_25000_Core</v>
      </c>
      <c r="B8413" t="s">
        <v>287</v>
      </c>
      <c r="C8413" t="s">
        <v>18</v>
      </c>
      <c r="E8413">
        <v>68</v>
      </c>
      <c r="F8413">
        <v>0</v>
      </c>
      <c r="G8413">
        <v>0</v>
      </c>
      <c r="H8413">
        <v>25000</v>
      </c>
      <c r="I8413" t="s">
        <v>132</v>
      </c>
      <c r="J8413">
        <v>8335.52</v>
      </c>
      <c r="K8413">
        <v>26432</v>
      </c>
      <c r="L8413">
        <v>48144</v>
      </c>
      <c r="M8413">
        <v>94400</v>
      </c>
      <c r="N8413" t="s">
        <v>238</v>
      </c>
      <c r="O8413" t="s">
        <v>239</v>
      </c>
    </row>
    <row r="8414" spans="1:15" x14ac:dyDescent="0.3">
      <c r="A8414" t="str">
        <f t="shared" si="32"/>
        <v>MEDI0202B_HKD_69_1_1_hk_basic_0_Core</v>
      </c>
      <c r="B8414" t="s">
        <v>287</v>
      </c>
      <c r="C8414" t="s">
        <v>18</v>
      </c>
      <c r="E8414">
        <v>69</v>
      </c>
      <c r="F8414">
        <v>1</v>
      </c>
      <c r="G8414">
        <v>1</v>
      </c>
      <c r="H8414">
        <v>0</v>
      </c>
      <c r="I8414" t="s">
        <v>132</v>
      </c>
      <c r="J8414">
        <v>19341.23</v>
      </c>
      <c r="K8414">
        <v>61331.199999999997</v>
      </c>
      <c r="L8414">
        <v>111710.39999999999</v>
      </c>
      <c r="M8414">
        <v>219040</v>
      </c>
      <c r="N8414" t="s">
        <v>238</v>
      </c>
      <c r="O8414" t="s">
        <v>239</v>
      </c>
    </row>
    <row r="8415" spans="1:15" x14ac:dyDescent="0.3">
      <c r="A8415" t="str">
        <f t="shared" si="32"/>
        <v>MEDI0202B_HKD_69_1_1_hk_basic_16000_Core</v>
      </c>
      <c r="B8415" t="s">
        <v>287</v>
      </c>
      <c r="C8415" t="s">
        <v>18</v>
      </c>
      <c r="E8415">
        <v>69</v>
      </c>
      <c r="F8415">
        <v>1</v>
      </c>
      <c r="G8415">
        <v>1</v>
      </c>
      <c r="H8415">
        <v>16000</v>
      </c>
      <c r="I8415" t="s">
        <v>132</v>
      </c>
      <c r="J8415">
        <v>9465.76</v>
      </c>
      <c r="K8415">
        <v>30016</v>
      </c>
      <c r="L8415">
        <v>54672</v>
      </c>
      <c r="M8415">
        <v>107200</v>
      </c>
      <c r="N8415" t="s">
        <v>238</v>
      </c>
      <c r="O8415" t="s">
        <v>239</v>
      </c>
    </row>
    <row r="8416" spans="1:15" x14ac:dyDescent="0.3">
      <c r="A8416" t="str">
        <f t="shared" si="32"/>
        <v>MEDI0202B_HKD_69_1_1_hk_basic_25000_Core</v>
      </c>
      <c r="B8416" t="s">
        <v>287</v>
      </c>
      <c r="C8416" t="s">
        <v>18</v>
      </c>
      <c r="E8416">
        <v>69</v>
      </c>
      <c r="F8416">
        <v>1</v>
      </c>
      <c r="G8416">
        <v>1</v>
      </c>
      <c r="H8416">
        <v>25000</v>
      </c>
      <c r="I8416" t="s">
        <v>132</v>
      </c>
      <c r="J8416">
        <v>8533.31</v>
      </c>
      <c r="K8416">
        <v>27059.200000000001</v>
      </c>
      <c r="L8416">
        <v>49286.400000000001</v>
      </c>
      <c r="M8416">
        <v>96640</v>
      </c>
      <c r="N8416" t="s">
        <v>238</v>
      </c>
      <c r="O8416" t="s">
        <v>239</v>
      </c>
    </row>
    <row r="8417" spans="1:15" x14ac:dyDescent="0.3">
      <c r="A8417" t="str">
        <f t="shared" ref="A8417:A8671" si="33">CONCATENATE(B8417,"_",E8417, "_", F8417,"_",G8417,"_",N8417,"_",O8417,"_",H8417,"_",I8417)</f>
        <v>MEDI0202B_HKD_69_1_0_hk_basic_0_Core</v>
      </c>
      <c r="B8417" t="s">
        <v>287</v>
      </c>
      <c r="C8417" t="s">
        <v>18</v>
      </c>
      <c r="E8417">
        <v>69</v>
      </c>
      <c r="F8417">
        <v>1</v>
      </c>
      <c r="G8417">
        <v>0</v>
      </c>
      <c r="H8417">
        <v>0</v>
      </c>
      <c r="I8417" t="s">
        <v>132</v>
      </c>
      <c r="J8417">
        <v>19341.23</v>
      </c>
      <c r="K8417">
        <v>61331.199999999997</v>
      </c>
      <c r="L8417">
        <v>111710.39999999999</v>
      </c>
      <c r="M8417">
        <v>219040</v>
      </c>
      <c r="N8417" t="s">
        <v>238</v>
      </c>
      <c r="O8417" t="s">
        <v>239</v>
      </c>
    </row>
    <row r="8418" spans="1:15" x14ac:dyDescent="0.3">
      <c r="A8418" t="str">
        <f t="shared" si="33"/>
        <v>MEDI0202B_HKD_69_1_0_hk_basic_16000_Core</v>
      </c>
      <c r="B8418" t="s">
        <v>287</v>
      </c>
      <c r="C8418" t="s">
        <v>18</v>
      </c>
      <c r="E8418">
        <v>69</v>
      </c>
      <c r="F8418">
        <v>1</v>
      </c>
      <c r="G8418">
        <v>0</v>
      </c>
      <c r="H8418">
        <v>16000</v>
      </c>
      <c r="I8418" t="s">
        <v>132</v>
      </c>
      <c r="J8418">
        <v>9465.76</v>
      </c>
      <c r="K8418">
        <v>30016</v>
      </c>
      <c r="L8418">
        <v>54672</v>
      </c>
      <c r="M8418">
        <v>107200</v>
      </c>
      <c r="N8418" t="s">
        <v>238</v>
      </c>
      <c r="O8418" t="s">
        <v>239</v>
      </c>
    </row>
    <row r="8419" spans="1:15" x14ac:dyDescent="0.3">
      <c r="A8419" t="str">
        <f t="shared" si="33"/>
        <v>MEDI0202B_HKD_69_1_0_hk_basic_25000_Core</v>
      </c>
      <c r="B8419" t="s">
        <v>287</v>
      </c>
      <c r="C8419" t="s">
        <v>18</v>
      </c>
      <c r="E8419">
        <v>69</v>
      </c>
      <c r="F8419">
        <v>1</v>
      </c>
      <c r="G8419">
        <v>0</v>
      </c>
      <c r="H8419">
        <v>25000</v>
      </c>
      <c r="I8419" t="s">
        <v>132</v>
      </c>
      <c r="J8419">
        <v>8533.31</v>
      </c>
      <c r="K8419">
        <v>27059.200000000001</v>
      </c>
      <c r="L8419">
        <v>49286.400000000001</v>
      </c>
      <c r="M8419">
        <v>96640</v>
      </c>
      <c r="N8419" t="s">
        <v>238</v>
      </c>
      <c r="O8419" t="s">
        <v>239</v>
      </c>
    </row>
    <row r="8420" spans="1:15" x14ac:dyDescent="0.3">
      <c r="A8420" t="str">
        <f t="shared" si="33"/>
        <v>MEDI0202B_HKD_69_0_1_hk_basic_0_Core</v>
      </c>
      <c r="B8420" t="s">
        <v>287</v>
      </c>
      <c r="C8420" t="s">
        <v>18</v>
      </c>
      <c r="E8420">
        <v>69</v>
      </c>
      <c r="F8420">
        <v>0</v>
      </c>
      <c r="G8420">
        <v>1</v>
      </c>
      <c r="H8420">
        <v>0</v>
      </c>
      <c r="I8420" t="s">
        <v>132</v>
      </c>
      <c r="J8420">
        <v>19341.23</v>
      </c>
      <c r="K8420">
        <v>61331.199999999997</v>
      </c>
      <c r="L8420">
        <v>111710.39999999999</v>
      </c>
      <c r="M8420">
        <v>219040</v>
      </c>
      <c r="N8420" t="s">
        <v>238</v>
      </c>
      <c r="O8420" t="s">
        <v>239</v>
      </c>
    </row>
    <row r="8421" spans="1:15" x14ac:dyDescent="0.3">
      <c r="A8421" t="str">
        <f t="shared" si="33"/>
        <v>MEDI0202B_HKD_69_0_1_hk_basic_16000_Core</v>
      </c>
      <c r="B8421" t="s">
        <v>287</v>
      </c>
      <c r="C8421" t="s">
        <v>18</v>
      </c>
      <c r="E8421">
        <v>69</v>
      </c>
      <c r="F8421">
        <v>0</v>
      </c>
      <c r="G8421">
        <v>1</v>
      </c>
      <c r="H8421">
        <v>16000</v>
      </c>
      <c r="I8421" t="s">
        <v>132</v>
      </c>
      <c r="J8421">
        <v>9465.76</v>
      </c>
      <c r="K8421">
        <v>30016</v>
      </c>
      <c r="L8421">
        <v>54672</v>
      </c>
      <c r="M8421">
        <v>107200</v>
      </c>
      <c r="N8421" t="s">
        <v>238</v>
      </c>
      <c r="O8421" t="s">
        <v>239</v>
      </c>
    </row>
    <row r="8422" spans="1:15" x14ac:dyDescent="0.3">
      <c r="A8422" t="str">
        <f t="shared" si="33"/>
        <v>MEDI0202B_HKD_69_0_1_hk_basic_25000_Core</v>
      </c>
      <c r="B8422" t="s">
        <v>287</v>
      </c>
      <c r="C8422" t="s">
        <v>18</v>
      </c>
      <c r="E8422">
        <v>69</v>
      </c>
      <c r="F8422">
        <v>0</v>
      </c>
      <c r="G8422">
        <v>1</v>
      </c>
      <c r="H8422">
        <v>25000</v>
      </c>
      <c r="I8422" t="s">
        <v>132</v>
      </c>
      <c r="J8422">
        <v>8533.31</v>
      </c>
      <c r="K8422">
        <v>27059.200000000001</v>
      </c>
      <c r="L8422">
        <v>49286.400000000001</v>
      </c>
      <c r="M8422">
        <v>96640</v>
      </c>
      <c r="N8422" t="s">
        <v>238</v>
      </c>
      <c r="O8422" t="s">
        <v>239</v>
      </c>
    </row>
    <row r="8423" spans="1:15" x14ac:dyDescent="0.3">
      <c r="A8423" t="str">
        <f t="shared" si="33"/>
        <v>MEDI0202B_HKD_69_0_0_hk_basic_0_Core</v>
      </c>
      <c r="B8423" t="s">
        <v>287</v>
      </c>
      <c r="C8423" t="s">
        <v>18</v>
      </c>
      <c r="E8423">
        <v>69</v>
      </c>
      <c r="F8423">
        <v>0</v>
      </c>
      <c r="G8423">
        <v>0</v>
      </c>
      <c r="H8423">
        <v>0</v>
      </c>
      <c r="I8423" t="s">
        <v>132</v>
      </c>
      <c r="J8423">
        <v>19341.23</v>
      </c>
      <c r="K8423">
        <v>61331.199999999997</v>
      </c>
      <c r="L8423">
        <v>111710.39999999999</v>
      </c>
      <c r="M8423">
        <v>219040</v>
      </c>
      <c r="N8423" t="s">
        <v>238</v>
      </c>
      <c r="O8423" t="s">
        <v>239</v>
      </c>
    </row>
    <row r="8424" spans="1:15" x14ac:dyDescent="0.3">
      <c r="A8424" t="str">
        <f t="shared" si="33"/>
        <v>MEDI0202B_HKD_69_0_0_hk_basic_16000_Core</v>
      </c>
      <c r="B8424" t="s">
        <v>287</v>
      </c>
      <c r="C8424" t="s">
        <v>18</v>
      </c>
      <c r="E8424">
        <v>69</v>
      </c>
      <c r="F8424">
        <v>0</v>
      </c>
      <c r="G8424">
        <v>0</v>
      </c>
      <c r="H8424">
        <v>16000</v>
      </c>
      <c r="I8424" t="s">
        <v>132</v>
      </c>
      <c r="J8424">
        <v>9465.76</v>
      </c>
      <c r="K8424">
        <v>30016</v>
      </c>
      <c r="L8424">
        <v>54672</v>
      </c>
      <c r="M8424">
        <v>107200</v>
      </c>
      <c r="N8424" t="s">
        <v>238</v>
      </c>
      <c r="O8424" t="s">
        <v>239</v>
      </c>
    </row>
    <row r="8425" spans="1:15" x14ac:dyDescent="0.3">
      <c r="A8425" t="str">
        <f t="shared" si="33"/>
        <v>MEDI0202B_HKD_69_0_0_hk_basic_25000_Core</v>
      </c>
      <c r="B8425" t="s">
        <v>287</v>
      </c>
      <c r="C8425" t="s">
        <v>18</v>
      </c>
      <c r="E8425">
        <v>69</v>
      </c>
      <c r="F8425">
        <v>0</v>
      </c>
      <c r="G8425">
        <v>0</v>
      </c>
      <c r="H8425">
        <v>25000</v>
      </c>
      <c r="I8425" t="s">
        <v>132</v>
      </c>
      <c r="J8425">
        <v>8533.31</v>
      </c>
      <c r="K8425">
        <v>27059.200000000001</v>
      </c>
      <c r="L8425">
        <v>49286.400000000001</v>
      </c>
      <c r="M8425">
        <v>96640</v>
      </c>
      <c r="N8425" t="s">
        <v>238</v>
      </c>
      <c r="O8425" t="s">
        <v>239</v>
      </c>
    </row>
    <row r="8426" spans="1:15" x14ac:dyDescent="0.3">
      <c r="A8426" t="str">
        <f t="shared" si="33"/>
        <v>MEDI0202B_HKD_70_1_1_hk_basic_0_Core</v>
      </c>
      <c r="B8426" t="s">
        <v>287</v>
      </c>
      <c r="C8426" t="s">
        <v>18</v>
      </c>
      <c r="E8426">
        <v>70</v>
      </c>
      <c r="F8426">
        <v>1</v>
      </c>
      <c r="G8426">
        <v>1</v>
      </c>
      <c r="H8426">
        <v>0</v>
      </c>
      <c r="I8426" t="s">
        <v>132</v>
      </c>
      <c r="J8426">
        <v>19637.919999999998</v>
      </c>
      <c r="K8426">
        <v>62272</v>
      </c>
      <c r="L8426">
        <v>113424</v>
      </c>
      <c r="M8426">
        <v>222400</v>
      </c>
      <c r="N8426" t="s">
        <v>238</v>
      </c>
      <c r="O8426" t="s">
        <v>239</v>
      </c>
    </row>
    <row r="8427" spans="1:15" x14ac:dyDescent="0.3">
      <c r="A8427" t="str">
        <f t="shared" si="33"/>
        <v>MEDI0202B_HKD_70_1_1_hk_basic_16000_Core</v>
      </c>
      <c r="B8427" t="s">
        <v>287</v>
      </c>
      <c r="C8427" t="s">
        <v>18</v>
      </c>
      <c r="E8427">
        <v>70</v>
      </c>
      <c r="F8427">
        <v>1</v>
      </c>
      <c r="G8427">
        <v>1</v>
      </c>
      <c r="H8427">
        <v>16000</v>
      </c>
      <c r="I8427" t="s">
        <v>132</v>
      </c>
      <c r="J8427">
        <v>9649.42</v>
      </c>
      <c r="K8427">
        <v>30598.400000000001</v>
      </c>
      <c r="L8427">
        <v>55732.800000000003</v>
      </c>
      <c r="M8427">
        <v>109280</v>
      </c>
      <c r="N8427" t="s">
        <v>238</v>
      </c>
      <c r="O8427" t="s">
        <v>239</v>
      </c>
    </row>
    <row r="8428" spans="1:15" x14ac:dyDescent="0.3">
      <c r="A8428" t="str">
        <f t="shared" si="33"/>
        <v>MEDI0202B_HKD_70_1_1_hk_basic_25000_Core</v>
      </c>
      <c r="B8428" t="s">
        <v>287</v>
      </c>
      <c r="C8428" t="s">
        <v>18</v>
      </c>
      <c r="E8428">
        <v>70</v>
      </c>
      <c r="F8428">
        <v>1</v>
      </c>
      <c r="G8428">
        <v>1</v>
      </c>
      <c r="H8428">
        <v>25000</v>
      </c>
      <c r="I8428" t="s">
        <v>132</v>
      </c>
      <c r="J8428">
        <v>8688.7199999999993</v>
      </c>
      <c r="K8428">
        <v>27552</v>
      </c>
      <c r="L8428">
        <v>50184</v>
      </c>
      <c r="M8428">
        <v>98400</v>
      </c>
      <c r="N8428" t="s">
        <v>238</v>
      </c>
      <c r="O8428" t="s">
        <v>239</v>
      </c>
    </row>
    <row r="8429" spans="1:15" x14ac:dyDescent="0.3">
      <c r="A8429" t="str">
        <f t="shared" si="33"/>
        <v>MEDI0202B_HKD_70_1_0_hk_basic_0_Core</v>
      </c>
      <c r="B8429" t="s">
        <v>287</v>
      </c>
      <c r="C8429" t="s">
        <v>18</v>
      </c>
      <c r="E8429">
        <v>70</v>
      </c>
      <c r="F8429">
        <v>1</v>
      </c>
      <c r="G8429">
        <v>0</v>
      </c>
      <c r="H8429">
        <v>0</v>
      </c>
      <c r="I8429" t="s">
        <v>132</v>
      </c>
      <c r="J8429">
        <v>19637.919999999998</v>
      </c>
      <c r="K8429">
        <v>62272</v>
      </c>
      <c r="L8429">
        <v>113424</v>
      </c>
      <c r="M8429">
        <v>222400</v>
      </c>
      <c r="N8429" t="s">
        <v>238</v>
      </c>
      <c r="O8429" t="s">
        <v>239</v>
      </c>
    </row>
    <row r="8430" spans="1:15" x14ac:dyDescent="0.3">
      <c r="A8430" t="str">
        <f t="shared" si="33"/>
        <v>MEDI0202B_HKD_70_1_0_hk_basic_16000_Core</v>
      </c>
      <c r="B8430" t="s">
        <v>287</v>
      </c>
      <c r="C8430" t="s">
        <v>18</v>
      </c>
      <c r="E8430">
        <v>70</v>
      </c>
      <c r="F8430">
        <v>1</v>
      </c>
      <c r="G8430">
        <v>0</v>
      </c>
      <c r="H8430">
        <v>16000</v>
      </c>
      <c r="I8430" t="s">
        <v>132</v>
      </c>
      <c r="J8430">
        <v>9649.42</v>
      </c>
      <c r="K8430">
        <v>30598.400000000001</v>
      </c>
      <c r="L8430">
        <v>55732.800000000003</v>
      </c>
      <c r="M8430">
        <v>109280</v>
      </c>
      <c r="N8430" t="s">
        <v>238</v>
      </c>
      <c r="O8430" t="s">
        <v>239</v>
      </c>
    </row>
    <row r="8431" spans="1:15" x14ac:dyDescent="0.3">
      <c r="A8431" t="str">
        <f t="shared" si="33"/>
        <v>MEDI0202B_HKD_70_1_0_hk_basic_25000_Core</v>
      </c>
      <c r="B8431" t="s">
        <v>287</v>
      </c>
      <c r="C8431" t="s">
        <v>18</v>
      </c>
      <c r="E8431">
        <v>70</v>
      </c>
      <c r="F8431">
        <v>1</v>
      </c>
      <c r="G8431">
        <v>0</v>
      </c>
      <c r="H8431">
        <v>25000</v>
      </c>
      <c r="I8431" t="s">
        <v>132</v>
      </c>
      <c r="J8431">
        <v>8688.7199999999993</v>
      </c>
      <c r="K8431">
        <v>27552</v>
      </c>
      <c r="L8431">
        <v>50184</v>
      </c>
      <c r="M8431">
        <v>98400</v>
      </c>
      <c r="N8431" t="s">
        <v>238</v>
      </c>
      <c r="O8431" t="s">
        <v>239</v>
      </c>
    </row>
    <row r="8432" spans="1:15" x14ac:dyDescent="0.3">
      <c r="A8432" t="str">
        <f t="shared" si="33"/>
        <v>MEDI0202B_HKD_70_0_1_hk_basic_0_Core</v>
      </c>
      <c r="B8432" t="s">
        <v>287</v>
      </c>
      <c r="C8432" t="s">
        <v>18</v>
      </c>
      <c r="E8432">
        <v>70</v>
      </c>
      <c r="F8432">
        <v>0</v>
      </c>
      <c r="G8432">
        <v>1</v>
      </c>
      <c r="H8432">
        <v>0</v>
      </c>
      <c r="I8432" t="s">
        <v>132</v>
      </c>
      <c r="J8432">
        <v>19637.919999999998</v>
      </c>
      <c r="K8432">
        <v>62272</v>
      </c>
      <c r="L8432">
        <v>113424</v>
      </c>
      <c r="M8432">
        <v>222400</v>
      </c>
      <c r="N8432" t="s">
        <v>238</v>
      </c>
      <c r="O8432" t="s">
        <v>239</v>
      </c>
    </row>
    <row r="8433" spans="1:15" x14ac:dyDescent="0.3">
      <c r="A8433" t="str">
        <f t="shared" si="33"/>
        <v>MEDI0202B_HKD_70_0_1_hk_basic_16000_Core</v>
      </c>
      <c r="B8433" t="s">
        <v>287</v>
      </c>
      <c r="C8433" t="s">
        <v>18</v>
      </c>
      <c r="E8433">
        <v>70</v>
      </c>
      <c r="F8433">
        <v>0</v>
      </c>
      <c r="G8433">
        <v>1</v>
      </c>
      <c r="H8433">
        <v>16000</v>
      </c>
      <c r="I8433" t="s">
        <v>132</v>
      </c>
      <c r="J8433">
        <v>9649.42</v>
      </c>
      <c r="K8433">
        <v>30598.400000000001</v>
      </c>
      <c r="L8433">
        <v>55732.800000000003</v>
      </c>
      <c r="M8433">
        <v>109280</v>
      </c>
      <c r="N8433" t="s">
        <v>238</v>
      </c>
      <c r="O8433" t="s">
        <v>239</v>
      </c>
    </row>
    <row r="8434" spans="1:15" x14ac:dyDescent="0.3">
      <c r="A8434" t="str">
        <f t="shared" si="33"/>
        <v>MEDI0202B_HKD_70_0_1_hk_basic_25000_Core</v>
      </c>
      <c r="B8434" t="s">
        <v>287</v>
      </c>
      <c r="C8434" t="s">
        <v>18</v>
      </c>
      <c r="E8434">
        <v>70</v>
      </c>
      <c r="F8434">
        <v>0</v>
      </c>
      <c r="G8434">
        <v>1</v>
      </c>
      <c r="H8434">
        <v>25000</v>
      </c>
      <c r="I8434" t="s">
        <v>132</v>
      </c>
      <c r="J8434">
        <v>8688.7199999999993</v>
      </c>
      <c r="K8434">
        <v>27552</v>
      </c>
      <c r="L8434">
        <v>50184</v>
      </c>
      <c r="M8434">
        <v>98400</v>
      </c>
      <c r="N8434" t="s">
        <v>238</v>
      </c>
      <c r="O8434" t="s">
        <v>239</v>
      </c>
    </row>
    <row r="8435" spans="1:15" x14ac:dyDescent="0.3">
      <c r="A8435" t="str">
        <f t="shared" si="33"/>
        <v>MEDI0202B_HKD_70_0_0_hk_basic_0_Core</v>
      </c>
      <c r="B8435" t="s">
        <v>287</v>
      </c>
      <c r="C8435" t="s">
        <v>18</v>
      </c>
      <c r="E8435">
        <v>70</v>
      </c>
      <c r="F8435">
        <v>0</v>
      </c>
      <c r="G8435">
        <v>0</v>
      </c>
      <c r="H8435">
        <v>0</v>
      </c>
      <c r="I8435" t="s">
        <v>132</v>
      </c>
      <c r="J8435">
        <v>19637.919999999998</v>
      </c>
      <c r="K8435">
        <v>62272</v>
      </c>
      <c r="L8435">
        <v>113424</v>
      </c>
      <c r="M8435">
        <v>222400</v>
      </c>
      <c r="N8435" t="s">
        <v>238</v>
      </c>
      <c r="O8435" t="s">
        <v>239</v>
      </c>
    </row>
    <row r="8436" spans="1:15" x14ac:dyDescent="0.3">
      <c r="A8436" t="str">
        <f t="shared" si="33"/>
        <v>MEDI0202B_HKD_70_0_0_hk_basic_16000_Core</v>
      </c>
      <c r="B8436" t="s">
        <v>287</v>
      </c>
      <c r="C8436" t="s">
        <v>18</v>
      </c>
      <c r="E8436">
        <v>70</v>
      </c>
      <c r="F8436">
        <v>0</v>
      </c>
      <c r="G8436">
        <v>0</v>
      </c>
      <c r="H8436">
        <v>16000</v>
      </c>
      <c r="I8436" t="s">
        <v>132</v>
      </c>
      <c r="J8436">
        <v>9649.42</v>
      </c>
      <c r="K8436">
        <v>30598.400000000001</v>
      </c>
      <c r="L8436">
        <v>55732.800000000003</v>
      </c>
      <c r="M8436">
        <v>109280</v>
      </c>
      <c r="N8436" t="s">
        <v>238</v>
      </c>
      <c r="O8436" t="s">
        <v>239</v>
      </c>
    </row>
    <row r="8437" spans="1:15" x14ac:dyDescent="0.3">
      <c r="A8437" t="str">
        <f t="shared" si="33"/>
        <v>MEDI0202B_HKD_70_0_0_hk_basic_25000_Core</v>
      </c>
      <c r="B8437" t="s">
        <v>287</v>
      </c>
      <c r="C8437" t="s">
        <v>18</v>
      </c>
      <c r="E8437">
        <v>70</v>
      </c>
      <c r="F8437">
        <v>0</v>
      </c>
      <c r="G8437">
        <v>0</v>
      </c>
      <c r="H8437">
        <v>25000</v>
      </c>
      <c r="I8437" t="s">
        <v>132</v>
      </c>
      <c r="J8437">
        <v>8688.7199999999993</v>
      </c>
      <c r="K8437">
        <v>27552</v>
      </c>
      <c r="L8437">
        <v>50184</v>
      </c>
      <c r="M8437">
        <v>98400</v>
      </c>
      <c r="N8437" t="s">
        <v>238</v>
      </c>
      <c r="O8437" t="s">
        <v>239</v>
      </c>
    </row>
    <row r="8438" spans="1:15" x14ac:dyDescent="0.3">
      <c r="A8438" t="str">
        <f t="shared" si="33"/>
        <v>MEDI0202B_HKD_71_1_1_hk_basic_0_Core</v>
      </c>
      <c r="B8438" t="s">
        <v>287</v>
      </c>
      <c r="C8438" t="s">
        <v>18</v>
      </c>
      <c r="E8438">
        <v>71</v>
      </c>
      <c r="F8438">
        <v>1</v>
      </c>
      <c r="G8438">
        <v>1</v>
      </c>
      <c r="H8438">
        <v>0</v>
      </c>
      <c r="I8438" t="s">
        <v>132</v>
      </c>
      <c r="J8438">
        <v>20443.22</v>
      </c>
      <c r="K8438">
        <v>64825.599999999999</v>
      </c>
      <c r="L8438">
        <v>118075.2</v>
      </c>
      <c r="M8438">
        <v>231520</v>
      </c>
      <c r="N8438" t="s">
        <v>238</v>
      </c>
      <c r="O8438" t="s">
        <v>239</v>
      </c>
    </row>
    <row r="8439" spans="1:15" x14ac:dyDescent="0.3">
      <c r="A8439" t="str">
        <f t="shared" si="33"/>
        <v>MEDI0202B_HKD_71_1_1_hk_basic_16000_Core</v>
      </c>
      <c r="B8439" t="s">
        <v>287</v>
      </c>
      <c r="C8439" t="s">
        <v>18</v>
      </c>
      <c r="E8439">
        <v>71</v>
      </c>
      <c r="F8439">
        <v>1</v>
      </c>
      <c r="G8439">
        <v>1</v>
      </c>
      <c r="H8439">
        <v>16000</v>
      </c>
      <c r="I8439" t="s">
        <v>132</v>
      </c>
      <c r="J8439">
        <v>9960.24</v>
      </c>
      <c r="K8439">
        <v>31584</v>
      </c>
      <c r="L8439">
        <v>57528</v>
      </c>
      <c r="M8439">
        <v>112800</v>
      </c>
      <c r="N8439" t="s">
        <v>238</v>
      </c>
      <c r="O8439" t="s">
        <v>239</v>
      </c>
    </row>
    <row r="8440" spans="1:15" x14ac:dyDescent="0.3">
      <c r="A8440" t="str">
        <f t="shared" si="33"/>
        <v>MEDI0202B_HKD_71_1_1_hk_basic_25000_Core</v>
      </c>
      <c r="B8440" t="s">
        <v>287</v>
      </c>
      <c r="C8440" t="s">
        <v>18</v>
      </c>
      <c r="E8440">
        <v>71</v>
      </c>
      <c r="F8440">
        <v>1</v>
      </c>
      <c r="G8440">
        <v>1</v>
      </c>
      <c r="H8440">
        <v>25000</v>
      </c>
      <c r="I8440" t="s">
        <v>132</v>
      </c>
      <c r="J8440">
        <v>8971.2800000000007</v>
      </c>
      <c r="K8440">
        <v>28448</v>
      </c>
      <c r="L8440">
        <v>51816</v>
      </c>
      <c r="M8440">
        <v>101600</v>
      </c>
      <c r="N8440" t="s">
        <v>238</v>
      </c>
      <c r="O8440" t="s">
        <v>239</v>
      </c>
    </row>
    <row r="8441" spans="1:15" x14ac:dyDescent="0.3">
      <c r="A8441" t="str">
        <f t="shared" si="33"/>
        <v>MEDI0202B_HKD_71_1_0_hk_basic_0_Core</v>
      </c>
      <c r="B8441" t="s">
        <v>287</v>
      </c>
      <c r="C8441" t="s">
        <v>18</v>
      </c>
      <c r="E8441">
        <v>71</v>
      </c>
      <c r="F8441">
        <v>1</v>
      </c>
      <c r="G8441">
        <v>0</v>
      </c>
      <c r="H8441">
        <v>0</v>
      </c>
      <c r="I8441" t="s">
        <v>132</v>
      </c>
      <c r="J8441">
        <v>20443.22</v>
      </c>
      <c r="K8441">
        <v>64825.599999999999</v>
      </c>
      <c r="L8441">
        <v>118075.2</v>
      </c>
      <c r="M8441">
        <v>231520</v>
      </c>
      <c r="N8441" t="s">
        <v>238</v>
      </c>
      <c r="O8441" t="s">
        <v>239</v>
      </c>
    </row>
    <row r="8442" spans="1:15" x14ac:dyDescent="0.3">
      <c r="A8442" t="str">
        <f t="shared" si="33"/>
        <v>MEDI0202B_HKD_71_1_0_hk_basic_16000_Core</v>
      </c>
      <c r="B8442" t="s">
        <v>287</v>
      </c>
      <c r="C8442" t="s">
        <v>18</v>
      </c>
      <c r="E8442">
        <v>71</v>
      </c>
      <c r="F8442">
        <v>1</v>
      </c>
      <c r="G8442">
        <v>0</v>
      </c>
      <c r="H8442">
        <v>16000</v>
      </c>
      <c r="I8442" t="s">
        <v>132</v>
      </c>
      <c r="J8442">
        <v>9960.24</v>
      </c>
      <c r="K8442">
        <v>31584</v>
      </c>
      <c r="L8442">
        <v>57528</v>
      </c>
      <c r="M8442">
        <v>112800</v>
      </c>
      <c r="N8442" t="s">
        <v>238</v>
      </c>
      <c r="O8442" t="s">
        <v>239</v>
      </c>
    </row>
    <row r="8443" spans="1:15" x14ac:dyDescent="0.3">
      <c r="A8443" t="str">
        <f t="shared" si="33"/>
        <v>MEDI0202B_HKD_71_1_0_hk_basic_25000_Core</v>
      </c>
      <c r="B8443" t="s">
        <v>287</v>
      </c>
      <c r="C8443" t="s">
        <v>18</v>
      </c>
      <c r="E8443">
        <v>71</v>
      </c>
      <c r="F8443">
        <v>1</v>
      </c>
      <c r="G8443">
        <v>0</v>
      </c>
      <c r="H8443">
        <v>25000</v>
      </c>
      <c r="I8443" t="s">
        <v>132</v>
      </c>
      <c r="J8443">
        <v>8971.2800000000007</v>
      </c>
      <c r="K8443">
        <v>28448</v>
      </c>
      <c r="L8443">
        <v>51816</v>
      </c>
      <c r="M8443">
        <v>101600</v>
      </c>
      <c r="N8443" t="s">
        <v>238</v>
      </c>
      <c r="O8443" t="s">
        <v>239</v>
      </c>
    </row>
    <row r="8444" spans="1:15" x14ac:dyDescent="0.3">
      <c r="A8444" t="str">
        <f t="shared" si="33"/>
        <v>MEDI0202B_HKD_71_0_1_hk_basic_0_Core</v>
      </c>
      <c r="B8444" t="s">
        <v>287</v>
      </c>
      <c r="C8444" t="s">
        <v>18</v>
      </c>
      <c r="E8444">
        <v>71</v>
      </c>
      <c r="F8444">
        <v>0</v>
      </c>
      <c r="G8444">
        <v>1</v>
      </c>
      <c r="H8444">
        <v>0</v>
      </c>
      <c r="I8444" t="s">
        <v>132</v>
      </c>
      <c r="J8444">
        <v>20443.22</v>
      </c>
      <c r="K8444">
        <v>64825.599999999999</v>
      </c>
      <c r="L8444">
        <v>118075.2</v>
      </c>
      <c r="M8444">
        <v>231520</v>
      </c>
      <c r="N8444" t="s">
        <v>238</v>
      </c>
      <c r="O8444" t="s">
        <v>239</v>
      </c>
    </row>
    <row r="8445" spans="1:15" x14ac:dyDescent="0.3">
      <c r="A8445" t="str">
        <f t="shared" si="33"/>
        <v>MEDI0202B_HKD_71_0_1_hk_basic_16000_Core</v>
      </c>
      <c r="B8445" t="s">
        <v>287</v>
      </c>
      <c r="C8445" t="s">
        <v>18</v>
      </c>
      <c r="E8445">
        <v>71</v>
      </c>
      <c r="F8445">
        <v>0</v>
      </c>
      <c r="G8445">
        <v>1</v>
      </c>
      <c r="H8445">
        <v>16000</v>
      </c>
      <c r="I8445" t="s">
        <v>132</v>
      </c>
      <c r="J8445">
        <v>9960.24</v>
      </c>
      <c r="K8445">
        <v>31584</v>
      </c>
      <c r="L8445">
        <v>57528</v>
      </c>
      <c r="M8445">
        <v>112800</v>
      </c>
      <c r="N8445" t="s">
        <v>238</v>
      </c>
      <c r="O8445" t="s">
        <v>239</v>
      </c>
    </row>
    <row r="8446" spans="1:15" x14ac:dyDescent="0.3">
      <c r="A8446" t="str">
        <f t="shared" si="33"/>
        <v>MEDI0202B_HKD_71_0_1_hk_basic_25000_Core</v>
      </c>
      <c r="B8446" t="s">
        <v>287</v>
      </c>
      <c r="C8446" t="s">
        <v>18</v>
      </c>
      <c r="E8446">
        <v>71</v>
      </c>
      <c r="F8446">
        <v>0</v>
      </c>
      <c r="G8446">
        <v>1</v>
      </c>
      <c r="H8446">
        <v>25000</v>
      </c>
      <c r="I8446" t="s">
        <v>132</v>
      </c>
      <c r="J8446">
        <v>8971.2800000000007</v>
      </c>
      <c r="K8446">
        <v>28448</v>
      </c>
      <c r="L8446">
        <v>51816</v>
      </c>
      <c r="M8446">
        <v>101600</v>
      </c>
      <c r="N8446" t="s">
        <v>238</v>
      </c>
      <c r="O8446" t="s">
        <v>239</v>
      </c>
    </row>
    <row r="8447" spans="1:15" x14ac:dyDescent="0.3">
      <c r="A8447" t="str">
        <f t="shared" si="33"/>
        <v>MEDI0202B_HKD_71_0_0_hk_basic_0_Core</v>
      </c>
      <c r="B8447" t="s">
        <v>287</v>
      </c>
      <c r="C8447" t="s">
        <v>18</v>
      </c>
      <c r="E8447">
        <v>71</v>
      </c>
      <c r="F8447">
        <v>0</v>
      </c>
      <c r="G8447">
        <v>0</v>
      </c>
      <c r="H8447">
        <v>0</v>
      </c>
      <c r="I8447" t="s">
        <v>132</v>
      </c>
      <c r="J8447">
        <v>20443.22</v>
      </c>
      <c r="K8447">
        <v>64825.599999999999</v>
      </c>
      <c r="L8447">
        <v>118075.2</v>
      </c>
      <c r="M8447">
        <v>231520</v>
      </c>
      <c r="N8447" t="s">
        <v>238</v>
      </c>
      <c r="O8447" t="s">
        <v>239</v>
      </c>
    </row>
    <row r="8448" spans="1:15" x14ac:dyDescent="0.3">
      <c r="A8448" t="str">
        <f t="shared" si="33"/>
        <v>MEDI0202B_HKD_71_0_0_hk_basic_16000_Core</v>
      </c>
      <c r="B8448" t="s">
        <v>287</v>
      </c>
      <c r="C8448" t="s">
        <v>18</v>
      </c>
      <c r="E8448">
        <v>71</v>
      </c>
      <c r="F8448">
        <v>0</v>
      </c>
      <c r="G8448">
        <v>0</v>
      </c>
      <c r="H8448">
        <v>16000</v>
      </c>
      <c r="I8448" t="s">
        <v>132</v>
      </c>
      <c r="J8448">
        <v>9960.24</v>
      </c>
      <c r="K8448">
        <v>31584</v>
      </c>
      <c r="L8448">
        <v>57528</v>
      </c>
      <c r="M8448">
        <v>112800</v>
      </c>
      <c r="N8448" t="s">
        <v>238</v>
      </c>
      <c r="O8448" t="s">
        <v>239</v>
      </c>
    </row>
    <row r="8449" spans="1:15" x14ac:dyDescent="0.3">
      <c r="A8449" t="str">
        <f t="shared" si="33"/>
        <v>MEDI0202B_HKD_71_0_0_hk_basic_25000_Core</v>
      </c>
      <c r="B8449" t="s">
        <v>287</v>
      </c>
      <c r="C8449" t="s">
        <v>18</v>
      </c>
      <c r="E8449">
        <v>71</v>
      </c>
      <c r="F8449">
        <v>0</v>
      </c>
      <c r="G8449">
        <v>0</v>
      </c>
      <c r="H8449">
        <v>25000</v>
      </c>
      <c r="I8449" t="s">
        <v>132</v>
      </c>
      <c r="J8449">
        <v>8971.2800000000007</v>
      </c>
      <c r="K8449">
        <v>28448</v>
      </c>
      <c r="L8449">
        <v>51816</v>
      </c>
      <c r="M8449">
        <v>101600</v>
      </c>
      <c r="N8449" t="s">
        <v>238</v>
      </c>
      <c r="O8449" t="s">
        <v>239</v>
      </c>
    </row>
    <row r="8450" spans="1:15" x14ac:dyDescent="0.3">
      <c r="A8450" t="str">
        <f t="shared" si="33"/>
        <v>MEDI0202B_HKD_72_1_1_hk_basic_0_Core</v>
      </c>
      <c r="B8450" t="s">
        <v>287</v>
      </c>
      <c r="C8450" t="s">
        <v>18</v>
      </c>
      <c r="E8450">
        <v>72</v>
      </c>
      <c r="F8450">
        <v>1</v>
      </c>
      <c r="G8450">
        <v>1</v>
      </c>
      <c r="H8450">
        <v>0</v>
      </c>
      <c r="I8450" t="s">
        <v>132</v>
      </c>
      <c r="J8450">
        <v>21220.26</v>
      </c>
      <c r="K8450">
        <v>67289.600000000006</v>
      </c>
      <c r="L8450">
        <v>122563.2</v>
      </c>
      <c r="M8450">
        <v>240320</v>
      </c>
      <c r="N8450" t="s">
        <v>238</v>
      </c>
      <c r="O8450" t="s">
        <v>239</v>
      </c>
    </row>
    <row r="8451" spans="1:15" x14ac:dyDescent="0.3">
      <c r="A8451" t="str">
        <f t="shared" si="33"/>
        <v>MEDI0202B_HKD_72_1_1_hk_basic_16000_Core</v>
      </c>
      <c r="B8451" t="s">
        <v>287</v>
      </c>
      <c r="C8451" t="s">
        <v>18</v>
      </c>
      <c r="E8451">
        <v>72</v>
      </c>
      <c r="F8451">
        <v>1</v>
      </c>
      <c r="G8451">
        <v>1</v>
      </c>
      <c r="H8451">
        <v>16000</v>
      </c>
      <c r="I8451" t="s">
        <v>132</v>
      </c>
      <c r="J8451">
        <v>10327.57</v>
      </c>
      <c r="K8451">
        <v>32748.799999999999</v>
      </c>
      <c r="L8451">
        <v>59649.599999999999</v>
      </c>
      <c r="M8451">
        <v>116960</v>
      </c>
      <c r="N8451" t="s">
        <v>238</v>
      </c>
      <c r="O8451" t="s">
        <v>239</v>
      </c>
    </row>
    <row r="8452" spans="1:15" x14ac:dyDescent="0.3">
      <c r="A8452" t="str">
        <f t="shared" si="33"/>
        <v>MEDI0202B_HKD_72_1_1_hk_basic_25000_Core</v>
      </c>
      <c r="B8452" t="s">
        <v>287</v>
      </c>
      <c r="C8452" t="s">
        <v>18</v>
      </c>
      <c r="E8452">
        <v>72</v>
      </c>
      <c r="F8452">
        <v>1</v>
      </c>
      <c r="G8452">
        <v>1</v>
      </c>
      <c r="H8452">
        <v>25000</v>
      </c>
      <c r="I8452" t="s">
        <v>132</v>
      </c>
      <c r="J8452">
        <v>9296.2199999999993</v>
      </c>
      <c r="K8452">
        <v>29478.400000000001</v>
      </c>
      <c r="L8452">
        <v>53692.800000000003</v>
      </c>
      <c r="M8452">
        <v>105280</v>
      </c>
      <c r="N8452" t="s">
        <v>238</v>
      </c>
      <c r="O8452" t="s">
        <v>239</v>
      </c>
    </row>
    <row r="8453" spans="1:15" x14ac:dyDescent="0.3">
      <c r="A8453" t="str">
        <f t="shared" si="33"/>
        <v>MEDI0202B_HKD_72_1_0_hk_basic_0_Core</v>
      </c>
      <c r="B8453" t="s">
        <v>287</v>
      </c>
      <c r="C8453" t="s">
        <v>18</v>
      </c>
      <c r="E8453">
        <v>72</v>
      </c>
      <c r="F8453">
        <v>1</v>
      </c>
      <c r="G8453">
        <v>0</v>
      </c>
      <c r="H8453">
        <v>0</v>
      </c>
      <c r="I8453" t="s">
        <v>132</v>
      </c>
      <c r="J8453">
        <v>21220.26</v>
      </c>
      <c r="K8453">
        <v>67289.600000000006</v>
      </c>
      <c r="L8453">
        <v>122563.2</v>
      </c>
      <c r="M8453">
        <v>240320</v>
      </c>
      <c r="N8453" t="s">
        <v>238</v>
      </c>
      <c r="O8453" t="s">
        <v>239</v>
      </c>
    </row>
    <row r="8454" spans="1:15" x14ac:dyDescent="0.3">
      <c r="A8454" t="str">
        <f t="shared" si="33"/>
        <v>MEDI0202B_HKD_72_1_0_hk_basic_16000_Core</v>
      </c>
      <c r="B8454" t="s">
        <v>287</v>
      </c>
      <c r="C8454" t="s">
        <v>18</v>
      </c>
      <c r="E8454">
        <v>72</v>
      </c>
      <c r="F8454">
        <v>1</v>
      </c>
      <c r="G8454">
        <v>0</v>
      </c>
      <c r="H8454">
        <v>16000</v>
      </c>
      <c r="I8454" t="s">
        <v>132</v>
      </c>
      <c r="J8454">
        <v>10327.57</v>
      </c>
      <c r="K8454">
        <v>32748.799999999999</v>
      </c>
      <c r="L8454">
        <v>59649.599999999999</v>
      </c>
      <c r="M8454">
        <v>116960</v>
      </c>
      <c r="N8454" t="s">
        <v>238</v>
      </c>
      <c r="O8454" t="s">
        <v>239</v>
      </c>
    </row>
    <row r="8455" spans="1:15" x14ac:dyDescent="0.3">
      <c r="A8455" t="str">
        <f t="shared" si="33"/>
        <v>MEDI0202B_HKD_72_1_0_hk_basic_25000_Core</v>
      </c>
      <c r="B8455" t="s">
        <v>287</v>
      </c>
      <c r="C8455" t="s">
        <v>18</v>
      </c>
      <c r="E8455">
        <v>72</v>
      </c>
      <c r="F8455">
        <v>1</v>
      </c>
      <c r="G8455">
        <v>0</v>
      </c>
      <c r="H8455">
        <v>25000</v>
      </c>
      <c r="I8455" t="s">
        <v>132</v>
      </c>
      <c r="J8455">
        <v>9296.2199999999993</v>
      </c>
      <c r="K8455">
        <v>29478.400000000001</v>
      </c>
      <c r="L8455">
        <v>53692.800000000003</v>
      </c>
      <c r="M8455">
        <v>105280</v>
      </c>
      <c r="N8455" t="s">
        <v>238</v>
      </c>
      <c r="O8455" t="s">
        <v>239</v>
      </c>
    </row>
    <row r="8456" spans="1:15" x14ac:dyDescent="0.3">
      <c r="A8456" t="str">
        <f t="shared" si="33"/>
        <v>MEDI0202B_HKD_72_0_1_hk_basic_0_Core</v>
      </c>
      <c r="B8456" t="s">
        <v>287</v>
      </c>
      <c r="C8456" t="s">
        <v>18</v>
      </c>
      <c r="E8456">
        <v>72</v>
      </c>
      <c r="F8456">
        <v>0</v>
      </c>
      <c r="G8456">
        <v>1</v>
      </c>
      <c r="H8456">
        <v>0</v>
      </c>
      <c r="I8456" t="s">
        <v>132</v>
      </c>
      <c r="J8456">
        <v>21220.26</v>
      </c>
      <c r="K8456">
        <v>67289.600000000006</v>
      </c>
      <c r="L8456">
        <v>122563.2</v>
      </c>
      <c r="M8456">
        <v>240320</v>
      </c>
      <c r="N8456" t="s">
        <v>238</v>
      </c>
      <c r="O8456" t="s">
        <v>239</v>
      </c>
    </row>
    <row r="8457" spans="1:15" x14ac:dyDescent="0.3">
      <c r="A8457" t="str">
        <f t="shared" si="33"/>
        <v>MEDI0202B_HKD_72_0_1_hk_basic_16000_Core</v>
      </c>
      <c r="B8457" t="s">
        <v>287</v>
      </c>
      <c r="C8457" t="s">
        <v>18</v>
      </c>
      <c r="E8457">
        <v>72</v>
      </c>
      <c r="F8457">
        <v>0</v>
      </c>
      <c r="G8457">
        <v>1</v>
      </c>
      <c r="H8457">
        <v>16000</v>
      </c>
      <c r="I8457" t="s">
        <v>132</v>
      </c>
      <c r="J8457">
        <v>10327.57</v>
      </c>
      <c r="K8457">
        <v>32748.799999999999</v>
      </c>
      <c r="L8457">
        <v>59649.599999999999</v>
      </c>
      <c r="M8457">
        <v>116960</v>
      </c>
      <c r="N8457" t="s">
        <v>238</v>
      </c>
      <c r="O8457" t="s">
        <v>239</v>
      </c>
    </row>
    <row r="8458" spans="1:15" x14ac:dyDescent="0.3">
      <c r="A8458" t="str">
        <f t="shared" si="33"/>
        <v>MEDI0202B_HKD_72_0_1_hk_basic_25000_Core</v>
      </c>
      <c r="B8458" t="s">
        <v>287</v>
      </c>
      <c r="C8458" t="s">
        <v>18</v>
      </c>
      <c r="E8458">
        <v>72</v>
      </c>
      <c r="F8458">
        <v>0</v>
      </c>
      <c r="G8458">
        <v>1</v>
      </c>
      <c r="H8458">
        <v>25000</v>
      </c>
      <c r="I8458" t="s">
        <v>132</v>
      </c>
      <c r="J8458">
        <v>9296.2199999999993</v>
      </c>
      <c r="K8458">
        <v>29478.400000000001</v>
      </c>
      <c r="L8458">
        <v>53692.800000000003</v>
      </c>
      <c r="M8458">
        <v>105280</v>
      </c>
      <c r="N8458" t="s">
        <v>238</v>
      </c>
      <c r="O8458" t="s">
        <v>239</v>
      </c>
    </row>
    <row r="8459" spans="1:15" x14ac:dyDescent="0.3">
      <c r="A8459" t="str">
        <f t="shared" si="33"/>
        <v>MEDI0202B_HKD_72_0_0_hk_basic_0_Core</v>
      </c>
      <c r="B8459" t="s">
        <v>287</v>
      </c>
      <c r="C8459" t="s">
        <v>18</v>
      </c>
      <c r="E8459">
        <v>72</v>
      </c>
      <c r="F8459">
        <v>0</v>
      </c>
      <c r="G8459">
        <v>0</v>
      </c>
      <c r="H8459">
        <v>0</v>
      </c>
      <c r="I8459" t="s">
        <v>132</v>
      </c>
      <c r="J8459">
        <v>21220.26</v>
      </c>
      <c r="K8459">
        <v>67289.600000000006</v>
      </c>
      <c r="L8459">
        <v>122563.2</v>
      </c>
      <c r="M8459">
        <v>240320</v>
      </c>
      <c r="N8459" t="s">
        <v>238</v>
      </c>
      <c r="O8459" t="s">
        <v>239</v>
      </c>
    </row>
    <row r="8460" spans="1:15" x14ac:dyDescent="0.3">
      <c r="A8460" t="str">
        <f t="shared" si="33"/>
        <v>MEDI0202B_HKD_72_0_0_hk_basic_16000_Core</v>
      </c>
      <c r="B8460" t="s">
        <v>287</v>
      </c>
      <c r="C8460" t="s">
        <v>18</v>
      </c>
      <c r="E8460">
        <v>72</v>
      </c>
      <c r="F8460">
        <v>0</v>
      </c>
      <c r="G8460">
        <v>0</v>
      </c>
      <c r="H8460">
        <v>16000</v>
      </c>
      <c r="I8460" t="s">
        <v>132</v>
      </c>
      <c r="J8460">
        <v>10327.57</v>
      </c>
      <c r="K8460">
        <v>32748.799999999999</v>
      </c>
      <c r="L8460">
        <v>59649.599999999999</v>
      </c>
      <c r="M8460">
        <v>116960</v>
      </c>
      <c r="N8460" t="s">
        <v>238</v>
      </c>
      <c r="O8460" t="s">
        <v>239</v>
      </c>
    </row>
    <row r="8461" spans="1:15" x14ac:dyDescent="0.3">
      <c r="A8461" t="str">
        <f t="shared" si="33"/>
        <v>MEDI0202B_HKD_72_0_0_hk_basic_25000_Core</v>
      </c>
      <c r="B8461" t="s">
        <v>287</v>
      </c>
      <c r="C8461" t="s">
        <v>18</v>
      </c>
      <c r="E8461">
        <v>72</v>
      </c>
      <c r="F8461">
        <v>0</v>
      </c>
      <c r="G8461">
        <v>0</v>
      </c>
      <c r="H8461">
        <v>25000</v>
      </c>
      <c r="I8461" t="s">
        <v>132</v>
      </c>
      <c r="J8461">
        <v>9296.2199999999993</v>
      </c>
      <c r="K8461">
        <v>29478.400000000001</v>
      </c>
      <c r="L8461">
        <v>53692.800000000003</v>
      </c>
      <c r="M8461">
        <v>105280</v>
      </c>
      <c r="N8461" t="s">
        <v>238</v>
      </c>
      <c r="O8461" t="s">
        <v>239</v>
      </c>
    </row>
    <row r="8462" spans="1:15" x14ac:dyDescent="0.3">
      <c r="A8462" t="str">
        <f t="shared" si="33"/>
        <v>MEDI0202B_HKD_73_1_1_hk_basic_0_Core</v>
      </c>
      <c r="B8462" t="s">
        <v>287</v>
      </c>
      <c r="C8462" t="s">
        <v>18</v>
      </c>
      <c r="E8462">
        <v>73</v>
      </c>
      <c r="F8462">
        <v>1</v>
      </c>
      <c r="G8462">
        <v>1</v>
      </c>
      <c r="H8462">
        <v>0</v>
      </c>
      <c r="I8462" t="s">
        <v>132</v>
      </c>
      <c r="J8462">
        <v>22067.94</v>
      </c>
      <c r="K8462">
        <v>69977.600000000006</v>
      </c>
      <c r="L8462">
        <v>127459.2</v>
      </c>
      <c r="M8462">
        <v>249920</v>
      </c>
      <c r="N8462" t="s">
        <v>238</v>
      </c>
      <c r="O8462" t="s">
        <v>239</v>
      </c>
    </row>
    <row r="8463" spans="1:15" x14ac:dyDescent="0.3">
      <c r="A8463" t="str">
        <f t="shared" si="33"/>
        <v>MEDI0202B_HKD_73_1_1_hk_basic_16000_Core</v>
      </c>
      <c r="B8463" t="s">
        <v>287</v>
      </c>
      <c r="C8463" t="s">
        <v>18</v>
      </c>
      <c r="E8463">
        <v>73</v>
      </c>
      <c r="F8463">
        <v>1</v>
      </c>
      <c r="G8463">
        <v>1</v>
      </c>
      <c r="H8463">
        <v>16000</v>
      </c>
      <c r="I8463" t="s">
        <v>132</v>
      </c>
      <c r="J8463">
        <v>10596</v>
      </c>
      <c r="K8463">
        <v>33600</v>
      </c>
      <c r="L8463">
        <v>61200</v>
      </c>
      <c r="M8463">
        <v>120000</v>
      </c>
      <c r="N8463" t="s">
        <v>238</v>
      </c>
      <c r="O8463" t="s">
        <v>239</v>
      </c>
    </row>
    <row r="8464" spans="1:15" x14ac:dyDescent="0.3">
      <c r="A8464" t="str">
        <f t="shared" si="33"/>
        <v>MEDI0202B_HKD_73_1_1_hk_basic_25000_Core</v>
      </c>
      <c r="B8464" t="s">
        <v>287</v>
      </c>
      <c r="C8464" t="s">
        <v>18</v>
      </c>
      <c r="E8464">
        <v>73</v>
      </c>
      <c r="F8464">
        <v>1</v>
      </c>
      <c r="G8464">
        <v>1</v>
      </c>
      <c r="H8464">
        <v>25000</v>
      </c>
      <c r="I8464" t="s">
        <v>132</v>
      </c>
      <c r="J8464">
        <v>9536.4</v>
      </c>
      <c r="K8464">
        <v>30240</v>
      </c>
      <c r="L8464">
        <v>55080</v>
      </c>
      <c r="M8464">
        <v>108000</v>
      </c>
      <c r="N8464" t="s">
        <v>238</v>
      </c>
      <c r="O8464" t="s">
        <v>239</v>
      </c>
    </row>
    <row r="8465" spans="1:15" x14ac:dyDescent="0.3">
      <c r="A8465" t="str">
        <f t="shared" si="33"/>
        <v>MEDI0202B_HKD_73_1_0_hk_basic_0_Core</v>
      </c>
      <c r="B8465" t="s">
        <v>287</v>
      </c>
      <c r="C8465" t="s">
        <v>18</v>
      </c>
      <c r="E8465">
        <v>73</v>
      </c>
      <c r="F8465">
        <v>1</v>
      </c>
      <c r="G8465">
        <v>0</v>
      </c>
      <c r="H8465">
        <v>0</v>
      </c>
      <c r="I8465" t="s">
        <v>132</v>
      </c>
      <c r="J8465">
        <v>22067.94</v>
      </c>
      <c r="K8465">
        <v>69977.600000000006</v>
      </c>
      <c r="L8465">
        <v>127459.2</v>
      </c>
      <c r="M8465">
        <v>249920</v>
      </c>
      <c r="N8465" t="s">
        <v>238</v>
      </c>
      <c r="O8465" t="s">
        <v>239</v>
      </c>
    </row>
    <row r="8466" spans="1:15" x14ac:dyDescent="0.3">
      <c r="A8466" t="str">
        <f t="shared" si="33"/>
        <v>MEDI0202B_HKD_73_1_0_hk_basic_16000_Core</v>
      </c>
      <c r="B8466" t="s">
        <v>287</v>
      </c>
      <c r="C8466" t="s">
        <v>18</v>
      </c>
      <c r="E8466">
        <v>73</v>
      </c>
      <c r="F8466">
        <v>1</v>
      </c>
      <c r="G8466">
        <v>0</v>
      </c>
      <c r="H8466">
        <v>16000</v>
      </c>
      <c r="I8466" t="s">
        <v>132</v>
      </c>
      <c r="J8466">
        <v>10596</v>
      </c>
      <c r="K8466">
        <v>33600</v>
      </c>
      <c r="L8466">
        <v>61200</v>
      </c>
      <c r="M8466">
        <v>120000</v>
      </c>
      <c r="N8466" t="s">
        <v>238</v>
      </c>
      <c r="O8466" t="s">
        <v>239</v>
      </c>
    </row>
    <row r="8467" spans="1:15" x14ac:dyDescent="0.3">
      <c r="A8467" t="str">
        <f t="shared" si="33"/>
        <v>MEDI0202B_HKD_73_1_0_hk_basic_25000_Core</v>
      </c>
      <c r="B8467" t="s">
        <v>287</v>
      </c>
      <c r="C8467" t="s">
        <v>18</v>
      </c>
      <c r="E8467">
        <v>73</v>
      </c>
      <c r="F8467">
        <v>1</v>
      </c>
      <c r="G8467">
        <v>0</v>
      </c>
      <c r="H8467">
        <v>25000</v>
      </c>
      <c r="I8467" t="s">
        <v>132</v>
      </c>
      <c r="J8467">
        <v>9536.4</v>
      </c>
      <c r="K8467">
        <v>30240</v>
      </c>
      <c r="L8467">
        <v>55080</v>
      </c>
      <c r="M8467">
        <v>108000</v>
      </c>
      <c r="N8467" t="s">
        <v>238</v>
      </c>
      <c r="O8467" t="s">
        <v>239</v>
      </c>
    </row>
    <row r="8468" spans="1:15" x14ac:dyDescent="0.3">
      <c r="A8468" t="str">
        <f t="shared" si="33"/>
        <v>MEDI0202B_HKD_73_0_1_hk_basic_0_Core</v>
      </c>
      <c r="B8468" t="s">
        <v>287</v>
      </c>
      <c r="C8468" t="s">
        <v>18</v>
      </c>
      <c r="E8468">
        <v>73</v>
      </c>
      <c r="F8468">
        <v>0</v>
      </c>
      <c r="G8468">
        <v>1</v>
      </c>
      <c r="H8468">
        <v>0</v>
      </c>
      <c r="I8468" t="s">
        <v>132</v>
      </c>
      <c r="J8468">
        <v>22067.94</v>
      </c>
      <c r="K8468">
        <v>69977.600000000006</v>
      </c>
      <c r="L8468">
        <v>127459.2</v>
      </c>
      <c r="M8468">
        <v>249920</v>
      </c>
      <c r="N8468" t="s">
        <v>238</v>
      </c>
      <c r="O8468" t="s">
        <v>239</v>
      </c>
    </row>
    <row r="8469" spans="1:15" x14ac:dyDescent="0.3">
      <c r="A8469" t="str">
        <f t="shared" si="33"/>
        <v>MEDI0202B_HKD_73_0_1_hk_basic_16000_Core</v>
      </c>
      <c r="B8469" t="s">
        <v>287</v>
      </c>
      <c r="C8469" t="s">
        <v>18</v>
      </c>
      <c r="E8469">
        <v>73</v>
      </c>
      <c r="F8469">
        <v>0</v>
      </c>
      <c r="G8469">
        <v>1</v>
      </c>
      <c r="H8469">
        <v>16000</v>
      </c>
      <c r="I8469" t="s">
        <v>132</v>
      </c>
      <c r="J8469">
        <v>10596</v>
      </c>
      <c r="K8469">
        <v>33600</v>
      </c>
      <c r="L8469">
        <v>61200</v>
      </c>
      <c r="M8469">
        <v>120000</v>
      </c>
      <c r="N8469" t="s">
        <v>238</v>
      </c>
      <c r="O8469" t="s">
        <v>239</v>
      </c>
    </row>
    <row r="8470" spans="1:15" x14ac:dyDescent="0.3">
      <c r="A8470" t="str">
        <f t="shared" si="33"/>
        <v>MEDI0202B_HKD_73_0_1_hk_basic_25000_Core</v>
      </c>
      <c r="B8470" t="s">
        <v>287</v>
      </c>
      <c r="C8470" t="s">
        <v>18</v>
      </c>
      <c r="E8470">
        <v>73</v>
      </c>
      <c r="F8470">
        <v>0</v>
      </c>
      <c r="G8470">
        <v>1</v>
      </c>
      <c r="H8470">
        <v>25000</v>
      </c>
      <c r="I8470" t="s">
        <v>132</v>
      </c>
      <c r="J8470">
        <v>9536.4</v>
      </c>
      <c r="K8470">
        <v>30240</v>
      </c>
      <c r="L8470">
        <v>55080</v>
      </c>
      <c r="M8470">
        <v>108000</v>
      </c>
      <c r="N8470" t="s">
        <v>238</v>
      </c>
      <c r="O8470" t="s">
        <v>239</v>
      </c>
    </row>
    <row r="8471" spans="1:15" x14ac:dyDescent="0.3">
      <c r="A8471" t="str">
        <f t="shared" si="33"/>
        <v>MEDI0202B_HKD_73_0_0_hk_basic_0_Core</v>
      </c>
      <c r="B8471" t="s">
        <v>287</v>
      </c>
      <c r="C8471" t="s">
        <v>18</v>
      </c>
      <c r="E8471">
        <v>73</v>
      </c>
      <c r="F8471">
        <v>0</v>
      </c>
      <c r="G8471">
        <v>0</v>
      </c>
      <c r="H8471">
        <v>0</v>
      </c>
      <c r="I8471" t="s">
        <v>132</v>
      </c>
      <c r="J8471">
        <v>22067.94</v>
      </c>
      <c r="K8471">
        <v>69977.600000000006</v>
      </c>
      <c r="L8471">
        <v>127459.2</v>
      </c>
      <c r="M8471">
        <v>249920</v>
      </c>
      <c r="N8471" t="s">
        <v>238</v>
      </c>
      <c r="O8471" t="s">
        <v>239</v>
      </c>
    </row>
    <row r="8472" spans="1:15" x14ac:dyDescent="0.3">
      <c r="A8472" t="str">
        <f t="shared" si="33"/>
        <v>MEDI0202B_HKD_73_0_0_hk_basic_16000_Core</v>
      </c>
      <c r="B8472" t="s">
        <v>287</v>
      </c>
      <c r="C8472" t="s">
        <v>18</v>
      </c>
      <c r="E8472">
        <v>73</v>
      </c>
      <c r="F8472">
        <v>0</v>
      </c>
      <c r="G8472">
        <v>0</v>
      </c>
      <c r="H8472">
        <v>16000</v>
      </c>
      <c r="I8472" t="s">
        <v>132</v>
      </c>
      <c r="J8472">
        <v>10596</v>
      </c>
      <c r="K8472">
        <v>33600</v>
      </c>
      <c r="L8472">
        <v>61200</v>
      </c>
      <c r="M8472">
        <v>120000</v>
      </c>
      <c r="N8472" t="s">
        <v>238</v>
      </c>
      <c r="O8472" t="s">
        <v>239</v>
      </c>
    </row>
    <row r="8473" spans="1:15" x14ac:dyDescent="0.3">
      <c r="A8473" t="str">
        <f t="shared" si="33"/>
        <v>MEDI0202B_HKD_73_0_0_hk_basic_25000_Core</v>
      </c>
      <c r="B8473" t="s">
        <v>287</v>
      </c>
      <c r="C8473" t="s">
        <v>18</v>
      </c>
      <c r="E8473">
        <v>73</v>
      </c>
      <c r="F8473">
        <v>0</v>
      </c>
      <c r="G8473">
        <v>0</v>
      </c>
      <c r="H8473">
        <v>25000</v>
      </c>
      <c r="I8473" t="s">
        <v>132</v>
      </c>
      <c r="J8473">
        <v>9536.4</v>
      </c>
      <c r="K8473">
        <v>30240</v>
      </c>
      <c r="L8473">
        <v>55080</v>
      </c>
      <c r="M8473">
        <v>108000</v>
      </c>
      <c r="N8473" t="s">
        <v>238</v>
      </c>
      <c r="O8473" t="s">
        <v>239</v>
      </c>
    </row>
    <row r="8474" spans="1:15" x14ac:dyDescent="0.3">
      <c r="A8474" t="str">
        <f t="shared" si="33"/>
        <v>MEDI0202B_HKD_74_1_1_hk_basic_0_Core</v>
      </c>
      <c r="B8474" t="s">
        <v>287</v>
      </c>
      <c r="C8474" t="s">
        <v>18</v>
      </c>
      <c r="E8474">
        <v>74</v>
      </c>
      <c r="F8474">
        <v>1</v>
      </c>
      <c r="G8474">
        <v>1</v>
      </c>
      <c r="H8474">
        <v>0</v>
      </c>
      <c r="I8474" t="s">
        <v>132</v>
      </c>
      <c r="J8474">
        <v>23056.9</v>
      </c>
      <c r="K8474">
        <v>73113.600000000006</v>
      </c>
      <c r="L8474">
        <v>133171.20000000001</v>
      </c>
      <c r="M8474">
        <v>261120</v>
      </c>
      <c r="N8474" t="s">
        <v>238</v>
      </c>
      <c r="O8474" t="s">
        <v>239</v>
      </c>
    </row>
    <row r="8475" spans="1:15" x14ac:dyDescent="0.3">
      <c r="A8475" t="str">
        <f t="shared" si="33"/>
        <v>MEDI0202B_HKD_74_1_1_hk_basic_16000_Core</v>
      </c>
      <c r="B8475" t="s">
        <v>287</v>
      </c>
      <c r="C8475" t="s">
        <v>18</v>
      </c>
      <c r="E8475">
        <v>74</v>
      </c>
      <c r="F8475">
        <v>1</v>
      </c>
      <c r="G8475">
        <v>1</v>
      </c>
      <c r="H8475">
        <v>16000</v>
      </c>
      <c r="I8475" t="s">
        <v>132</v>
      </c>
      <c r="J8475">
        <v>11076.35</v>
      </c>
      <c r="K8475">
        <v>35123.199999999997</v>
      </c>
      <c r="L8475">
        <v>63974.400000000001</v>
      </c>
      <c r="M8475">
        <v>125440</v>
      </c>
      <c r="N8475" t="s">
        <v>238</v>
      </c>
      <c r="O8475" t="s">
        <v>239</v>
      </c>
    </row>
    <row r="8476" spans="1:15" x14ac:dyDescent="0.3">
      <c r="A8476" t="str">
        <f t="shared" si="33"/>
        <v>MEDI0202B_HKD_74_1_1_hk_basic_25000_Core</v>
      </c>
      <c r="B8476" t="s">
        <v>287</v>
      </c>
      <c r="C8476" t="s">
        <v>18</v>
      </c>
      <c r="E8476">
        <v>74</v>
      </c>
      <c r="F8476">
        <v>1</v>
      </c>
      <c r="G8476">
        <v>1</v>
      </c>
      <c r="H8476">
        <v>25000</v>
      </c>
      <c r="I8476" t="s">
        <v>132</v>
      </c>
      <c r="J8476">
        <v>9974.3700000000008</v>
      </c>
      <c r="K8476">
        <v>31628.799999999999</v>
      </c>
      <c r="L8476">
        <v>57609.599999999999</v>
      </c>
      <c r="M8476">
        <v>112960</v>
      </c>
      <c r="N8476" t="s">
        <v>238</v>
      </c>
      <c r="O8476" t="s">
        <v>239</v>
      </c>
    </row>
    <row r="8477" spans="1:15" x14ac:dyDescent="0.3">
      <c r="A8477" t="str">
        <f t="shared" si="33"/>
        <v>MEDI0202B_HKD_74_1_0_hk_basic_0_Core</v>
      </c>
      <c r="B8477" t="s">
        <v>287</v>
      </c>
      <c r="C8477" t="s">
        <v>18</v>
      </c>
      <c r="E8477">
        <v>74</v>
      </c>
      <c r="F8477">
        <v>1</v>
      </c>
      <c r="G8477">
        <v>0</v>
      </c>
      <c r="H8477">
        <v>0</v>
      </c>
      <c r="I8477" t="s">
        <v>132</v>
      </c>
      <c r="J8477">
        <v>23056.9</v>
      </c>
      <c r="K8477">
        <v>73113.600000000006</v>
      </c>
      <c r="L8477">
        <v>133171.20000000001</v>
      </c>
      <c r="M8477">
        <v>261120</v>
      </c>
      <c r="N8477" t="s">
        <v>238</v>
      </c>
      <c r="O8477" t="s">
        <v>239</v>
      </c>
    </row>
    <row r="8478" spans="1:15" x14ac:dyDescent="0.3">
      <c r="A8478" t="str">
        <f t="shared" si="33"/>
        <v>MEDI0202B_HKD_74_1_0_hk_basic_16000_Core</v>
      </c>
      <c r="B8478" t="s">
        <v>287</v>
      </c>
      <c r="C8478" t="s">
        <v>18</v>
      </c>
      <c r="E8478">
        <v>74</v>
      </c>
      <c r="F8478">
        <v>1</v>
      </c>
      <c r="G8478">
        <v>0</v>
      </c>
      <c r="H8478">
        <v>16000</v>
      </c>
      <c r="I8478" t="s">
        <v>132</v>
      </c>
      <c r="J8478">
        <v>11076.35</v>
      </c>
      <c r="K8478">
        <v>35123.199999999997</v>
      </c>
      <c r="L8478">
        <v>63974.400000000001</v>
      </c>
      <c r="M8478">
        <v>125440</v>
      </c>
      <c r="N8478" t="s">
        <v>238</v>
      </c>
      <c r="O8478" t="s">
        <v>239</v>
      </c>
    </row>
    <row r="8479" spans="1:15" x14ac:dyDescent="0.3">
      <c r="A8479" t="str">
        <f t="shared" si="33"/>
        <v>MEDI0202B_HKD_74_1_0_hk_basic_25000_Core</v>
      </c>
      <c r="B8479" t="s">
        <v>287</v>
      </c>
      <c r="C8479" t="s">
        <v>18</v>
      </c>
      <c r="E8479">
        <v>74</v>
      </c>
      <c r="F8479">
        <v>1</v>
      </c>
      <c r="G8479">
        <v>0</v>
      </c>
      <c r="H8479">
        <v>25000</v>
      </c>
      <c r="I8479" t="s">
        <v>132</v>
      </c>
      <c r="J8479">
        <v>9974.3700000000008</v>
      </c>
      <c r="K8479">
        <v>31628.799999999999</v>
      </c>
      <c r="L8479">
        <v>57609.599999999999</v>
      </c>
      <c r="M8479">
        <v>112960</v>
      </c>
      <c r="N8479" t="s">
        <v>238</v>
      </c>
      <c r="O8479" t="s">
        <v>239</v>
      </c>
    </row>
    <row r="8480" spans="1:15" x14ac:dyDescent="0.3">
      <c r="A8480" t="str">
        <f t="shared" si="33"/>
        <v>MEDI0202B_HKD_74_0_1_hk_basic_0_Core</v>
      </c>
      <c r="B8480" t="s">
        <v>287</v>
      </c>
      <c r="C8480" t="s">
        <v>18</v>
      </c>
      <c r="E8480">
        <v>74</v>
      </c>
      <c r="F8480">
        <v>0</v>
      </c>
      <c r="G8480">
        <v>1</v>
      </c>
      <c r="H8480">
        <v>0</v>
      </c>
      <c r="I8480" t="s">
        <v>132</v>
      </c>
      <c r="J8480">
        <v>23056.9</v>
      </c>
      <c r="K8480">
        <v>73113.600000000006</v>
      </c>
      <c r="L8480">
        <v>133171.20000000001</v>
      </c>
      <c r="M8480">
        <v>261120</v>
      </c>
      <c r="N8480" t="s">
        <v>238</v>
      </c>
      <c r="O8480" t="s">
        <v>239</v>
      </c>
    </row>
    <row r="8481" spans="1:15" x14ac:dyDescent="0.3">
      <c r="A8481" t="str">
        <f t="shared" si="33"/>
        <v>MEDI0202B_HKD_74_0_1_hk_basic_16000_Core</v>
      </c>
      <c r="B8481" t="s">
        <v>287</v>
      </c>
      <c r="C8481" t="s">
        <v>18</v>
      </c>
      <c r="E8481">
        <v>74</v>
      </c>
      <c r="F8481">
        <v>0</v>
      </c>
      <c r="G8481">
        <v>1</v>
      </c>
      <c r="H8481">
        <v>16000</v>
      </c>
      <c r="I8481" t="s">
        <v>132</v>
      </c>
      <c r="J8481">
        <v>11076.35</v>
      </c>
      <c r="K8481">
        <v>35123.199999999997</v>
      </c>
      <c r="L8481">
        <v>63974.400000000001</v>
      </c>
      <c r="M8481">
        <v>125440</v>
      </c>
      <c r="N8481" t="s">
        <v>238</v>
      </c>
      <c r="O8481" t="s">
        <v>239</v>
      </c>
    </row>
    <row r="8482" spans="1:15" x14ac:dyDescent="0.3">
      <c r="A8482" t="str">
        <f t="shared" si="33"/>
        <v>MEDI0202B_HKD_74_0_1_hk_basic_25000_Core</v>
      </c>
      <c r="B8482" t="s">
        <v>287</v>
      </c>
      <c r="C8482" t="s">
        <v>18</v>
      </c>
      <c r="E8482">
        <v>74</v>
      </c>
      <c r="F8482">
        <v>0</v>
      </c>
      <c r="G8482">
        <v>1</v>
      </c>
      <c r="H8482">
        <v>25000</v>
      </c>
      <c r="I8482" t="s">
        <v>132</v>
      </c>
      <c r="J8482">
        <v>9974.3700000000008</v>
      </c>
      <c r="K8482">
        <v>31628.799999999999</v>
      </c>
      <c r="L8482">
        <v>57609.599999999999</v>
      </c>
      <c r="M8482">
        <v>112960</v>
      </c>
      <c r="N8482" t="s">
        <v>238</v>
      </c>
      <c r="O8482" t="s">
        <v>239</v>
      </c>
    </row>
    <row r="8483" spans="1:15" x14ac:dyDescent="0.3">
      <c r="A8483" t="str">
        <f t="shared" si="33"/>
        <v>MEDI0202B_HKD_74_0_0_hk_basic_0_Core</v>
      </c>
      <c r="B8483" t="s">
        <v>287</v>
      </c>
      <c r="C8483" t="s">
        <v>18</v>
      </c>
      <c r="E8483">
        <v>74</v>
      </c>
      <c r="F8483">
        <v>0</v>
      </c>
      <c r="G8483">
        <v>0</v>
      </c>
      <c r="H8483">
        <v>0</v>
      </c>
      <c r="I8483" t="s">
        <v>132</v>
      </c>
      <c r="J8483">
        <v>23056.9</v>
      </c>
      <c r="K8483">
        <v>73113.600000000006</v>
      </c>
      <c r="L8483">
        <v>133171.20000000001</v>
      </c>
      <c r="M8483">
        <v>261120</v>
      </c>
      <c r="N8483" t="s">
        <v>238</v>
      </c>
      <c r="O8483" t="s">
        <v>239</v>
      </c>
    </row>
    <row r="8484" spans="1:15" x14ac:dyDescent="0.3">
      <c r="A8484" t="str">
        <f t="shared" si="33"/>
        <v>MEDI0202B_HKD_74_0_0_hk_basic_16000_Core</v>
      </c>
      <c r="B8484" t="s">
        <v>287</v>
      </c>
      <c r="C8484" t="s">
        <v>18</v>
      </c>
      <c r="E8484">
        <v>74</v>
      </c>
      <c r="F8484">
        <v>0</v>
      </c>
      <c r="G8484">
        <v>0</v>
      </c>
      <c r="H8484">
        <v>16000</v>
      </c>
      <c r="I8484" t="s">
        <v>132</v>
      </c>
      <c r="J8484">
        <v>11076.35</v>
      </c>
      <c r="K8484">
        <v>35123.199999999997</v>
      </c>
      <c r="L8484">
        <v>63974.400000000001</v>
      </c>
      <c r="M8484">
        <v>125440</v>
      </c>
      <c r="N8484" t="s">
        <v>238</v>
      </c>
      <c r="O8484" t="s">
        <v>239</v>
      </c>
    </row>
    <row r="8485" spans="1:15" x14ac:dyDescent="0.3">
      <c r="A8485" t="str">
        <f t="shared" si="33"/>
        <v>MEDI0202B_HKD_74_0_0_hk_basic_25000_Core</v>
      </c>
      <c r="B8485" t="s">
        <v>287</v>
      </c>
      <c r="C8485" t="s">
        <v>18</v>
      </c>
      <c r="E8485">
        <v>74</v>
      </c>
      <c r="F8485">
        <v>0</v>
      </c>
      <c r="G8485">
        <v>0</v>
      </c>
      <c r="H8485">
        <v>25000</v>
      </c>
      <c r="I8485" t="s">
        <v>132</v>
      </c>
      <c r="J8485">
        <v>9974.3700000000008</v>
      </c>
      <c r="K8485">
        <v>31628.799999999999</v>
      </c>
      <c r="L8485">
        <v>57609.599999999999</v>
      </c>
      <c r="M8485">
        <v>112960</v>
      </c>
      <c r="N8485" t="s">
        <v>238</v>
      </c>
      <c r="O8485" t="s">
        <v>239</v>
      </c>
    </row>
    <row r="8486" spans="1:15" x14ac:dyDescent="0.3">
      <c r="A8486" t="str">
        <f t="shared" si="33"/>
        <v>MEDI0202B_HKD_75_1_1_hk_basic_0_Core</v>
      </c>
      <c r="B8486" t="s">
        <v>287</v>
      </c>
      <c r="C8486" t="s">
        <v>18</v>
      </c>
      <c r="E8486">
        <v>75</v>
      </c>
      <c r="F8486">
        <v>1</v>
      </c>
      <c r="G8486">
        <v>1</v>
      </c>
      <c r="H8486">
        <v>0</v>
      </c>
      <c r="I8486" t="s">
        <v>132</v>
      </c>
      <c r="J8486">
        <v>23622.02</v>
      </c>
      <c r="K8486">
        <v>74905.600000000006</v>
      </c>
      <c r="L8486">
        <v>136435.20000000001</v>
      </c>
      <c r="M8486">
        <v>267520</v>
      </c>
      <c r="N8486" t="s">
        <v>238</v>
      </c>
      <c r="O8486" t="s">
        <v>239</v>
      </c>
    </row>
    <row r="8487" spans="1:15" x14ac:dyDescent="0.3">
      <c r="A8487" t="str">
        <f t="shared" si="33"/>
        <v>MEDI0202B_HKD_75_1_1_hk_basic_16000_Core</v>
      </c>
      <c r="B8487" t="s">
        <v>287</v>
      </c>
      <c r="C8487" t="s">
        <v>18</v>
      </c>
      <c r="E8487">
        <v>75</v>
      </c>
      <c r="F8487">
        <v>1</v>
      </c>
      <c r="G8487">
        <v>1</v>
      </c>
      <c r="H8487">
        <v>16000</v>
      </c>
      <c r="I8487" t="s">
        <v>132</v>
      </c>
      <c r="J8487">
        <v>11500.19</v>
      </c>
      <c r="K8487">
        <v>36467.199999999997</v>
      </c>
      <c r="L8487">
        <v>66422.399999999994</v>
      </c>
      <c r="M8487">
        <v>130240</v>
      </c>
      <c r="N8487" t="s">
        <v>238</v>
      </c>
      <c r="O8487" t="s">
        <v>239</v>
      </c>
    </row>
    <row r="8488" spans="1:15" x14ac:dyDescent="0.3">
      <c r="A8488" t="str">
        <f t="shared" si="33"/>
        <v>MEDI0202B_HKD_75_1_1_hk_basic_25000_Core</v>
      </c>
      <c r="B8488" t="s">
        <v>287</v>
      </c>
      <c r="C8488" t="s">
        <v>18</v>
      </c>
      <c r="E8488">
        <v>75</v>
      </c>
      <c r="F8488">
        <v>1</v>
      </c>
      <c r="G8488">
        <v>1</v>
      </c>
      <c r="H8488">
        <v>25000</v>
      </c>
      <c r="I8488" t="s">
        <v>132</v>
      </c>
      <c r="J8488">
        <v>10355.82</v>
      </c>
      <c r="K8488">
        <v>32838.400000000001</v>
      </c>
      <c r="L8488">
        <v>59812.800000000003</v>
      </c>
      <c r="M8488">
        <v>117280</v>
      </c>
      <c r="N8488" t="s">
        <v>238</v>
      </c>
      <c r="O8488" t="s">
        <v>239</v>
      </c>
    </row>
    <row r="8489" spans="1:15" x14ac:dyDescent="0.3">
      <c r="A8489" t="str">
        <f t="shared" si="33"/>
        <v>MEDI0202B_HKD_75_1_0_hk_basic_0_Core</v>
      </c>
      <c r="B8489" t="s">
        <v>287</v>
      </c>
      <c r="C8489" t="s">
        <v>18</v>
      </c>
      <c r="E8489">
        <v>75</v>
      </c>
      <c r="F8489">
        <v>1</v>
      </c>
      <c r="G8489">
        <v>0</v>
      </c>
      <c r="H8489">
        <v>0</v>
      </c>
      <c r="I8489" t="s">
        <v>132</v>
      </c>
      <c r="J8489">
        <v>23622.02</v>
      </c>
      <c r="K8489">
        <v>74905.600000000006</v>
      </c>
      <c r="L8489">
        <v>136435.20000000001</v>
      </c>
      <c r="M8489">
        <v>267520</v>
      </c>
      <c r="N8489" t="s">
        <v>238</v>
      </c>
      <c r="O8489" t="s">
        <v>239</v>
      </c>
    </row>
    <row r="8490" spans="1:15" x14ac:dyDescent="0.3">
      <c r="A8490" t="str">
        <f t="shared" si="33"/>
        <v>MEDI0202B_HKD_75_1_0_hk_basic_16000_Core</v>
      </c>
      <c r="B8490" t="s">
        <v>287</v>
      </c>
      <c r="C8490" t="s">
        <v>18</v>
      </c>
      <c r="E8490">
        <v>75</v>
      </c>
      <c r="F8490">
        <v>1</v>
      </c>
      <c r="G8490">
        <v>0</v>
      </c>
      <c r="H8490">
        <v>16000</v>
      </c>
      <c r="I8490" t="s">
        <v>132</v>
      </c>
      <c r="J8490">
        <v>11500.19</v>
      </c>
      <c r="K8490">
        <v>36467.199999999997</v>
      </c>
      <c r="L8490">
        <v>66422.399999999994</v>
      </c>
      <c r="M8490">
        <v>130240</v>
      </c>
      <c r="N8490" t="s">
        <v>238</v>
      </c>
      <c r="O8490" t="s">
        <v>239</v>
      </c>
    </row>
    <row r="8491" spans="1:15" x14ac:dyDescent="0.3">
      <c r="A8491" t="str">
        <f t="shared" si="33"/>
        <v>MEDI0202B_HKD_75_1_0_hk_basic_25000_Core</v>
      </c>
      <c r="B8491" t="s">
        <v>287</v>
      </c>
      <c r="C8491" t="s">
        <v>18</v>
      </c>
      <c r="E8491">
        <v>75</v>
      </c>
      <c r="F8491">
        <v>1</v>
      </c>
      <c r="G8491">
        <v>0</v>
      </c>
      <c r="H8491">
        <v>25000</v>
      </c>
      <c r="I8491" t="s">
        <v>132</v>
      </c>
      <c r="J8491">
        <v>10355.82</v>
      </c>
      <c r="K8491">
        <v>32838.400000000001</v>
      </c>
      <c r="L8491">
        <v>59812.800000000003</v>
      </c>
      <c r="M8491">
        <v>117280</v>
      </c>
      <c r="N8491" t="s">
        <v>238</v>
      </c>
      <c r="O8491" t="s">
        <v>239</v>
      </c>
    </row>
    <row r="8492" spans="1:15" x14ac:dyDescent="0.3">
      <c r="A8492" t="str">
        <f t="shared" si="33"/>
        <v>MEDI0202B_HKD_75_0_1_hk_basic_0_Core</v>
      </c>
      <c r="B8492" t="s">
        <v>287</v>
      </c>
      <c r="C8492" t="s">
        <v>18</v>
      </c>
      <c r="E8492">
        <v>75</v>
      </c>
      <c r="F8492">
        <v>0</v>
      </c>
      <c r="G8492">
        <v>1</v>
      </c>
      <c r="H8492">
        <v>0</v>
      </c>
      <c r="I8492" t="s">
        <v>132</v>
      </c>
      <c r="J8492">
        <v>23622.02</v>
      </c>
      <c r="K8492">
        <v>74905.600000000006</v>
      </c>
      <c r="L8492">
        <v>136435.20000000001</v>
      </c>
      <c r="M8492">
        <v>267520</v>
      </c>
      <c r="N8492" t="s">
        <v>238</v>
      </c>
      <c r="O8492" t="s">
        <v>239</v>
      </c>
    </row>
    <row r="8493" spans="1:15" x14ac:dyDescent="0.3">
      <c r="A8493" t="str">
        <f t="shared" si="33"/>
        <v>MEDI0202B_HKD_75_0_1_hk_basic_16000_Core</v>
      </c>
      <c r="B8493" t="s">
        <v>287</v>
      </c>
      <c r="C8493" t="s">
        <v>18</v>
      </c>
      <c r="E8493">
        <v>75</v>
      </c>
      <c r="F8493">
        <v>0</v>
      </c>
      <c r="G8493">
        <v>1</v>
      </c>
      <c r="H8493">
        <v>16000</v>
      </c>
      <c r="I8493" t="s">
        <v>132</v>
      </c>
      <c r="J8493">
        <v>11500.19</v>
      </c>
      <c r="K8493">
        <v>36467.199999999997</v>
      </c>
      <c r="L8493">
        <v>66422.399999999994</v>
      </c>
      <c r="M8493">
        <v>130240</v>
      </c>
      <c r="N8493" t="s">
        <v>238</v>
      </c>
      <c r="O8493" t="s">
        <v>239</v>
      </c>
    </row>
    <row r="8494" spans="1:15" x14ac:dyDescent="0.3">
      <c r="A8494" t="str">
        <f t="shared" si="33"/>
        <v>MEDI0202B_HKD_75_0_1_hk_basic_25000_Core</v>
      </c>
      <c r="B8494" t="s">
        <v>287</v>
      </c>
      <c r="C8494" t="s">
        <v>18</v>
      </c>
      <c r="E8494">
        <v>75</v>
      </c>
      <c r="F8494">
        <v>0</v>
      </c>
      <c r="G8494">
        <v>1</v>
      </c>
      <c r="H8494">
        <v>25000</v>
      </c>
      <c r="I8494" t="s">
        <v>132</v>
      </c>
      <c r="J8494">
        <v>10355.82</v>
      </c>
      <c r="K8494">
        <v>32838.400000000001</v>
      </c>
      <c r="L8494">
        <v>59812.800000000003</v>
      </c>
      <c r="M8494">
        <v>117280</v>
      </c>
      <c r="N8494" t="s">
        <v>238</v>
      </c>
      <c r="O8494" t="s">
        <v>239</v>
      </c>
    </row>
    <row r="8495" spans="1:15" x14ac:dyDescent="0.3">
      <c r="A8495" t="str">
        <f t="shared" si="33"/>
        <v>MEDI0202B_HKD_75_0_0_hk_basic_0_Core</v>
      </c>
      <c r="B8495" t="s">
        <v>287</v>
      </c>
      <c r="C8495" t="s">
        <v>18</v>
      </c>
      <c r="E8495">
        <v>75</v>
      </c>
      <c r="F8495">
        <v>0</v>
      </c>
      <c r="G8495">
        <v>0</v>
      </c>
      <c r="H8495">
        <v>0</v>
      </c>
      <c r="I8495" t="s">
        <v>132</v>
      </c>
      <c r="J8495">
        <v>23622.02</v>
      </c>
      <c r="K8495">
        <v>74905.600000000006</v>
      </c>
      <c r="L8495">
        <v>136435.20000000001</v>
      </c>
      <c r="M8495">
        <v>267520</v>
      </c>
      <c r="N8495" t="s">
        <v>238</v>
      </c>
      <c r="O8495" t="s">
        <v>239</v>
      </c>
    </row>
    <row r="8496" spans="1:15" x14ac:dyDescent="0.3">
      <c r="A8496" t="str">
        <f t="shared" si="33"/>
        <v>MEDI0202B_HKD_75_0_0_hk_basic_16000_Core</v>
      </c>
      <c r="B8496" t="s">
        <v>287</v>
      </c>
      <c r="C8496" t="s">
        <v>18</v>
      </c>
      <c r="E8496">
        <v>75</v>
      </c>
      <c r="F8496">
        <v>0</v>
      </c>
      <c r="G8496">
        <v>0</v>
      </c>
      <c r="H8496">
        <v>16000</v>
      </c>
      <c r="I8496" t="s">
        <v>132</v>
      </c>
      <c r="J8496">
        <v>11500.19</v>
      </c>
      <c r="K8496">
        <v>36467.199999999997</v>
      </c>
      <c r="L8496">
        <v>66422.399999999994</v>
      </c>
      <c r="M8496">
        <v>130240</v>
      </c>
      <c r="N8496" t="s">
        <v>238</v>
      </c>
      <c r="O8496" t="s">
        <v>239</v>
      </c>
    </row>
    <row r="8497" spans="1:15" x14ac:dyDescent="0.3">
      <c r="A8497" t="str">
        <f t="shared" si="33"/>
        <v>MEDI0202B_HKD_75_0_0_hk_basic_25000_Core</v>
      </c>
      <c r="B8497" t="s">
        <v>287</v>
      </c>
      <c r="C8497" t="s">
        <v>18</v>
      </c>
      <c r="E8497">
        <v>75</v>
      </c>
      <c r="F8497">
        <v>0</v>
      </c>
      <c r="G8497">
        <v>0</v>
      </c>
      <c r="H8497">
        <v>25000</v>
      </c>
      <c r="I8497" t="s">
        <v>132</v>
      </c>
      <c r="J8497">
        <v>10355.82</v>
      </c>
      <c r="K8497">
        <v>32838.400000000001</v>
      </c>
      <c r="L8497">
        <v>59812.800000000003</v>
      </c>
      <c r="M8497">
        <v>117280</v>
      </c>
      <c r="N8497" t="s">
        <v>238</v>
      </c>
      <c r="O8497" t="s">
        <v>239</v>
      </c>
    </row>
    <row r="8498" spans="1:15" x14ac:dyDescent="0.3">
      <c r="A8498" t="str">
        <f t="shared" si="33"/>
        <v>MEDI0202B_HKD_76_1_1_hk_basic_0_Core</v>
      </c>
      <c r="B8498" t="s">
        <v>287</v>
      </c>
      <c r="C8498" t="s">
        <v>18</v>
      </c>
      <c r="E8498">
        <v>76</v>
      </c>
      <c r="F8498">
        <v>1</v>
      </c>
      <c r="G8498">
        <v>1</v>
      </c>
      <c r="H8498">
        <v>0</v>
      </c>
      <c r="I8498" t="s">
        <v>132</v>
      </c>
      <c r="J8498">
        <v>24625.1</v>
      </c>
      <c r="K8498">
        <v>78086.399999999994</v>
      </c>
      <c r="L8498">
        <v>142228.79999999999</v>
      </c>
      <c r="M8498">
        <v>278880</v>
      </c>
      <c r="N8498" t="s">
        <v>238</v>
      </c>
      <c r="O8498" t="s">
        <v>239</v>
      </c>
    </row>
    <row r="8499" spans="1:15" x14ac:dyDescent="0.3">
      <c r="A8499" t="str">
        <f t="shared" si="33"/>
        <v>MEDI0202B_HKD_76_1_1_hk_basic_16000_Core</v>
      </c>
      <c r="B8499" t="s">
        <v>287</v>
      </c>
      <c r="C8499" t="s">
        <v>18</v>
      </c>
      <c r="E8499">
        <v>76</v>
      </c>
      <c r="F8499">
        <v>1</v>
      </c>
      <c r="G8499">
        <v>1</v>
      </c>
      <c r="H8499">
        <v>16000</v>
      </c>
      <c r="I8499" t="s">
        <v>132</v>
      </c>
      <c r="J8499">
        <v>11909.9</v>
      </c>
      <c r="K8499">
        <v>37766.400000000001</v>
      </c>
      <c r="L8499">
        <v>68788.800000000003</v>
      </c>
      <c r="M8499">
        <v>134880</v>
      </c>
      <c r="N8499" t="s">
        <v>238</v>
      </c>
      <c r="O8499" t="s">
        <v>239</v>
      </c>
    </row>
    <row r="8500" spans="1:15" x14ac:dyDescent="0.3">
      <c r="A8500" t="str">
        <f t="shared" si="33"/>
        <v>MEDI0202B_HKD_76_1_1_hk_basic_25000_Core</v>
      </c>
      <c r="B8500" t="s">
        <v>287</v>
      </c>
      <c r="C8500" t="s">
        <v>18</v>
      </c>
      <c r="E8500">
        <v>76</v>
      </c>
      <c r="F8500">
        <v>1</v>
      </c>
      <c r="G8500">
        <v>1</v>
      </c>
      <c r="H8500">
        <v>25000</v>
      </c>
      <c r="I8500" t="s">
        <v>132</v>
      </c>
      <c r="J8500">
        <v>10723.15</v>
      </c>
      <c r="K8500">
        <v>34003.199999999997</v>
      </c>
      <c r="L8500">
        <v>61934.400000000001</v>
      </c>
      <c r="M8500">
        <v>121440</v>
      </c>
      <c r="N8500" t="s">
        <v>238</v>
      </c>
      <c r="O8500" t="s">
        <v>239</v>
      </c>
    </row>
    <row r="8501" spans="1:15" x14ac:dyDescent="0.3">
      <c r="A8501" t="str">
        <f t="shared" si="33"/>
        <v>MEDI0202B_HKD_76_1_0_hk_basic_0_Core</v>
      </c>
      <c r="B8501" t="s">
        <v>287</v>
      </c>
      <c r="C8501" t="s">
        <v>18</v>
      </c>
      <c r="E8501">
        <v>76</v>
      </c>
      <c r="F8501">
        <v>1</v>
      </c>
      <c r="G8501">
        <v>0</v>
      </c>
      <c r="H8501">
        <v>0</v>
      </c>
      <c r="I8501" t="s">
        <v>132</v>
      </c>
      <c r="J8501">
        <v>24625.1</v>
      </c>
      <c r="K8501">
        <v>78086.399999999994</v>
      </c>
      <c r="L8501">
        <v>142228.79999999999</v>
      </c>
      <c r="M8501">
        <v>278880</v>
      </c>
      <c r="N8501" t="s">
        <v>238</v>
      </c>
      <c r="O8501" t="s">
        <v>239</v>
      </c>
    </row>
    <row r="8502" spans="1:15" x14ac:dyDescent="0.3">
      <c r="A8502" t="str">
        <f t="shared" si="33"/>
        <v>MEDI0202B_HKD_76_1_0_hk_basic_16000_Core</v>
      </c>
      <c r="B8502" t="s">
        <v>287</v>
      </c>
      <c r="C8502" t="s">
        <v>18</v>
      </c>
      <c r="E8502">
        <v>76</v>
      </c>
      <c r="F8502">
        <v>1</v>
      </c>
      <c r="G8502">
        <v>0</v>
      </c>
      <c r="H8502">
        <v>16000</v>
      </c>
      <c r="I8502" t="s">
        <v>132</v>
      </c>
      <c r="J8502">
        <v>11909.9</v>
      </c>
      <c r="K8502">
        <v>37766.400000000001</v>
      </c>
      <c r="L8502">
        <v>68788.800000000003</v>
      </c>
      <c r="M8502">
        <v>134880</v>
      </c>
      <c r="N8502" t="s">
        <v>238</v>
      </c>
      <c r="O8502" t="s">
        <v>239</v>
      </c>
    </row>
    <row r="8503" spans="1:15" x14ac:dyDescent="0.3">
      <c r="A8503" t="str">
        <f t="shared" si="33"/>
        <v>MEDI0202B_HKD_76_1_0_hk_basic_25000_Core</v>
      </c>
      <c r="B8503" t="s">
        <v>287</v>
      </c>
      <c r="C8503" t="s">
        <v>18</v>
      </c>
      <c r="E8503">
        <v>76</v>
      </c>
      <c r="F8503">
        <v>1</v>
      </c>
      <c r="G8503">
        <v>0</v>
      </c>
      <c r="H8503">
        <v>25000</v>
      </c>
      <c r="I8503" t="s">
        <v>132</v>
      </c>
      <c r="J8503">
        <v>10723.15</v>
      </c>
      <c r="K8503">
        <v>34003.199999999997</v>
      </c>
      <c r="L8503">
        <v>61934.400000000001</v>
      </c>
      <c r="M8503">
        <v>121440</v>
      </c>
      <c r="N8503" t="s">
        <v>238</v>
      </c>
      <c r="O8503" t="s">
        <v>239</v>
      </c>
    </row>
    <row r="8504" spans="1:15" x14ac:dyDescent="0.3">
      <c r="A8504" t="str">
        <f t="shared" si="33"/>
        <v>MEDI0202B_HKD_76_0_1_hk_basic_0_Core</v>
      </c>
      <c r="B8504" t="s">
        <v>287</v>
      </c>
      <c r="C8504" t="s">
        <v>18</v>
      </c>
      <c r="E8504">
        <v>76</v>
      </c>
      <c r="F8504">
        <v>0</v>
      </c>
      <c r="G8504">
        <v>1</v>
      </c>
      <c r="H8504">
        <v>0</v>
      </c>
      <c r="I8504" t="s">
        <v>132</v>
      </c>
      <c r="J8504">
        <v>24625.1</v>
      </c>
      <c r="K8504">
        <v>78086.399999999994</v>
      </c>
      <c r="L8504">
        <v>142228.79999999999</v>
      </c>
      <c r="M8504">
        <v>278880</v>
      </c>
      <c r="N8504" t="s">
        <v>238</v>
      </c>
      <c r="O8504" t="s">
        <v>239</v>
      </c>
    </row>
    <row r="8505" spans="1:15" x14ac:dyDescent="0.3">
      <c r="A8505" t="str">
        <f t="shared" si="33"/>
        <v>MEDI0202B_HKD_76_0_1_hk_basic_16000_Core</v>
      </c>
      <c r="B8505" t="s">
        <v>287</v>
      </c>
      <c r="C8505" t="s">
        <v>18</v>
      </c>
      <c r="E8505">
        <v>76</v>
      </c>
      <c r="F8505">
        <v>0</v>
      </c>
      <c r="G8505">
        <v>1</v>
      </c>
      <c r="H8505">
        <v>16000</v>
      </c>
      <c r="I8505" t="s">
        <v>132</v>
      </c>
      <c r="J8505">
        <v>11909.9</v>
      </c>
      <c r="K8505">
        <v>37766.400000000001</v>
      </c>
      <c r="L8505">
        <v>68788.800000000003</v>
      </c>
      <c r="M8505">
        <v>134880</v>
      </c>
      <c r="N8505" t="s">
        <v>238</v>
      </c>
      <c r="O8505" t="s">
        <v>239</v>
      </c>
    </row>
    <row r="8506" spans="1:15" x14ac:dyDescent="0.3">
      <c r="A8506" t="str">
        <f t="shared" si="33"/>
        <v>MEDI0202B_HKD_76_0_1_hk_basic_25000_Core</v>
      </c>
      <c r="B8506" t="s">
        <v>287</v>
      </c>
      <c r="C8506" t="s">
        <v>18</v>
      </c>
      <c r="E8506">
        <v>76</v>
      </c>
      <c r="F8506">
        <v>0</v>
      </c>
      <c r="G8506">
        <v>1</v>
      </c>
      <c r="H8506">
        <v>25000</v>
      </c>
      <c r="I8506" t="s">
        <v>132</v>
      </c>
      <c r="J8506">
        <v>10723.15</v>
      </c>
      <c r="K8506">
        <v>34003.199999999997</v>
      </c>
      <c r="L8506">
        <v>61934.400000000001</v>
      </c>
      <c r="M8506">
        <v>121440</v>
      </c>
      <c r="N8506" t="s">
        <v>238</v>
      </c>
      <c r="O8506" t="s">
        <v>239</v>
      </c>
    </row>
    <row r="8507" spans="1:15" x14ac:dyDescent="0.3">
      <c r="A8507" t="str">
        <f t="shared" si="33"/>
        <v>MEDI0202B_HKD_76_0_0_hk_basic_0_Core</v>
      </c>
      <c r="B8507" t="s">
        <v>287</v>
      </c>
      <c r="C8507" t="s">
        <v>18</v>
      </c>
      <c r="E8507">
        <v>76</v>
      </c>
      <c r="F8507">
        <v>0</v>
      </c>
      <c r="G8507">
        <v>0</v>
      </c>
      <c r="H8507">
        <v>0</v>
      </c>
      <c r="I8507" t="s">
        <v>132</v>
      </c>
      <c r="J8507">
        <v>24625.1</v>
      </c>
      <c r="K8507">
        <v>78086.399999999994</v>
      </c>
      <c r="L8507">
        <v>142228.79999999999</v>
      </c>
      <c r="M8507">
        <v>278880</v>
      </c>
      <c r="N8507" t="s">
        <v>238</v>
      </c>
      <c r="O8507" t="s">
        <v>239</v>
      </c>
    </row>
    <row r="8508" spans="1:15" x14ac:dyDescent="0.3">
      <c r="A8508" t="str">
        <f t="shared" si="33"/>
        <v>MEDI0202B_HKD_76_0_0_hk_basic_16000_Core</v>
      </c>
      <c r="B8508" t="s">
        <v>287</v>
      </c>
      <c r="C8508" t="s">
        <v>18</v>
      </c>
      <c r="E8508">
        <v>76</v>
      </c>
      <c r="F8508">
        <v>0</v>
      </c>
      <c r="G8508">
        <v>0</v>
      </c>
      <c r="H8508">
        <v>16000</v>
      </c>
      <c r="I8508" t="s">
        <v>132</v>
      </c>
      <c r="J8508">
        <v>11909.9</v>
      </c>
      <c r="K8508">
        <v>37766.400000000001</v>
      </c>
      <c r="L8508">
        <v>68788.800000000003</v>
      </c>
      <c r="M8508">
        <v>134880</v>
      </c>
      <c r="N8508" t="s">
        <v>238</v>
      </c>
      <c r="O8508" t="s">
        <v>239</v>
      </c>
    </row>
    <row r="8509" spans="1:15" x14ac:dyDescent="0.3">
      <c r="A8509" t="str">
        <f t="shared" si="33"/>
        <v>MEDI0202B_HKD_76_0_0_hk_basic_25000_Core</v>
      </c>
      <c r="B8509" t="s">
        <v>287</v>
      </c>
      <c r="C8509" t="s">
        <v>18</v>
      </c>
      <c r="E8509">
        <v>76</v>
      </c>
      <c r="F8509">
        <v>0</v>
      </c>
      <c r="G8509">
        <v>0</v>
      </c>
      <c r="H8509">
        <v>25000</v>
      </c>
      <c r="I8509" t="s">
        <v>132</v>
      </c>
      <c r="J8509">
        <v>10723.15</v>
      </c>
      <c r="K8509">
        <v>34003.199999999997</v>
      </c>
      <c r="L8509">
        <v>61934.400000000001</v>
      </c>
      <c r="M8509">
        <v>121440</v>
      </c>
      <c r="N8509" t="s">
        <v>238</v>
      </c>
      <c r="O8509" t="s">
        <v>239</v>
      </c>
    </row>
    <row r="8510" spans="1:15" x14ac:dyDescent="0.3">
      <c r="A8510" t="str">
        <f t="shared" si="33"/>
        <v>MEDI0202B_HKD_77_1_1_hk_basic_0_Core</v>
      </c>
      <c r="B8510" t="s">
        <v>287</v>
      </c>
      <c r="C8510" t="s">
        <v>18</v>
      </c>
      <c r="E8510">
        <v>77</v>
      </c>
      <c r="F8510">
        <v>1</v>
      </c>
      <c r="G8510">
        <v>1</v>
      </c>
      <c r="H8510">
        <v>0</v>
      </c>
      <c r="I8510" t="s">
        <v>132</v>
      </c>
      <c r="J8510">
        <v>25868.37</v>
      </c>
      <c r="K8510">
        <v>82028.800000000003</v>
      </c>
      <c r="L8510">
        <v>149409.60000000001</v>
      </c>
      <c r="M8510">
        <v>292960</v>
      </c>
      <c r="N8510" t="s">
        <v>238</v>
      </c>
      <c r="O8510" t="s">
        <v>239</v>
      </c>
    </row>
    <row r="8511" spans="1:15" x14ac:dyDescent="0.3">
      <c r="A8511" t="str">
        <f t="shared" si="33"/>
        <v>MEDI0202B_HKD_77_1_1_hk_basic_16000_Core</v>
      </c>
      <c r="B8511" t="s">
        <v>287</v>
      </c>
      <c r="C8511" t="s">
        <v>18</v>
      </c>
      <c r="E8511">
        <v>77</v>
      </c>
      <c r="F8511">
        <v>1</v>
      </c>
      <c r="G8511">
        <v>1</v>
      </c>
      <c r="H8511">
        <v>16000</v>
      </c>
      <c r="I8511" t="s">
        <v>132</v>
      </c>
      <c r="J8511">
        <v>12432.64</v>
      </c>
      <c r="K8511">
        <v>39424</v>
      </c>
      <c r="L8511">
        <v>71808</v>
      </c>
      <c r="M8511">
        <v>140800</v>
      </c>
      <c r="N8511" t="s">
        <v>238</v>
      </c>
      <c r="O8511" t="s">
        <v>239</v>
      </c>
    </row>
    <row r="8512" spans="1:15" x14ac:dyDescent="0.3">
      <c r="A8512" t="str">
        <f t="shared" si="33"/>
        <v>MEDI0202B_HKD_77_1_1_hk_basic_25000_Core</v>
      </c>
      <c r="B8512" t="s">
        <v>287</v>
      </c>
      <c r="C8512" t="s">
        <v>18</v>
      </c>
      <c r="E8512">
        <v>77</v>
      </c>
      <c r="F8512">
        <v>1</v>
      </c>
      <c r="G8512">
        <v>1</v>
      </c>
      <c r="H8512">
        <v>25000</v>
      </c>
      <c r="I8512" t="s">
        <v>132</v>
      </c>
      <c r="J8512">
        <v>11189.38</v>
      </c>
      <c r="K8512">
        <v>35481.599999999999</v>
      </c>
      <c r="L8512">
        <v>64627.199999999997</v>
      </c>
      <c r="M8512">
        <v>126720</v>
      </c>
      <c r="N8512" t="s">
        <v>238</v>
      </c>
      <c r="O8512" t="s">
        <v>239</v>
      </c>
    </row>
    <row r="8513" spans="1:15" x14ac:dyDescent="0.3">
      <c r="A8513" t="str">
        <f t="shared" si="33"/>
        <v>MEDI0202B_HKD_77_1_0_hk_basic_0_Core</v>
      </c>
      <c r="B8513" t="s">
        <v>287</v>
      </c>
      <c r="C8513" t="s">
        <v>18</v>
      </c>
      <c r="E8513">
        <v>77</v>
      </c>
      <c r="F8513">
        <v>1</v>
      </c>
      <c r="G8513">
        <v>0</v>
      </c>
      <c r="H8513">
        <v>0</v>
      </c>
      <c r="I8513" t="s">
        <v>132</v>
      </c>
      <c r="J8513">
        <v>25868.37</v>
      </c>
      <c r="K8513">
        <v>82028.800000000003</v>
      </c>
      <c r="L8513">
        <v>149409.60000000001</v>
      </c>
      <c r="M8513">
        <v>292960</v>
      </c>
      <c r="N8513" t="s">
        <v>238</v>
      </c>
      <c r="O8513" t="s">
        <v>239</v>
      </c>
    </row>
    <row r="8514" spans="1:15" x14ac:dyDescent="0.3">
      <c r="A8514" t="str">
        <f t="shared" si="33"/>
        <v>MEDI0202B_HKD_77_1_0_hk_basic_16000_Core</v>
      </c>
      <c r="B8514" t="s">
        <v>287</v>
      </c>
      <c r="C8514" t="s">
        <v>18</v>
      </c>
      <c r="E8514">
        <v>77</v>
      </c>
      <c r="F8514">
        <v>1</v>
      </c>
      <c r="G8514">
        <v>0</v>
      </c>
      <c r="H8514">
        <v>16000</v>
      </c>
      <c r="I8514" t="s">
        <v>132</v>
      </c>
      <c r="J8514">
        <v>12432.64</v>
      </c>
      <c r="K8514">
        <v>39424</v>
      </c>
      <c r="L8514">
        <v>71808</v>
      </c>
      <c r="M8514">
        <v>140800</v>
      </c>
      <c r="N8514" t="s">
        <v>238</v>
      </c>
      <c r="O8514" t="s">
        <v>239</v>
      </c>
    </row>
    <row r="8515" spans="1:15" x14ac:dyDescent="0.3">
      <c r="A8515" t="str">
        <f t="shared" si="33"/>
        <v>MEDI0202B_HKD_77_1_0_hk_basic_25000_Core</v>
      </c>
      <c r="B8515" t="s">
        <v>287</v>
      </c>
      <c r="C8515" t="s">
        <v>18</v>
      </c>
      <c r="E8515">
        <v>77</v>
      </c>
      <c r="F8515">
        <v>1</v>
      </c>
      <c r="G8515">
        <v>0</v>
      </c>
      <c r="H8515">
        <v>25000</v>
      </c>
      <c r="I8515" t="s">
        <v>132</v>
      </c>
      <c r="J8515">
        <v>11189.38</v>
      </c>
      <c r="K8515">
        <v>35481.599999999999</v>
      </c>
      <c r="L8515">
        <v>64627.199999999997</v>
      </c>
      <c r="M8515">
        <v>126720</v>
      </c>
      <c r="N8515" t="s">
        <v>238</v>
      </c>
      <c r="O8515" t="s">
        <v>239</v>
      </c>
    </row>
    <row r="8516" spans="1:15" x14ac:dyDescent="0.3">
      <c r="A8516" t="str">
        <f t="shared" si="33"/>
        <v>MEDI0202B_HKD_77_0_1_hk_basic_0_Core</v>
      </c>
      <c r="B8516" t="s">
        <v>287</v>
      </c>
      <c r="C8516" t="s">
        <v>18</v>
      </c>
      <c r="E8516">
        <v>77</v>
      </c>
      <c r="F8516">
        <v>0</v>
      </c>
      <c r="G8516">
        <v>1</v>
      </c>
      <c r="H8516">
        <v>0</v>
      </c>
      <c r="I8516" t="s">
        <v>132</v>
      </c>
      <c r="J8516">
        <v>25868.37</v>
      </c>
      <c r="K8516">
        <v>82028.800000000003</v>
      </c>
      <c r="L8516">
        <v>149409.60000000001</v>
      </c>
      <c r="M8516">
        <v>292960</v>
      </c>
      <c r="N8516" t="s">
        <v>238</v>
      </c>
      <c r="O8516" t="s">
        <v>239</v>
      </c>
    </row>
    <row r="8517" spans="1:15" x14ac:dyDescent="0.3">
      <c r="A8517" t="str">
        <f t="shared" si="33"/>
        <v>MEDI0202B_HKD_77_0_1_hk_basic_16000_Core</v>
      </c>
      <c r="B8517" t="s">
        <v>287</v>
      </c>
      <c r="C8517" t="s">
        <v>18</v>
      </c>
      <c r="E8517">
        <v>77</v>
      </c>
      <c r="F8517">
        <v>0</v>
      </c>
      <c r="G8517">
        <v>1</v>
      </c>
      <c r="H8517">
        <v>16000</v>
      </c>
      <c r="I8517" t="s">
        <v>132</v>
      </c>
      <c r="J8517">
        <v>12432.64</v>
      </c>
      <c r="K8517">
        <v>39424</v>
      </c>
      <c r="L8517">
        <v>71808</v>
      </c>
      <c r="M8517">
        <v>140800</v>
      </c>
      <c r="N8517" t="s">
        <v>238</v>
      </c>
      <c r="O8517" t="s">
        <v>239</v>
      </c>
    </row>
    <row r="8518" spans="1:15" x14ac:dyDescent="0.3">
      <c r="A8518" t="str">
        <f t="shared" si="33"/>
        <v>MEDI0202B_HKD_77_0_1_hk_basic_25000_Core</v>
      </c>
      <c r="B8518" t="s">
        <v>287</v>
      </c>
      <c r="C8518" t="s">
        <v>18</v>
      </c>
      <c r="E8518">
        <v>77</v>
      </c>
      <c r="F8518">
        <v>0</v>
      </c>
      <c r="G8518">
        <v>1</v>
      </c>
      <c r="H8518">
        <v>25000</v>
      </c>
      <c r="I8518" t="s">
        <v>132</v>
      </c>
      <c r="J8518">
        <v>11189.38</v>
      </c>
      <c r="K8518">
        <v>35481.599999999999</v>
      </c>
      <c r="L8518">
        <v>64627.199999999997</v>
      </c>
      <c r="M8518">
        <v>126720</v>
      </c>
      <c r="N8518" t="s">
        <v>238</v>
      </c>
      <c r="O8518" t="s">
        <v>239</v>
      </c>
    </row>
    <row r="8519" spans="1:15" x14ac:dyDescent="0.3">
      <c r="A8519" t="str">
        <f t="shared" si="33"/>
        <v>MEDI0202B_HKD_77_0_0_hk_basic_0_Core</v>
      </c>
      <c r="B8519" t="s">
        <v>287</v>
      </c>
      <c r="C8519" t="s">
        <v>18</v>
      </c>
      <c r="E8519">
        <v>77</v>
      </c>
      <c r="F8519">
        <v>0</v>
      </c>
      <c r="G8519">
        <v>0</v>
      </c>
      <c r="H8519">
        <v>0</v>
      </c>
      <c r="I8519" t="s">
        <v>132</v>
      </c>
      <c r="J8519">
        <v>25868.37</v>
      </c>
      <c r="K8519">
        <v>82028.800000000003</v>
      </c>
      <c r="L8519">
        <v>149409.60000000001</v>
      </c>
      <c r="M8519">
        <v>292960</v>
      </c>
      <c r="N8519" t="s">
        <v>238</v>
      </c>
      <c r="O8519" t="s">
        <v>239</v>
      </c>
    </row>
    <row r="8520" spans="1:15" x14ac:dyDescent="0.3">
      <c r="A8520" t="str">
        <f t="shared" si="33"/>
        <v>MEDI0202B_HKD_77_0_0_hk_basic_16000_Core</v>
      </c>
      <c r="B8520" t="s">
        <v>287</v>
      </c>
      <c r="C8520" t="s">
        <v>18</v>
      </c>
      <c r="E8520">
        <v>77</v>
      </c>
      <c r="F8520">
        <v>0</v>
      </c>
      <c r="G8520">
        <v>0</v>
      </c>
      <c r="H8520">
        <v>16000</v>
      </c>
      <c r="I8520" t="s">
        <v>132</v>
      </c>
      <c r="J8520">
        <v>12432.64</v>
      </c>
      <c r="K8520">
        <v>39424</v>
      </c>
      <c r="L8520">
        <v>71808</v>
      </c>
      <c r="M8520">
        <v>140800</v>
      </c>
      <c r="N8520" t="s">
        <v>238</v>
      </c>
      <c r="O8520" t="s">
        <v>239</v>
      </c>
    </row>
    <row r="8521" spans="1:15" x14ac:dyDescent="0.3">
      <c r="A8521" t="str">
        <f t="shared" si="33"/>
        <v>MEDI0202B_HKD_77_0_0_hk_basic_25000_Core</v>
      </c>
      <c r="B8521" t="s">
        <v>287</v>
      </c>
      <c r="C8521" t="s">
        <v>18</v>
      </c>
      <c r="E8521">
        <v>77</v>
      </c>
      <c r="F8521">
        <v>0</v>
      </c>
      <c r="G8521">
        <v>0</v>
      </c>
      <c r="H8521">
        <v>25000</v>
      </c>
      <c r="I8521" t="s">
        <v>132</v>
      </c>
      <c r="J8521">
        <v>11189.38</v>
      </c>
      <c r="K8521">
        <v>35481.599999999999</v>
      </c>
      <c r="L8521">
        <v>64627.199999999997</v>
      </c>
      <c r="M8521">
        <v>126720</v>
      </c>
      <c r="N8521" t="s">
        <v>238</v>
      </c>
      <c r="O8521" t="s">
        <v>239</v>
      </c>
    </row>
    <row r="8522" spans="1:15" x14ac:dyDescent="0.3">
      <c r="A8522" t="str">
        <f t="shared" si="33"/>
        <v>MEDI0202B_HKD_78_1_1_hk_basic_0_Core</v>
      </c>
      <c r="B8522" t="s">
        <v>287</v>
      </c>
      <c r="C8522" t="s">
        <v>18</v>
      </c>
      <c r="E8522">
        <v>78</v>
      </c>
      <c r="F8522">
        <v>1</v>
      </c>
      <c r="G8522">
        <v>1</v>
      </c>
      <c r="H8522">
        <v>0</v>
      </c>
      <c r="I8522" t="s">
        <v>132</v>
      </c>
      <c r="J8522">
        <v>27252.91</v>
      </c>
      <c r="K8522">
        <v>86419.199999999997</v>
      </c>
      <c r="L8522">
        <v>157406.39999999999</v>
      </c>
      <c r="M8522">
        <v>308640</v>
      </c>
      <c r="N8522" t="s">
        <v>238</v>
      </c>
      <c r="O8522" t="s">
        <v>239</v>
      </c>
    </row>
    <row r="8523" spans="1:15" x14ac:dyDescent="0.3">
      <c r="A8523" t="str">
        <f t="shared" si="33"/>
        <v>MEDI0202B_HKD_78_1_1_hk_basic_16000_Core</v>
      </c>
      <c r="B8523" t="s">
        <v>287</v>
      </c>
      <c r="C8523" t="s">
        <v>18</v>
      </c>
      <c r="E8523">
        <v>78</v>
      </c>
      <c r="F8523">
        <v>1</v>
      </c>
      <c r="G8523">
        <v>1</v>
      </c>
      <c r="H8523">
        <v>16000</v>
      </c>
      <c r="I8523" t="s">
        <v>132</v>
      </c>
      <c r="J8523">
        <v>13421.6</v>
      </c>
      <c r="K8523">
        <v>42560</v>
      </c>
      <c r="L8523">
        <v>77520</v>
      </c>
      <c r="M8523">
        <v>152000</v>
      </c>
      <c r="N8523" t="s">
        <v>238</v>
      </c>
      <c r="O8523" t="s">
        <v>239</v>
      </c>
    </row>
    <row r="8524" spans="1:15" x14ac:dyDescent="0.3">
      <c r="A8524" t="str">
        <f t="shared" si="33"/>
        <v>MEDI0202B_HKD_78_1_1_hk_basic_25000_Core</v>
      </c>
      <c r="B8524" t="s">
        <v>287</v>
      </c>
      <c r="C8524" t="s">
        <v>18</v>
      </c>
      <c r="E8524">
        <v>78</v>
      </c>
      <c r="F8524">
        <v>1</v>
      </c>
      <c r="G8524">
        <v>1</v>
      </c>
      <c r="H8524">
        <v>25000</v>
      </c>
      <c r="I8524" t="s">
        <v>132</v>
      </c>
      <c r="J8524">
        <v>12065.31</v>
      </c>
      <c r="K8524">
        <v>38259.199999999997</v>
      </c>
      <c r="L8524">
        <v>69686.399999999994</v>
      </c>
      <c r="M8524">
        <v>136640</v>
      </c>
      <c r="N8524" t="s">
        <v>238</v>
      </c>
      <c r="O8524" t="s">
        <v>239</v>
      </c>
    </row>
    <row r="8525" spans="1:15" x14ac:dyDescent="0.3">
      <c r="A8525" t="str">
        <f t="shared" si="33"/>
        <v>MEDI0202B_HKD_78_1_0_hk_basic_0_Core</v>
      </c>
      <c r="B8525" t="s">
        <v>287</v>
      </c>
      <c r="C8525" t="s">
        <v>18</v>
      </c>
      <c r="E8525">
        <v>78</v>
      </c>
      <c r="F8525">
        <v>1</v>
      </c>
      <c r="G8525">
        <v>0</v>
      </c>
      <c r="H8525">
        <v>0</v>
      </c>
      <c r="I8525" t="s">
        <v>132</v>
      </c>
      <c r="J8525">
        <v>27252.91</v>
      </c>
      <c r="K8525">
        <v>86419.199999999997</v>
      </c>
      <c r="L8525">
        <v>157406.39999999999</v>
      </c>
      <c r="M8525">
        <v>308640</v>
      </c>
      <c r="N8525" t="s">
        <v>238</v>
      </c>
      <c r="O8525" t="s">
        <v>239</v>
      </c>
    </row>
    <row r="8526" spans="1:15" x14ac:dyDescent="0.3">
      <c r="A8526" t="str">
        <f t="shared" si="33"/>
        <v>MEDI0202B_HKD_78_1_0_hk_basic_16000_Core</v>
      </c>
      <c r="B8526" t="s">
        <v>287</v>
      </c>
      <c r="C8526" t="s">
        <v>18</v>
      </c>
      <c r="E8526">
        <v>78</v>
      </c>
      <c r="F8526">
        <v>1</v>
      </c>
      <c r="G8526">
        <v>0</v>
      </c>
      <c r="H8526">
        <v>16000</v>
      </c>
      <c r="I8526" t="s">
        <v>132</v>
      </c>
      <c r="J8526">
        <v>13421.6</v>
      </c>
      <c r="K8526">
        <v>42560</v>
      </c>
      <c r="L8526">
        <v>77520</v>
      </c>
      <c r="M8526">
        <v>152000</v>
      </c>
      <c r="N8526" t="s">
        <v>238</v>
      </c>
      <c r="O8526" t="s">
        <v>239</v>
      </c>
    </row>
    <row r="8527" spans="1:15" x14ac:dyDescent="0.3">
      <c r="A8527" t="str">
        <f t="shared" si="33"/>
        <v>MEDI0202B_HKD_78_1_0_hk_basic_25000_Core</v>
      </c>
      <c r="B8527" t="s">
        <v>287</v>
      </c>
      <c r="C8527" t="s">
        <v>18</v>
      </c>
      <c r="E8527">
        <v>78</v>
      </c>
      <c r="F8527">
        <v>1</v>
      </c>
      <c r="G8527">
        <v>0</v>
      </c>
      <c r="H8527">
        <v>25000</v>
      </c>
      <c r="I8527" t="s">
        <v>132</v>
      </c>
      <c r="J8527">
        <v>12065.31</v>
      </c>
      <c r="K8527">
        <v>38259.199999999997</v>
      </c>
      <c r="L8527">
        <v>69686.399999999994</v>
      </c>
      <c r="M8527">
        <v>136640</v>
      </c>
      <c r="N8527" t="s">
        <v>238</v>
      </c>
      <c r="O8527" t="s">
        <v>239</v>
      </c>
    </row>
    <row r="8528" spans="1:15" x14ac:dyDescent="0.3">
      <c r="A8528" t="str">
        <f t="shared" si="33"/>
        <v>MEDI0202B_HKD_78_0_1_hk_basic_0_Core</v>
      </c>
      <c r="B8528" t="s">
        <v>287</v>
      </c>
      <c r="C8528" t="s">
        <v>18</v>
      </c>
      <c r="E8528">
        <v>78</v>
      </c>
      <c r="F8528">
        <v>0</v>
      </c>
      <c r="G8528">
        <v>1</v>
      </c>
      <c r="H8528">
        <v>0</v>
      </c>
      <c r="I8528" t="s">
        <v>132</v>
      </c>
      <c r="J8528">
        <v>27252.91</v>
      </c>
      <c r="K8528">
        <v>86419.199999999997</v>
      </c>
      <c r="L8528">
        <v>157406.39999999999</v>
      </c>
      <c r="M8528">
        <v>308640</v>
      </c>
      <c r="N8528" t="s">
        <v>238</v>
      </c>
      <c r="O8528" t="s">
        <v>239</v>
      </c>
    </row>
    <row r="8529" spans="1:15" x14ac:dyDescent="0.3">
      <c r="A8529" t="str">
        <f t="shared" si="33"/>
        <v>MEDI0202B_HKD_78_0_1_hk_basic_16000_Core</v>
      </c>
      <c r="B8529" t="s">
        <v>287</v>
      </c>
      <c r="C8529" t="s">
        <v>18</v>
      </c>
      <c r="E8529">
        <v>78</v>
      </c>
      <c r="F8529">
        <v>0</v>
      </c>
      <c r="G8529">
        <v>1</v>
      </c>
      <c r="H8529">
        <v>16000</v>
      </c>
      <c r="I8529" t="s">
        <v>132</v>
      </c>
      <c r="J8529">
        <v>13421.6</v>
      </c>
      <c r="K8529">
        <v>42560</v>
      </c>
      <c r="L8529">
        <v>77520</v>
      </c>
      <c r="M8529">
        <v>152000</v>
      </c>
      <c r="N8529" t="s">
        <v>238</v>
      </c>
      <c r="O8529" t="s">
        <v>239</v>
      </c>
    </row>
    <row r="8530" spans="1:15" x14ac:dyDescent="0.3">
      <c r="A8530" t="str">
        <f t="shared" si="33"/>
        <v>MEDI0202B_HKD_78_0_1_hk_basic_25000_Core</v>
      </c>
      <c r="B8530" t="s">
        <v>287</v>
      </c>
      <c r="C8530" t="s">
        <v>18</v>
      </c>
      <c r="E8530">
        <v>78</v>
      </c>
      <c r="F8530">
        <v>0</v>
      </c>
      <c r="G8530">
        <v>1</v>
      </c>
      <c r="H8530">
        <v>25000</v>
      </c>
      <c r="I8530" t="s">
        <v>132</v>
      </c>
      <c r="J8530">
        <v>12065.31</v>
      </c>
      <c r="K8530">
        <v>38259.199999999997</v>
      </c>
      <c r="L8530">
        <v>69686.399999999994</v>
      </c>
      <c r="M8530">
        <v>136640</v>
      </c>
      <c r="N8530" t="s">
        <v>238</v>
      </c>
      <c r="O8530" t="s">
        <v>239</v>
      </c>
    </row>
    <row r="8531" spans="1:15" x14ac:dyDescent="0.3">
      <c r="A8531" t="str">
        <f t="shared" si="33"/>
        <v>MEDI0202B_HKD_78_0_0_hk_basic_0_Core</v>
      </c>
      <c r="B8531" t="s">
        <v>287</v>
      </c>
      <c r="C8531" t="s">
        <v>18</v>
      </c>
      <c r="E8531">
        <v>78</v>
      </c>
      <c r="F8531">
        <v>0</v>
      </c>
      <c r="G8531">
        <v>0</v>
      </c>
      <c r="H8531">
        <v>0</v>
      </c>
      <c r="I8531" t="s">
        <v>132</v>
      </c>
      <c r="J8531">
        <v>27252.91</v>
      </c>
      <c r="K8531">
        <v>86419.199999999997</v>
      </c>
      <c r="L8531">
        <v>157406.39999999999</v>
      </c>
      <c r="M8531">
        <v>308640</v>
      </c>
      <c r="N8531" t="s">
        <v>238</v>
      </c>
      <c r="O8531" t="s">
        <v>239</v>
      </c>
    </row>
    <row r="8532" spans="1:15" x14ac:dyDescent="0.3">
      <c r="A8532" t="str">
        <f t="shared" si="33"/>
        <v>MEDI0202B_HKD_78_0_0_hk_basic_16000_Core</v>
      </c>
      <c r="B8532" t="s">
        <v>287</v>
      </c>
      <c r="C8532" t="s">
        <v>18</v>
      </c>
      <c r="E8532">
        <v>78</v>
      </c>
      <c r="F8532">
        <v>0</v>
      </c>
      <c r="G8532">
        <v>0</v>
      </c>
      <c r="H8532">
        <v>16000</v>
      </c>
      <c r="I8532" t="s">
        <v>132</v>
      </c>
      <c r="J8532">
        <v>13421.6</v>
      </c>
      <c r="K8532">
        <v>42560</v>
      </c>
      <c r="L8532">
        <v>77520</v>
      </c>
      <c r="M8532">
        <v>152000</v>
      </c>
      <c r="N8532" t="s">
        <v>238</v>
      </c>
      <c r="O8532" t="s">
        <v>239</v>
      </c>
    </row>
    <row r="8533" spans="1:15" x14ac:dyDescent="0.3">
      <c r="A8533" t="str">
        <f t="shared" si="33"/>
        <v>MEDI0202B_HKD_78_0_0_hk_basic_25000_Core</v>
      </c>
      <c r="B8533" t="s">
        <v>287</v>
      </c>
      <c r="C8533" t="s">
        <v>18</v>
      </c>
      <c r="E8533">
        <v>78</v>
      </c>
      <c r="F8533">
        <v>0</v>
      </c>
      <c r="G8533">
        <v>0</v>
      </c>
      <c r="H8533">
        <v>25000</v>
      </c>
      <c r="I8533" t="s">
        <v>132</v>
      </c>
      <c r="J8533">
        <v>12065.31</v>
      </c>
      <c r="K8533">
        <v>38259.199999999997</v>
      </c>
      <c r="L8533">
        <v>69686.399999999994</v>
      </c>
      <c r="M8533">
        <v>136640</v>
      </c>
      <c r="N8533" t="s">
        <v>238</v>
      </c>
      <c r="O8533" t="s">
        <v>239</v>
      </c>
    </row>
    <row r="8534" spans="1:15" x14ac:dyDescent="0.3">
      <c r="A8534" t="str">
        <f t="shared" si="33"/>
        <v>MEDI0202B_HKD_79_1_1_hk_basic_0_Core</v>
      </c>
      <c r="B8534" t="s">
        <v>287</v>
      </c>
      <c r="C8534" t="s">
        <v>18</v>
      </c>
      <c r="E8534">
        <v>79</v>
      </c>
      <c r="F8534">
        <v>1</v>
      </c>
      <c r="G8534">
        <v>1</v>
      </c>
      <c r="H8534">
        <v>0</v>
      </c>
      <c r="I8534" t="s">
        <v>132</v>
      </c>
      <c r="J8534">
        <v>28114.720000000001</v>
      </c>
      <c r="K8534">
        <v>89152</v>
      </c>
      <c r="L8534">
        <v>162384</v>
      </c>
      <c r="M8534">
        <v>318400</v>
      </c>
      <c r="N8534" t="s">
        <v>238</v>
      </c>
      <c r="O8534" t="s">
        <v>239</v>
      </c>
    </row>
    <row r="8535" spans="1:15" x14ac:dyDescent="0.3">
      <c r="A8535" t="str">
        <f t="shared" si="33"/>
        <v>MEDI0202B_HKD_79_1_1_hk_basic_16000_Core</v>
      </c>
      <c r="B8535" t="s">
        <v>287</v>
      </c>
      <c r="C8535" t="s">
        <v>18</v>
      </c>
      <c r="E8535">
        <v>79</v>
      </c>
      <c r="F8535">
        <v>1</v>
      </c>
      <c r="G8535">
        <v>1</v>
      </c>
      <c r="H8535">
        <v>16000</v>
      </c>
      <c r="I8535" t="s">
        <v>132</v>
      </c>
      <c r="J8535">
        <v>13619.39</v>
      </c>
      <c r="K8535">
        <v>43187.199999999997</v>
      </c>
      <c r="L8535">
        <v>78662.399999999994</v>
      </c>
      <c r="M8535">
        <v>154240</v>
      </c>
      <c r="N8535" t="s">
        <v>238</v>
      </c>
      <c r="O8535" t="s">
        <v>239</v>
      </c>
    </row>
    <row r="8536" spans="1:15" x14ac:dyDescent="0.3">
      <c r="A8536" t="str">
        <f t="shared" si="33"/>
        <v>MEDI0202B_HKD_79_1_1_hk_basic_25000_Core</v>
      </c>
      <c r="B8536" t="s">
        <v>287</v>
      </c>
      <c r="C8536" t="s">
        <v>18</v>
      </c>
      <c r="E8536">
        <v>79</v>
      </c>
      <c r="F8536">
        <v>1</v>
      </c>
      <c r="G8536">
        <v>1</v>
      </c>
      <c r="H8536">
        <v>25000</v>
      </c>
      <c r="I8536" t="s">
        <v>132</v>
      </c>
      <c r="J8536">
        <v>12248.98</v>
      </c>
      <c r="K8536">
        <v>38841.599999999999</v>
      </c>
      <c r="L8536">
        <v>70747.199999999997</v>
      </c>
      <c r="M8536">
        <v>138720</v>
      </c>
      <c r="N8536" t="s">
        <v>238</v>
      </c>
      <c r="O8536" t="s">
        <v>239</v>
      </c>
    </row>
    <row r="8537" spans="1:15" x14ac:dyDescent="0.3">
      <c r="A8537" t="str">
        <f t="shared" si="33"/>
        <v>MEDI0202B_HKD_79_1_0_hk_basic_0_Core</v>
      </c>
      <c r="B8537" t="s">
        <v>287</v>
      </c>
      <c r="C8537" t="s">
        <v>18</v>
      </c>
      <c r="E8537">
        <v>79</v>
      </c>
      <c r="F8537">
        <v>1</v>
      </c>
      <c r="G8537">
        <v>0</v>
      </c>
      <c r="H8537">
        <v>0</v>
      </c>
      <c r="I8537" t="s">
        <v>132</v>
      </c>
      <c r="J8537">
        <v>28114.720000000001</v>
      </c>
      <c r="K8537">
        <v>89152</v>
      </c>
      <c r="L8537">
        <v>162384</v>
      </c>
      <c r="M8537">
        <v>318400</v>
      </c>
      <c r="N8537" t="s">
        <v>238</v>
      </c>
      <c r="O8537" t="s">
        <v>239</v>
      </c>
    </row>
    <row r="8538" spans="1:15" x14ac:dyDescent="0.3">
      <c r="A8538" t="str">
        <f t="shared" si="33"/>
        <v>MEDI0202B_HKD_79_1_0_hk_basic_16000_Core</v>
      </c>
      <c r="B8538" t="s">
        <v>287</v>
      </c>
      <c r="C8538" t="s">
        <v>18</v>
      </c>
      <c r="E8538">
        <v>79</v>
      </c>
      <c r="F8538">
        <v>1</v>
      </c>
      <c r="G8538">
        <v>0</v>
      </c>
      <c r="H8538">
        <v>16000</v>
      </c>
      <c r="I8538" t="s">
        <v>132</v>
      </c>
      <c r="J8538">
        <v>13619.39</v>
      </c>
      <c r="K8538">
        <v>43187.199999999997</v>
      </c>
      <c r="L8538">
        <v>78662.399999999994</v>
      </c>
      <c r="M8538">
        <v>154240</v>
      </c>
      <c r="N8538" t="s">
        <v>238</v>
      </c>
      <c r="O8538" t="s">
        <v>239</v>
      </c>
    </row>
    <row r="8539" spans="1:15" x14ac:dyDescent="0.3">
      <c r="A8539" t="str">
        <f t="shared" si="33"/>
        <v>MEDI0202B_HKD_79_1_0_hk_basic_25000_Core</v>
      </c>
      <c r="B8539" t="s">
        <v>287</v>
      </c>
      <c r="C8539" t="s">
        <v>18</v>
      </c>
      <c r="E8539">
        <v>79</v>
      </c>
      <c r="F8539">
        <v>1</v>
      </c>
      <c r="G8539">
        <v>0</v>
      </c>
      <c r="H8539">
        <v>25000</v>
      </c>
      <c r="I8539" t="s">
        <v>132</v>
      </c>
      <c r="J8539">
        <v>12248.98</v>
      </c>
      <c r="K8539">
        <v>38841.599999999999</v>
      </c>
      <c r="L8539">
        <v>70747.199999999997</v>
      </c>
      <c r="M8539">
        <v>138720</v>
      </c>
      <c r="N8539" t="s">
        <v>238</v>
      </c>
      <c r="O8539" t="s">
        <v>239</v>
      </c>
    </row>
    <row r="8540" spans="1:15" x14ac:dyDescent="0.3">
      <c r="A8540" t="str">
        <f t="shared" si="33"/>
        <v>MEDI0202B_HKD_79_0_1_hk_basic_0_Core</v>
      </c>
      <c r="B8540" t="s">
        <v>287</v>
      </c>
      <c r="C8540" t="s">
        <v>18</v>
      </c>
      <c r="E8540">
        <v>79</v>
      </c>
      <c r="F8540">
        <v>0</v>
      </c>
      <c r="G8540">
        <v>1</v>
      </c>
      <c r="H8540">
        <v>0</v>
      </c>
      <c r="I8540" t="s">
        <v>132</v>
      </c>
      <c r="J8540">
        <v>28114.720000000001</v>
      </c>
      <c r="K8540">
        <v>89152</v>
      </c>
      <c r="L8540">
        <v>162384</v>
      </c>
      <c r="M8540">
        <v>318400</v>
      </c>
      <c r="N8540" t="s">
        <v>238</v>
      </c>
      <c r="O8540" t="s">
        <v>239</v>
      </c>
    </row>
    <row r="8541" spans="1:15" x14ac:dyDescent="0.3">
      <c r="A8541" t="str">
        <f t="shared" si="33"/>
        <v>MEDI0202B_HKD_79_0_1_hk_basic_16000_Core</v>
      </c>
      <c r="B8541" t="s">
        <v>287</v>
      </c>
      <c r="C8541" t="s">
        <v>18</v>
      </c>
      <c r="E8541">
        <v>79</v>
      </c>
      <c r="F8541">
        <v>0</v>
      </c>
      <c r="G8541">
        <v>1</v>
      </c>
      <c r="H8541">
        <v>16000</v>
      </c>
      <c r="I8541" t="s">
        <v>132</v>
      </c>
      <c r="J8541">
        <v>13619.39</v>
      </c>
      <c r="K8541">
        <v>43187.199999999997</v>
      </c>
      <c r="L8541">
        <v>78662.399999999994</v>
      </c>
      <c r="M8541">
        <v>154240</v>
      </c>
      <c r="N8541" t="s">
        <v>238</v>
      </c>
      <c r="O8541" t="s">
        <v>239</v>
      </c>
    </row>
    <row r="8542" spans="1:15" x14ac:dyDescent="0.3">
      <c r="A8542" t="str">
        <f t="shared" si="33"/>
        <v>MEDI0202B_HKD_79_0_1_hk_basic_25000_Core</v>
      </c>
      <c r="B8542" t="s">
        <v>287</v>
      </c>
      <c r="C8542" t="s">
        <v>18</v>
      </c>
      <c r="E8542">
        <v>79</v>
      </c>
      <c r="F8542">
        <v>0</v>
      </c>
      <c r="G8542">
        <v>1</v>
      </c>
      <c r="H8542">
        <v>25000</v>
      </c>
      <c r="I8542" t="s">
        <v>132</v>
      </c>
      <c r="J8542">
        <v>12248.98</v>
      </c>
      <c r="K8542">
        <v>38841.599999999999</v>
      </c>
      <c r="L8542">
        <v>70747.199999999997</v>
      </c>
      <c r="M8542">
        <v>138720</v>
      </c>
      <c r="N8542" t="s">
        <v>238</v>
      </c>
      <c r="O8542" t="s">
        <v>239</v>
      </c>
    </row>
    <row r="8543" spans="1:15" x14ac:dyDescent="0.3">
      <c r="A8543" t="str">
        <f t="shared" si="33"/>
        <v>MEDI0202B_HKD_79_0_0_hk_basic_0_Core</v>
      </c>
      <c r="B8543" t="s">
        <v>287</v>
      </c>
      <c r="C8543" t="s">
        <v>18</v>
      </c>
      <c r="E8543">
        <v>79</v>
      </c>
      <c r="F8543">
        <v>0</v>
      </c>
      <c r="G8543">
        <v>0</v>
      </c>
      <c r="H8543">
        <v>0</v>
      </c>
      <c r="I8543" t="s">
        <v>132</v>
      </c>
      <c r="J8543">
        <v>28114.720000000001</v>
      </c>
      <c r="K8543">
        <v>89152</v>
      </c>
      <c r="L8543">
        <v>162384</v>
      </c>
      <c r="M8543">
        <v>318400</v>
      </c>
      <c r="N8543" t="s">
        <v>238</v>
      </c>
      <c r="O8543" t="s">
        <v>239</v>
      </c>
    </row>
    <row r="8544" spans="1:15" x14ac:dyDescent="0.3">
      <c r="A8544" t="str">
        <f t="shared" si="33"/>
        <v>MEDI0202B_HKD_79_0_0_hk_basic_16000_Core</v>
      </c>
      <c r="B8544" t="s">
        <v>287</v>
      </c>
      <c r="C8544" t="s">
        <v>18</v>
      </c>
      <c r="E8544">
        <v>79</v>
      </c>
      <c r="F8544">
        <v>0</v>
      </c>
      <c r="G8544">
        <v>0</v>
      </c>
      <c r="H8544">
        <v>16000</v>
      </c>
      <c r="I8544" t="s">
        <v>132</v>
      </c>
      <c r="J8544">
        <v>13619.39</v>
      </c>
      <c r="K8544">
        <v>43187.199999999997</v>
      </c>
      <c r="L8544">
        <v>78662.399999999994</v>
      </c>
      <c r="M8544">
        <v>154240</v>
      </c>
      <c r="N8544" t="s">
        <v>238</v>
      </c>
      <c r="O8544" t="s">
        <v>239</v>
      </c>
    </row>
    <row r="8545" spans="1:15" x14ac:dyDescent="0.3">
      <c r="A8545" t="str">
        <f t="shared" si="33"/>
        <v>MEDI0202B_HKD_79_0_0_hk_basic_25000_Core</v>
      </c>
      <c r="B8545" t="s">
        <v>287</v>
      </c>
      <c r="C8545" t="s">
        <v>18</v>
      </c>
      <c r="E8545">
        <v>79</v>
      </c>
      <c r="F8545">
        <v>0</v>
      </c>
      <c r="G8545">
        <v>0</v>
      </c>
      <c r="H8545">
        <v>25000</v>
      </c>
      <c r="I8545" t="s">
        <v>132</v>
      </c>
      <c r="J8545">
        <v>12248.98</v>
      </c>
      <c r="K8545">
        <v>38841.599999999999</v>
      </c>
      <c r="L8545">
        <v>70747.199999999997</v>
      </c>
      <c r="M8545">
        <v>138720</v>
      </c>
      <c r="N8545" t="s">
        <v>238</v>
      </c>
      <c r="O8545" t="s">
        <v>239</v>
      </c>
    </row>
    <row r="8546" spans="1:15" x14ac:dyDescent="0.3">
      <c r="A8546" t="str">
        <f t="shared" si="33"/>
        <v>MEDI0202B_HKD_80_1_1_hk_basic_0_Core</v>
      </c>
      <c r="B8546" t="s">
        <v>287</v>
      </c>
      <c r="C8546" t="s">
        <v>18</v>
      </c>
      <c r="E8546">
        <v>80</v>
      </c>
      <c r="F8546">
        <v>1</v>
      </c>
      <c r="G8546">
        <v>1</v>
      </c>
      <c r="H8546">
        <v>0</v>
      </c>
      <c r="I8546" t="s">
        <v>132</v>
      </c>
      <c r="J8546">
        <v>28905.89</v>
      </c>
      <c r="K8546">
        <v>91660.800000000003</v>
      </c>
      <c r="L8546">
        <v>166953.60000000001</v>
      </c>
      <c r="M8546">
        <v>327360</v>
      </c>
      <c r="N8546" t="s">
        <v>238</v>
      </c>
      <c r="O8546" t="s">
        <v>239</v>
      </c>
    </row>
    <row r="8547" spans="1:15" x14ac:dyDescent="0.3">
      <c r="A8547" t="str">
        <f t="shared" si="33"/>
        <v>MEDI0202B_HKD_80_1_1_hk_basic_16000_Core</v>
      </c>
      <c r="B8547" t="s">
        <v>287</v>
      </c>
      <c r="C8547" t="s">
        <v>18</v>
      </c>
      <c r="E8547">
        <v>80</v>
      </c>
      <c r="F8547">
        <v>1</v>
      </c>
      <c r="G8547">
        <v>1</v>
      </c>
      <c r="H8547">
        <v>16000</v>
      </c>
      <c r="I8547" t="s">
        <v>132</v>
      </c>
      <c r="J8547">
        <v>14297.54</v>
      </c>
      <c r="K8547">
        <v>45337.599999999999</v>
      </c>
      <c r="L8547">
        <v>82579.199999999997</v>
      </c>
      <c r="M8547">
        <v>161920</v>
      </c>
      <c r="N8547" t="s">
        <v>238</v>
      </c>
      <c r="O8547" t="s">
        <v>239</v>
      </c>
    </row>
    <row r="8548" spans="1:15" x14ac:dyDescent="0.3">
      <c r="A8548" t="str">
        <f t="shared" si="33"/>
        <v>MEDI0202B_HKD_80_1_1_hk_basic_25000_Core</v>
      </c>
      <c r="B8548" t="s">
        <v>287</v>
      </c>
      <c r="C8548" t="s">
        <v>18</v>
      </c>
      <c r="E8548">
        <v>80</v>
      </c>
      <c r="F8548">
        <v>1</v>
      </c>
      <c r="G8548">
        <v>1</v>
      </c>
      <c r="H8548">
        <v>25000</v>
      </c>
      <c r="I8548" t="s">
        <v>132</v>
      </c>
      <c r="J8548">
        <v>12870.61</v>
      </c>
      <c r="K8548">
        <v>40812.800000000003</v>
      </c>
      <c r="L8548">
        <v>74337.600000000006</v>
      </c>
      <c r="M8548">
        <v>145760</v>
      </c>
      <c r="N8548" t="s">
        <v>238</v>
      </c>
      <c r="O8548" t="s">
        <v>239</v>
      </c>
    </row>
    <row r="8549" spans="1:15" x14ac:dyDescent="0.3">
      <c r="A8549" t="str">
        <f t="shared" si="33"/>
        <v>MEDI0202B_HKD_80_1_0_hk_basic_0_Core</v>
      </c>
      <c r="B8549" t="s">
        <v>287</v>
      </c>
      <c r="C8549" t="s">
        <v>18</v>
      </c>
      <c r="E8549">
        <v>80</v>
      </c>
      <c r="F8549">
        <v>1</v>
      </c>
      <c r="G8549">
        <v>0</v>
      </c>
      <c r="H8549">
        <v>0</v>
      </c>
      <c r="I8549" t="s">
        <v>132</v>
      </c>
      <c r="J8549">
        <v>28905.89</v>
      </c>
      <c r="K8549">
        <v>91660.800000000003</v>
      </c>
      <c r="L8549">
        <v>166953.60000000001</v>
      </c>
      <c r="M8549">
        <v>327360</v>
      </c>
      <c r="N8549" t="s">
        <v>238</v>
      </c>
      <c r="O8549" t="s">
        <v>239</v>
      </c>
    </row>
    <row r="8550" spans="1:15" x14ac:dyDescent="0.3">
      <c r="A8550" t="str">
        <f t="shared" si="33"/>
        <v>MEDI0202B_HKD_80_1_0_hk_basic_16000_Core</v>
      </c>
      <c r="B8550" t="s">
        <v>287</v>
      </c>
      <c r="C8550" t="s">
        <v>18</v>
      </c>
      <c r="E8550">
        <v>80</v>
      </c>
      <c r="F8550">
        <v>1</v>
      </c>
      <c r="G8550">
        <v>0</v>
      </c>
      <c r="H8550">
        <v>16000</v>
      </c>
      <c r="I8550" t="s">
        <v>132</v>
      </c>
      <c r="J8550">
        <v>14297.54</v>
      </c>
      <c r="K8550">
        <v>45337.599999999999</v>
      </c>
      <c r="L8550">
        <v>82579.199999999997</v>
      </c>
      <c r="M8550">
        <v>161920</v>
      </c>
      <c r="N8550" t="s">
        <v>238</v>
      </c>
      <c r="O8550" t="s">
        <v>239</v>
      </c>
    </row>
    <row r="8551" spans="1:15" x14ac:dyDescent="0.3">
      <c r="A8551" t="str">
        <f t="shared" si="33"/>
        <v>MEDI0202B_HKD_80_1_0_hk_basic_25000_Core</v>
      </c>
      <c r="B8551" t="s">
        <v>287</v>
      </c>
      <c r="C8551" t="s">
        <v>18</v>
      </c>
      <c r="E8551">
        <v>80</v>
      </c>
      <c r="F8551">
        <v>1</v>
      </c>
      <c r="G8551">
        <v>0</v>
      </c>
      <c r="H8551">
        <v>25000</v>
      </c>
      <c r="I8551" t="s">
        <v>132</v>
      </c>
      <c r="J8551">
        <v>12870.61</v>
      </c>
      <c r="K8551">
        <v>40812.800000000003</v>
      </c>
      <c r="L8551">
        <v>74337.600000000006</v>
      </c>
      <c r="M8551">
        <v>145760</v>
      </c>
      <c r="N8551" t="s">
        <v>238</v>
      </c>
      <c r="O8551" t="s">
        <v>239</v>
      </c>
    </row>
    <row r="8552" spans="1:15" x14ac:dyDescent="0.3">
      <c r="A8552" t="str">
        <f t="shared" si="33"/>
        <v>MEDI0202B_HKD_80_0_1_hk_basic_0_Core</v>
      </c>
      <c r="B8552" t="s">
        <v>287</v>
      </c>
      <c r="C8552" t="s">
        <v>18</v>
      </c>
      <c r="E8552">
        <v>80</v>
      </c>
      <c r="F8552">
        <v>0</v>
      </c>
      <c r="G8552">
        <v>1</v>
      </c>
      <c r="H8552">
        <v>0</v>
      </c>
      <c r="I8552" t="s">
        <v>132</v>
      </c>
      <c r="J8552">
        <v>28905.89</v>
      </c>
      <c r="K8552">
        <v>91660.800000000003</v>
      </c>
      <c r="L8552">
        <v>166953.60000000001</v>
      </c>
      <c r="M8552">
        <v>327360</v>
      </c>
      <c r="N8552" t="s">
        <v>238</v>
      </c>
      <c r="O8552" t="s">
        <v>239</v>
      </c>
    </row>
    <row r="8553" spans="1:15" x14ac:dyDescent="0.3">
      <c r="A8553" t="str">
        <f t="shared" si="33"/>
        <v>MEDI0202B_HKD_80_0_1_hk_basic_16000_Core</v>
      </c>
      <c r="B8553" t="s">
        <v>287</v>
      </c>
      <c r="C8553" t="s">
        <v>18</v>
      </c>
      <c r="E8553">
        <v>80</v>
      </c>
      <c r="F8553">
        <v>0</v>
      </c>
      <c r="G8553">
        <v>1</v>
      </c>
      <c r="H8553">
        <v>16000</v>
      </c>
      <c r="I8553" t="s">
        <v>132</v>
      </c>
      <c r="J8553">
        <v>14297.54</v>
      </c>
      <c r="K8553">
        <v>45337.599999999999</v>
      </c>
      <c r="L8553">
        <v>82579.199999999997</v>
      </c>
      <c r="M8553">
        <v>161920</v>
      </c>
      <c r="N8553" t="s">
        <v>238</v>
      </c>
      <c r="O8553" t="s">
        <v>239</v>
      </c>
    </row>
    <row r="8554" spans="1:15" x14ac:dyDescent="0.3">
      <c r="A8554" t="str">
        <f t="shared" si="33"/>
        <v>MEDI0202B_HKD_80_0_1_hk_basic_25000_Core</v>
      </c>
      <c r="B8554" t="s">
        <v>287</v>
      </c>
      <c r="C8554" t="s">
        <v>18</v>
      </c>
      <c r="E8554">
        <v>80</v>
      </c>
      <c r="F8554">
        <v>0</v>
      </c>
      <c r="G8554">
        <v>1</v>
      </c>
      <c r="H8554">
        <v>25000</v>
      </c>
      <c r="I8554" t="s">
        <v>132</v>
      </c>
      <c r="J8554">
        <v>12870.61</v>
      </c>
      <c r="K8554">
        <v>40812.800000000003</v>
      </c>
      <c r="L8554">
        <v>74337.600000000006</v>
      </c>
      <c r="M8554">
        <v>145760</v>
      </c>
      <c r="N8554" t="s">
        <v>238</v>
      </c>
      <c r="O8554" t="s">
        <v>239</v>
      </c>
    </row>
    <row r="8555" spans="1:15" x14ac:dyDescent="0.3">
      <c r="A8555" t="str">
        <f t="shared" si="33"/>
        <v>MEDI0202B_HKD_80_0_0_hk_basic_0_Core</v>
      </c>
      <c r="B8555" t="s">
        <v>287</v>
      </c>
      <c r="C8555" t="s">
        <v>18</v>
      </c>
      <c r="E8555">
        <v>80</v>
      </c>
      <c r="F8555">
        <v>0</v>
      </c>
      <c r="G8555">
        <v>0</v>
      </c>
      <c r="H8555">
        <v>0</v>
      </c>
      <c r="I8555" t="s">
        <v>132</v>
      </c>
      <c r="J8555">
        <v>28905.89</v>
      </c>
      <c r="K8555">
        <v>91660.800000000003</v>
      </c>
      <c r="L8555">
        <v>166953.60000000001</v>
      </c>
      <c r="M8555">
        <v>327360</v>
      </c>
      <c r="N8555" t="s">
        <v>238</v>
      </c>
      <c r="O8555" t="s">
        <v>239</v>
      </c>
    </row>
    <row r="8556" spans="1:15" x14ac:dyDescent="0.3">
      <c r="A8556" t="str">
        <f t="shared" si="33"/>
        <v>MEDI0202B_HKD_80_0_0_hk_basic_16000_Core</v>
      </c>
      <c r="B8556" t="s">
        <v>287</v>
      </c>
      <c r="C8556" t="s">
        <v>18</v>
      </c>
      <c r="E8556">
        <v>80</v>
      </c>
      <c r="F8556">
        <v>0</v>
      </c>
      <c r="G8556">
        <v>0</v>
      </c>
      <c r="H8556">
        <v>16000</v>
      </c>
      <c r="I8556" t="s">
        <v>132</v>
      </c>
      <c r="J8556">
        <v>14297.54</v>
      </c>
      <c r="K8556">
        <v>45337.599999999999</v>
      </c>
      <c r="L8556">
        <v>82579.199999999997</v>
      </c>
      <c r="M8556">
        <v>161920</v>
      </c>
      <c r="N8556" t="s">
        <v>238</v>
      </c>
      <c r="O8556" t="s">
        <v>239</v>
      </c>
    </row>
    <row r="8557" spans="1:15" x14ac:dyDescent="0.3">
      <c r="A8557" t="str">
        <f t="shared" si="33"/>
        <v>MEDI0202B_HKD_80_0_0_hk_basic_25000_Core</v>
      </c>
      <c r="B8557" t="s">
        <v>287</v>
      </c>
      <c r="C8557" t="s">
        <v>18</v>
      </c>
      <c r="E8557">
        <v>80</v>
      </c>
      <c r="F8557">
        <v>0</v>
      </c>
      <c r="G8557">
        <v>0</v>
      </c>
      <c r="H8557">
        <v>25000</v>
      </c>
      <c r="I8557" t="s">
        <v>132</v>
      </c>
      <c r="J8557">
        <v>12870.61</v>
      </c>
      <c r="K8557">
        <v>40812.800000000003</v>
      </c>
      <c r="L8557">
        <v>74337.600000000006</v>
      </c>
      <c r="M8557">
        <v>145760</v>
      </c>
      <c r="N8557" t="s">
        <v>238</v>
      </c>
      <c r="O8557" t="s">
        <v>239</v>
      </c>
    </row>
    <row r="8558" spans="1:15" x14ac:dyDescent="0.3">
      <c r="A8558" t="str">
        <f t="shared" si="33"/>
        <v>MEDI0202B_HKD_81_1_1_hk_basic_0_Core</v>
      </c>
      <c r="B8558" t="s">
        <v>287</v>
      </c>
      <c r="C8558" t="s">
        <v>18</v>
      </c>
      <c r="E8558">
        <v>81</v>
      </c>
      <c r="F8558">
        <v>1</v>
      </c>
      <c r="G8558">
        <v>1</v>
      </c>
      <c r="H8558">
        <v>0</v>
      </c>
      <c r="I8558" t="s">
        <v>132</v>
      </c>
      <c r="J8558">
        <v>30022</v>
      </c>
      <c r="K8558">
        <v>95200</v>
      </c>
      <c r="L8558">
        <v>173400</v>
      </c>
      <c r="M8558">
        <v>340000</v>
      </c>
      <c r="N8558" t="s">
        <v>238</v>
      </c>
      <c r="O8558" t="s">
        <v>239</v>
      </c>
    </row>
    <row r="8559" spans="1:15" x14ac:dyDescent="0.3">
      <c r="A8559" t="str">
        <f t="shared" si="33"/>
        <v>MEDI0202B_HKD_81_1_1_hk_basic_16000_Core</v>
      </c>
      <c r="B8559" t="s">
        <v>287</v>
      </c>
      <c r="C8559" t="s">
        <v>18</v>
      </c>
      <c r="E8559">
        <v>81</v>
      </c>
      <c r="F8559">
        <v>1</v>
      </c>
      <c r="G8559">
        <v>1</v>
      </c>
      <c r="H8559">
        <v>16000</v>
      </c>
      <c r="I8559" t="s">
        <v>132</v>
      </c>
      <c r="J8559">
        <v>14792.02</v>
      </c>
      <c r="K8559">
        <v>46905.599999999999</v>
      </c>
      <c r="L8559">
        <v>85435.199999999997</v>
      </c>
      <c r="M8559">
        <v>167520</v>
      </c>
      <c r="N8559" t="s">
        <v>238</v>
      </c>
      <c r="O8559" t="s">
        <v>239</v>
      </c>
    </row>
    <row r="8560" spans="1:15" x14ac:dyDescent="0.3">
      <c r="A8560" t="str">
        <f t="shared" si="33"/>
        <v>MEDI0202B_HKD_81_1_1_hk_basic_25000_Core</v>
      </c>
      <c r="B8560" t="s">
        <v>287</v>
      </c>
      <c r="C8560" t="s">
        <v>18</v>
      </c>
      <c r="E8560">
        <v>81</v>
      </c>
      <c r="F8560">
        <v>1</v>
      </c>
      <c r="G8560">
        <v>1</v>
      </c>
      <c r="H8560">
        <v>25000</v>
      </c>
      <c r="I8560" t="s">
        <v>132</v>
      </c>
      <c r="J8560">
        <v>13308.58</v>
      </c>
      <c r="K8560">
        <v>42201.599999999999</v>
      </c>
      <c r="L8560">
        <v>76867.199999999997</v>
      </c>
      <c r="M8560">
        <v>150720</v>
      </c>
      <c r="N8560" t="s">
        <v>238</v>
      </c>
      <c r="O8560" t="s">
        <v>239</v>
      </c>
    </row>
    <row r="8561" spans="1:15" x14ac:dyDescent="0.3">
      <c r="A8561" t="str">
        <f t="shared" si="33"/>
        <v>MEDI0202B_HKD_81_1_0_hk_basic_0_Core</v>
      </c>
      <c r="B8561" t="s">
        <v>287</v>
      </c>
      <c r="C8561" t="s">
        <v>18</v>
      </c>
      <c r="E8561">
        <v>81</v>
      </c>
      <c r="F8561">
        <v>1</v>
      </c>
      <c r="G8561">
        <v>0</v>
      </c>
      <c r="H8561">
        <v>0</v>
      </c>
      <c r="I8561" t="s">
        <v>132</v>
      </c>
      <c r="J8561">
        <v>30022</v>
      </c>
      <c r="K8561">
        <v>95200</v>
      </c>
      <c r="L8561">
        <v>173400</v>
      </c>
      <c r="M8561">
        <v>340000</v>
      </c>
      <c r="N8561" t="s">
        <v>238</v>
      </c>
      <c r="O8561" t="s">
        <v>239</v>
      </c>
    </row>
    <row r="8562" spans="1:15" x14ac:dyDescent="0.3">
      <c r="A8562" t="str">
        <f t="shared" si="33"/>
        <v>MEDI0202B_HKD_81_1_0_hk_basic_16000_Core</v>
      </c>
      <c r="B8562" t="s">
        <v>287</v>
      </c>
      <c r="C8562" t="s">
        <v>18</v>
      </c>
      <c r="E8562">
        <v>81</v>
      </c>
      <c r="F8562">
        <v>1</v>
      </c>
      <c r="G8562">
        <v>0</v>
      </c>
      <c r="H8562">
        <v>16000</v>
      </c>
      <c r="I8562" t="s">
        <v>132</v>
      </c>
      <c r="J8562">
        <v>14792.02</v>
      </c>
      <c r="K8562">
        <v>46905.599999999999</v>
      </c>
      <c r="L8562">
        <v>85435.199999999997</v>
      </c>
      <c r="M8562">
        <v>167520</v>
      </c>
      <c r="N8562" t="s">
        <v>238</v>
      </c>
      <c r="O8562" t="s">
        <v>239</v>
      </c>
    </row>
    <row r="8563" spans="1:15" x14ac:dyDescent="0.3">
      <c r="A8563" t="str">
        <f t="shared" si="33"/>
        <v>MEDI0202B_HKD_81_1_0_hk_basic_25000_Core</v>
      </c>
      <c r="B8563" t="s">
        <v>287</v>
      </c>
      <c r="C8563" t="s">
        <v>18</v>
      </c>
      <c r="E8563">
        <v>81</v>
      </c>
      <c r="F8563">
        <v>1</v>
      </c>
      <c r="G8563">
        <v>0</v>
      </c>
      <c r="H8563">
        <v>25000</v>
      </c>
      <c r="I8563" t="s">
        <v>132</v>
      </c>
      <c r="J8563">
        <v>13308.58</v>
      </c>
      <c r="K8563">
        <v>42201.599999999999</v>
      </c>
      <c r="L8563">
        <v>76867.199999999997</v>
      </c>
      <c r="M8563">
        <v>150720</v>
      </c>
      <c r="N8563" t="s">
        <v>238</v>
      </c>
      <c r="O8563" t="s">
        <v>239</v>
      </c>
    </row>
    <row r="8564" spans="1:15" x14ac:dyDescent="0.3">
      <c r="A8564" t="str">
        <f t="shared" si="33"/>
        <v>MEDI0202B_HKD_81_0_1_hk_basic_0_Core</v>
      </c>
      <c r="B8564" t="s">
        <v>287</v>
      </c>
      <c r="C8564" t="s">
        <v>18</v>
      </c>
      <c r="E8564">
        <v>81</v>
      </c>
      <c r="F8564">
        <v>0</v>
      </c>
      <c r="G8564">
        <v>1</v>
      </c>
      <c r="H8564">
        <v>0</v>
      </c>
      <c r="I8564" t="s">
        <v>132</v>
      </c>
      <c r="J8564">
        <v>30022</v>
      </c>
      <c r="K8564">
        <v>95200</v>
      </c>
      <c r="L8564">
        <v>173400</v>
      </c>
      <c r="M8564">
        <v>340000</v>
      </c>
      <c r="N8564" t="s">
        <v>238</v>
      </c>
      <c r="O8564" t="s">
        <v>239</v>
      </c>
    </row>
    <row r="8565" spans="1:15" x14ac:dyDescent="0.3">
      <c r="A8565" t="str">
        <f t="shared" si="33"/>
        <v>MEDI0202B_HKD_81_0_1_hk_basic_16000_Core</v>
      </c>
      <c r="B8565" t="s">
        <v>287</v>
      </c>
      <c r="C8565" t="s">
        <v>18</v>
      </c>
      <c r="E8565">
        <v>81</v>
      </c>
      <c r="F8565">
        <v>0</v>
      </c>
      <c r="G8565">
        <v>1</v>
      </c>
      <c r="H8565">
        <v>16000</v>
      </c>
      <c r="I8565" t="s">
        <v>132</v>
      </c>
      <c r="J8565">
        <v>14792.02</v>
      </c>
      <c r="K8565">
        <v>46905.599999999999</v>
      </c>
      <c r="L8565">
        <v>85435.199999999997</v>
      </c>
      <c r="M8565">
        <v>167520</v>
      </c>
      <c r="N8565" t="s">
        <v>238</v>
      </c>
      <c r="O8565" t="s">
        <v>239</v>
      </c>
    </row>
    <row r="8566" spans="1:15" x14ac:dyDescent="0.3">
      <c r="A8566" t="str">
        <f t="shared" si="33"/>
        <v>MEDI0202B_HKD_81_0_1_hk_basic_25000_Core</v>
      </c>
      <c r="B8566" t="s">
        <v>287</v>
      </c>
      <c r="C8566" t="s">
        <v>18</v>
      </c>
      <c r="E8566">
        <v>81</v>
      </c>
      <c r="F8566">
        <v>0</v>
      </c>
      <c r="G8566">
        <v>1</v>
      </c>
      <c r="H8566">
        <v>25000</v>
      </c>
      <c r="I8566" t="s">
        <v>132</v>
      </c>
      <c r="J8566">
        <v>13308.58</v>
      </c>
      <c r="K8566">
        <v>42201.599999999999</v>
      </c>
      <c r="L8566">
        <v>76867.199999999997</v>
      </c>
      <c r="M8566">
        <v>150720</v>
      </c>
      <c r="N8566" t="s">
        <v>238</v>
      </c>
      <c r="O8566" t="s">
        <v>239</v>
      </c>
    </row>
    <row r="8567" spans="1:15" x14ac:dyDescent="0.3">
      <c r="A8567" t="str">
        <f t="shared" si="33"/>
        <v>MEDI0202B_HKD_81_0_0_hk_basic_0_Core</v>
      </c>
      <c r="B8567" t="s">
        <v>287</v>
      </c>
      <c r="C8567" t="s">
        <v>18</v>
      </c>
      <c r="E8567">
        <v>81</v>
      </c>
      <c r="F8567">
        <v>0</v>
      </c>
      <c r="G8567">
        <v>0</v>
      </c>
      <c r="H8567">
        <v>0</v>
      </c>
      <c r="I8567" t="s">
        <v>132</v>
      </c>
      <c r="J8567">
        <v>30022</v>
      </c>
      <c r="K8567">
        <v>95200</v>
      </c>
      <c r="L8567">
        <v>173400</v>
      </c>
      <c r="M8567">
        <v>340000</v>
      </c>
      <c r="N8567" t="s">
        <v>238</v>
      </c>
      <c r="O8567" t="s">
        <v>239</v>
      </c>
    </row>
    <row r="8568" spans="1:15" x14ac:dyDescent="0.3">
      <c r="A8568" t="str">
        <f t="shared" si="33"/>
        <v>MEDI0202B_HKD_81_0_0_hk_basic_16000_Core</v>
      </c>
      <c r="B8568" t="s">
        <v>287</v>
      </c>
      <c r="C8568" t="s">
        <v>18</v>
      </c>
      <c r="E8568">
        <v>81</v>
      </c>
      <c r="F8568">
        <v>0</v>
      </c>
      <c r="G8568">
        <v>0</v>
      </c>
      <c r="H8568">
        <v>16000</v>
      </c>
      <c r="I8568" t="s">
        <v>132</v>
      </c>
      <c r="J8568">
        <v>14792.02</v>
      </c>
      <c r="K8568">
        <v>46905.599999999999</v>
      </c>
      <c r="L8568">
        <v>85435.199999999997</v>
      </c>
      <c r="M8568">
        <v>167520</v>
      </c>
      <c r="N8568" t="s">
        <v>238</v>
      </c>
      <c r="O8568" t="s">
        <v>239</v>
      </c>
    </row>
    <row r="8569" spans="1:15" x14ac:dyDescent="0.3">
      <c r="A8569" t="str">
        <f t="shared" si="33"/>
        <v>MEDI0202B_HKD_81_0_0_hk_basic_25000_Core</v>
      </c>
      <c r="B8569" t="s">
        <v>287</v>
      </c>
      <c r="C8569" t="s">
        <v>18</v>
      </c>
      <c r="E8569">
        <v>81</v>
      </c>
      <c r="F8569">
        <v>0</v>
      </c>
      <c r="G8569">
        <v>0</v>
      </c>
      <c r="H8569">
        <v>25000</v>
      </c>
      <c r="I8569" t="s">
        <v>132</v>
      </c>
      <c r="J8569">
        <v>13308.58</v>
      </c>
      <c r="K8569">
        <v>42201.599999999999</v>
      </c>
      <c r="L8569">
        <v>76867.199999999997</v>
      </c>
      <c r="M8569">
        <v>150720</v>
      </c>
      <c r="N8569" t="s">
        <v>238</v>
      </c>
      <c r="O8569" t="s">
        <v>239</v>
      </c>
    </row>
    <row r="8570" spans="1:15" x14ac:dyDescent="0.3">
      <c r="A8570" t="str">
        <f t="shared" si="33"/>
        <v>MEDI0202B_HKD_82_1_1_hk_basic_0_Core</v>
      </c>
      <c r="B8570" t="s">
        <v>287</v>
      </c>
      <c r="C8570" t="s">
        <v>18</v>
      </c>
      <c r="E8570">
        <v>82</v>
      </c>
      <c r="F8570">
        <v>1</v>
      </c>
      <c r="G8570">
        <v>1</v>
      </c>
      <c r="H8570">
        <v>0</v>
      </c>
      <c r="I8570" t="s">
        <v>132</v>
      </c>
      <c r="J8570">
        <v>30968.58</v>
      </c>
      <c r="K8570">
        <v>98201.600000000006</v>
      </c>
      <c r="L8570">
        <v>178867.20000000001</v>
      </c>
      <c r="M8570">
        <v>350720</v>
      </c>
      <c r="N8570" t="s">
        <v>238</v>
      </c>
      <c r="O8570" t="s">
        <v>239</v>
      </c>
    </row>
    <row r="8571" spans="1:15" x14ac:dyDescent="0.3">
      <c r="A8571" t="str">
        <f t="shared" si="33"/>
        <v>MEDI0202B_HKD_82_1_1_hk_basic_16000_Core</v>
      </c>
      <c r="B8571" t="s">
        <v>287</v>
      </c>
      <c r="C8571" t="s">
        <v>18</v>
      </c>
      <c r="E8571">
        <v>82</v>
      </c>
      <c r="F8571">
        <v>1</v>
      </c>
      <c r="G8571">
        <v>1</v>
      </c>
      <c r="H8571">
        <v>16000</v>
      </c>
      <c r="I8571" t="s">
        <v>132</v>
      </c>
      <c r="J8571">
        <v>14961.55</v>
      </c>
      <c r="K8571">
        <v>47443.199999999997</v>
      </c>
      <c r="L8571">
        <v>86414.399999999994</v>
      </c>
      <c r="M8571">
        <v>169440</v>
      </c>
      <c r="N8571" t="s">
        <v>238</v>
      </c>
      <c r="O8571" t="s">
        <v>239</v>
      </c>
    </row>
    <row r="8572" spans="1:15" x14ac:dyDescent="0.3">
      <c r="A8572" t="str">
        <f t="shared" si="33"/>
        <v>MEDI0202B_HKD_82_1_1_hk_basic_25000_Core</v>
      </c>
      <c r="B8572" t="s">
        <v>287</v>
      </c>
      <c r="C8572" t="s">
        <v>18</v>
      </c>
      <c r="E8572">
        <v>82</v>
      </c>
      <c r="F8572">
        <v>1</v>
      </c>
      <c r="G8572">
        <v>1</v>
      </c>
      <c r="H8572">
        <v>25000</v>
      </c>
      <c r="I8572" t="s">
        <v>132</v>
      </c>
      <c r="J8572">
        <v>13463.98</v>
      </c>
      <c r="K8572">
        <v>42694.400000000001</v>
      </c>
      <c r="L8572">
        <v>77764.800000000003</v>
      </c>
      <c r="M8572">
        <v>152480</v>
      </c>
      <c r="N8572" t="s">
        <v>238</v>
      </c>
      <c r="O8572" t="s">
        <v>239</v>
      </c>
    </row>
    <row r="8573" spans="1:15" x14ac:dyDescent="0.3">
      <c r="A8573" t="str">
        <f t="shared" si="33"/>
        <v>MEDI0202B_HKD_82_1_0_hk_basic_0_Core</v>
      </c>
      <c r="B8573" t="s">
        <v>287</v>
      </c>
      <c r="C8573" t="s">
        <v>18</v>
      </c>
      <c r="E8573">
        <v>82</v>
      </c>
      <c r="F8573">
        <v>1</v>
      </c>
      <c r="G8573">
        <v>0</v>
      </c>
      <c r="H8573">
        <v>0</v>
      </c>
      <c r="I8573" t="s">
        <v>132</v>
      </c>
      <c r="J8573">
        <v>30968.58</v>
      </c>
      <c r="K8573">
        <v>98201.600000000006</v>
      </c>
      <c r="L8573">
        <v>178867.20000000001</v>
      </c>
      <c r="M8573">
        <v>350720</v>
      </c>
      <c r="N8573" t="s">
        <v>238</v>
      </c>
      <c r="O8573" t="s">
        <v>239</v>
      </c>
    </row>
    <row r="8574" spans="1:15" x14ac:dyDescent="0.3">
      <c r="A8574" t="str">
        <f t="shared" si="33"/>
        <v>MEDI0202B_HKD_82_1_0_hk_basic_16000_Core</v>
      </c>
      <c r="B8574" t="s">
        <v>287</v>
      </c>
      <c r="C8574" t="s">
        <v>18</v>
      </c>
      <c r="E8574">
        <v>82</v>
      </c>
      <c r="F8574">
        <v>1</v>
      </c>
      <c r="G8574">
        <v>0</v>
      </c>
      <c r="H8574">
        <v>16000</v>
      </c>
      <c r="I8574" t="s">
        <v>132</v>
      </c>
      <c r="J8574">
        <v>14961.55</v>
      </c>
      <c r="K8574">
        <v>47443.199999999997</v>
      </c>
      <c r="L8574">
        <v>86414.399999999994</v>
      </c>
      <c r="M8574">
        <v>169440</v>
      </c>
      <c r="N8574" t="s">
        <v>238</v>
      </c>
      <c r="O8574" t="s">
        <v>239</v>
      </c>
    </row>
    <row r="8575" spans="1:15" x14ac:dyDescent="0.3">
      <c r="A8575" t="str">
        <f t="shared" si="33"/>
        <v>MEDI0202B_HKD_82_1_0_hk_basic_25000_Core</v>
      </c>
      <c r="B8575" t="s">
        <v>287</v>
      </c>
      <c r="C8575" t="s">
        <v>18</v>
      </c>
      <c r="E8575">
        <v>82</v>
      </c>
      <c r="F8575">
        <v>1</v>
      </c>
      <c r="G8575">
        <v>0</v>
      </c>
      <c r="H8575">
        <v>25000</v>
      </c>
      <c r="I8575" t="s">
        <v>132</v>
      </c>
      <c r="J8575">
        <v>13463.98</v>
      </c>
      <c r="K8575">
        <v>42694.400000000001</v>
      </c>
      <c r="L8575">
        <v>77764.800000000003</v>
      </c>
      <c r="M8575">
        <v>152480</v>
      </c>
      <c r="N8575" t="s">
        <v>238</v>
      </c>
      <c r="O8575" t="s">
        <v>239</v>
      </c>
    </row>
    <row r="8576" spans="1:15" x14ac:dyDescent="0.3">
      <c r="A8576" t="str">
        <f t="shared" si="33"/>
        <v>MEDI0202B_HKD_82_0_1_hk_basic_0_Core</v>
      </c>
      <c r="B8576" t="s">
        <v>287</v>
      </c>
      <c r="C8576" t="s">
        <v>18</v>
      </c>
      <c r="E8576">
        <v>82</v>
      </c>
      <c r="F8576">
        <v>0</v>
      </c>
      <c r="G8576">
        <v>1</v>
      </c>
      <c r="H8576">
        <v>0</v>
      </c>
      <c r="I8576" t="s">
        <v>132</v>
      </c>
      <c r="J8576">
        <v>30968.58</v>
      </c>
      <c r="K8576">
        <v>98201.600000000006</v>
      </c>
      <c r="L8576">
        <v>178867.20000000001</v>
      </c>
      <c r="M8576">
        <v>350720</v>
      </c>
      <c r="N8576" t="s">
        <v>238</v>
      </c>
      <c r="O8576" t="s">
        <v>239</v>
      </c>
    </row>
    <row r="8577" spans="1:15" x14ac:dyDescent="0.3">
      <c r="A8577" t="str">
        <f t="shared" si="33"/>
        <v>MEDI0202B_HKD_82_0_1_hk_basic_16000_Core</v>
      </c>
      <c r="B8577" t="s">
        <v>287</v>
      </c>
      <c r="C8577" t="s">
        <v>18</v>
      </c>
      <c r="E8577">
        <v>82</v>
      </c>
      <c r="F8577">
        <v>0</v>
      </c>
      <c r="G8577">
        <v>1</v>
      </c>
      <c r="H8577">
        <v>16000</v>
      </c>
      <c r="I8577" t="s">
        <v>132</v>
      </c>
      <c r="J8577">
        <v>14961.55</v>
      </c>
      <c r="K8577">
        <v>47443.199999999997</v>
      </c>
      <c r="L8577">
        <v>86414.399999999994</v>
      </c>
      <c r="M8577">
        <v>169440</v>
      </c>
      <c r="N8577" t="s">
        <v>238</v>
      </c>
      <c r="O8577" t="s">
        <v>239</v>
      </c>
    </row>
    <row r="8578" spans="1:15" x14ac:dyDescent="0.3">
      <c r="A8578" t="str">
        <f t="shared" si="33"/>
        <v>MEDI0202B_HKD_82_0_1_hk_basic_25000_Core</v>
      </c>
      <c r="B8578" t="s">
        <v>287</v>
      </c>
      <c r="C8578" t="s">
        <v>18</v>
      </c>
      <c r="E8578">
        <v>82</v>
      </c>
      <c r="F8578">
        <v>0</v>
      </c>
      <c r="G8578">
        <v>1</v>
      </c>
      <c r="H8578">
        <v>25000</v>
      </c>
      <c r="I8578" t="s">
        <v>132</v>
      </c>
      <c r="J8578">
        <v>13463.98</v>
      </c>
      <c r="K8578">
        <v>42694.400000000001</v>
      </c>
      <c r="L8578">
        <v>77764.800000000003</v>
      </c>
      <c r="M8578">
        <v>152480</v>
      </c>
      <c r="N8578" t="s">
        <v>238</v>
      </c>
      <c r="O8578" t="s">
        <v>239</v>
      </c>
    </row>
    <row r="8579" spans="1:15" x14ac:dyDescent="0.3">
      <c r="A8579" t="str">
        <f t="shared" si="33"/>
        <v>MEDI0202B_HKD_82_0_0_hk_basic_0_Core</v>
      </c>
      <c r="B8579" t="s">
        <v>287</v>
      </c>
      <c r="C8579" t="s">
        <v>18</v>
      </c>
      <c r="E8579">
        <v>82</v>
      </c>
      <c r="F8579">
        <v>0</v>
      </c>
      <c r="G8579">
        <v>0</v>
      </c>
      <c r="H8579">
        <v>0</v>
      </c>
      <c r="I8579" t="s">
        <v>132</v>
      </c>
      <c r="J8579">
        <v>30968.58</v>
      </c>
      <c r="K8579">
        <v>98201.600000000006</v>
      </c>
      <c r="L8579">
        <v>178867.20000000001</v>
      </c>
      <c r="M8579">
        <v>350720</v>
      </c>
      <c r="N8579" t="s">
        <v>238</v>
      </c>
      <c r="O8579" t="s">
        <v>239</v>
      </c>
    </row>
    <row r="8580" spans="1:15" x14ac:dyDescent="0.3">
      <c r="A8580" t="str">
        <f t="shared" si="33"/>
        <v>MEDI0202B_HKD_82_0_0_hk_basic_16000_Core</v>
      </c>
      <c r="B8580" t="s">
        <v>287</v>
      </c>
      <c r="C8580" t="s">
        <v>18</v>
      </c>
      <c r="E8580">
        <v>82</v>
      </c>
      <c r="F8580">
        <v>0</v>
      </c>
      <c r="G8580">
        <v>0</v>
      </c>
      <c r="H8580">
        <v>16000</v>
      </c>
      <c r="I8580" t="s">
        <v>132</v>
      </c>
      <c r="J8580">
        <v>14961.55</v>
      </c>
      <c r="K8580">
        <v>47443.199999999997</v>
      </c>
      <c r="L8580">
        <v>86414.399999999994</v>
      </c>
      <c r="M8580">
        <v>169440</v>
      </c>
      <c r="N8580" t="s">
        <v>238</v>
      </c>
      <c r="O8580" t="s">
        <v>239</v>
      </c>
    </row>
    <row r="8581" spans="1:15" x14ac:dyDescent="0.3">
      <c r="A8581" t="str">
        <f t="shared" si="33"/>
        <v>MEDI0202B_HKD_82_0_0_hk_basic_25000_Core</v>
      </c>
      <c r="B8581" t="s">
        <v>287</v>
      </c>
      <c r="C8581" t="s">
        <v>18</v>
      </c>
      <c r="E8581">
        <v>82</v>
      </c>
      <c r="F8581">
        <v>0</v>
      </c>
      <c r="G8581">
        <v>0</v>
      </c>
      <c r="H8581">
        <v>25000</v>
      </c>
      <c r="I8581" t="s">
        <v>132</v>
      </c>
      <c r="J8581">
        <v>13463.98</v>
      </c>
      <c r="K8581">
        <v>42694.400000000001</v>
      </c>
      <c r="L8581">
        <v>77764.800000000003</v>
      </c>
      <c r="M8581">
        <v>152480</v>
      </c>
      <c r="N8581" t="s">
        <v>238</v>
      </c>
      <c r="O8581" t="s">
        <v>239</v>
      </c>
    </row>
    <row r="8582" spans="1:15" x14ac:dyDescent="0.3">
      <c r="A8582" t="str">
        <f t="shared" si="33"/>
        <v>MEDI0202B_HKD_83_1_1_hk_basic_0_Core</v>
      </c>
      <c r="B8582" t="s">
        <v>287</v>
      </c>
      <c r="C8582" t="s">
        <v>18</v>
      </c>
      <c r="E8582">
        <v>83</v>
      </c>
      <c r="F8582">
        <v>1</v>
      </c>
      <c r="G8582">
        <v>1</v>
      </c>
      <c r="H8582">
        <v>0</v>
      </c>
      <c r="I8582" t="s">
        <v>132</v>
      </c>
      <c r="J8582">
        <v>31392.42</v>
      </c>
      <c r="K8582">
        <v>99545.600000000006</v>
      </c>
      <c r="L8582">
        <v>181315.20000000001</v>
      </c>
      <c r="M8582">
        <v>355520</v>
      </c>
      <c r="N8582" t="s">
        <v>238</v>
      </c>
      <c r="O8582" t="s">
        <v>239</v>
      </c>
    </row>
    <row r="8583" spans="1:15" x14ac:dyDescent="0.3">
      <c r="A8583" t="str">
        <f t="shared" si="33"/>
        <v>MEDI0202B_HKD_83_1_1_hk_basic_16000_Core</v>
      </c>
      <c r="B8583" t="s">
        <v>287</v>
      </c>
      <c r="C8583" t="s">
        <v>18</v>
      </c>
      <c r="E8583">
        <v>83</v>
      </c>
      <c r="F8583">
        <v>1</v>
      </c>
      <c r="G8583">
        <v>1</v>
      </c>
      <c r="H8583">
        <v>16000</v>
      </c>
      <c r="I8583" t="s">
        <v>132</v>
      </c>
      <c r="J8583">
        <v>15173.47</v>
      </c>
      <c r="K8583">
        <v>48115.199999999997</v>
      </c>
      <c r="L8583">
        <v>87638.399999999994</v>
      </c>
      <c r="M8583">
        <v>171840</v>
      </c>
      <c r="N8583" t="s">
        <v>238</v>
      </c>
      <c r="O8583" t="s">
        <v>239</v>
      </c>
    </row>
    <row r="8584" spans="1:15" x14ac:dyDescent="0.3">
      <c r="A8584" t="str">
        <f t="shared" si="33"/>
        <v>MEDI0202B_HKD_83_1_1_hk_basic_25000_Core</v>
      </c>
      <c r="B8584" t="s">
        <v>287</v>
      </c>
      <c r="C8584" t="s">
        <v>18</v>
      </c>
      <c r="E8584">
        <v>83</v>
      </c>
      <c r="F8584">
        <v>1</v>
      </c>
      <c r="G8584">
        <v>1</v>
      </c>
      <c r="H8584">
        <v>25000</v>
      </c>
      <c r="I8584" t="s">
        <v>132</v>
      </c>
      <c r="J8584">
        <v>13661.78</v>
      </c>
      <c r="K8584">
        <v>43321.599999999999</v>
      </c>
      <c r="L8584">
        <v>78907.199999999997</v>
      </c>
      <c r="M8584">
        <v>154720</v>
      </c>
      <c r="N8584" t="s">
        <v>238</v>
      </c>
      <c r="O8584" t="s">
        <v>239</v>
      </c>
    </row>
    <row r="8585" spans="1:15" x14ac:dyDescent="0.3">
      <c r="A8585" t="str">
        <f t="shared" si="33"/>
        <v>MEDI0202B_HKD_83_1_0_hk_basic_0_Core</v>
      </c>
      <c r="B8585" t="s">
        <v>287</v>
      </c>
      <c r="C8585" t="s">
        <v>18</v>
      </c>
      <c r="E8585">
        <v>83</v>
      </c>
      <c r="F8585">
        <v>1</v>
      </c>
      <c r="G8585">
        <v>0</v>
      </c>
      <c r="H8585">
        <v>0</v>
      </c>
      <c r="I8585" t="s">
        <v>132</v>
      </c>
      <c r="J8585">
        <v>31392.42</v>
      </c>
      <c r="K8585">
        <v>99545.600000000006</v>
      </c>
      <c r="L8585">
        <v>181315.20000000001</v>
      </c>
      <c r="M8585">
        <v>355520</v>
      </c>
      <c r="N8585" t="s">
        <v>238</v>
      </c>
      <c r="O8585" t="s">
        <v>239</v>
      </c>
    </row>
    <row r="8586" spans="1:15" x14ac:dyDescent="0.3">
      <c r="A8586" t="str">
        <f t="shared" si="33"/>
        <v>MEDI0202B_HKD_83_1_0_hk_basic_16000_Core</v>
      </c>
      <c r="B8586" t="s">
        <v>287</v>
      </c>
      <c r="C8586" t="s">
        <v>18</v>
      </c>
      <c r="E8586">
        <v>83</v>
      </c>
      <c r="F8586">
        <v>1</v>
      </c>
      <c r="G8586">
        <v>0</v>
      </c>
      <c r="H8586">
        <v>16000</v>
      </c>
      <c r="I8586" t="s">
        <v>132</v>
      </c>
      <c r="J8586">
        <v>15173.47</v>
      </c>
      <c r="K8586">
        <v>48115.199999999997</v>
      </c>
      <c r="L8586">
        <v>87638.399999999994</v>
      </c>
      <c r="M8586">
        <v>171840</v>
      </c>
      <c r="N8586" t="s">
        <v>238</v>
      </c>
      <c r="O8586" t="s">
        <v>239</v>
      </c>
    </row>
    <row r="8587" spans="1:15" x14ac:dyDescent="0.3">
      <c r="A8587" t="str">
        <f t="shared" si="33"/>
        <v>MEDI0202B_HKD_83_1_0_hk_basic_25000_Core</v>
      </c>
      <c r="B8587" t="s">
        <v>287</v>
      </c>
      <c r="C8587" t="s">
        <v>18</v>
      </c>
      <c r="E8587">
        <v>83</v>
      </c>
      <c r="F8587">
        <v>1</v>
      </c>
      <c r="G8587">
        <v>0</v>
      </c>
      <c r="H8587">
        <v>25000</v>
      </c>
      <c r="I8587" t="s">
        <v>132</v>
      </c>
      <c r="J8587">
        <v>13661.78</v>
      </c>
      <c r="K8587">
        <v>43321.599999999999</v>
      </c>
      <c r="L8587">
        <v>78907.199999999997</v>
      </c>
      <c r="M8587">
        <v>154720</v>
      </c>
      <c r="N8587" t="s">
        <v>238</v>
      </c>
      <c r="O8587" t="s">
        <v>239</v>
      </c>
    </row>
    <row r="8588" spans="1:15" x14ac:dyDescent="0.3">
      <c r="A8588" t="str">
        <f t="shared" si="33"/>
        <v>MEDI0202B_HKD_83_0_1_hk_basic_0_Core</v>
      </c>
      <c r="B8588" t="s">
        <v>287</v>
      </c>
      <c r="C8588" t="s">
        <v>18</v>
      </c>
      <c r="E8588">
        <v>83</v>
      </c>
      <c r="F8588">
        <v>0</v>
      </c>
      <c r="G8588">
        <v>1</v>
      </c>
      <c r="H8588">
        <v>0</v>
      </c>
      <c r="I8588" t="s">
        <v>132</v>
      </c>
      <c r="J8588">
        <v>31392.42</v>
      </c>
      <c r="K8588">
        <v>99545.600000000006</v>
      </c>
      <c r="L8588">
        <v>181315.20000000001</v>
      </c>
      <c r="M8588">
        <v>355520</v>
      </c>
      <c r="N8588" t="s">
        <v>238</v>
      </c>
      <c r="O8588" t="s">
        <v>239</v>
      </c>
    </row>
    <row r="8589" spans="1:15" x14ac:dyDescent="0.3">
      <c r="A8589" t="str">
        <f t="shared" si="33"/>
        <v>MEDI0202B_HKD_83_0_1_hk_basic_16000_Core</v>
      </c>
      <c r="B8589" t="s">
        <v>287</v>
      </c>
      <c r="C8589" t="s">
        <v>18</v>
      </c>
      <c r="E8589">
        <v>83</v>
      </c>
      <c r="F8589">
        <v>0</v>
      </c>
      <c r="G8589">
        <v>1</v>
      </c>
      <c r="H8589">
        <v>16000</v>
      </c>
      <c r="I8589" t="s">
        <v>132</v>
      </c>
      <c r="J8589">
        <v>15173.47</v>
      </c>
      <c r="K8589">
        <v>48115.199999999997</v>
      </c>
      <c r="L8589">
        <v>87638.399999999994</v>
      </c>
      <c r="M8589">
        <v>171840</v>
      </c>
      <c r="N8589" t="s">
        <v>238</v>
      </c>
      <c r="O8589" t="s">
        <v>239</v>
      </c>
    </row>
    <row r="8590" spans="1:15" x14ac:dyDescent="0.3">
      <c r="A8590" t="str">
        <f t="shared" si="33"/>
        <v>MEDI0202B_HKD_83_0_1_hk_basic_25000_Core</v>
      </c>
      <c r="B8590" t="s">
        <v>287</v>
      </c>
      <c r="C8590" t="s">
        <v>18</v>
      </c>
      <c r="E8590">
        <v>83</v>
      </c>
      <c r="F8590">
        <v>0</v>
      </c>
      <c r="G8590">
        <v>1</v>
      </c>
      <c r="H8590">
        <v>25000</v>
      </c>
      <c r="I8590" t="s">
        <v>132</v>
      </c>
      <c r="J8590">
        <v>13661.78</v>
      </c>
      <c r="K8590">
        <v>43321.599999999999</v>
      </c>
      <c r="L8590">
        <v>78907.199999999997</v>
      </c>
      <c r="M8590">
        <v>154720</v>
      </c>
      <c r="N8590" t="s">
        <v>238</v>
      </c>
      <c r="O8590" t="s">
        <v>239</v>
      </c>
    </row>
    <row r="8591" spans="1:15" x14ac:dyDescent="0.3">
      <c r="A8591" t="str">
        <f t="shared" si="33"/>
        <v>MEDI0202B_HKD_83_0_0_hk_basic_0_Core</v>
      </c>
      <c r="B8591" t="s">
        <v>287</v>
      </c>
      <c r="C8591" t="s">
        <v>18</v>
      </c>
      <c r="E8591">
        <v>83</v>
      </c>
      <c r="F8591">
        <v>0</v>
      </c>
      <c r="G8591">
        <v>0</v>
      </c>
      <c r="H8591">
        <v>0</v>
      </c>
      <c r="I8591" t="s">
        <v>132</v>
      </c>
      <c r="J8591">
        <v>31392.42</v>
      </c>
      <c r="K8591">
        <v>99545.600000000006</v>
      </c>
      <c r="L8591">
        <v>181315.20000000001</v>
      </c>
      <c r="M8591">
        <v>355520</v>
      </c>
      <c r="N8591" t="s">
        <v>238</v>
      </c>
      <c r="O8591" t="s">
        <v>239</v>
      </c>
    </row>
    <row r="8592" spans="1:15" x14ac:dyDescent="0.3">
      <c r="A8592" t="str">
        <f t="shared" si="33"/>
        <v>MEDI0202B_HKD_83_0_0_hk_basic_16000_Core</v>
      </c>
      <c r="B8592" t="s">
        <v>287</v>
      </c>
      <c r="C8592" t="s">
        <v>18</v>
      </c>
      <c r="E8592">
        <v>83</v>
      </c>
      <c r="F8592">
        <v>0</v>
      </c>
      <c r="G8592">
        <v>0</v>
      </c>
      <c r="H8592">
        <v>16000</v>
      </c>
      <c r="I8592" t="s">
        <v>132</v>
      </c>
      <c r="J8592">
        <v>15173.47</v>
      </c>
      <c r="K8592">
        <v>48115.199999999997</v>
      </c>
      <c r="L8592">
        <v>87638.399999999994</v>
      </c>
      <c r="M8592">
        <v>171840</v>
      </c>
      <c r="N8592" t="s">
        <v>238</v>
      </c>
      <c r="O8592" t="s">
        <v>239</v>
      </c>
    </row>
    <row r="8593" spans="1:15" x14ac:dyDescent="0.3">
      <c r="A8593" t="str">
        <f t="shared" si="33"/>
        <v>MEDI0202B_HKD_83_0_0_hk_basic_25000_Core</v>
      </c>
      <c r="B8593" t="s">
        <v>287</v>
      </c>
      <c r="C8593" t="s">
        <v>18</v>
      </c>
      <c r="E8593">
        <v>83</v>
      </c>
      <c r="F8593">
        <v>0</v>
      </c>
      <c r="G8593">
        <v>0</v>
      </c>
      <c r="H8593">
        <v>25000</v>
      </c>
      <c r="I8593" t="s">
        <v>132</v>
      </c>
      <c r="J8593">
        <v>13661.78</v>
      </c>
      <c r="K8593">
        <v>43321.599999999999</v>
      </c>
      <c r="L8593">
        <v>78907.199999999997</v>
      </c>
      <c r="M8593">
        <v>154720</v>
      </c>
      <c r="N8593" t="s">
        <v>238</v>
      </c>
      <c r="O8593" t="s">
        <v>239</v>
      </c>
    </row>
    <row r="8594" spans="1:15" x14ac:dyDescent="0.3">
      <c r="A8594" t="str">
        <f t="shared" si="33"/>
        <v>MEDI0202B_HKD_84_1_1_hk_basic_0_Core</v>
      </c>
      <c r="B8594" t="s">
        <v>287</v>
      </c>
      <c r="C8594" t="s">
        <v>18</v>
      </c>
      <c r="E8594">
        <v>84</v>
      </c>
      <c r="F8594">
        <v>1</v>
      </c>
      <c r="G8594">
        <v>1</v>
      </c>
      <c r="H8594">
        <v>0</v>
      </c>
      <c r="I8594" t="s">
        <v>132</v>
      </c>
      <c r="J8594">
        <v>31830.38</v>
      </c>
      <c r="K8594">
        <v>100934.39999999999</v>
      </c>
      <c r="L8594">
        <v>183844.8</v>
      </c>
      <c r="M8594">
        <v>360480</v>
      </c>
      <c r="N8594" t="s">
        <v>238</v>
      </c>
      <c r="O8594" t="s">
        <v>239</v>
      </c>
    </row>
    <row r="8595" spans="1:15" x14ac:dyDescent="0.3">
      <c r="A8595" t="str">
        <f t="shared" si="33"/>
        <v>MEDI0202B_HKD_84_1_1_hk_basic_16000_Core</v>
      </c>
      <c r="B8595" t="s">
        <v>287</v>
      </c>
      <c r="C8595" t="s">
        <v>18</v>
      </c>
      <c r="E8595">
        <v>84</v>
      </c>
      <c r="F8595">
        <v>1</v>
      </c>
      <c r="G8595">
        <v>1</v>
      </c>
      <c r="H8595">
        <v>16000</v>
      </c>
      <c r="I8595" t="s">
        <v>132</v>
      </c>
      <c r="J8595">
        <v>15385.39</v>
      </c>
      <c r="K8595">
        <v>48787.199999999997</v>
      </c>
      <c r="L8595">
        <v>88862.399999999994</v>
      </c>
      <c r="M8595">
        <v>174240</v>
      </c>
      <c r="N8595" t="s">
        <v>238</v>
      </c>
      <c r="O8595" t="s">
        <v>239</v>
      </c>
    </row>
    <row r="8596" spans="1:15" x14ac:dyDescent="0.3">
      <c r="A8596" t="str">
        <f t="shared" si="33"/>
        <v>MEDI0202B_HKD_84_1_1_hk_basic_25000_Core</v>
      </c>
      <c r="B8596" t="s">
        <v>287</v>
      </c>
      <c r="C8596" t="s">
        <v>18</v>
      </c>
      <c r="E8596">
        <v>84</v>
      </c>
      <c r="F8596">
        <v>1</v>
      </c>
      <c r="G8596">
        <v>1</v>
      </c>
      <c r="H8596">
        <v>25000</v>
      </c>
      <c r="I8596" t="s">
        <v>132</v>
      </c>
      <c r="J8596">
        <v>13845.44</v>
      </c>
      <c r="K8596">
        <v>43904</v>
      </c>
      <c r="L8596">
        <v>79968</v>
      </c>
      <c r="M8596">
        <v>156800</v>
      </c>
      <c r="N8596" t="s">
        <v>238</v>
      </c>
      <c r="O8596" t="s">
        <v>239</v>
      </c>
    </row>
    <row r="8597" spans="1:15" x14ac:dyDescent="0.3">
      <c r="A8597" t="str">
        <f t="shared" si="33"/>
        <v>MEDI0202B_HKD_84_1_0_hk_basic_0_Core</v>
      </c>
      <c r="B8597" t="s">
        <v>287</v>
      </c>
      <c r="C8597" t="s">
        <v>18</v>
      </c>
      <c r="E8597">
        <v>84</v>
      </c>
      <c r="F8597">
        <v>1</v>
      </c>
      <c r="G8597">
        <v>0</v>
      </c>
      <c r="H8597">
        <v>0</v>
      </c>
      <c r="I8597" t="s">
        <v>132</v>
      </c>
      <c r="J8597">
        <v>31830.38</v>
      </c>
      <c r="K8597">
        <v>100934.39999999999</v>
      </c>
      <c r="L8597">
        <v>183844.8</v>
      </c>
      <c r="M8597">
        <v>360480</v>
      </c>
      <c r="N8597" t="s">
        <v>238</v>
      </c>
      <c r="O8597" t="s">
        <v>239</v>
      </c>
    </row>
    <row r="8598" spans="1:15" x14ac:dyDescent="0.3">
      <c r="A8598" t="str">
        <f t="shared" si="33"/>
        <v>MEDI0202B_HKD_84_1_0_hk_basic_16000_Core</v>
      </c>
      <c r="B8598" t="s">
        <v>287</v>
      </c>
      <c r="C8598" t="s">
        <v>18</v>
      </c>
      <c r="E8598">
        <v>84</v>
      </c>
      <c r="F8598">
        <v>1</v>
      </c>
      <c r="G8598">
        <v>0</v>
      </c>
      <c r="H8598">
        <v>16000</v>
      </c>
      <c r="I8598" t="s">
        <v>132</v>
      </c>
      <c r="J8598">
        <v>15385.39</v>
      </c>
      <c r="K8598">
        <v>48787.199999999997</v>
      </c>
      <c r="L8598">
        <v>88862.399999999994</v>
      </c>
      <c r="M8598">
        <v>174240</v>
      </c>
      <c r="N8598" t="s">
        <v>238</v>
      </c>
      <c r="O8598" t="s">
        <v>239</v>
      </c>
    </row>
    <row r="8599" spans="1:15" x14ac:dyDescent="0.3">
      <c r="A8599" t="str">
        <f t="shared" si="33"/>
        <v>MEDI0202B_HKD_84_1_0_hk_basic_25000_Core</v>
      </c>
      <c r="B8599" t="s">
        <v>287</v>
      </c>
      <c r="C8599" t="s">
        <v>18</v>
      </c>
      <c r="E8599">
        <v>84</v>
      </c>
      <c r="F8599">
        <v>1</v>
      </c>
      <c r="G8599">
        <v>0</v>
      </c>
      <c r="H8599">
        <v>25000</v>
      </c>
      <c r="I8599" t="s">
        <v>132</v>
      </c>
      <c r="J8599">
        <v>13845.44</v>
      </c>
      <c r="K8599">
        <v>43904</v>
      </c>
      <c r="L8599">
        <v>79968</v>
      </c>
      <c r="M8599">
        <v>156800</v>
      </c>
      <c r="N8599" t="s">
        <v>238</v>
      </c>
      <c r="O8599" t="s">
        <v>239</v>
      </c>
    </row>
    <row r="8600" spans="1:15" x14ac:dyDescent="0.3">
      <c r="A8600" t="str">
        <f t="shared" si="33"/>
        <v>MEDI0202B_HKD_84_0_1_hk_basic_0_Core</v>
      </c>
      <c r="B8600" t="s">
        <v>287</v>
      </c>
      <c r="C8600" t="s">
        <v>18</v>
      </c>
      <c r="E8600">
        <v>84</v>
      </c>
      <c r="F8600">
        <v>0</v>
      </c>
      <c r="G8600">
        <v>1</v>
      </c>
      <c r="H8600">
        <v>0</v>
      </c>
      <c r="I8600" t="s">
        <v>132</v>
      </c>
      <c r="J8600">
        <v>31830.38</v>
      </c>
      <c r="K8600">
        <v>100934.39999999999</v>
      </c>
      <c r="L8600">
        <v>183844.8</v>
      </c>
      <c r="M8600">
        <v>360480</v>
      </c>
      <c r="N8600" t="s">
        <v>238</v>
      </c>
      <c r="O8600" t="s">
        <v>239</v>
      </c>
    </row>
    <row r="8601" spans="1:15" x14ac:dyDescent="0.3">
      <c r="A8601" t="str">
        <f t="shared" si="33"/>
        <v>MEDI0202B_HKD_84_0_1_hk_basic_16000_Core</v>
      </c>
      <c r="B8601" t="s">
        <v>287</v>
      </c>
      <c r="C8601" t="s">
        <v>18</v>
      </c>
      <c r="E8601">
        <v>84</v>
      </c>
      <c r="F8601">
        <v>0</v>
      </c>
      <c r="G8601">
        <v>1</v>
      </c>
      <c r="H8601">
        <v>16000</v>
      </c>
      <c r="I8601" t="s">
        <v>132</v>
      </c>
      <c r="J8601">
        <v>15385.39</v>
      </c>
      <c r="K8601">
        <v>48787.199999999997</v>
      </c>
      <c r="L8601">
        <v>88862.399999999994</v>
      </c>
      <c r="M8601">
        <v>174240</v>
      </c>
      <c r="N8601" t="s">
        <v>238</v>
      </c>
      <c r="O8601" t="s">
        <v>239</v>
      </c>
    </row>
    <row r="8602" spans="1:15" x14ac:dyDescent="0.3">
      <c r="A8602" t="str">
        <f t="shared" si="33"/>
        <v>MEDI0202B_HKD_84_0_1_hk_basic_25000_Core</v>
      </c>
      <c r="B8602" t="s">
        <v>287</v>
      </c>
      <c r="C8602" t="s">
        <v>18</v>
      </c>
      <c r="E8602">
        <v>84</v>
      </c>
      <c r="F8602">
        <v>0</v>
      </c>
      <c r="G8602">
        <v>1</v>
      </c>
      <c r="H8602">
        <v>25000</v>
      </c>
      <c r="I8602" t="s">
        <v>132</v>
      </c>
      <c r="J8602">
        <v>13845.44</v>
      </c>
      <c r="K8602">
        <v>43904</v>
      </c>
      <c r="L8602">
        <v>79968</v>
      </c>
      <c r="M8602">
        <v>156800</v>
      </c>
      <c r="N8602" t="s">
        <v>238</v>
      </c>
      <c r="O8602" t="s">
        <v>239</v>
      </c>
    </row>
    <row r="8603" spans="1:15" x14ac:dyDescent="0.3">
      <c r="A8603" t="str">
        <f t="shared" si="33"/>
        <v>MEDI0202B_HKD_84_0_0_hk_basic_0_Core</v>
      </c>
      <c r="B8603" t="s">
        <v>287</v>
      </c>
      <c r="C8603" t="s">
        <v>18</v>
      </c>
      <c r="E8603">
        <v>84</v>
      </c>
      <c r="F8603">
        <v>0</v>
      </c>
      <c r="G8603">
        <v>0</v>
      </c>
      <c r="H8603">
        <v>0</v>
      </c>
      <c r="I8603" t="s">
        <v>132</v>
      </c>
      <c r="J8603">
        <v>31830.38</v>
      </c>
      <c r="K8603">
        <v>100934.39999999999</v>
      </c>
      <c r="L8603">
        <v>183844.8</v>
      </c>
      <c r="M8603">
        <v>360480</v>
      </c>
      <c r="N8603" t="s">
        <v>238</v>
      </c>
      <c r="O8603" t="s">
        <v>239</v>
      </c>
    </row>
    <row r="8604" spans="1:15" x14ac:dyDescent="0.3">
      <c r="A8604" t="str">
        <f t="shared" si="33"/>
        <v>MEDI0202B_HKD_84_0_0_hk_basic_16000_Core</v>
      </c>
      <c r="B8604" t="s">
        <v>287</v>
      </c>
      <c r="C8604" t="s">
        <v>18</v>
      </c>
      <c r="E8604">
        <v>84</v>
      </c>
      <c r="F8604">
        <v>0</v>
      </c>
      <c r="G8604">
        <v>0</v>
      </c>
      <c r="H8604">
        <v>16000</v>
      </c>
      <c r="I8604" t="s">
        <v>132</v>
      </c>
      <c r="J8604">
        <v>15385.39</v>
      </c>
      <c r="K8604">
        <v>48787.199999999997</v>
      </c>
      <c r="L8604">
        <v>88862.399999999994</v>
      </c>
      <c r="M8604">
        <v>174240</v>
      </c>
      <c r="N8604" t="s">
        <v>238</v>
      </c>
      <c r="O8604" t="s">
        <v>239</v>
      </c>
    </row>
    <row r="8605" spans="1:15" x14ac:dyDescent="0.3">
      <c r="A8605" t="str">
        <f t="shared" si="33"/>
        <v>MEDI0202B_HKD_84_0_0_hk_basic_25000_Core</v>
      </c>
      <c r="B8605" t="s">
        <v>287</v>
      </c>
      <c r="C8605" t="s">
        <v>18</v>
      </c>
      <c r="E8605">
        <v>84</v>
      </c>
      <c r="F8605">
        <v>0</v>
      </c>
      <c r="G8605">
        <v>0</v>
      </c>
      <c r="H8605">
        <v>25000</v>
      </c>
      <c r="I8605" t="s">
        <v>132</v>
      </c>
      <c r="J8605">
        <v>13845.44</v>
      </c>
      <c r="K8605">
        <v>43904</v>
      </c>
      <c r="L8605">
        <v>79968</v>
      </c>
      <c r="M8605">
        <v>156800</v>
      </c>
      <c r="N8605" t="s">
        <v>238</v>
      </c>
      <c r="O8605" t="s">
        <v>239</v>
      </c>
    </row>
    <row r="8606" spans="1:15" x14ac:dyDescent="0.3">
      <c r="A8606" t="str">
        <f t="shared" si="33"/>
        <v>MEDI0202B_HKD_85_1_1_hk_basic_0_Core</v>
      </c>
      <c r="B8606" t="s">
        <v>287</v>
      </c>
      <c r="C8606" t="s">
        <v>18</v>
      </c>
      <c r="E8606">
        <v>85</v>
      </c>
      <c r="F8606">
        <v>1</v>
      </c>
      <c r="G8606">
        <v>1</v>
      </c>
      <c r="H8606">
        <v>0</v>
      </c>
      <c r="I8606" t="s">
        <v>132</v>
      </c>
      <c r="J8606">
        <v>32240.1</v>
      </c>
      <c r="K8606">
        <v>102233.60000000001</v>
      </c>
      <c r="L8606">
        <v>186211.20000000001</v>
      </c>
      <c r="M8606">
        <v>365120</v>
      </c>
      <c r="N8606" t="s">
        <v>238</v>
      </c>
      <c r="O8606" t="s">
        <v>239</v>
      </c>
    </row>
    <row r="8607" spans="1:15" x14ac:dyDescent="0.3">
      <c r="A8607" t="str">
        <f t="shared" si="33"/>
        <v>MEDI0202B_HKD_85_1_1_hk_basic_16000_Core</v>
      </c>
      <c r="B8607" t="s">
        <v>287</v>
      </c>
      <c r="C8607" t="s">
        <v>18</v>
      </c>
      <c r="E8607">
        <v>85</v>
      </c>
      <c r="F8607">
        <v>1</v>
      </c>
      <c r="G8607">
        <v>1</v>
      </c>
      <c r="H8607">
        <v>16000</v>
      </c>
      <c r="I8607" t="s">
        <v>132</v>
      </c>
      <c r="J8607">
        <v>15597.31</v>
      </c>
      <c r="K8607">
        <v>49459.199999999997</v>
      </c>
      <c r="L8607">
        <v>90086.399999999994</v>
      </c>
      <c r="M8607">
        <v>176640</v>
      </c>
      <c r="N8607" t="s">
        <v>238</v>
      </c>
      <c r="O8607" t="s">
        <v>239</v>
      </c>
    </row>
    <row r="8608" spans="1:15" x14ac:dyDescent="0.3">
      <c r="A8608" t="str">
        <f t="shared" si="33"/>
        <v>MEDI0202B_HKD_85_1_1_hk_basic_25000_Core</v>
      </c>
      <c r="B8608" t="s">
        <v>287</v>
      </c>
      <c r="C8608" t="s">
        <v>18</v>
      </c>
      <c r="E8608">
        <v>85</v>
      </c>
      <c r="F8608">
        <v>1</v>
      </c>
      <c r="G8608">
        <v>1</v>
      </c>
      <c r="H8608">
        <v>25000</v>
      </c>
      <c r="I8608" t="s">
        <v>132</v>
      </c>
      <c r="J8608">
        <v>14043.23</v>
      </c>
      <c r="K8608">
        <v>44531.199999999997</v>
      </c>
      <c r="L8608">
        <v>81110.399999999994</v>
      </c>
      <c r="M8608">
        <v>159040</v>
      </c>
      <c r="N8608" t="s">
        <v>238</v>
      </c>
      <c r="O8608" t="s">
        <v>239</v>
      </c>
    </row>
    <row r="8609" spans="1:15" x14ac:dyDescent="0.3">
      <c r="A8609" t="str">
        <f t="shared" si="33"/>
        <v>MEDI0202B_HKD_85_1_0_hk_basic_0_Core</v>
      </c>
      <c r="B8609" t="s">
        <v>287</v>
      </c>
      <c r="C8609" t="s">
        <v>18</v>
      </c>
      <c r="E8609">
        <v>85</v>
      </c>
      <c r="F8609">
        <v>1</v>
      </c>
      <c r="G8609">
        <v>0</v>
      </c>
      <c r="H8609">
        <v>0</v>
      </c>
      <c r="I8609" t="s">
        <v>132</v>
      </c>
      <c r="J8609">
        <v>32240.1</v>
      </c>
      <c r="K8609">
        <v>102233.60000000001</v>
      </c>
      <c r="L8609">
        <v>186211.20000000001</v>
      </c>
      <c r="M8609">
        <v>365120</v>
      </c>
      <c r="N8609" t="s">
        <v>238</v>
      </c>
      <c r="O8609" t="s">
        <v>239</v>
      </c>
    </row>
    <row r="8610" spans="1:15" x14ac:dyDescent="0.3">
      <c r="A8610" t="str">
        <f t="shared" si="33"/>
        <v>MEDI0202B_HKD_85_1_0_hk_basic_16000_Core</v>
      </c>
      <c r="B8610" t="s">
        <v>287</v>
      </c>
      <c r="C8610" t="s">
        <v>18</v>
      </c>
      <c r="E8610">
        <v>85</v>
      </c>
      <c r="F8610">
        <v>1</v>
      </c>
      <c r="G8610">
        <v>0</v>
      </c>
      <c r="H8610">
        <v>16000</v>
      </c>
      <c r="I8610" t="s">
        <v>132</v>
      </c>
      <c r="J8610">
        <v>15597.31</v>
      </c>
      <c r="K8610">
        <v>49459.199999999997</v>
      </c>
      <c r="L8610">
        <v>90086.399999999994</v>
      </c>
      <c r="M8610">
        <v>176640</v>
      </c>
      <c r="N8610" t="s">
        <v>238</v>
      </c>
      <c r="O8610" t="s">
        <v>239</v>
      </c>
    </row>
    <row r="8611" spans="1:15" x14ac:dyDescent="0.3">
      <c r="A8611" t="str">
        <f t="shared" si="33"/>
        <v>MEDI0202B_HKD_85_1_0_hk_basic_25000_Core</v>
      </c>
      <c r="B8611" t="s">
        <v>287</v>
      </c>
      <c r="C8611" t="s">
        <v>18</v>
      </c>
      <c r="E8611">
        <v>85</v>
      </c>
      <c r="F8611">
        <v>1</v>
      </c>
      <c r="G8611">
        <v>0</v>
      </c>
      <c r="H8611">
        <v>25000</v>
      </c>
      <c r="I8611" t="s">
        <v>132</v>
      </c>
      <c r="J8611">
        <v>14043.23</v>
      </c>
      <c r="K8611">
        <v>44531.199999999997</v>
      </c>
      <c r="L8611">
        <v>81110.399999999994</v>
      </c>
      <c r="M8611">
        <v>159040</v>
      </c>
      <c r="N8611" t="s">
        <v>238</v>
      </c>
      <c r="O8611" t="s">
        <v>239</v>
      </c>
    </row>
    <row r="8612" spans="1:15" x14ac:dyDescent="0.3">
      <c r="A8612" t="str">
        <f t="shared" si="33"/>
        <v>MEDI0202B_HKD_85_0_1_hk_basic_0_Core</v>
      </c>
      <c r="B8612" t="s">
        <v>287</v>
      </c>
      <c r="C8612" t="s">
        <v>18</v>
      </c>
      <c r="E8612">
        <v>85</v>
      </c>
      <c r="F8612">
        <v>0</v>
      </c>
      <c r="G8612">
        <v>1</v>
      </c>
      <c r="H8612">
        <v>0</v>
      </c>
      <c r="I8612" t="s">
        <v>132</v>
      </c>
      <c r="J8612">
        <v>32240.1</v>
      </c>
      <c r="K8612">
        <v>102233.60000000001</v>
      </c>
      <c r="L8612">
        <v>186211.20000000001</v>
      </c>
      <c r="M8612">
        <v>365120</v>
      </c>
      <c r="N8612" t="s">
        <v>238</v>
      </c>
      <c r="O8612" t="s">
        <v>239</v>
      </c>
    </row>
    <row r="8613" spans="1:15" x14ac:dyDescent="0.3">
      <c r="A8613" t="str">
        <f t="shared" si="33"/>
        <v>MEDI0202B_HKD_85_0_1_hk_basic_16000_Core</v>
      </c>
      <c r="B8613" t="s">
        <v>287</v>
      </c>
      <c r="C8613" t="s">
        <v>18</v>
      </c>
      <c r="E8613">
        <v>85</v>
      </c>
      <c r="F8613">
        <v>0</v>
      </c>
      <c r="G8613">
        <v>1</v>
      </c>
      <c r="H8613">
        <v>16000</v>
      </c>
      <c r="I8613" t="s">
        <v>132</v>
      </c>
      <c r="J8613">
        <v>15597.31</v>
      </c>
      <c r="K8613">
        <v>49459.199999999997</v>
      </c>
      <c r="L8613">
        <v>90086.399999999994</v>
      </c>
      <c r="M8613">
        <v>176640</v>
      </c>
      <c r="N8613" t="s">
        <v>238</v>
      </c>
      <c r="O8613" t="s">
        <v>239</v>
      </c>
    </row>
    <row r="8614" spans="1:15" x14ac:dyDescent="0.3">
      <c r="A8614" t="str">
        <f t="shared" si="33"/>
        <v>MEDI0202B_HKD_85_0_1_hk_basic_25000_Core</v>
      </c>
      <c r="B8614" t="s">
        <v>287</v>
      </c>
      <c r="C8614" t="s">
        <v>18</v>
      </c>
      <c r="E8614">
        <v>85</v>
      </c>
      <c r="F8614">
        <v>0</v>
      </c>
      <c r="G8614">
        <v>1</v>
      </c>
      <c r="H8614">
        <v>25000</v>
      </c>
      <c r="I8614" t="s">
        <v>132</v>
      </c>
      <c r="J8614">
        <v>14043.23</v>
      </c>
      <c r="K8614">
        <v>44531.199999999997</v>
      </c>
      <c r="L8614">
        <v>81110.399999999994</v>
      </c>
      <c r="M8614">
        <v>159040</v>
      </c>
      <c r="N8614" t="s">
        <v>238</v>
      </c>
      <c r="O8614" t="s">
        <v>239</v>
      </c>
    </row>
    <row r="8615" spans="1:15" x14ac:dyDescent="0.3">
      <c r="A8615" t="str">
        <f t="shared" si="33"/>
        <v>MEDI0202B_HKD_85_0_0_hk_basic_0_Core</v>
      </c>
      <c r="B8615" t="s">
        <v>287</v>
      </c>
      <c r="C8615" t="s">
        <v>18</v>
      </c>
      <c r="E8615">
        <v>85</v>
      </c>
      <c r="F8615">
        <v>0</v>
      </c>
      <c r="G8615">
        <v>0</v>
      </c>
      <c r="H8615">
        <v>0</v>
      </c>
      <c r="I8615" t="s">
        <v>132</v>
      </c>
      <c r="J8615">
        <v>32240.1</v>
      </c>
      <c r="K8615">
        <v>102233.60000000001</v>
      </c>
      <c r="L8615">
        <v>186211.20000000001</v>
      </c>
      <c r="M8615">
        <v>365120</v>
      </c>
      <c r="N8615" t="s">
        <v>238</v>
      </c>
      <c r="O8615" t="s">
        <v>239</v>
      </c>
    </row>
    <row r="8616" spans="1:15" x14ac:dyDescent="0.3">
      <c r="A8616" t="str">
        <f t="shared" si="33"/>
        <v>MEDI0202B_HKD_85_0_0_hk_basic_16000_Core</v>
      </c>
      <c r="B8616" t="s">
        <v>287</v>
      </c>
      <c r="C8616" t="s">
        <v>18</v>
      </c>
      <c r="E8616">
        <v>85</v>
      </c>
      <c r="F8616">
        <v>0</v>
      </c>
      <c r="G8616">
        <v>0</v>
      </c>
      <c r="H8616">
        <v>16000</v>
      </c>
      <c r="I8616" t="s">
        <v>132</v>
      </c>
      <c r="J8616">
        <v>15597.31</v>
      </c>
      <c r="K8616">
        <v>49459.199999999997</v>
      </c>
      <c r="L8616">
        <v>90086.399999999994</v>
      </c>
      <c r="M8616">
        <v>176640</v>
      </c>
      <c r="N8616" t="s">
        <v>238</v>
      </c>
      <c r="O8616" t="s">
        <v>239</v>
      </c>
    </row>
    <row r="8617" spans="1:15" x14ac:dyDescent="0.3">
      <c r="A8617" t="str">
        <f t="shared" si="33"/>
        <v>MEDI0202B_HKD_85_0_0_hk_basic_25000_Core</v>
      </c>
      <c r="B8617" t="s">
        <v>287</v>
      </c>
      <c r="C8617" t="s">
        <v>18</v>
      </c>
      <c r="E8617">
        <v>85</v>
      </c>
      <c r="F8617">
        <v>0</v>
      </c>
      <c r="G8617">
        <v>0</v>
      </c>
      <c r="H8617">
        <v>25000</v>
      </c>
      <c r="I8617" t="s">
        <v>132</v>
      </c>
      <c r="J8617">
        <v>14043.23</v>
      </c>
      <c r="K8617">
        <v>44531.199999999997</v>
      </c>
      <c r="L8617">
        <v>81110.399999999994</v>
      </c>
      <c r="M8617">
        <v>159040</v>
      </c>
      <c r="N8617" t="s">
        <v>238</v>
      </c>
      <c r="O8617" t="s">
        <v>239</v>
      </c>
    </row>
    <row r="8618" spans="1:15" x14ac:dyDescent="0.3">
      <c r="A8618" t="str">
        <f t="shared" si="33"/>
        <v>MEDI0202B_HKD_86_1_1_hk_basic_0_Core</v>
      </c>
      <c r="B8618" t="s">
        <v>287</v>
      </c>
      <c r="C8618" t="s">
        <v>18</v>
      </c>
      <c r="E8618">
        <v>86</v>
      </c>
      <c r="F8618">
        <v>1</v>
      </c>
      <c r="G8618">
        <v>1</v>
      </c>
      <c r="H8618">
        <v>0</v>
      </c>
      <c r="I8618" t="s">
        <v>132</v>
      </c>
      <c r="J8618">
        <v>32508.53</v>
      </c>
      <c r="K8618">
        <v>103084.8</v>
      </c>
      <c r="L8618">
        <v>187761.6</v>
      </c>
      <c r="M8618">
        <v>368160</v>
      </c>
      <c r="N8618" t="s">
        <v>238</v>
      </c>
      <c r="O8618" t="s">
        <v>239</v>
      </c>
    </row>
    <row r="8619" spans="1:15" x14ac:dyDescent="0.3">
      <c r="A8619" t="str">
        <f t="shared" si="33"/>
        <v>MEDI0202B_HKD_86_1_1_hk_basic_16000_Core</v>
      </c>
      <c r="B8619" t="s">
        <v>287</v>
      </c>
      <c r="C8619" t="s">
        <v>18</v>
      </c>
      <c r="E8619">
        <v>86</v>
      </c>
      <c r="F8619">
        <v>1</v>
      </c>
      <c r="G8619">
        <v>1</v>
      </c>
      <c r="H8619">
        <v>16000</v>
      </c>
      <c r="I8619" t="s">
        <v>132</v>
      </c>
      <c r="J8619">
        <v>15710.34</v>
      </c>
      <c r="K8619">
        <v>49817.599999999999</v>
      </c>
      <c r="L8619">
        <v>90739.199999999997</v>
      </c>
      <c r="M8619">
        <v>177920</v>
      </c>
      <c r="N8619" t="s">
        <v>238</v>
      </c>
      <c r="O8619" t="s">
        <v>239</v>
      </c>
    </row>
    <row r="8620" spans="1:15" x14ac:dyDescent="0.3">
      <c r="A8620" t="str">
        <f t="shared" si="33"/>
        <v>MEDI0202B_HKD_86_1_1_hk_basic_25000_Core</v>
      </c>
      <c r="B8620" t="s">
        <v>287</v>
      </c>
      <c r="C8620" t="s">
        <v>18</v>
      </c>
      <c r="E8620">
        <v>86</v>
      </c>
      <c r="F8620">
        <v>1</v>
      </c>
      <c r="G8620">
        <v>1</v>
      </c>
      <c r="H8620">
        <v>25000</v>
      </c>
      <c r="I8620" t="s">
        <v>132</v>
      </c>
      <c r="J8620">
        <v>14142.13</v>
      </c>
      <c r="K8620">
        <v>44844.800000000003</v>
      </c>
      <c r="L8620">
        <v>81681.600000000006</v>
      </c>
      <c r="M8620">
        <v>160160</v>
      </c>
      <c r="N8620" t="s">
        <v>238</v>
      </c>
      <c r="O8620" t="s">
        <v>239</v>
      </c>
    </row>
    <row r="8621" spans="1:15" x14ac:dyDescent="0.3">
      <c r="A8621" t="str">
        <f t="shared" si="33"/>
        <v>MEDI0202B_HKD_86_1_0_hk_basic_0_Core</v>
      </c>
      <c r="B8621" t="s">
        <v>287</v>
      </c>
      <c r="C8621" t="s">
        <v>18</v>
      </c>
      <c r="E8621">
        <v>86</v>
      </c>
      <c r="F8621">
        <v>1</v>
      </c>
      <c r="G8621">
        <v>0</v>
      </c>
      <c r="H8621">
        <v>0</v>
      </c>
      <c r="I8621" t="s">
        <v>132</v>
      </c>
      <c r="J8621">
        <v>32508.53</v>
      </c>
      <c r="K8621">
        <v>103084.8</v>
      </c>
      <c r="L8621">
        <v>187761.6</v>
      </c>
      <c r="M8621">
        <v>368160</v>
      </c>
      <c r="N8621" t="s">
        <v>238</v>
      </c>
      <c r="O8621" t="s">
        <v>239</v>
      </c>
    </row>
    <row r="8622" spans="1:15" x14ac:dyDescent="0.3">
      <c r="A8622" t="str">
        <f t="shared" si="33"/>
        <v>MEDI0202B_HKD_86_1_0_hk_basic_16000_Core</v>
      </c>
      <c r="B8622" t="s">
        <v>287</v>
      </c>
      <c r="C8622" t="s">
        <v>18</v>
      </c>
      <c r="E8622">
        <v>86</v>
      </c>
      <c r="F8622">
        <v>1</v>
      </c>
      <c r="G8622">
        <v>0</v>
      </c>
      <c r="H8622">
        <v>16000</v>
      </c>
      <c r="I8622" t="s">
        <v>132</v>
      </c>
      <c r="J8622">
        <v>15710.34</v>
      </c>
      <c r="K8622">
        <v>49817.599999999999</v>
      </c>
      <c r="L8622">
        <v>90739.199999999997</v>
      </c>
      <c r="M8622">
        <v>177920</v>
      </c>
      <c r="N8622" t="s">
        <v>238</v>
      </c>
      <c r="O8622" t="s">
        <v>239</v>
      </c>
    </row>
    <row r="8623" spans="1:15" x14ac:dyDescent="0.3">
      <c r="A8623" t="str">
        <f t="shared" si="33"/>
        <v>MEDI0202B_HKD_86_1_0_hk_basic_25000_Core</v>
      </c>
      <c r="B8623" t="s">
        <v>287</v>
      </c>
      <c r="C8623" t="s">
        <v>18</v>
      </c>
      <c r="E8623">
        <v>86</v>
      </c>
      <c r="F8623">
        <v>1</v>
      </c>
      <c r="G8623">
        <v>0</v>
      </c>
      <c r="H8623">
        <v>25000</v>
      </c>
      <c r="I8623" t="s">
        <v>132</v>
      </c>
      <c r="J8623">
        <v>14142.13</v>
      </c>
      <c r="K8623">
        <v>44844.800000000003</v>
      </c>
      <c r="L8623">
        <v>81681.600000000006</v>
      </c>
      <c r="M8623">
        <v>160160</v>
      </c>
      <c r="N8623" t="s">
        <v>238</v>
      </c>
      <c r="O8623" t="s">
        <v>239</v>
      </c>
    </row>
    <row r="8624" spans="1:15" x14ac:dyDescent="0.3">
      <c r="A8624" t="str">
        <f t="shared" si="33"/>
        <v>MEDI0202B_HKD_86_0_1_hk_basic_0_Core</v>
      </c>
      <c r="B8624" t="s">
        <v>287</v>
      </c>
      <c r="C8624" t="s">
        <v>18</v>
      </c>
      <c r="E8624">
        <v>86</v>
      </c>
      <c r="F8624">
        <v>0</v>
      </c>
      <c r="G8624">
        <v>1</v>
      </c>
      <c r="H8624">
        <v>0</v>
      </c>
      <c r="I8624" t="s">
        <v>132</v>
      </c>
      <c r="J8624">
        <v>32508.53</v>
      </c>
      <c r="K8624">
        <v>103084.8</v>
      </c>
      <c r="L8624">
        <v>187761.6</v>
      </c>
      <c r="M8624">
        <v>368160</v>
      </c>
      <c r="N8624" t="s">
        <v>238</v>
      </c>
      <c r="O8624" t="s">
        <v>239</v>
      </c>
    </row>
    <row r="8625" spans="1:15" x14ac:dyDescent="0.3">
      <c r="A8625" t="str">
        <f t="shared" si="33"/>
        <v>MEDI0202B_HKD_86_0_1_hk_basic_16000_Core</v>
      </c>
      <c r="B8625" t="s">
        <v>287</v>
      </c>
      <c r="C8625" t="s">
        <v>18</v>
      </c>
      <c r="E8625">
        <v>86</v>
      </c>
      <c r="F8625">
        <v>0</v>
      </c>
      <c r="G8625">
        <v>1</v>
      </c>
      <c r="H8625">
        <v>16000</v>
      </c>
      <c r="I8625" t="s">
        <v>132</v>
      </c>
      <c r="J8625">
        <v>15710.34</v>
      </c>
      <c r="K8625">
        <v>49817.599999999999</v>
      </c>
      <c r="L8625">
        <v>90739.199999999997</v>
      </c>
      <c r="M8625">
        <v>177920</v>
      </c>
      <c r="N8625" t="s">
        <v>238</v>
      </c>
      <c r="O8625" t="s">
        <v>239</v>
      </c>
    </row>
    <row r="8626" spans="1:15" x14ac:dyDescent="0.3">
      <c r="A8626" t="str">
        <f t="shared" si="33"/>
        <v>MEDI0202B_HKD_86_0_1_hk_basic_25000_Core</v>
      </c>
      <c r="B8626" t="s">
        <v>287</v>
      </c>
      <c r="C8626" t="s">
        <v>18</v>
      </c>
      <c r="E8626">
        <v>86</v>
      </c>
      <c r="F8626">
        <v>0</v>
      </c>
      <c r="G8626">
        <v>1</v>
      </c>
      <c r="H8626">
        <v>25000</v>
      </c>
      <c r="I8626" t="s">
        <v>132</v>
      </c>
      <c r="J8626">
        <v>14142.13</v>
      </c>
      <c r="K8626">
        <v>44844.800000000003</v>
      </c>
      <c r="L8626">
        <v>81681.600000000006</v>
      </c>
      <c r="M8626">
        <v>160160</v>
      </c>
      <c r="N8626" t="s">
        <v>238</v>
      </c>
      <c r="O8626" t="s">
        <v>239</v>
      </c>
    </row>
    <row r="8627" spans="1:15" x14ac:dyDescent="0.3">
      <c r="A8627" t="str">
        <f t="shared" si="33"/>
        <v>MEDI0202B_HKD_86_0_0_hk_basic_0_Core</v>
      </c>
      <c r="B8627" t="s">
        <v>287</v>
      </c>
      <c r="C8627" t="s">
        <v>18</v>
      </c>
      <c r="E8627">
        <v>86</v>
      </c>
      <c r="F8627">
        <v>0</v>
      </c>
      <c r="G8627">
        <v>0</v>
      </c>
      <c r="H8627">
        <v>0</v>
      </c>
      <c r="I8627" t="s">
        <v>132</v>
      </c>
      <c r="J8627">
        <v>32508.53</v>
      </c>
      <c r="K8627">
        <v>103084.8</v>
      </c>
      <c r="L8627">
        <v>187761.6</v>
      </c>
      <c r="M8627">
        <v>368160</v>
      </c>
      <c r="N8627" t="s">
        <v>238</v>
      </c>
      <c r="O8627" t="s">
        <v>239</v>
      </c>
    </row>
    <row r="8628" spans="1:15" x14ac:dyDescent="0.3">
      <c r="A8628" t="str">
        <f t="shared" si="33"/>
        <v>MEDI0202B_HKD_86_0_0_hk_basic_16000_Core</v>
      </c>
      <c r="B8628" t="s">
        <v>287</v>
      </c>
      <c r="C8628" t="s">
        <v>18</v>
      </c>
      <c r="E8628">
        <v>86</v>
      </c>
      <c r="F8628">
        <v>0</v>
      </c>
      <c r="G8628">
        <v>0</v>
      </c>
      <c r="H8628">
        <v>16000</v>
      </c>
      <c r="I8628" t="s">
        <v>132</v>
      </c>
      <c r="J8628">
        <v>15710.34</v>
      </c>
      <c r="K8628">
        <v>49817.599999999999</v>
      </c>
      <c r="L8628">
        <v>90739.199999999997</v>
      </c>
      <c r="M8628">
        <v>177920</v>
      </c>
      <c r="N8628" t="s">
        <v>238</v>
      </c>
      <c r="O8628" t="s">
        <v>239</v>
      </c>
    </row>
    <row r="8629" spans="1:15" x14ac:dyDescent="0.3">
      <c r="A8629" t="str">
        <f t="shared" si="33"/>
        <v>MEDI0202B_HKD_86_0_0_hk_basic_25000_Core</v>
      </c>
      <c r="B8629" t="s">
        <v>287</v>
      </c>
      <c r="C8629" t="s">
        <v>18</v>
      </c>
      <c r="E8629">
        <v>86</v>
      </c>
      <c r="F8629">
        <v>0</v>
      </c>
      <c r="G8629">
        <v>0</v>
      </c>
      <c r="H8629">
        <v>25000</v>
      </c>
      <c r="I8629" t="s">
        <v>132</v>
      </c>
      <c r="J8629">
        <v>14142.13</v>
      </c>
      <c r="K8629">
        <v>44844.800000000003</v>
      </c>
      <c r="L8629">
        <v>81681.600000000006</v>
      </c>
      <c r="M8629">
        <v>160160</v>
      </c>
      <c r="N8629" t="s">
        <v>238</v>
      </c>
      <c r="O8629" t="s">
        <v>239</v>
      </c>
    </row>
    <row r="8630" spans="1:15" x14ac:dyDescent="0.3">
      <c r="A8630" t="str">
        <f t="shared" si="33"/>
        <v>MEDI0202B_HKD_87_1_1_hk_basic_0_Core</v>
      </c>
      <c r="B8630" t="s">
        <v>287</v>
      </c>
      <c r="C8630" t="s">
        <v>18</v>
      </c>
      <c r="E8630">
        <v>87</v>
      </c>
      <c r="F8630">
        <v>1</v>
      </c>
      <c r="G8630">
        <v>1</v>
      </c>
      <c r="H8630">
        <v>0</v>
      </c>
      <c r="I8630" t="s">
        <v>132</v>
      </c>
      <c r="J8630">
        <v>32805.22</v>
      </c>
      <c r="K8630">
        <v>104025.60000000001</v>
      </c>
      <c r="L8630">
        <v>189475.20000000001</v>
      </c>
      <c r="M8630">
        <v>371520</v>
      </c>
      <c r="N8630" t="s">
        <v>238</v>
      </c>
      <c r="O8630" t="s">
        <v>239</v>
      </c>
    </row>
    <row r="8631" spans="1:15" x14ac:dyDescent="0.3">
      <c r="A8631" t="str">
        <f t="shared" si="33"/>
        <v>MEDI0202B_HKD_87_1_1_hk_basic_16000_Core</v>
      </c>
      <c r="B8631" t="s">
        <v>287</v>
      </c>
      <c r="C8631" t="s">
        <v>18</v>
      </c>
      <c r="E8631">
        <v>87</v>
      </c>
      <c r="F8631">
        <v>1</v>
      </c>
      <c r="G8631">
        <v>1</v>
      </c>
      <c r="H8631">
        <v>16000</v>
      </c>
      <c r="I8631" t="s">
        <v>132</v>
      </c>
      <c r="J8631">
        <v>15851.62</v>
      </c>
      <c r="K8631">
        <v>50265.599999999999</v>
      </c>
      <c r="L8631">
        <v>91555.199999999997</v>
      </c>
      <c r="M8631">
        <v>179520</v>
      </c>
      <c r="N8631" t="s">
        <v>238</v>
      </c>
      <c r="O8631" t="s">
        <v>239</v>
      </c>
    </row>
    <row r="8632" spans="1:15" x14ac:dyDescent="0.3">
      <c r="A8632" t="str">
        <f t="shared" si="33"/>
        <v>MEDI0202B_HKD_87_1_1_hk_basic_25000_Core</v>
      </c>
      <c r="B8632" t="s">
        <v>287</v>
      </c>
      <c r="C8632" t="s">
        <v>18</v>
      </c>
      <c r="E8632">
        <v>87</v>
      </c>
      <c r="F8632">
        <v>1</v>
      </c>
      <c r="G8632">
        <v>1</v>
      </c>
      <c r="H8632">
        <v>25000</v>
      </c>
      <c r="I8632" t="s">
        <v>132</v>
      </c>
      <c r="J8632">
        <v>14269.28</v>
      </c>
      <c r="K8632">
        <v>45248</v>
      </c>
      <c r="L8632">
        <v>82416</v>
      </c>
      <c r="M8632">
        <v>161600</v>
      </c>
      <c r="N8632" t="s">
        <v>238</v>
      </c>
      <c r="O8632" t="s">
        <v>239</v>
      </c>
    </row>
    <row r="8633" spans="1:15" x14ac:dyDescent="0.3">
      <c r="A8633" t="str">
        <f t="shared" si="33"/>
        <v>MEDI0202B_HKD_87_1_0_hk_basic_0_Core</v>
      </c>
      <c r="B8633" t="s">
        <v>287</v>
      </c>
      <c r="C8633" t="s">
        <v>18</v>
      </c>
      <c r="E8633">
        <v>87</v>
      </c>
      <c r="F8633">
        <v>1</v>
      </c>
      <c r="G8633">
        <v>0</v>
      </c>
      <c r="H8633">
        <v>0</v>
      </c>
      <c r="I8633" t="s">
        <v>132</v>
      </c>
      <c r="J8633">
        <v>32805.22</v>
      </c>
      <c r="K8633">
        <v>104025.60000000001</v>
      </c>
      <c r="L8633">
        <v>189475.20000000001</v>
      </c>
      <c r="M8633">
        <v>371520</v>
      </c>
      <c r="N8633" t="s">
        <v>238</v>
      </c>
      <c r="O8633" t="s">
        <v>239</v>
      </c>
    </row>
    <row r="8634" spans="1:15" x14ac:dyDescent="0.3">
      <c r="A8634" t="str">
        <f t="shared" si="33"/>
        <v>MEDI0202B_HKD_87_1_0_hk_basic_16000_Core</v>
      </c>
      <c r="B8634" t="s">
        <v>287</v>
      </c>
      <c r="C8634" t="s">
        <v>18</v>
      </c>
      <c r="E8634">
        <v>87</v>
      </c>
      <c r="F8634">
        <v>1</v>
      </c>
      <c r="G8634">
        <v>0</v>
      </c>
      <c r="H8634">
        <v>16000</v>
      </c>
      <c r="I8634" t="s">
        <v>132</v>
      </c>
      <c r="J8634">
        <v>15851.62</v>
      </c>
      <c r="K8634">
        <v>50265.599999999999</v>
      </c>
      <c r="L8634">
        <v>91555.199999999997</v>
      </c>
      <c r="M8634">
        <v>179520</v>
      </c>
      <c r="N8634" t="s">
        <v>238</v>
      </c>
      <c r="O8634" t="s">
        <v>239</v>
      </c>
    </row>
    <row r="8635" spans="1:15" x14ac:dyDescent="0.3">
      <c r="A8635" t="str">
        <f t="shared" si="33"/>
        <v>MEDI0202B_HKD_87_1_0_hk_basic_25000_Core</v>
      </c>
      <c r="B8635" t="s">
        <v>287</v>
      </c>
      <c r="C8635" t="s">
        <v>18</v>
      </c>
      <c r="E8635">
        <v>87</v>
      </c>
      <c r="F8635">
        <v>1</v>
      </c>
      <c r="G8635">
        <v>0</v>
      </c>
      <c r="H8635">
        <v>25000</v>
      </c>
      <c r="I8635" t="s">
        <v>132</v>
      </c>
      <c r="J8635">
        <v>14269.28</v>
      </c>
      <c r="K8635">
        <v>45248</v>
      </c>
      <c r="L8635">
        <v>82416</v>
      </c>
      <c r="M8635">
        <v>161600</v>
      </c>
      <c r="N8635" t="s">
        <v>238</v>
      </c>
      <c r="O8635" t="s">
        <v>239</v>
      </c>
    </row>
    <row r="8636" spans="1:15" x14ac:dyDescent="0.3">
      <c r="A8636" t="str">
        <f t="shared" si="33"/>
        <v>MEDI0202B_HKD_87_0_1_hk_basic_0_Core</v>
      </c>
      <c r="B8636" t="s">
        <v>287</v>
      </c>
      <c r="C8636" t="s">
        <v>18</v>
      </c>
      <c r="E8636">
        <v>87</v>
      </c>
      <c r="F8636">
        <v>0</v>
      </c>
      <c r="G8636">
        <v>1</v>
      </c>
      <c r="H8636">
        <v>0</v>
      </c>
      <c r="I8636" t="s">
        <v>132</v>
      </c>
      <c r="J8636">
        <v>32805.22</v>
      </c>
      <c r="K8636">
        <v>104025.60000000001</v>
      </c>
      <c r="L8636">
        <v>189475.20000000001</v>
      </c>
      <c r="M8636">
        <v>371520</v>
      </c>
      <c r="N8636" t="s">
        <v>238</v>
      </c>
      <c r="O8636" t="s">
        <v>239</v>
      </c>
    </row>
    <row r="8637" spans="1:15" x14ac:dyDescent="0.3">
      <c r="A8637" t="str">
        <f t="shared" si="33"/>
        <v>MEDI0202B_HKD_87_0_1_hk_basic_16000_Core</v>
      </c>
      <c r="B8637" t="s">
        <v>287</v>
      </c>
      <c r="C8637" t="s">
        <v>18</v>
      </c>
      <c r="E8637">
        <v>87</v>
      </c>
      <c r="F8637">
        <v>0</v>
      </c>
      <c r="G8637">
        <v>1</v>
      </c>
      <c r="H8637">
        <v>16000</v>
      </c>
      <c r="I8637" t="s">
        <v>132</v>
      </c>
      <c r="J8637">
        <v>15851.62</v>
      </c>
      <c r="K8637">
        <v>50265.599999999999</v>
      </c>
      <c r="L8637">
        <v>91555.199999999997</v>
      </c>
      <c r="M8637">
        <v>179520</v>
      </c>
      <c r="N8637" t="s">
        <v>238</v>
      </c>
      <c r="O8637" t="s">
        <v>239</v>
      </c>
    </row>
    <row r="8638" spans="1:15" x14ac:dyDescent="0.3">
      <c r="A8638" t="str">
        <f t="shared" si="33"/>
        <v>MEDI0202B_HKD_87_0_1_hk_basic_25000_Core</v>
      </c>
      <c r="B8638" t="s">
        <v>287</v>
      </c>
      <c r="C8638" t="s">
        <v>18</v>
      </c>
      <c r="E8638">
        <v>87</v>
      </c>
      <c r="F8638">
        <v>0</v>
      </c>
      <c r="G8638">
        <v>1</v>
      </c>
      <c r="H8638">
        <v>25000</v>
      </c>
      <c r="I8638" t="s">
        <v>132</v>
      </c>
      <c r="J8638">
        <v>14269.28</v>
      </c>
      <c r="K8638">
        <v>45248</v>
      </c>
      <c r="L8638">
        <v>82416</v>
      </c>
      <c r="M8638">
        <v>161600</v>
      </c>
      <c r="N8638" t="s">
        <v>238</v>
      </c>
      <c r="O8638" t="s">
        <v>239</v>
      </c>
    </row>
    <row r="8639" spans="1:15" x14ac:dyDescent="0.3">
      <c r="A8639" t="str">
        <f t="shared" si="33"/>
        <v>MEDI0202B_HKD_87_0_0_hk_basic_0_Core</v>
      </c>
      <c r="B8639" t="s">
        <v>287</v>
      </c>
      <c r="C8639" t="s">
        <v>18</v>
      </c>
      <c r="E8639">
        <v>87</v>
      </c>
      <c r="F8639">
        <v>0</v>
      </c>
      <c r="G8639">
        <v>0</v>
      </c>
      <c r="H8639">
        <v>0</v>
      </c>
      <c r="I8639" t="s">
        <v>132</v>
      </c>
      <c r="J8639">
        <v>32805.22</v>
      </c>
      <c r="K8639">
        <v>104025.60000000001</v>
      </c>
      <c r="L8639">
        <v>189475.20000000001</v>
      </c>
      <c r="M8639">
        <v>371520</v>
      </c>
      <c r="N8639" t="s">
        <v>238</v>
      </c>
      <c r="O8639" t="s">
        <v>239</v>
      </c>
    </row>
    <row r="8640" spans="1:15" x14ac:dyDescent="0.3">
      <c r="A8640" t="str">
        <f t="shared" si="33"/>
        <v>MEDI0202B_HKD_87_0_0_hk_basic_16000_Core</v>
      </c>
      <c r="B8640" t="s">
        <v>287</v>
      </c>
      <c r="C8640" t="s">
        <v>18</v>
      </c>
      <c r="E8640">
        <v>87</v>
      </c>
      <c r="F8640">
        <v>0</v>
      </c>
      <c r="G8640">
        <v>0</v>
      </c>
      <c r="H8640">
        <v>16000</v>
      </c>
      <c r="I8640" t="s">
        <v>132</v>
      </c>
      <c r="J8640">
        <v>15851.62</v>
      </c>
      <c r="K8640">
        <v>50265.599999999999</v>
      </c>
      <c r="L8640">
        <v>91555.199999999997</v>
      </c>
      <c r="M8640">
        <v>179520</v>
      </c>
      <c r="N8640" t="s">
        <v>238</v>
      </c>
      <c r="O8640" t="s">
        <v>239</v>
      </c>
    </row>
    <row r="8641" spans="1:15" x14ac:dyDescent="0.3">
      <c r="A8641" t="str">
        <f t="shared" si="33"/>
        <v>MEDI0202B_HKD_87_0_0_hk_basic_25000_Core</v>
      </c>
      <c r="B8641" t="s">
        <v>287</v>
      </c>
      <c r="C8641" t="s">
        <v>18</v>
      </c>
      <c r="E8641">
        <v>87</v>
      </c>
      <c r="F8641">
        <v>0</v>
      </c>
      <c r="G8641">
        <v>0</v>
      </c>
      <c r="H8641">
        <v>25000</v>
      </c>
      <c r="I8641" t="s">
        <v>132</v>
      </c>
      <c r="J8641">
        <v>14269.28</v>
      </c>
      <c r="K8641">
        <v>45248</v>
      </c>
      <c r="L8641">
        <v>82416</v>
      </c>
      <c r="M8641">
        <v>161600</v>
      </c>
      <c r="N8641" t="s">
        <v>238</v>
      </c>
      <c r="O8641" t="s">
        <v>239</v>
      </c>
    </row>
    <row r="8642" spans="1:15" x14ac:dyDescent="0.3">
      <c r="A8642" t="str">
        <f t="shared" si="33"/>
        <v>MEDI0202B_HKD_88_1_1_hk_basic_0_Core</v>
      </c>
      <c r="B8642" t="s">
        <v>287</v>
      </c>
      <c r="C8642" t="s">
        <v>18</v>
      </c>
      <c r="E8642">
        <v>88</v>
      </c>
      <c r="F8642">
        <v>1</v>
      </c>
      <c r="G8642">
        <v>1</v>
      </c>
      <c r="H8642">
        <v>0</v>
      </c>
      <c r="I8642" t="s">
        <v>132</v>
      </c>
      <c r="J8642">
        <v>33073.65</v>
      </c>
      <c r="K8642">
        <v>104876.8</v>
      </c>
      <c r="L8642">
        <v>191025.6</v>
      </c>
      <c r="M8642">
        <v>374560</v>
      </c>
      <c r="N8642" t="s">
        <v>238</v>
      </c>
      <c r="O8642" t="s">
        <v>239</v>
      </c>
    </row>
    <row r="8643" spans="1:15" x14ac:dyDescent="0.3">
      <c r="A8643" t="str">
        <f t="shared" si="33"/>
        <v>MEDI0202B_HKD_88_1_1_hk_basic_16000_Core</v>
      </c>
      <c r="B8643" t="s">
        <v>287</v>
      </c>
      <c r="C8643" t="s">
        <v>18</v>
      </c>
      <c r="E8643">
        <v>88</v>
      </c>
      <c r="F8643">
        <v>1</v>
      </c>
      <c r="G8643">
        <v>1</v>
      </c>
      <c r="H8643">
        <v>16000</v>
      </c>
      <c r="I8643" t="s">
        <v>132</v>
      </c>
      <c r="J8643">
        <v>15992.9</v>
      </c>
      <c r="K8643">
        <v>50713.599999999999</v>
      </c>
      <c r="L8643">
        <v>92371.199999999997</v>
      </c>
      <c r="M8643">
        <v>181120</v>
      </c>
      <c r="N8643" t="s">
        <v>238</v>
      </c>
      <c r="O8643" t="s">
        <v>239</v>
      </c>
    </row>
    <row r="8644" spans="1:15" x14ac:dyDescent="0.3">
      <c r="A8644" t="str">
        <f t="shared" si="33"/>
        <v>MEDI0202B_HKD_88_1_1_hk_basic_25000_Core</v>
      </c>
      <c r="B8644" t="s">
        <v>287</v>
      </c>
      <c r="C8644" t="s">
        <v>18</v>
      </c>
      <c r="E8644">
        <v>88</v>
      </c>
      <c r="F8644">
        <v>1</v>
      </c>
      <c r="G8644">
        <v>1</v>
      </c>
      <c r="H8644">
        <v>25000</v>
      </c>
      <c r="I8644" t="s">
        <v>132</v>
      </c>
      <c r="J8644">
        <v>14396.43</v>
      </c>
      <c r="K8644">
        <v>45651.199999999997</v>
      </c>
      <c r="L8644">
        <v>83150.399999999994</v>
      </c>
      <c r="M8644">
        <v>163040</v>
      </c>
      <c r="N8644" t="s">
        <v>238</v>
      </c>
      <c r="O8644" t="s">
        <v>239</v>
      </c>
    </row>
    <row r="8645" spans="1:15" x14ac:dyDescent="0.3">
      <c r="A8645" t="str">
        <f t="shared" si="33"/>
        <v>MEDI0202B_HKD_88_1_0_hk_basic_0_Core</v>
      </c>
      <c r="B8645" t="s">
        <v>287</v>
      </c>
      <c r="C8645" t="s">
        <v>18</v>
      </c>
      <c r="E8645">
        <v>88</v>
      </c>
      <c r="F8645">
        <v>1</v>
      </c>
      <c r="G8645">
        <v>0</v>
      </c>
      <c r="H8645">
        <v>0</v>
      </c>
      <c r="I8645" t="s">
        <v>132</v>
      </c>
      <c r="J8645">
        <v>33073.65</v>
      </c>
      <c r="K8645">
        <v>104876.8</v>
      </c>
      <c r="L8645">
        <v>191025.6</v>
      </c>
      <c r="M8645">
        <v>374560</v>
      </c>
      <c r="N8645" t="s">
        <v>238</v>
      </c>
      <c r="O8645" t="s">
        <v>239</v>
      </c>
    </row>
    <row r="8646" spans="1:15" x14ac:dyDescent="0.3">
      <c r="A8646" t="str">
        <f t="shared" si="33"/>
        <v>MEDI0202B_HKD_88_1_0_hk_basic_16000_Core</v>
      </c>
      <c r="B8646" t="s">
        <v>287</v>
      </c>
      <c r="C8646" t="s">
        <v>18</v>
      </c>
      <c r="E8646">
        <v>88</v>
      </c>
      <c r="F8646">
        <v>1</v>
      </c>
      <c r="G8646">
        <v>0</v>
      </c>
      <c r="H8646">
        <v>16000</v>
      </c>
      <c r="I8646" t="s">
        <v>132</v>
      </c>
      <c r="J8646">
        <v>15992.9</v>
      </c>
      <c r="K8646">
        <v>50713.599999999999</v>
      </c>
      <c r="L8646">
        <v>92371.199999999997</v>
      </c>
      <c r="M8646">
        <v>181120</v>
      </c>
      <c r="N8646" t="s">
        <v>238</v>
      </c>
      <c r="O8646" t="s">
        <v>239</v>
      </c>
    </row>
    <row r="8647" spans="1:15" x14ac:dyDescent="0.3">
      <c r="A8647" t="str">
        <f t="shared" si="33"/>
        <v>MEDI0202B_HKD_88_1_0_hk_basic_25000_Core</v>
      </c>
      <c r="B8647" t="s">
        <v>287</v>
      </c>
      <c r="C8647" t="s">
        <v>18</v>
      </c>
      <c r="E8647">
        <v>88</v>
      </c>
      <c r="F8647">
        <v>1</v>
      </c>
      <c r="G8647">
        <v>0</v>
      </c>
      <c r="H8647">
        <v>25000</v>
      </c>
      <c r="I8647" t="s">
        <v>132</v>
      </c>
      <c r="J8647">
        <v>14396.43</v>
      </c>
      <c r="K8647">
        <v>45651.199999999997</v>
      </c>
      <c r="L8647">
        <v>83150.399999999994</v>
      </c>
      <c r="M8647">
        <v>163040</v>
      </c>
      <c r="N8647" t="s">
        <v>238</v>
      </c>
      <c r="O8647" t="s">
        <v>239</v>
      </c>
    </row>
    <row r="8648" spans="1:15" x14ac:dyDescent="0.3">
      <c r="A8648" t="str">
        <f t="shared" si="33"/>
        <v>MEDI0202B_HKD_88_0_1_hk_basic_0_Core</v>
      </c>
      <c r="B8648" t="s">
        <v>287</v>
      </c>
      <c r="C8648" t="s">
        <v>18</v>
      </c>
      <c r="E8648">
        <v>88</v>
      </c>
      <c r="F8648">
        <v>0</v>
      </c>
      <c r="G8648">
        <v>1</v>
      </c>
      <c r="H8648">
        <v>0</v>
      </c>
      <c r="I8648" t="s">
        <v>132</v>
      </c>
      <c r="J8648">
        <v>33073.65</v>
      </c>
      <c r="K8648">
        <v>104876.8</v>
      </c>
      <c r="L8648">
        <v>191025.6</v>
      </c>
      <c r="M8648">
        <v>374560</v>
      </c>
      <c r="N8648" t="s">
        <v>238</v>
      </c>
      <c r="O8648" t="s">
        <v>239</v>
      </c>
    </row>
    <row r="8649" spans="1:15" x14ac:dyDescent="0.3">
      <c r="A8649" t="str">
        <f t="shared" si="33"/>
        <v>MEDI0202B_HKD_88_0_1_hk_basic_16000_Core</v>
      </c>
      <c r="B8649" t="s">
        <v>287</v>
      </c>
      <c r="C8649" t="s">
        <v>18</v>
      </c>
      <c r="E8649">
        <v>88</v>
      </c>
      <c r="F8649">
        <v>0</v>
      </c>
      <c r="G8649">
        <v>1</v>
      </c>
      <c r="H8649">
        <v>16000</v>
      </c>
      <c r="I8649" t="s">
        <v>132</v>
      </c>
      <c r="J8649">
        <v>15992.9</v>
      </c>
      <c r="K8649">
        <v>50713.599999999999</v>
      </c>
      <c r="L8649">
        <v>92371.199999999997</v>
      </c>
      <c r="M8649">
        <v>181120</v>
      </c>
      <c r="N8649" t="s">
        <v>238</v>
      </c>
      <c r="O8649" t="s">
        <v>239</v>
      </c>
    </row>
    <row r="8650" spans="1:15" x14ac:dyDescent="0.3">
      <c r="A8650" t="str">
        <f t="shared" si="33"/>
        <v>MEDI0202B_HKD_88_0_1_hk_basic_25000_Core</v>
      </c>
      <c r="B8650" t="s">
        <v>287</v>
      </c>
      <c r="C8650" t="s">
        <v>18</v>
      </c>
      <c r="E8650">
        <v>88</v>
      </c>
      <c r="F8650">
        <v>0</v>
      </c>
      <c r="G8650">
        <v>1</v>
      </c>
      <c r="H8650">
        <v>25000</v>
      </c>
      <c r="I8650" t="s">
        <v>132</v>
      </c>
      <c r="J8650">
        <v>14396.43</v>
      </c>
      <c r="K8650">
        <v>45651.199999999997</v>
      </c>
      <c r="L8650">
        <v>83150.399999999994</v>
      </c>
      <c r="M8650">
        <v>163040</v>
      </c>
      <c r="N8650" t="s">
        <v>238</v>
      </c>
      <c r="O8650" t="s">
        <v>239</v>
      </c>
    </row>
    <row r="8651" spans="1:15" x14ac:dyDescent="0.3">
      <c r="A8651" t="str">
        <f t="shared" si="33"/>
        <v>MEDI0202B_HKD_88_0_0_hk_basic_0_Core</v>
      </c>
      <c r="B8651" t="s">
        <v>287</v>
      </c>
      <c r="C8651" t="s">
        <v>18</v>
      </c>
      <c r="E8651">
        <v>88</v>
      </c>
      <c r="F8651">
        <v>0</v>
      </c>
      <c r="G8651">
        <v>0</v>
      </c>
      <c r="H8651">
        <v>0</v>
      </c>
      <c r="I8651" t="s">
        <v>132</v>
      </c>
      <c r="J8651">
        <v>33073.65</v>
      </c>
      <c r="K8651">
        <v>104876.8</v>
      </c>
      <c r="L8651">
        <v>191025.6</v>
      </c>
      <c r="M8651">
        <v>374560</v>
      </c>
      <c r="N8651" t="s">
        <v>238</v>
      </c>
      <c r="O8651" t="s">
        <v>239</v>
      </c>
    </row>
    <row r="8652" spans="1:15" x14ac:dyDescent="0.3">
      <c r="A8652" t="str">
        <f t="shared" si="33"/>
        <v>MEDI0202B_HKD_88_0_0_hk_basic_16000_Core</v>
      </c>
      <c r="B8652" t="s">
        <v>287</v>
      </c>
      <c r="C8652" t="s">
        <v>18</v>
      </c>
      <c r="E8652">
        <v>88</v>
      </c>
      <c r="F8652">
        <v>0</v>
      </c>
      <c r="G8652">
        <v>0</v>
      </c>
      <c r="H8652">
        <v>16000</v>
      </c>
      <c r="I8652" t="s">
        <v>132</v>
      </c>
      <c r="J8652">
        <v>15992.9</v>
      </c>
      <c r="K8652">
        <v>50713.599999999999</v>
      </c>
      <c r="L8652">
        <v>92371.199999999997</v>
      </c>
      <c r="M8652">
        <v>181120</v>
      </c>
      <c r="N8652" t="s">
        <v>238</v>
      </c>
      <c r="O8652" t="s">
        <v>239</v>
      </c>
    </row>
    <row r="8653" spans="1:15" x14ac:dyDescent="0.3">
      <c r="A8653" t="str">
        <f t="shared" si="33"/>
        <v>MEDI0202B_HKD_88_0_0_hk_basic_25000_Core</v>
      </c>
      <c r="B8653" t="s">
        <v>287</v>
      </c>
      <c r="C8653" t="s">
        <v>18</v>
      </c>
      <c r="E8653">
        <v>88</v>
      </c>
      <c r="F8653">
        <v>0</v>
      </c>
      <c r="G8653">
        <v>0</v>
      </c>
      <c r="H8653">
        <v>25000</v>
      </c>
      <c r="I8653" t="s">
        <v>132</v>
      </c>
      <c r="J8653">
        <v>14396.43</v>
      </c>
      <c r="K8653">
        <v>45651.199999999997</v>
      </c>
      <c r="L8653">
        <v>83150.399999999994</v>
      </c>
      <c r="M8653">
        <v>163040</v>
      </c>
      <c r="N8653" t="s">
        <v>238</v>
      </c>
      <c r="O8653" t="s">
        <v>239</v>
      </c>
    </row>
    <row r="8654" spans="1:15" x14ac:dyDescent="0.3">
      <c r="A8654" t="str">
        <f t="shared" si="33"/>
        <v>MEDI0202B_HKD_89_1_1_hk_basic_0_Core</v>
      </c>
      <c r="B8654" t="s">
        <v>287</v>
      </c>
      <c r="C8654" t="s">
        <v>18</v>
      </c>
      <c r="E8654">
        <v>89</v>
      </c>
      <c r="F8654">
        <v>1</v>
      </c>
      <c r="G8654">
        <v>1</v>
      </c>
      <c r="H8654">
        <v>0</v>
      </c>
      <c r="I8654" t="s">
        <v>132</v>
      </c>
      <c r="J8654">
        <v>33327.949999999997</v>
      </c>
      <c r="K8654">
        <v>105683.2</v>
      </c>
      <c r="L8654">
        <v>192494.4</v>
      </c>
      <c r="M8654">
        <v>377440</v>
      </c>
      <c r="N8654" t="s">
        <v>238</v>
      </c>
      <c r="O8654" t="s">
        <v>239</v>
      </c>
    </row>
    <row r="8655" spans="1:15" x14ac:dyDescent="0.3">
      <c r="A8655" t="str">
        <f t="shared" si="33"/>
        <v>MEDI0202B_HKD_89_1_1_hk_basic_16000_Core</v>
      </c>
      <c r="B8655" t="s">
        <v>287</v>
      </c>
      <c r="C8655" t="s">
        <v>18</v>
      </c>
      <c r="E8655">
        <v>89</v>
      </c>
      <c r="F8655">
        <v>1</v>
      </c>
      <c r="G8655">
        <v>1</v>
      </c>
      <c r="H8655">
        <v>16000</v>
      </c>
      <c r="I8655" t="s">
        <v>132</v>
      </c>
      <c r="J8655">
        <v>16134.18</v>
      </c>
      <c r="K8655">
        <v>51161.599999999999</v>
      </c>
      <c r="L8655">
        <v>93187.199999999997</v>
      </c>
      <c r="M8655">
        <v>182720</v>
      </c>
      <c r="N8655" t="s">
        <v>238</v>
      </c>
      <c r="O8655" t="s">
        <v>239</v>
      </c>
    </row>
    <row r="8656" spans="1:15" x14ac:dyDescent="0.3">
      <c r="A8656" t="str">
        <f t="shared" si="33"/>
        <v>MEDI0202B_HKD_89_1_1_hk_basic_25000_Core</v>
      </c>
      <c r="B8656" t="s">
        <v>287</v>
      </c>
      <c r="C8656" t="s">
        <v>18</v>
      </c>
      <c r="E8656">
        <v>89</v>
      </c>
      <c r="F8656">
        <v>1</v>
      </c>
      <c r="G8656">
        <v>1</v>
      </c>
      <c r="H8656">
        <v>25000</v>
      </c>
      <c r="I8656" t="s">
        <v>132</v>
      </c>
      <c r="J8656">
        <v>14523.58</v>
      </c>
      <c r="K8656">
        <v>46054.400000000001</v>
      </c>
      <c r="L8656">
        <v>83884.800000000003</v>
      </c>
      <c r="M8656">
        <v>164480</v>
      </c>
      <c r="N8656" t="s">
        <v>238</v>
      </c>
      <c r="O8656" t="s">
        <v>239</v>
      </c>
    </row>
    <row r="8657" spans="1:15" x14ac:dyDescent="0.3">
      <c r="A8657" t="str">
        <f t="shared" si="33"/>
        <v>MEDI0202B_HKD_89_1_0_hk_basic_0_Core</v>
      </c>
      <c r="B8657" t="s">
        <v>287</v>
      </c>
      <c r="C8657" t="s">
        <v>18</v>
      </c>
      <c r="E8657">
        <v>89</v>
      </c>
      <c r="F8657">
        <v>1</v>
      </c>
      <c r="G8657">
        <v>0</v>
      </c>
      <c r="H8657">
        <v>0</v>
      </c>
      <c r="I8657" t="s">
        <v>132</v>
      </c>
      <c r="J8657">
        <v>33327.949999999997</v>
      </c>
      <c r="K8657">
        <v>105683.2</v>
      </c>
      <c r="L8657">
        <v>192494.4</v>
      </c>
      <c r="M8657">
        <v>377440</v>
      </c>
      <c r="N8657" t="s">
        <v>238</v>
      </c>
      <c r="O8657" t="s">
        <v>239</v>
      </c>
    </row>
    <row r="8658" spans="1:15" x14ac:dyDescent="0.3">
      <c r="A8658" t="str">
        <f t="shared" si="33"/>
        <v>MEDI0202B_HKD_89_1_0_hk_basic_16000_Core</v>
      </c>
      <c r="B8658" t="s">
        <v>287</v>
      </c>
      <c r="C8658" t="s">
        <v>18</v>
      </c>
      <c r="E8658">
        <v>89</v>
      </c>
      <c r="F8658">
        <v>1</v>
      </c>
      <c r="G8658">
        <v>0</v>
      </c>
      <c r="H8658">
        <v>16000</v>
      </c>
      <c r="I8658" t="s">
        <v>132</v>
      </c>
      <c r="J8658">
        <v>16134.18</v>
      </c>
      <c r="K8658">
        <v>51161.599999999999</v>
      </c>
      <c r="L8658">
        <v>93187.199999999997</v>
      </c>
      <c r="M8658">
        <v>182720</v>
      </c>
      <c r="N8658" t="s">
        <v>238</v>
      </c>
      <c r="O8658" t="s">
        <v>239</v>
      </c>
    </row>
    <row r="8659" spans="1:15" x14ac:dyDescent="0.3">
      <c r="A8659" t="str">
        <f t="shared" si="33"/>
        <v>MEDI0202B_HKD_89_1_0_hk_basic_25000_Core</v>
      </c>
      <c r="B8659" t="s">
        <v>287</v>
      </c>
      <c r="C8659" t="s">
        <v>18</v>
      </c>
      <c r="E8659">
        <v>89</v>
      </c>
      <c r="F8659">
        <v>1</v>
      </c>
      <c r="G8659">
        <v>0</v>
      </c>
      <c r="H8659">
        <v>25000</v>
      </c>
      <c r="I8659" t="s">
        <v>132</v>
      </c>
      <c r="J8659">
        <v>14523.58</v>
      </c>
      <c r="K8659">
        <v>46054.400000000001</v>
      </c>
      <c r="L8659">
        <v>83884.800000000003</v>
      </c>
      <c r="M8659">
        <v>164480</v>
      </c>
      <c r="N8659" t="s">
        <v>238</v>
      </c>
      <c r="O8659" t="s">
        <v>239</v>
      </c>
    </row>
    <row r="8660" spans="1:15" x14ac:dyDescent="0.3">
      <c r="A8660" t="str">
        <f t="shared" si="33"/>
        <v>MEDI0202B_HKD_89_0_1_hk_basic_0_Core</v>
      </c>
      <c r="B8660" t="s">
        <v>287</v>
      </c>
      <c r="C8660" t="s">
        <v>18</v>
      </c>
      <c r="E8660">
        <v>89</v>
      </c>
      <c r="F8660">
        <v>0</v>
      </c>
      <c r="G8660">
        <v>1</v>
      </c>
      <c r="H8660">
        <v>0</v>
      </c>
      <c r="I8660" t="s">
        <v>132</v>
      </c>
      <c r="J8660">
        <v>33327.949999999997</v>
      </c>
      <c r="K8660">
        <v>105683.2</v>
      </c>
      <c r="L8660">
        <v>192494.4</v>
      </c>
      <c r="M8660">
        <v>377440</v>
      </c>
      <c r="N8660" t="s">
        <v>238</v>
      </c>
      <c r="O8660" t="s">
        <v>239</v>
      </c>
    </row>
    <row r="8661" spans="1:15" x14ac:dyDescent="0.3">
      <c r="A8661" t="str">
        <f t="shared" si="33"/>
        <v>MEDI0202B_HKD_89_0_1_hk_basic_16000_Core</v>
      </c>
      <c r="B8661" t="s">
        <v>287</v>
      </c>
      <c r="C8661" t="s">
        <v>18</v>
      </c>
      <c r="E8661">
        <v>89</v>
      </c>
      <c r="F8661">
        <v>0</v>
      </c>
      <c r="G8661">
        <v>1</v>
      </c>
      <c r="H8661">
        <v>16000</v>
      </c>
      <c r="I8661" t="s">
        <v>132</v>
      </c>
      <c r="J8661">
        <v>16134.18</v>
      </c>
      <c r="K8661">
        <v>51161.599999999999</v>
      </c>
      <c r="L8661">
        <v>93187.199999999997</v>
      </c>
      <c r="M8661">
        <v>182720</v>
      </c>
      <c r="N8661" t="s">
        <v>238</v>
      </c>
      <c r="O8661" t="s">
        <v>239</v>
      </c>
    </row>
    <row r="8662" spans="1:15" x14ac:dyDescent="0.3">
      <c r="A8662" t="str">
        <f t="shared" si="33"/>
        <v>MEDI0202B_HKD_89_0_1_hk_basic_25000_Core</v>
      </c>
      <c r="B8662" t="s">
        <v>287</v>
      </c>
      <c r="C8662" t="s">
        <v>18</v>
      </c>
      <c r="E8662">
        <v>89</v>
      </c>
      <c r="F8662">
        <v>0</v>
      </c>
      <c r="G8662">
        <v>1</v>
      </c>
      <c r="H8662">
        <v>25000</v>
      </c>
      <c r="I8662" t="s">
        <v>132</v>
      </c>
      <c r="J8662">
        <v>14523.58</v>
      </c>
      <c r="K8662">
        <v>46054.400000000001</v>
      </c>
      <c r="L8662">
        <v>83884.800000000003</v>
      </c>
      <c r="M8662">
        <v>164480</v>
      </c>
      <c r="N8662" t="s">
        <v>238</v>
      </c>
      <c r="O8662" t="s">
        <v>239</v>
      </c>
    </row>
    <row r="8663" spans="1:15" x14ac:dyDescent="0.3">
      <c r="A8663" t="str">
        <f t="shared" si="33"/>
        <v>MEDI0202B_HKD_89_0_0_hk_basic_0_Core</v>
      </c>
      <c r="B8663" t="s">
        <v>287</v>
      </c>
      <c r="C8663" t="s">
        <v>18</v>
      </c>
      <c r="E8663">
        <v>89</v>
      </c>
      <c r="F8663">
        <v>0</v>
      </c>
      <c r="G8663">
        <v>0</v>
      </c>
      <c r="H8663">
        <v>0</v>
      </c>
      <c r="I8663" t="s">
        <v>132</v>
      </c>
      <c r="J8663">
        <v>33327.949999999997</v>
      </c>
      <c r="K8663">
        <v>105683.2</v>
      </c>
      <c r="L8663">
        <v>192494.4</v>
      </c>
      <c r="M8663">
        <v>377440</v>
      </c>
      <c r="N8663" t="s">
        <v>238</v>
      </c>
      <c r="O8663" t="s">
        <v>239</v>
      </c>
    </row>
    <row r="8664" spans="1:15" x14ac:dyDescent="0.3">
      <c r="A8664" t="str">
        <f t="shared" si="33"/>
        <v>MEDI0202B_HKD_89_0_0_hk_basic_16000_Core</v>
      </c>
      <c r="B8664" t="s">
        <v>287</v>
      </c>
      <c r="C8664" t="s">
        <v>18</v>
      </c>
      <c r="E8664">
        <v>89</v>
      </c>
      <c r="F8664">
        <v>0</v>
      </c>
      <c r="G8664">
        <v>0</v>
      </c>
      <c r="H8664">
        <v>16000</v>
      </c>
      <c r="I8664" t="s">
        <v>132</v>
      </c>
      <c r="J8664">
        <v>16134.18</v>
      </c>
      <c r="K8664">
        <v>51161.599999999999</v>
      </c>
      <c r="L8664">
        <v>93187.199999999997</v>
      </c>
      <c r="M8664">
        <v>182720</v>
      </c>
      <c r="N8664" t="s">
        <v>238</v>
      </c>
      <c r="O8664" t="s">
        <v>239</v>
      </c>
    </row>
    <row r="8665" spans="1:15" x14ac:dyDescent="0.3">
      <c r="A8665" t="str">
        <f t="shared" si="33"/>
        <v>MEDI0202B_HKD_89_0_0_hk_basic_25000_Core</v>
      </c>
      <c r="B8665" t="s">
        <v>287</v>
      </c>
      <c r="C8665" t="s">
        <v>18</v>
      </c>
      <c r="E8665">
        <v>89</v>
      </c>
      <c r="F8665">
        <v>0</v>
      </c>
      <c r="G8665">
        <v>0</v>
      </c>
      <c r="H8665">
        <v>25000</v>
      </c>
      <c r="I8665" t="s">
        <v>132</v>
      </c>
      <c r="J8665">
        <v>14523.58</v>
      </c>
      <c r="K8665">
        <v>46054.400000000001</v>
      </c>
      <c r="L8665">
        <v>83884.800000000003</v>
      </c>
      <c r="M8665">
        <v>164480</v>
      </c>
      <c r="N8665" t="s">
        <v>238</v>
      </c>
      <c r="O8665" t="s">
        <v>239</v>
      </c>
    </row>
    <row r="8666" spans="1:15" x14ac:dyDescent="0.3">
      <c r="A8666" t="str">
        <f t="shared" si="33"/>
        <v>MEDI0202B_HKD_90_1_1_hk_basic_0_Core</v>
      </c>
      <c r="B8666" t="s">
        <v>287</v>
      </c>
      <c r="C8666" t="s">
        <v>18</v>
      </c>
      <c r="E8666">
        <v>90</v>
      </c>
      <c r="F8666">
        <v>1</v>
      </c>
      <c r="G8666">
        <v>1</v>
      </c>
      <c r="H8666">
        <v>0</v>
      </c>
      <c r="I8666" t="s">
        <v>132</v>
      </c>
      <c r="J8666">
        <v>33596.379999999997</v>
      </c>
      <c r="K8666">
        <v>106534.39999999999</v>
      </c>
      <c r="L8666">
        <v>194044.79999999999</v>
      </c>
      <c r="M8666">
        <v>380480</v>
      </c>
      <c r="N8666" t="s">
        <v>238</v>
      </c>
      <c r="O8666" t="s">
        <v>239</v>
      </c>
    </row>
    <row r="8667" spans="1:15" x14ac:dyDescent="0.3">
      <c r="A8667" t="str">
        <f t="shared" si="33"/>
        <v>MEDI0202B_HKD_90_1_1_hk_basic_16000_Core</v>
      </c>
      <c r="B8667" t="s">
        <v>287</v>
      </c>
      <c r="C8667" t="s">
        <v>18</v>
      </c>
      <c r="E8667">
        <v>90</v>
      </c>
      <c r="F8667">
        <v>1</v>
      </c>
      <c r="G8667">
        <v>1</v>
      </c>
      <c r="H8667">
        <v>16000</v>
      </c>
      <c r="I8667" t="s">
        <v>132</v>
      </c>
      <c r="J8667">
        <v>16261.33</v>
      </c>
      <c r="K8667">
        <v>51564.800000000003</v>
      </c>
      <c r="L8667">
        <v>93921.600000000006</v>
      </c>
      <c r="M8667">
        <v>184160</v>
      </c>
      <c r="N8667" t="s">
        <v>238</v>
      </c>
      <c r="O8667" t="s">
        <v>239</v>
      </c>
    </row>
    <row r="8668" spans="1:15" x14ac:dyDescent="0.3">
      <c r="A8668" t="str">
        <f t="shared" si="33"/>
        <v>MEDI0202B_HKD_90_1_1_hk_basic_25000_Core</v>
      </c>
      <c r="B8668" t="s">
        <v>287</v>
      </c>
      <c r="C8668" t="s">
        <v>18</v>
      </c>
      <c r="E8668">
        <v>90</v>
      </c>
      <c r="F8668">
        <v>1</v>
      </c>
      <c r="G8668">
        <v>1</v>
      </c>
      <c r="H8668">
        <v>25000</v>
      </c>
      <c r="I8668" t="s">
        <v>132</v>
      </c>
      <c r="J8668">
        <v>14636.61</v>
      </c>
      <c r="K8668">
        <v>46412.800000000003</v>
      </c>
      <c r="L8668">
        <v>84537.600000000006</v>
      </c>
      <c r="M8668">
        <v>165760</v>
      </c>
      <c r="N8668" t="s">
        <v>238</v>
      </c>
      <c r="O8668" t="s">
        <v>239</v>
      </c>
    </row>
    <row r="8669" spans="1:15" x14ac:dyDescent="0.3">
      <c r="A8669" t="str">
        <f t="shared" si="33"/>
        <v>MEDI0202B_HKD_90_1_0_hk_basic_0_Core</v>
      </c>
      <c r="B8669" t="s">
        <v>287</v>
      </c>
      <c r="C8669" t="s">
        <v>18</v>
      </c>
      <c r="E8669">
        <v>90</v>
      </c>
      <c r="F8669">
        <v>1</v>
      </c>
      <c r="G8669">
        <v>0</v>
      </c>
      <c r="H8669">
        <v>0</v>
      </c>
      <c r="I8669" t="s">
        <v>132</v>
      </c>
      <c r="J8669">
        <v>33596.379999999997</v>
      </c>
      <c r="K8669">
        <v>106534.39999999999</v>
      </c>
      <c r="L8669">
        <v>194044.79999999999</v>
      </c>
      <c r="M8669">
        <v>380480</v>
      </c>
      <c r="N8669" t="s">
        <v>238</v>
      </c>
      <c r="O8669" t="s">
        <v>239</v>
      </c>
    </row>
    <row r="8670" spans="1:15" x14ac:dyDescent="0.3">
      <c r="A8670" t="str">
        <f t="shared" si="33"/>
        <v>MEDI0202B_HKD_90_1_0_hk_basic_16000_Core</v>
      </c>
      <c r="B8670" t="s">
        <v>287</v>
      </c>
      <c r="C8670" t="s">
        <v>18</v>
      </c>
      <c r="E8670">
        <v>90</v>
      </c>
      <c r="F8670">
        <v>1</v>
      </c>
      <c r="G8670">
        <v>0</v>
      </c>
      <c r="H8670">
        <v>16000</v>
      </c>
      <c r="I8670" t="s">
        <v>132</v>
      </c>
      <c r="J8670">
        <v>16261.33</v>
      </c>
      <c r="K8670">
        <v>51564.800000000003</v>
      </c>
      <c r="L8670">
        <v>93921.600000000006</v>
      </c>
      <c r="M8670">
        <v>184160</v>
      </c>
      <c r="N8670" t="s">
        <v>238</v>
      </c>
      <c r="O8670" t="s">
        <v>239</v>
      </c>
    </row>
    <row r="8671" spans="1:15" x14ac:dyDescent="0.3">
      <c r="A8671" t="str">
        <f t="shared" si="33"/>
        <v>MEDI0202B_HKD_90_1_0_hk_basic_25000_Core</v>
      </c>
      <c r="B8671" t="s">
        <v>287</v>
      </c>
      <c r="C8671" t="s">
        <v>18</v>
      </c>
      <c r="E8671">
        <v>90</v>
      </c>
      <c r="F8671">
        <v>1</v>
      </c>
      <c r="G8671">
        <v>0</v>
      </c>
      <c r="H8671">
        <v>25000</v>
      </c>
      <c r="I8671" t="s">
        <v>132</v>
      </c>
      <c r="J8671">
        <v>14636.61</v>
      </c>
      <c r="K8671">
        <v>46412.800000000003</v>
      </c>
      <c r="L8671">
        <v>84537.600000000006</v>
      </c>
      <c r="M8671">
        <v>165760</v>
      </c>
      <c r="N8671" t="s">
        <v>238</v>
      </c>
      <c r="O8671" t="s">
        <v>239</v>
      </c>
    </row>
    <row r="8672" spans="1:15" x14ac:dyDescent="0.3">
      <c r="A8672" t="str">
        <f t="shared" ref="A8672:A8785" si="34">CONCATENATE(B8672,"_",E8672, "_", F8672,"_",G8672,"_",N8672,"_",O8672,"_",H8672,"_",I8672)</f>
        <v>MEDI0202B_HKD_90_0_1_hk_basic_0_Core</v>
      </c>
      <c r="B8672" t="s">
        <v>287</v>
      </c>
      <c r="C8672" t="s">
        <v>18</v>
      </c>
      <c r="E8672">
        <v>90</v>
      </c>
      <c r="F8672">
        <v>0</v>
      </c>
      <c r="G8672">
        <v>1</v>
      </c>
      <c r="H8672">
        <v>0</v>
      </c>
      <c r="I8672" t="s">
        <v>132</v>
      </c>
      <c r="J8672">
        <v>33596.379999999997</v>
      </c>
      <c r="K8672">
        <v>106534.39999999999</v>
      </c>
      <c r="L8672">
        <v>194044.79999999999</v>
      </c>
      <c r="M8672">
        <v>380480</v>
      </c>
      <c r="N8672" t="s">
        <v>238</v>
      </c>
      <c r="O8672" t="s">
        <v>239</v>
      </c>
    </row>
    <row r="8673" spans="1:15" x14ac:dyDescent="0.3">
      <c r="A8673" t="str">
        <f t="shared" si="34"/>
        <v>MEDI0202B_HKD_90_0_1_hk_basic_16000_Core</v>
      </c>
      <c r="B8673" t="s">
        <v>287</v>
      </c>
      <c r="C8673" t="s">
        <v>18</v>
      </c>
      <c r="E8673">
        <v>90</v>
      </c>
      <c r="F8673">
        <v>0</v>
      </c>
      <c r="G8673">
        <v>1</v>
      </c>
      <c r="H8673">
        <v>16000</v>
      </c>
      <c r="I8673" t="s">
        <v>132</v>
      </c>
      <c r="J8673">
        <v>16261.33</v>
      </c>
      <c r="K8673">
        <v>51564.800000000003</v>
      </c>
      <c r="L8673">
        <v>93921.600000000006</v>
      </c>
      <c r="M8673">
        <v>184160</v>
      </c>
      <c r="N8673" t="s">
        <v>238</v>
      </c>
      <c r="O8673" t="s">
        <v>239</v>
      </c>
    </row>
    <row r="8674" spans="1:15" x14ac:dyDescent="0.3">
      <c r="A8674" t="str">
        <f t="shared" si="34"/>
        <v>MEDI0202B_HKD_90_0_1_hk_basic_25000_Core</v>
      </c>
      <c r="B8674" t="s">
        <v>287</v>
      </c>
      <c r="C8674" t="s">
        <v>18</v>
      </c>
      <c r="E8674">
        <v>90</v>
      </c>
      <c r="F8674">
        <v>0</v>
      </c>
      <c r="G8674">
        <v>1</v>
      </c>
      <c r="H8674">
        <v>25000</v>
      </c>
      <c r="I8674" t="s">
        <v>132</v>
      </c>
      <c r="J8674">
        <v>14636.61</v>
      </c>
      <c r="K8674">
        <v>46412.800000000003</v>
      </c>
      <c r="L8674">
        <v>84537.600000000006</v>
      </c>
      <c r="M8674">
        <v>165760</v>
      </c>
      <c r="N8674" t="s">
        <v>238</v>
      </c>
      <c r="O8674" t="s">
        <v>239</v>
      </c>
    </row>
    <row r="8675" spans="1:15" x14ac:dyDescent="0.3">
      <c r="A8675" t="str">
        <f t="shared" si="34"/>
        <v>MEDI0202B_HKD_90_0_0_hk_basic_0_Core</v>
      </c>
      <c r="B8675" t="s">
        <v>287</v>
      </c>
      <c r="C8675" t="s">
        <v>18</v>
      </c>
      <c r="E8675">
        <v>90</v>
      </c>
      <c r="F8675">
        <v>0</v>
      </c>
      <c r="G8675">
        <v>0</v>
      </c>
      <c r="H8675">
        <v>0</v>
      </c>
      <c r="I8675" t="s">
        <v>132</v>
      </c>
      <c r="J8675">
        <v>33596.379999999997</v>
      </c>
      <c r="K8675">
        <v>106534.39999999999</v>
      </c>
      <c r="L8675">
        <v>194044.79999999999</v>
      </c>
      <c r="M8675">
        <v>380480</v>
      </c>
      <c r="N8675" t="s">
        <v>238</v>
      </c>
      <c r="O8675" t="s">
        <v>239</v>
      </c>
    </row>
    <row r="8676" spans="1:15" x14ac:dyDescent="0.3">
      <c r="A8676" t="str">
        <f t="shared" si="34"/>
        <v>MEDI0202B_HKD_90_0_0_hk_basic_16000_Core</v>
      </c>
      <c r="B8676" t="s">
        <v>287</v>
      </c>
      <c r="C8676" t="s">
        <v>18</v>
      </c>
      <c r="E8676">
        <v>90</v>
      </c>
      <c r="F8676">
        <v>0</v>
      </c>
      <c r="G8676">
        <v>0</v>
      </c>
      <c r="H8676">
        <v>16000</v>
      </c>
      <c r="I8676" t="s">
        <v>132</v>
      </c>
      <c r="J8676">
        <v>16261.33</v>
      </c>
      <c r="K8676">
        <v>51564.800000000003</v>
      </c>
      <c r="L8676">
        <v>93921.600000000006</v>
      </c>
      <c r="M8676">
        <v>184160</v>
      </c>
      <c r="N8676" t="s">
        <v>238</v>
      </c>
      <c r="O8676" t="s">
        <v>239</v>
      </c>
    </row>
    <row r="8677" spans="1:15" x14ac:dyDescent="0.3">
      <c r="A8677" t="str">
        <f t="shared" si="34"/>
        <v>MEDI0202B_HKD_90_0_0_hk_basic_25000_Core</v>
      </c>
      <c r="B8677" t="s">
        <v>287</v>
      </c>
      <c r="C8677" t="s">
        <v>18</v>
      </c>
      <c r="E8677">
        <v>90</v>
      </c>
      <c r="F8677">
        <v>0</v>
      </c>
      <c r="G8677">
        <v>0</v>
      </c>
      <c r="H8677">
        <v>25000</v>
      </c>
      <c r="I8677" t="s">
        <v>132</v>
      </c>
      <c r="J8677">
        <v>14636.61</v>
      </c>
      <c r="K8677">
        <v>46412.800000000003</v>
      </c>
      <c r="L8677">
        <v>84537.600000000006</v>
      </c>
      <c r="M8677">
        <v>165760</v>
      </c>
      <c r="N8677" t="s">
        <v>238</v>
      </c>
      <c r="O8677" t="s">
        <v>239</v>
      </c>
    </row>
    <row r="8678" spans="1:15" x14ac:dyDescent="0.3">
      <c r="A8678" t="str">
        <f t="shared" si="34"/>
        <v>MEDI0202B_HKD_91_1_1_hk_basic_0_Core</v>
      </c>
      <c r="B8678" t="s">
        <v>287</v>
      </c>
      <c r="C8678" t="s">
        <v>18</v>
      </c>
      <c r="E8678">
        <v>91</v>
      </c>
      <c r="F8678">
        <v>1</v>
      </c>
      <c r="G8678">
        <v>1</v>
      </c>
      <c r="H8678">
        <v>0</v>
      </c>
      <c r="I8678" t="s">
        <v>132</v>
      </c>
      <c r="J8678">
        <v>33878.94</v>
      </c>
      <c r="K8678">
        <v>107430.39999999999</v>
      </c>
      <c r="L8678">
        <v>195676.79999999999</v>
      </c>
      <c r="M8678">
        <v>383680</v>
      </c>
      <c r="N8678" t="s">
        <v>238</v>
      </c>
      <c r="O8678" t="s">
        <v>239</v>
      </c>
    </row>
    <row r="8679" spans="1:15" x14ac:dyDescent="0.3">
      <c r="A8679" t="str">
        <f t="shared" si="34"/>
        <v>MEDI0202B_HKD_91_1_1_hk_basic_16000_Core</v>
      </c>
      <c r="B8679" t="s">
        <v>287</v>
      </c>
      <c r="C8679" t="s">
        <v>18</v>
      </c>
      <c r="E8679">
        <v>91</v>
      </c>
      <c r="F8679">
        <v>1</v>
      </c>
      <c r="G8679">
        <v>1</v>
      </c>
      <c r="H8679">
        <v>16000</v>
      </c>
      <c r="I8679" t="s">
        <v>132</v>
      </c>
      <c r="J8679">
        <v>16388.48</v>
      </c>
      <c r="K8679">
        <v>51968</v>
      </c>
      <c r="L8679">
        <v>94656</v>
      </c>
      <c r="M8679">
        <v>185600</v>
      </c>
      <c r="N8679" t="s">
        <v>238</v>
      </c>
      <c r="O8679" t="s">
        <v>239</v>
      </c>
    </row>
    <row r="8680" spans="1:15" x14ac:dyDescent="0.3">
      <c r="A8680" t="str">
        <f t="shared" si="34"/>
        <v>MEDI0202B_HKD_91_1_1_hk_basic_25000_Core</v>
      </c>
      <c r="B8680" t="s">
        <v>287</v>
      </c>
      <c r="C8680" t="s">
        <v>18</v>
      </c>
      <c r="E8680">
        <v>91</v>
      </c>
      <c r="F8680">
        <v>1</v>
      </c>
      <c r="G8680">
        <v>1</v>
      </c>
      <c r="H8680">
        <v>25000</v>
      </c>
      <c r="I8680" t="s">
        <v>132</v>
      </c>
      <c r="J8680">
        <v>14749.63</v>
      </c>
      <c r="K8680">
        <v>46771.199999999997</v>
      </c>
      <c r="L8680">
        <v>85190.399999999994</v>
      </c>
      <c r="M8680">
        <v>167040</v>
      </c>
      <c r="N8680" t="s">
        <v>238</v>
      </c>
      <c r="O8680" t="s">
        <v>239</v>
      </c>
    </row>
    <row r="8681" spans="1:15" x14ac:dyDescent="0.3">
      <c r="A8681" t="str">
        <f t="shared" si="34"/>
        <v>MEDI0202B_HKD_91_1_0_hk_basic_0_Core</v>
      </c>
      <c r="B8681" t="s">
        <v>287</v>
      </c>
      <c r="C8681" t="s">
        <v>18</v>
      </c>
      <c r="E8681">
        <v>91</v>
      </c>
      <c r="F8681">
        <v>1</v>
      </c>
      <c r="G8681">
        <v>0</v>
      </c>
      <c r="H8681">
        <v>0</v>
      </c>
      <c r="I8681" t="s">
        <v>132</v>
      </c>
      <c r="J8681">
        <v>33878.94</v>
      </c>
      <c r="K8681">
        <v>107430.39999999999</v>
      </c>
      <c r="L8681">
        <v>195676.79999999999</v>
      </c>
      <c r="M8681">
        <v>383680</v>
      </c>
      <c r="N8681" t="s">
        <v>238</v>
      </c>
      <c r="O8681" t="s">
        <v>239</v>
      </c>
    </row>
    <row r="8682" spans="1:15" x14ac:dyDescent="0.3">
      <c r="A8682" t="str">
        <f t="shared" si="34"/>
        <v>MEDI0202B_HKD_91_1_0_hk_basic_16000_Core</v>
      </c>
      <c r="B8682" t="s">
        <v>287</v>
      </c>
      <c r="C8682" t="s">
        <v>18</v>
      </c>
      <c r="E8682">
        <v>91</v>
      </c>
      <c r="F8682">
        <v>1</v>
      </c>
      <c r="G8682">
        <v>0</v>
      </c>
      <c r="H8682">
        <v>16000</v>
      </c>
      <c r="I8682" t="s">
        <v>132</v>
      </c>
      <c r="J8682">
        <v>16388.48</v>
      </c>
      <c r="K8682">
        <v>51968</v>
      </c>
      <c r="L8682">
        <v>94656</v>
      </c>
      <c r="M8682">
        <v>185600</v>
      </c>
      <c r="N8682" t="s">
        <v>238</v>
      </c>
      <c r="O8682" t="s">
        <v>239</v>
      </c>
    </row>
    <row r="8683" spans="1:15" x14ac:dyDescent="0.3">
      <c r="A8683" t="str">
        <f t="shared" si="34"/>
        <v>MEDI0202B_HKD_91_1_0_hk_basic_25000_Core</v>
      </c>
      <c r="B8683" t="s">
        <v>287</v>
      </c>
      <c r="C8683" t="s">
        <v>18</v>
      </c>
      <c r="E8683">
        <v>91</v>
      </c>
      <c r="F8683">
        <v>1</v>
      </c>
      <c r="G8683">
        <v>0</v>
      </c>
      <c r="H8683">
        <v>25000</v>
      </c>
      <c r="I8683" t="s">
        <v>132</v>
      </c>
      <c r="J8683">
        <v>14749.63</v>
      </c>
      <c r="K8683">
        <v>46771.199999999997</v>
      </c>
      <c r="L8683">
        <v>85190.399999999994</v>
      </c>
      <c r="M8683">
        <v>167040</v>
      </c>
      <c r="N8683" t="s">
        <v>238</v>
      </c>
      <c r="O8683" t="s">
        <v>239</v>
      </c>
    </row>
    <row r="8684" spans="1:15" x14ac:dyDescent="0.3">
      <c r="A8684" t="str">
        <f t="shared" si="34"/>
        <v>MEDI0202B_HKD_91_0_1_hk_basic_0_Core</v>
      </c>
      <c r="B8684" t="s">
        <v>287</v>
      </c>
      <c r="C8684" t="s">
        <v>18</v>
      </c>
      <c r="E8684">
        <v>91</v>
      </c>
      <c r="F8684">
        <v>0</v>
      </c>
      <c r="G8684">
        <v>1</v>
      </c>
      <c r="H8684">
        <v>0</v>
      </c>
      <c r="I8684" t="s">
        <v>132</v>
      </c>
      <c r="J8684">
        <v>33878.94</v>
      </c>
      <c r="K8684">
        <v>107430.39999999999</v>
      </c>
      <c r="L8684">
        <v>195676.79999999999</v>
      </c>
      <c r="M8684">
        <v>383680</v>
      </c>
      <c r="N8684" t="s">
        <v>238</v>
      </c>
      <c r="O8684" t="s">
        <v>239</v>
      </c>
    </row>
    <row r="8685" spans="1:15" x14ac:dyDescent="0.3">
      <c r="A8685" t="str">
        <f t="shared" si="34"/>
        <v>MEDI0202B_HKD_91_0_1_hk_basic_16000_Core</v>
      </c>
      <c r="B8685" t="s">
        <v>287</v>
      </c>
      <c r="C8685" t="s">
        <v>18</v>
      </c>
      <c r="E8685">
        <v>91</v>
      </c>
      <c r="F8685">
        <v>0</v>
      </c>
      <c r="G8685">
        <v>1</v>
      </c>
      <c r="H8685">
        <v>16000</v>
      </c>
      <c r="I8685" t="s">
        <v>132</v>
      </c>
      <c r="J8685">
        <v>16388.48</v>
      </c>
      <c r="K8685">
        <v>51968</v>
      </c>
      <c r="L8685">
        <v>94656</v>
      </c>
      <c r="M8685">
        <v>185600</v>
      </c>
      <c r="N8685" t="s">
        <v>238</v>
      </c>
      <c r="O8685" t="s">
        <v>239</v>
      </c>
    </row>
    <row r="8686" spans="1:15" x14ac:dyDescent="0.3">
      <c r="A8686" t="str">
        <f t="shared" si="34"/>
        <v>MEDI0202B_HKD_91_0_1_hk_basic_25000_Core</v>
      </c>
      <c r="B8686" t="s">
        <v>287</v>
      </c>
      <c r="C8686" t="s">
        <v>18</v>
      </c>
      <c r="E8686">
        <v>91</v>
      </c>
      <c r="F8686">
        <v>0</v>
      </c>
      <c r="G8686">
        <v>1</v>
      </c>
      <c r="H8686">
        <v>25000</v>
      </c>
      <c r="I8686" t="s">
        <v>132</v>
      </c>
      <c r="J8686">
        <v>14749.63</v>
      </c>
      <c r="K8686">
        <v>46771.199999999997</v>
      </c>
      <c r="L8686">
        <v>85190.399999999994</v>
      </c>
      <c r="M8686">
        <v>167040</v>
      </c>
      <c r="N8686" t="s">
        <v>238</v>
      </c>
      <c r="O8686" t="s">
        <v>239</v>
      </c>
    </row>
    <row r="8687" spans="1:15" x14ac:dyDescent="0.3">
      <c r="A8687" t="str">
        <f t="shared" si="34"/>
        <v>MEDI0202B_HKD_91_0_0_hk_basic_0_Core</v>
      </c>
      <c r="B8687" t="s">
        <v>287</v>
      </c>
      <c r="C8687" t="s">
        <v>18</v>
      </c>
      <c r="E8687">
        <v>91</v>
      </c>
      <c r="F8687">
        <v>0</v>
      </c>
      <c r="G8687">
        <v>0</v>
      </c>
      <c r="H8687">
        <v>0</v>
      </c>
      <c r="I8687" t="s">
        <v>132</v>
      </c>
      <c r="J8687">
        <v>33878.94</v>
      </c>
      <c r="K8687">
        <v>107430.39999999999</v>
      </c>
      <c r="L8687">
        <v>195676.79999999999</v>
      </c>
      <c r="M8687">
        <v>383680</v>
      </c>
      <c r="N8687" t="s">
        <v>238</v>
      </c>
      <c r="O8687" t="s">
        <v>239</v>
      </c>
    </row>
    <row r="8688" spans="1:15" x14ac:dyDescent="0.3">
      <c r="A8688" t="str">
        <f t="shared" si="34"/>
        <v>MEDI0202B_HKD_91_0_0_hk_basic_16000_Core</v>
      </c>
      <c r="B8688" t="s">
        <v>287</v>
      </c>
      <c r="C8688" t="s">
        <v>18</v>
      </c>
      <c r="E8688">
        <v>91</v>
      </c>
      <c r="F8688">
        <v>0</v>
      </c>
      <c r="G8688">
        <v>0</v>
      </c>
      <c r="H8688">
        <v>16000</v>
      </c>
      <c r="I8688" t="s">
        <v>132</v>
      </c>
      <c r="J8688">
        <v>16388.48</v>
      </c>
      <c r="K8688">
        <v>51968</v>
      </c>
      <c r="L8688">
        <v>94656</v>
      </c>
      <c r="M8688">
        <v>185600</v>
      </c>
      <c r="N8688" t="s">
        <v>238</v>
      </c>
      <c r="O8688" t="s">
        <v>239</v>
      </c>
    </row>
    <row r="8689" spans="1:15" x14ac:dyDescent="0.3">
      <c r="A8689" t="str">
        <f t="shared" si="34"/>
        <v>MEDI0202B_HKD_91_0_0_hk_basic_25000_Core</v>
      </c>
      <c r="B8689" t="s">
        <v>287</v>
      </c>
      <c r="C8689" t="s">
        <v>18</v>
      </c>
      <c r="E8689">
        <v>91</v>
      </c>
      <c r="F8689">
        <v>0</v>
      </c>
      <c r="G8689">
        <v>0</v>
      </c>
      <c r="H8689">
        <v>25000</v>
      </c>
      <c r="I8689" t="s">
        <v>132</v>
      </c>
      <c r="J8689">
        <v>14749.63</v>
      </c>
      <c r="K8689">
        <v>46771.199999999997</v>
      </c>
      <c r="L8689">
        <v>85190.399999999994</v>
      </c>
      <c r="M8689">
        <v>167040</v>
      </c>
      <c r="N8689" t="s">
        <v>238</v>
      </c>
      <c r="O8689" t="s">
        <v>239</v>
      </c>
    </row>
    <row r="8690" spans="1:15" x14ac:dyDescent="0.3">
      <c r="A8690" t="str">
        <f t="shared" si="34"/>
        <v>MEDI0202B_HKD_92_1_1_hk_basic_0_Core</v>
      </c>
      <c r="B8690" t="s">
        <v>287</v>
      </c>
      <c r="C8690" t="s">
        <v>18</v>
      </c>
      <c r="E8690">
        <v>92</v>
      </c>
      <c r="F8690">
        <v>1</v>
      </c>
      <c r="G8690">
        <v>1</v>
      </c>
      <c r="H8690">
        <v>0</v>
      </c>
      <c r="I8690" t="s">
        <v>132</v>
      </c>
      <c r="J8690">
        <v>34161.5</v>
      </c>
      <c r="K8690">
        <v>108326.39999999999</v>
      </c>
      <c r="L8690">
        <v>197308.79999999999</v>
      </c>
      <c r="M8690">
        <v>386880</v>
      </c>
      <c r="N8690" t="s">
        <v>238</v>
      </c>
      <c r="O8690" t="s">
        <v>239</v>
      </c>
    </row>
    <row r="8691" spans="1:15" x14ac:dyDescent="0.3">
      <c r="A8691" t="str">
        <f t="shared" si="34"/>
        <v>MEDI0202B_HKD_92_1_1_hk_basic_16000_Core</v>
      </c>
      <c r="B8691" t="s">
        <v>287</v>
      </c>
      <c r="C8691" t="s">
        <v>18</v>
      </c>
      <c r="E8691">
        <v>92</v>
      </c>
      <c r="F8691">
        <v>1</v>
      </c>
      <c r="G8691">
        <v>1</v>
      </c>
      <c r="H8691">
        <v>16000</v>
      </c>
      <c r="I8691" t="s">
        <v>132</v>
      </c>
      <c r="J8691">
        <v>16529.759999999998</v>
      </c>
      <c r="K8691">
        <v>52416</v>
      </c>
      <c r="L8691">
        <v>95472</v>
      </c>
      <c r="M8691">
        <v>187200</v>
      </c>
      <c r="N8691" t="s">
        <v>238</v>
      </c>
      <c r="O8691" t="s">
        <v>239</v>
      </c>
    </row>
    <row r="8692" spans="1:15" x14ac:dyDescent="0.3">
      <c r="A8692" t="str">
        <f t="shared" si="34"/>
        <v>MEDI0202B_HKD_92_1_1_hk_basic_25000_Core</v>
      </c>
      <c r="B8692" t="s">
        <v>287</v>
      </c>
      <c r="C8692" t="s">
        <v>18</v>
      </c>
      <c r="E8692">
        <v>92</v>
      </c>
      <c r="F8692">
        <v>1</v>
      </c>
      <c r="G8692">
        <v>1</v>
      </c>
      <c r="H8692">
        <v>25000</v>
      </c>
      <c r="I8692" t="s">
        <v>132</v>
      </c>
      <c r="J8692">
        <v>14862.66</v>
      </c>
      <c r="K8692">
        <v>47129.599999999999</v>
      </c>
      <c r="L8692">
        <v>85843.199999999997</v>
      </c>
      <c r="M8692">
        <v>168320</v>
      </c>
      <c r="N8692" t="s">
        <v>238</v>
      </c>
      <c r="O8692" t="s">
        <v>239</v>
      </c>
    </row>
    <row r="8693" spans="1:15" x14ac:dyDescent="0.3">
      <c r="A8693" t="str">
        <f t="shared" si="34"/>
        <v>MEDI0202B_HKD_92_1_0_hk_basic_0_Core</v>
      </c>
      <c r="B8693" t="s">
        <v>287</v>
      </c>
      <c r="C8693" t="s">
        <v>18</v>
      </c>
      <c r="E8693">
        <v>92</v>
      </c>
      <c r="F8693">
        <v>1</v>
      </c>
      <c r="G8693">
        <v>0</v>
      </c>
      <c r="H8693">
        <v>0</v>
      </c>
      <c r="I8693" t="s">
        <v>132</v>
      </c>
      <c r="J8693">
        <v>34161.5</v>
      </c>
      <c r="K8693">
        <v>108326.39999999999</v>
      </c>
      <c r="L8693">
        <v>197308.79999999999</v>
      </c>
      <c r="M8693">
        <v>386880</v>
      </c>
      <c r="N8693" t="s">
        <v>238</v>
      </c>
      <c r="O8693" t="s">
        <v>239</v>
      </c>
    </row>
    <row r="8694" spans="1:15" x14ac:dyDescent="0.3">
      <c r="A8694" t="str">
        <f t="shared" si="34"/>
        <v>MEDI0202B_HKD_92_1_0_hk_basic_16000_Core</v>
      </c>
      <c r="B8694" t="s">
        <v>287</v>
      </c>
      <c r="C8694" t="s">
        <v>18</v>
      </c>
      <c r="E8694">
        <v>92</v>
      </c>
      <c r="F8694">
        <v>1</v>
      </c>
      <c r="G8694">
        <v>0</v>
      </c>
      <c r="H8694">
        <v>16000</v>
      </c>
      <c r="I8694" t="s">
        <v>132</v>
      </c>
      <c r="J8694">
        <v>16529.759999999998</v>
      </c>
      <c r="K8694">
        <v>52416</v>
      </c>
      <c r="L8694">
        <v>95472</v>
      </c>
      <c r="M8694">
        <v>187200</v>
      </c>
      <c r="N8694" t="s">
        <v>238</v>
      </c>
      <c r="O8694" t="s">
        <v>239</v>
      </c>
    </row>
    <row r="8695" spans="1:15" x14ac:dyDescent="0.3">
      <c r="A8695" t="str">
        <f t="shared" si="34"/>
        <v>MEDI0202B_HKD_92_1_0_hk_basic_25000_Core</v>
      </c>
      <c r="B8695" t="s">
        <v>287</v>
      </c>
      <c r="C8695" t="s">
        <v>18</v>
      </c>
      <c r="E8695">
        <v>92</v>
      </c>
      <c r="F8695">
        <v>1</v>
      </c>
      <c r="G8695">
        <v>0</v>
      </c>
      <c r="H8695">
        <v>25000</v>
      </c>
      <c r="I8695" t="s">
        <v>132</v>
      </c>
      <c r="J8695">
        <v>14862.66</v>
      </c>
      <c r="K8695">
        <v>47129.599999999999</v>
      </c>
      <c r="L8695">
        <v>85843.199999999997</v>
      </c>
      <c r="M8695">
        <v>168320</v>
      </c>
      <c r="N8695" t="s">
        <v>238</v>
      </c>
      <c r="O8695" t="s">
        <v>239</v>
      </c>
    </row>
    <row r="8696" spans="1:15" x14ac:dyDescent="0.3">
      <c r="A8696" t="str">
        <f t="shared" si="34"/>
        <v>MEDI0202B_HKD_92_0_1_hk_basic_0_Core</v>
      </c>
      <c r="B8696" t="s">
        <v>287</v>
      </c>
      <c r="C8696" t="s">
        <v>18</v>
      </c>
      <c r="E8696">
        <v>92</v>
      </c>
      <c r="F8696">
        <v>0</v>
      </c>
      <c r="G8696">
        <v>1</v>
      </c>
      <c r="H8696">
        <v>0</v>
      </c>
      <c r="I8696" t="s">
        <v>132</v>
      </c>
      <c r="J8696">
        <v>34161.5</v>
      </c>
      <c r="K8696">
        <v>108326.39999999999</v>
      </c>
      <c r="L8696">
        <v>197308.79999999999</v>
      </c>
      <c r="M8696">
        <v>386880</v>
      </c>
      <c r="N8696" t="s">
        <v>238</v>
      </c>
      <c r="O8696" t="s">
        <v>239</v>
      </c>
    </row>
    <row r="8697" spans="1:15" x14ac:dyDescent="0.3">
      <c r="A8697" t="str">
        <f t="shared" si="34"/>
        <v>MEDI0202B_HKD_92_0_1_hk_basic_16000_Core</v>
      </c>
      <c r="B8697" t="s">
        <v>287</v>
      </c>
      <c r="C8697" t="s">
        <v>18</v>
      </c>
      <c r="E8697">
        <v>92</v>
      </c>
      <c r="F8697">
        <v>0</v>
      </c>
      <c r="G8697">
        <v>1</v>
      </c>
      <c r="H8697">
        <v>16000</v>
      </c>
      <c r="I8697" t="s">
        <v>132</v>
      </c>
      <c r="J8697">
        <v>16529.759999999998</v>
      </c>
      <c r="K8697">
        <v>52416</v>
      </c>
      <c r="L8697">
        <v>95472</v>
      </c>
      <c r="M8697">
        <v>187200</v>
      </c>
      <c r="N8697" t="s">
        <v>238</v>
      </c>
      <c r="O8697" t="s">
        <v>239</v>
      </c>
    </row>
    <row r="8698" spans="1:15" x14ac:dyDescent="0.3">
      <c r="A8698" t="str">
        <f t="shared" si="34"/>
        <v>MEDI0202B_HKD_92_0_1_hk_basic_25000_Core</v>
      </c>
      <c r="B8698" t="s">
        <v>287</v>
      </c>
      <c r="C8698" t="s">
        <v>18</v>
      </c>
      <c r="E8698">
        <v>92</v>
      </c>
      <c r="F8698">
        <v>0</v>
      </c>
      <c r="G8698">
        <v>1</v>
      </c>
      <c r="H8698">
        <v>25000</v>
      </c>
      <c r="I8698" t="s">
        <v>132</v>
      </c>
      <c r="J8698">
        <v>14862.66</v>
      </c>
      <c r="K8698">
        <v>47129.599999999999</v>
      </c>
      <c r="L8698">
        <v>85843.199999999997</v>
      </c>
      <c r="M8698">
        <v>168320</v>
      </c>
      <c r="N8698" t="s">
        <v>238</v>
      </c>
      <c r="O8698" t="s">
        <v>239</v>
      </c>
    </row>
    <row r="8699" spans="1:15" x14ac:dyDescent="0.3">
      <c r="A8699" t="str">
        <f t="shared" si="34"/>
        <v>MEDI0202B_HKD_92_0_0_hk_basic_0_Core</v>
      </c>
      <c r="B8699" t="s">
        <v>287</v>
      </c>
      <c r="C8699" t="s">
        <v>18</v>
      </c>
      <c r="E8699">
        <v>92</v>
      </c>
      <c r="F8699">
        <v>0</v>
      </c>
      <c r="G8699">
        <v>0</v>
      </c>
      <c r="H8699">
        <v>0</v>
      </c>
      <c r="I8699" t="s">
        <v>132</v>
      </c>
      <c r="J8699">
        <v>34161.5</v>
      </c>
      <c r="K8699">
        <v>108326.39999999999</v>
      </c>
      <c r="L8699">
        <v>197308.79999999999</v>
      </c>
      <c r="M8699">
        <v>386880</v>
      </c>
      <c r="N8699" t="s">
        <v>238</v>
      </c>
      <c r="O8699" t="s">
        <v>239</v>
      </c>
    </row>
    <row r="8700" spans="1:15" x14ac:dyDescent="0.3">
      <c r="A8700" t="str">
        <f t="shared" si="34"/>
        <v>MEDI0202B_HKD_92_0_0_hk_basic_16000_Core</v>
      </c>
      <c r="B8700" t="s">
        <v>287</v>
      </c>
      <c r="C8700" t="s">
        <v>18</v>
      </c>
      <c r="E8700">
        <v>92</v>
      </c>
      <c r="F8700">
        <v>0</v>
      </c>
      <c r="G8700">
        <v>0</v>
      </c>
      <c r="H8700">
        <v>16000</v>
      </c>
      <c r="I8700" t="s">
        <v>132</v>
      </c>
      <c r="J8700">
        <v>16529.759999999998</v>
      </c>
      <c r="K8700">
        <v>52416</v>
      </c>
      <c r="L8700">
        <v>95472</v>
      </c>
      <c r="M8700">
        <v>187200</v>
      </c>
      <c r="N8700" t="s">
        <v>238</v>
      </c>
      <c r="O8700" t="s">
        <v>239</v>
      </c>
    </row>
    <row r="8701" spans="1:15" x14ac:dyDescent="0.3">
      <c r="A8701" t="str">
        <f t="shared" si="34"/>
        <v>MEDI0202B_HKD_92_0_0_hk_basic_25000_Core</v>
      </c>
      <c r="B8701" t="s">
        <v>287</v>
      </c>
      <c r="C8701" t="s">
        <v>18</v>
      </c>
      <c r="E8701">
        <v>92</v>
      </c>
      <c r="F8701">
        <v>0</v>
      </c>
      <c r="G8701">
        <v>0</v>
      </c>
      <c r="H8701">
        <v>25000</v>
      </c>
      <c r="I8701" t="s">
        <v>132</v>
      </c>
      <c r="J8701">
        <v>14862.66</v>
      </c>
      <c r="K8701">
        <v>47129.599999999999</v>
      </c>
      <c r="L8701">
        <v>85843.199999999997</v>
      </c>
      <c r="M8701">
        <v>168320</v>
      </c>
      <c r="N8701" t="s">
        <v>238</v>
      </c>
      <c r="O8701" t="s">
        <v>239</v>
      </c>
    </row>
    <row r="8702" spans="1:15" x14ac:dyDescent="0.3">
      <c r="A8702" t="str">
        <f t="shared" si="34"/>
        <v>MEDI0202B_HKD_93_1_1_hk_basic_0_Core</v>
      </c>
      <c r="B8702" t="s">
        <v>287</v>
      </c>
      <c r="C8702" t="s">
        <v>18</v>
      </c>
      <c r="E8702">
        <v>93</v>
      </c>
      <c r="F8702">
        <v>1</v>
      </c>
      <c r="G8702">
        <v>1</v>
      </c>
      <c r="H8702">
        <v>0</v>
      </c>
      <c r="I8702" t="s">
        <v>132</v>
      </c>
      <c r="J8702">
        <v>34444.06</v>
      </c>
      <c r="K8702">
        <v>109222.39999999999</v>
      </c>
      <c r="L8702">
        <v>198940.79999999999</v>
      </c>
      <c r="M8702">
        <v>390080</v>
      </c>
      <c r="N8702" t="s">
        <v>238</v>
      </c>
      <c r="O8702" t="s">
        <v>239</v>
      </c>
    </row>
    <row r="8703" spans="1:15" x14ac:dyDescent="0.3">
      <c r="A8703" t="str">
        <f t="shared" si="34"/>
        <v>MEDI0202B_HKD_93_1_1_hk_basic_16000_Core</v>
      </c>
      <c r="B8703" t="s">
        <v>287</v>
      </c>
      <c r="C8703" t="s">
        <v>18</v>
      </c>
      <c r="E8703">
        <v>93</v>
      </c>
      <c r="F8703">
        <v>1</v>
      </c>
      <c r="G8703">
        <v>1</v>
      </c>
      <c r="H8703">
        <v>16000</v>
      </c>
      <c r="I8703" t="s">
        <v>132</v>
      </c>
      <c r="J8703">
        <v>16642.78</v>
      </c>
      <c r="K8703">
        <v>52774.400000000001</v>
      </c>
      <c r="L8703">
        <v>96124.800000000003</v>
      </c>
      <c r="M8703">
        <v>188480</v>
      </c>
      <c r="N8703" t="s">
        <v>238</v>
      </c>
      <c r="O8703" t="s">
        <v>239</v>
      </c>
    </row>
    <row r="8704" spans="1:15" x14ac:dyDescent="0.3">
      <c r="A8704" t="str">
        <f t="shared" si="34"/>
        <v>MEDI0202B_HKD_93_1_1_hk_basic_25000_Core</v>
      </c>
      <c r="B8704" t="s">
        <v>287</v>
      </c>
      <c r="C8704" t="s">
        <v>18</v>
      </c>
      <c r="E8704">
        <v>93</v>
      </c>
      <c r="F8704">
        <v>1</v>
      </c>
      <c r="G8704">
        <v>1</v>
      </c>
      <c r="H8704">
        <v>25000</v>
      </c>
      <c r="I8704" t="s">
        <v>132</v>
      </c>
      <c r="J8704">
        <v>14975.68</v>
      </c>
      <c r="K8704">
        <v>47488</v>
      </c>
      <c r="L8704">
        <v>86496</v>
      </c>
      <c r="M8704">
        <v>169600</v>
      </c>
      <c r="N8704" t="s">
        <v>238</v>
      </c>
      <c r="O8704" t="s">
        <v>239</v>
      </c>
    </row>
    <row r="8705" spans="1:15" x14ac:dyDescent="0.3">
      <c r="A8705" t="str">
        <f t="shared" si="34"/>
        <v>MEDI0202B_HKD_93_1_0_hk_basic_0_Core</v>
      </c>
      <c r="B8705" t="s">
        <v>287</v>
      </c>
      <c r="C8705" t="s">
        <v>18</v>
      </c>
      <c r="E8705">
        <v>93</v>
      </c>
      <c r="F8705">
        <v>1</v>
      </c>
      <c r="G8705">
        <v>0</v>
      </c>
      <c r="H8705">
        <v>0</v>
      </c>
      <c r="I8705" t="s">
        <v>132</v>
      </c>
      <c r="J8705">
        <v>34444.06</v>
      </c>
      <c r="K8705">
        <v>109222.39999999999</v>
      </c>
      <c r="L8705">
        <v>198940.79999999999</v>
      </c>
      <c r="M8705">
        <v>390080</v>
      </c>
      <c r="N8705" t="s">
        <v>238</v>
      </c>
      <c r="O8705" t="s">
        <v>239</v>
      </c>
    </row>
    <row r="8706" spans="1:15" x14ac:dyDescent="0.3">
      <c r="A8706" t="str">
        <f t="shared" si="34"/>
        <v>MEDI0202B_HKD_93_1_0_hk_basic_16000_Core</v>
      </c>
      <c r="B8706" t="s">
        <v>287</v>
      </c>
      <c r="C8706" t="s">
        <v>18</v>
      </c>
      <c r="E8706">
        <v>93</v>
      </c>
      <c r="F8706">
        <v>1</v>
      </c>
      <c r="G8706">
        <v>0</v>
      </c>
      <c r="H8706">
        <v>16000</v>
      </c>
      <c r="I8706" t="s">
        <v>132</v>
      </c>
      <c r="J8706">
        <v>16642.78</v>
      </c>
      <c r="K8706">
        <v>52774.400000000001</v>
      </c>
      <c r="L8706">
        <v>96124.800000000003</v>
      </c>
      <c r="M8706">
        <v>188480</v>
      </c>
      <c r="N8706" t="s">
        <v>238</v>
      </c>
      <c r="O8706" t="s">
        <v>239</v>
      </c>
    </row>
    <row r="8707" spans="1:15" x14ac:dyDescent="0.3">
      <c r="A8707" t="str">
        <f t="shared" si="34"/>
        <v>MEDI0202B_HKD_93_1_0_hk_basic_25000_Core</v>
      </c>
      <c r="B8707" t="s">
        <v>287</v>
      </c>
      <c r="C8707" t="s">
        <v>18</v>
      </c>
      <c r="E8707">
        <v>93</v>
      </c>
      <c r="F8707">
        <v>1</v>
      </c>
      <c r="G8707">
        <v>0</v>
      </c>
      <c r="H8707">
        <v>25000</v>
      </c>
      <c r="I8707" t="s">
        <v>132</v>
      </c>
      <c r="J8707">
        <v>14975.68</v>
      </c>
      <c r="K8707">
        <v>47488</v>
      </c>
      <c r="L8707">
        <v>86496</v>
      </c>
      <c r="M8707">
        <v>169600</v>
      </c>
      <c r="N8707" t="s">
        <v>238</v>
      </c>
      <c r="O8707" t="s">
        <v>239</v>
      </c>
    </row>
    <row r="8708" spans="1:15" x14ac:dyDescent="0.3">
      <c r="A8708" t="str">
        <f t="shared" si="34"/>
        <v>MEDI0202B_HKD_93_0_1_hk_basic_0_Core</v>
      </c>
      <c r="B8708" t="s">
        <v>287</v>
      </c>
      <c r="C8708" t="s">
        <v>18</v>
      </c>
      <c r="E8708">
        <v>93</v>
      </c>
      <c r="F8708">
        <v>0</v>
      </c>
      <c r="G8708">
        <v>1</v>
      </c>
      <c r="H8708">
        <v>0</v>
      </c>
      <c r="I8708" t="s">
        <v>132</v>
      </c>
      <c r="J8708">
        <v>34444.06</v>
      </c>
      <c r="K8708">
        <v>109222.39999999999</v>
      </c>
      <c r="L8708">
        <v>198940.79999999999</v>
      </c>
      <c r="M8708">
        <v>390080</v>
      </c>
      <c r="N8708" t="s">
        <v>238</v>
      </c>
      <c r="O8708" t="s">
        <v>239</v>
      </c>
    </row>
    <row r="8709" spans="1:15" x14ac:dyDescent="0.3">
      <c r="A8709" t="str">
        <f t="shared" si="34"/>
        <v>MEDI0202B_HKD_93_0_1_hk_basic_16000_Core</v>
      </c>
      <c r="B8709" t="s">
        <v>287</v>
      </c>
      <c r="C8709" t="s">
        <v>18</v>
      </c>
      <c r="E8709">
        <v>93</v>
      </c>
      <c r="F8709">
        <v>0</v>
      </c>
      <c r="G8709">
        <v>1</v>
      </c>
      <c r="H8709">
        <v>16000</v>
      </c>
      <c r="I8709" t="s">
        <v>132</v>
      </c>
      <c r="J8709">
        <v>16642.78</v>
      </c>
      <c r="K8709">
        <v>52774.400000000001</v>
      </c>
      <c r="L8709">
        <v>96124.800000000003</v>
      </c>
      <c r="M8709">
        <v>188480</v>
      </c>
      <c r="N8709" t="s">
        <v>238</v>
      </c>
      <c r="O8709" t="s">
        <v>239</v>
      </c>
    </row>
    <row r="8710" spans="1:15" x14ac:dyDescent="0.3">
      <c r="A8710" t="str">
        <f t="shared" si="34"/>
        <v>MEDI0202B_HKD_93_0_1_hk_basic_25000_Core</v>
      </c>
      <c r="B8710" t="s">
        <v>287</v>
      </c>
      <c r="C8710" t="s">
        <v>18</v>
      </c>
      <c r="E8710">
        <v>93</v>
      </c>
      <c r="F8710">
        <v>0</v>
      </c>
      <c r="G8710">
        <v>1</v>
      </c>
      <c r="H8710">
        <v>25000</v>
      </c>
      <c r="I8710" t="s">
        <v>132</v>
      </c>
      <c r="J8710">
        <v>14975.68</v>
      </c>
      <c r="K8710">
        <v>47488</v>
      </c>
      <c r="L8710">
        <v>86496</v>
      </c>
      <c r="M8710">
        <v>169600</v>
      </c>
      <c r="N8710" t="s">
        <v>238</v>
      </c>
      <c r="O8710" t="s">
        <v>239</v>
      </c>
    </row>
    <row r="8711" spans="1:15" x14ac:dyDescent="0.3">
      <c r="A8711" t="str">
        <f t="shared" si="34"/>
        <v>MEDI0202B_HKD_93_0_0_hk_basic_0_Core</v>
      </c>
      <c r="B8711" t="s">
        <v>287</v>
      </c>
      <c r="C8711" t="s">
        <v>18</v>
      </c>
      <c r="E8711">
        <v>93</v>
      </c>
      <c r="F8711">
        <v>0</v>
      </c>
      <c r="G8711">
        <v>0</v>
      </c>
      <c r="H8711">
        <v>0</v>
      </c>
      <c r="I8711" t="s">
        <v>132</v>
      </c>
      <c r="J8711">
        <v>34444.06</v>
      </c>
      <c r="K8711">
        <v>109222.39999999999</v>
      </c>
      <c r="L8711">
        <v>198940.79999999999</v>
      </c>
      <c r="M8711">
        <v>390080</v>
      </c>
      <c r="N8711" t="s">
        <v>238</v>
      </c>
      <c r="O8711" t="s">
        <v>239</v>
      </c>
    </row>
    <row r="8712" spans="1:15" x14ac:dyDescent="0.3">
      <c r="A8712" t="str">
        <f t="shared" si="34"/>
        <v>MEDI0202B_HKD_93_0_0_hk_basic_16000_Core</v>
      </c>
      <c r="B8712" t="s">
        <v>287</v>
      </c>
      <c r="C8712" t="s">
        <v>18</v>
      </c>
      <c r="E8712">
        <v>93</v>
      </c>
      <c r="F8712">
        <v>0</v>
      </c>
      <c r="G8712">
        <v>0</v>
      </c>
      <c r="H8712">
        <v>16000</v>
      </c>
      <c r="I8712" t="s">
        <v>132</v>
      </c>
      <c r="J8712">
        <v>16642.78</v>
      </c>
      <c r="K8712">
        <v>52774.400000000001</v>
      </c>
      <c r="L8712">
        <v>96124.800000000003</v>
      </c>
      <c r="M8712">
        <v>188480</v>
      </c>
      <c r="N8712" t="s">
        <v>238</v>
      </c>
      <c r="O8712" t="s">
        <v>239</v>
      </c>
    </row>
    <row r="8713" spans="1:15" x14ac:dyDescent="0.3">
      <c r="A8713" t="str">
        <f t="shared" si="34"/>
        <v>MEDI0202B_HKD_93_0_0_hk_basic_25000_Core</v>
      </c>
      <c r="B8713" t="s">
        <v>287</v>
      </c>
      <c r="C8713" t="s">
        <v>18</v>
      </c>
      <c r="E8713">
        <v>93</v>
      </c>
      <c r="F8713">
        <v>0</v>
      </c>
      <c r="G8713">
        <v>0</v>
      </c>
      <c r="H8713">
        <v>25000</v>
      </c>
      <c r="I8713" t="s">
        <v>132</v>
      </c>
      <c r="J8713">
        <v>14975.68</v>
      </c>
      <c r="K8713">
        <v>47488</v>
      </c>
      <c r="L8713">
        <v>86496</v>
      </c>
      <c r="M8713">
        <v>169600</v>
      </c>
      <c r="N8713" t="s">
        <v>238</v>
      </c>
      <c r="O8713" t="s">
        <v>239</v>
      </c>
    </row>
    <row r="8714" spans="1:15" x14ac:dyDescent="0.3">
      <c r="A8714" t="str">
        <f t="shared" si="34"/>
        <v>MEDI0202B_HKD_94_1_1_hk_basic_0_Core</v>
      </c>
      <c r="B8714" t="s">
        <v>287</v>
      </c>
      <c r="C8714" t="s">
        <v>18</v>
      </c>
      <c r="E8714">
        <v>94</v>
      </c>
      <c r="F8714">
        <v>1</v>
      </c>
      <c r="G8714">
        <v>1</v>
      </c>
      <c r="H8714">
        <v>0</v>
      </c>
      <c r="I8714" t="s">
        <v>132</v>
      </c>
      <c r="J8714">
        <v>34698.370000000003</v>
      </c>
      <c r="K8714">
        <v>110028.8</v>
      </c>
      <c r="L8714">
        <v>200409.60000000001</v>
      </c>
      <c r="M8714">
        <v>392960</v>
      </c>
      <c r="N8714" t="s">
        <v>238</v>
      </c>
      <c r="O8714" t="s">
        <v>239</v>
      </c>
    </row>
    <row r="8715" spans="1:15" x14ac:dyDescent="0.3">
      <c r="A8715" t="str">
        <f t="shared" si="34"/>
        <v>MEDI0202B_HKD_94_1_1_hk_basic_16000_Core</v>
      </c>
      <c r="B8715" t="s">
        <v>287</v>
      </c>
      <c r="C8715" t="s">
        <v>18</v>
      </c>
      <c r="E8715">
        <v>94</v>
      </c>
      <c r="F8715">
        <v>1</v>
      </c>
      <c r="G8715">
        <v>1</v>
      </c>
      <c r="H8715">
        <v>16000</v>
      </c>
      <c r="I8715" t="s">
        <v>132</v>
      </c>
      <c r="J8715">
        <v>16769.939999999999</v>
      </c>
      <c r="K8715">
        <v>53177.599999999999</v>
      </c>
      <c r="L8715">
        <v>96859.199999999997</v>
      </c>
      <c r="M8715">
        <v>189920</v>
      </c>
      <c r="N8715" t="s">
        <v>238</v>
      </c>
      <c r="O8715" t="s">
        <v>239</v>
      </c>
    </row>
    <row r="8716" spans="1:15" x14ac:dyDescent="0.3">
      <c r="A8716" t="str">
        <f t="shared" si="34"/>
        <v>MEDI0202B_HKD_94_1_1_hk_basic_25000_Core</v>
      </c>
      <c r="B8716" t="s">
        <v>287</v>
      </c>
      <c r="C8716" t="s">
        <v>18</v>
      </c>
      <c r="E8716">
        <v>94</v>
      </c>
      <c r="F8716">
        <v>1</v>
      </c>
      <c r="G8716">
        <v>1</v>
      </c>
      <c r="H8716">
        <v>25000</v>
      </c>
      <c r="I8716" t="s">
        <v>132</v>
      </c>
      <c r="J8716">
        <v>15088.7</v>
      </c>
      <c r="K8716">
        <v>47846.400000000001</v>
      </c>
      <c r="L8716">
        <v>87148.800000000003</v>
      </c>
      <c r="M8716">
        <v>170880</v>
      </c>
      <c r="N8716" t="s">
        <v>238</v>
      </c>
      <c r="O8716" t="s">
        <v>239</v>
      </c>
    </row>
    <row r="8717" spans="1:15" x14ac:dyDescent="0.3">
      <c r="A8717" t="str">
        <f t="shared" si="34"/>
        <v>MEDI0202B_HKD_94_1_0_hk_basic_0_Core</v>
      </c>
      <c r="B8717" t="s">
        <v>287</v>
      </c>
      <c r="C8717" t="s">
        <v>18</v>
      </c>
      <c r="E8717">
        <v>94</v>
      </c>
      <c r="F8717">
        <v>1</v>
      </c>
      <c r="G8717">
        <v>0</v>
      </c>
      <c r="H8717">
        <v>0</v>
      </c>
      <c r="I8717" t="s">
        <v>132</v>
      </c>
      <c r="J8717">
        <v>34698.370000000003</v>
      </c>
      <c r="K8717">
        <v>110028.8</v>
      </c>
      <c r="L8717">
        <v>200409.60000000001</v>
      </c>
      <c r="M8717">
        <v>392960</v>
      </c>
      <c r="N8717" t="s">
        <v>238</v>
      </c>
      <c r="O8717" t="s">
        <v>239</v>
      </c>
    </row>
    <row r="8718" spans="1:15" x14ac:dyDescent="0.3">
      <c r="A8718" t="str">
        <f t="shared" si="34"/>
        <v>MEDI0202B_HKD_94_1_0_hk_basic_16000_Core</v>
      </c>
      <c r="B8718" t="s">
        <v>287</v>
      </c>
      <c r="C8718" t="s">
        <v>18</v>
      </c>
      <c r="E8718">
        <v>94</v>
      </c>
      <c r="F8718">
        <v>1</v>
      </c>
      <c r="G8718">
        <v>0</v>
      </c>
      <c r="H8718">
        <v>16000</v>
      </c>
      <c r="I8718" t="s">
        <v>132</v>
      </c>
      <c r="J8718">
        <v>16769.939999999999</v>
      </c>
      <c r="K8718">
        <v>53177.599999999999</v>
      </c>
      <c r="L8718">
        <v>96859.199999999997</v>
      </c>
      <c r="M8718">
        <v>189920</v>
      </c>
      <c r="N8718" t="s">
        <v>238</v>
      </c>
      <c r="O8718" t="s">
        <v>239</v>
      </c>
    </row>
    <row r="8719" spans="1:15" x14ac:dyDescent="0.3">
      <c r="A8719" t="str">
        <f t="shared" si="34"/>
        <v>MEDI0202B_HKD_94_1_0_hk_basic_25000_Core</v>
      </c>
      <c r="B8719" t="s">
        <v>287</v>
      </c>
      <c r="C8719" t="s">
        <v>18</v>
      </c>
      <c r="E8719">
        <v>94</v>
      </c>
      <c r="F8719">
        <v>1</v>
      </c>
      <c r="G8719">
        <v>0</v>
      </c>
      <c r="H8719">
        <v>25000</v>
      </c>
      <c r="I8719" t="s">
        <v>132</v>
      </c>
      <c r="J8719">
        <v>15088.7</v>
      </c>
      <c r="K8719">
        <v>47846.400000000001</v>
      </c>
      <c r="L8719">
        <v>87148.800000000003</v>
      </c>
      <c r="M8719">
        <v>170880</v>
      </c>
      <c r="N8719" t="s">
        <v>238</v>
      </c>
      <c r="O8719" t="s">
        <v>239</v>
      </c>
    </row>
    <row r="8720" spans="1:15" x14ac:dyDescent="0.3">
      <c r="A8720" t="str">
        <f t="shared" si="34"/>
        <v>MEDI0202B_HKD_94_0_1_hk_basic_0_Core</v>
      </c>
      <c r="B8720" t="s">
        <v>287</v>
      </c>
      <c r="C8720" t="s">
        <v>18</v>
      </c>
      <c r="E8720">
        <v>94</v>
      </c>
      <c r="F8720">
        <v>0</v>
      </c>
      <c r="G8720">
        <v>1</v>
      </c>
      <c r="H8720">
        <v>0</v>
      </c>
      <c r="I8720" t="s">
        <v>132</v>
      </c>
      <c r="J8720">
        <v>34698.370000000003</v>
      </c>
      <c r="K8720">
        <v>110028.8</v>
      </c>
      <c r="L8720">
        <v>200409.60000000001</v>
      </c>
      <c r="M8720">
        <v>392960</v>
      </c>
      <c r="N8720" t="s">
        <v>238</v>
      </c>
      <c r="O8720" t="s">
        <v>239</v>
      </c>
    </row>
    <row r="8721" spans="1:15" x14ac:dyDescent="0.3">
      <c r="A8721" t="str">
        <f t="shared" si="34"/>
        <v>MEDI0202B_HKD_94_0_1_hk_basic_16000_Core</v>
      </c>
      <c r="B8721" t="s">
        <v>287</v>
      </c>
      <c r="C8721" t="s">
        <v>18</v>
      </c>
      <c r="E8721">
        <v>94</v>
      </c>
      <c r="F8721">
        <v>0</v>
      </c>
      <c r="G8721">
        <v>1</v>
      </c>
      <c r="H8721">
        <v>16000</v>
      </c>
      <c r="I8721" t="s">
        <v>132</v>
      </c>
      <c r="J8721">
        <v>16769.939999999999</v>
      </c>
      <c r="K8721">
        <v>53177.599999999999</v>
      </c>
      <c r="L8721">
        <v>96859.199999999997</v>
      </c>
      <c r="M8721">
        <v>189920</v>
      </c>
      <c r="N8721" t="s">
        <v>238</v>
      </c>
      <c r="O8721" t="s">
        <v>239</v>
      </c>
    </row>
    <row r="8722" spans="1:15" x14ac:dyDescent="0.3">
      <c r="A8722" t="str">
        <f t="shared" si="34"/>
        <v>MEDI0202B_HKD_94_0_1_hk_basic_25000_Core</v>
      </c>
      <c r="B8722" t="s">
        <v>287</v>
      </c>
      <c r="C8722" t="s">
        <v>18</v>
      </c>
      <c r="E8722">
        <v>94</v>
      </c>
      <c r="F8722">
        <v>0</v>
      </c>
      <c r="G8722">
        <v>1</v>
      </c>
      <c r="H8722">
        <v>25000</v>
      </c>
      <c r="I8722" t="s">
        <v>132</v>
      </c>
      <c r="J8722">
        <v>15088.7</v>
      </c>
      <c r="K8722">
        <v>47846.400000000001</v>
      </c>
      <c r="L8722">
        <v>87148.800000000003</v>
      </c>
      <c r="M8722">
        <v>170880</v>
      </c>
      <c r="N8722" t="s">
        <v>238</v>
      </c>
      <c r="O8722" t="s">
        <v>239</v>
      </c>
    </row>
    <row r="8723" spans="1:15" x14ac:dyDescent="0.3">
      <c r="A8723" t="str">
        <f t="shared" si="34"/>
        <v>MEDI0202B_HKD_94_0_0_hk_basic_0_Core</v>
      </c>
      <c r="B8723" t="s">
        <v>287</v>
      </c>
      <c r="C8723" t="s">
        <v>18</v>
      </c>
      <c r="E8723">
        <v>94</v>
      </c>
      <c r="F8723">
        <v>0</v>
      </c>
      <c r="G8723">
        <v>0</v>
      </c>
      <c r="H8723">
        <v>0</v>
      </c>
      <c r="I8723" t="s">
        <v>132</v>
      </c>
      <c r="J8723">
        <v>34698.370000000003</v>
      </c>
      <c r="K8723">
        <v>110028.8</v>
      </c>
      <c r="L8723">
        <v>200409.60000000001</v>
      </c>
      <c r="M8723">
        <v>392960</v>
      </c>
      <c r="N8723" t="s">
        <v>238</v>
      </c>
      <c r="O8723" t="s">
        <v>239</v>
      </c>
    </row>
    <row r="8724" spans="1:15" x14ac:dyDescent="0.3">
      <c r="A8724" t="str">
        <f t="shared" si="34"/>
        <v>MEDI0202B_HKD_94_0_0_hk_basic_16000_Core</v>
      </c>
      <c r="B8724" t="s">
        <v>287</v>
      </c>
      <c r="C8724" t="s">
        <v>18</v>
      </c>
      <c r="E8724">
        <v>94</v>
      </c>
      <c r="F8724">
        <v>0</v>
      </c>
      <c r="G8724">
        <v>0</v>
      </c>
      <c r="H8724">
        <v>16000</v>
      </c>
      <c r="I8724" t="s">
        <v>132</v>
      </c>
      <c r="J8724">
        <v>16769.939999999999</v>
      </c>
      <c r="K8724">
        <v>53177.599999999999</v>
      </c>
      <c r="L8724">
        <v>96859.199999999997</v>
      </c>
      <c r="M8724">
        <v>189920</v>
      </c>
      <c r="N8724" t="s">
        <v>238</v>
      </c>
      <c r="O8724" t="s">
        <v>239</v>
      </c>
    </row>
    <row r="8725" spans="1:15" x14ac:dyDescent="0.3">
      <c r="A8725" t="str">
        <f t="shared" si="34"/>
        <v>MEDI0202B_HKD_94_0_0_hk_basic_25000_Core</v>
      </c>
      <c r="B8725" t="s">
        <v>287</v>
      </c>
      <c r="C8725" t="s">
        <v>18</v>
      </c>
      <c r="E8725">
        <v>94</v>
      </c>
      <c r="F8725">
        <v>0</v>
      </c>
      <c r="G8725">
        <v>0</v>
      </c>
      <c r="H8725">
        <v>25000</v>
      </c>
      <c r="I8725" t="s">
        <v>132</v>
      </c>
      <c r="J8725">
        <v>15088.7</v>
      </c>
      <c r="K8725">
        <v>47846.400000000001</v>
      </c>
      <c r="L8725">
        <v>87148.800000000003</v>
      </c>
      <c r="M8725">
        <v>170880</v>
      </c>
      <c r="N8725" t="s">
        <v>238</v>
      </c>
      <c r="O8725" t="s">
        <v>239</v>
      </c>
    </row>
    <row r="8726" spans="1:15" x14ac:dyDescent="0.3">
      <c r="A8726" t="str">
        <f t="shared" si="34"/>
        <v>MEDI0202B_HKD_95_1_1_hk_basic_0_Core</v>
      </c>
      <c r="B8726" t="s">
        <v>287</v>
      </c>
      <c r="C8726" t="s">
        <v>18</v>
      </c>
      <c r="E8726">
        <v>95</v>
      </c>
      <c r="F8726">
        <v>1</v>
      </c>
      <c r="G8726">
        <v>1</v>
      </c>
      <c r="H8726">
        <v>0</v>
      </c>
      <c r="I8726" t="s">
        <v>132</v>
      </c>
      <c r="J8726">
        <v>34995.06</v>
      </c>
      <c r="K8726">
        <v>110969.60000000001</v>
      </c>
      <c r="L8726">
        <v>202123.2</v>
      </c>
      <c r="M8726">
        <v>396320</v>
      </c>
      <c r="N8726" t="s">
        <v>238</v>
      </c>
      <c r="O8726" t="s">
        <v>239</v>
      </c>
    </row>
    <row r="8727" spans="1:15" x14ac:dyDescent="0.3">
      <c r="A8727" t="str">
        <f t="shared" si="34"/>
        <v>MEDI0202B_HKD_95_1_1_hk_basic_16000_Core</v>
      </c>
      <c r="B8727" t="s">
        <v>287</v>
      </c>
      <c r="C8727" t="s">
        <v>18</v>
      </c>
      <c r="E8727">
        <v>95</v>
      </c>
      <c r="F8727">
        <v>1</v>
      </c>
      <c r="G8727">
        <v>1</v>
      </c>
      <c r="H8727">
        <v>16000</v>
      </c>
      <c r="I8727" t="s">
        <v>132</v>
      </c>
      <c r="J8727">
        <v>16911.22</v>
      </c>
      <c r="K8727">
        <v>53625.599999999999</v>
      </c>
      <c r="L8727">
        <v>97675.199999999997</v>
      </c>
      <c r="M8727">
        <v>191520</v>
      </c>
      <c r="N8727" t="s">
        <v>238</v>
      </c>
      <c r="O8727" t="s">
        <v>239</v>
      </c>
    </row>
    <row r="8728" spans="1:15" x14ac:dyDescent="0.3">
      <c r="A8728" t="str">
        <f t="shared" si="34"/>
        <v>MEDI0202B_HKD_95_1_1_hk_basic_25000_Core</v>
      </c>
      <c r="B8728" t="s">
        <v>287</v>
      </c>
      <c r="C8728" t="s">
        <v>18</v>
      </c>
      <c r="E8728">
        <v>95</v>
      </c>
      <c r="F8728">
        <v>1</v>
      </c>
      <c r="G8728">
        <v>1</v>
      </c>
      <c r="H8728">
        <v>25000</v>
      </c>
      <c r="I8728" t="s">
        <v>132</v>
      </c>
      <c r="J8728">
        <v>15229.98</v>
      </c>
      <c r="K8728">
        <v>48294.400000000001</v>
      </c>
      <c r="L8728">
        <v>87964.800000000003</v>
      </c>
      <c r="M8728">
        <v>172480</v>
      </c>
      <c r="N8728" t="s">
        <v>238</v>
      </c>
      <c r="O8728" t="s">
        <v>239</v>
      </c>
    </row>
    <row r="8729" spans="1:15" x14ac:dyDescent="0.3">
      <c r="A8729" t="str">
        <f t="shared" si="34"/>
        <v>MEDI0202B_HKD_95_1_0_hk_basic_0_Core</v>
      </c>
      <c r="B8729" t="s">
        <v>287</v>
      </c>
      <c r="C8729" t="s">
        <v>18</v>
      </c>
      <c r="E8729">
        <v>95</v>
      </c>
      <c r="F8729">
        <v>1</v>
      </c>
      <c r="G8729">
        <v>0</v>
      </c>
      <c r="H8729">
        <v>0</v>
      </c>
      <c r="I8729" t="s">
        <v>132</v>
      </c>
      <c r="J8729">
        <v>34995.06</v>
      </c>
      <c r="K8729">
        <v>110969.60000000001</v>
      </c>
      <c r="L8729">
        <v>202123.2</v>
      </c>
      <c r="M8729">
        <v>396320</v>
      </c>
      <c r="N8729" t="s">
        <v>238</v>
      </c>
      <c r="O8729" t="s">
        <v>239</v>
      </c>
    </row>
    <row r="8730" spans="1:15" x14ac:dyDescent="0.3">
      <c r="A8730" t="str">
        <f t="shared" si="34"/>
        <v>MEDI0202B_HKD_95_1_0_hk_basic_16000_Core</v>
      </c>
      <c r="B8730" t="s">
        <v>287</v>
      </c>
      <c r="C8730" t="s">
        <v>18</v>
      </c>
      <c r="E8730">
        <v>95</v>
      </c>
      <c r="F8730">
        <v>1</v>
      </c>
      <c r="G8730">
        <v>0</v>
      </c>
      <c r="H8730">
        <v>16000</v>
      </c>
      <c r="I8730" t="s">
        <v>132</v>
      </c>
      <c r="J8730">
        <v>16911.22</v>
      </c>
      <c r="K8730">
        <v>53625.599999999999</v>
      </c>
      <c r="L8730">
        <v>97675.199999999997</v>
      </c>
      <c r="M8730">
        <v>191520</v>
      </c>
      <c r="N8730" t="s">
        <v>238</v>
      </c>
      <c r="O8730" t="s">
        <v>239</v>
      </c>
    </row>
    <row r="8731" spans="1:15" x14ac:dyDescent="0.3">
      <c r="A8731" t="str">
        <f t="shared" si="34"/>
        <v>MEDI0202B_HKD_95_1_0_hk_basic_25000_Core</v>
      </c>
      <c r="B8731" t="s">
        <v>287</v>
      </c>
      <c r="C8731" t="s">
        <v>18</v>
      </c>
      <c r="E8731">
        <v>95</v>
      </c>
      <c r="F8731">
        <v>1</v>
      </c>
      <c r="G8731">
        <v>0</v>
      </c>
      <c r="H8731">
        <v>25000</v>
      </c>
      <c r="I8731" t="s">
        <v>132</v>
      </c>
      <c r="J8731">
        <v>15229.98</v>
      </c>
      <c r="K8731">
        <v>48294.400000000001</v>
      </c>
      <c r="L8731">
        <v>87964.800000000003</v>
      </c>
      <c r="M8731">
        <v>172480</v>
      </c>
      <c r="N8731" t="s">
        <v>238</v>
      </c>
      <c r="O8731" t="s">
        <v>239</v>
      </c>
    </row>
    <row r="8732" spans="1:15" x14ac:dyDescent="0.3">
      <c r="A8732" t="str">
        <f t="shared" si="34"/>
        <v>MEDI0202B_HKD_95_0_1_hk_basic_0_Core</v>
      </c>
      <c r="B8732" t="s">
        <v>287</v>
      </c>
      <c r="C8732" t="s">
        <v>18</v>
      </c>
      <c r="E8732">
        <v>95</v>
      </c>
      <c r="F8732">
        <v>0</v>
      </c>
      <c r="G8732">
        <v>1</v>
      </c>
      <c r="H8732">
        <v>0</v>
      </c>
      <c r="I8732" t="s">
        <v>132</v>
      </c>
      <c r="J8732">
        <v>34995.06</v>
      </c>
      <c r="K8732">
        <v>110969.60000000001</v>
      </c>
      <c r="L8732">
        <v>202123.2</v>
      </c>
      <c r="M8732">
        <v>396320</v>
      </c>
      <c r="N8732" t="s">
        <v>238</v>
      </c>
      <c r="O8732" t="s">
        <v>239</v>
      </c>
    </row>
    <row r="8733" spans="1:15" x14ac:dyDescent="0.3">
      <c r="A8733" t="str">
        <f t="shared" si="34"/>
        <v>MEDI0202B_HKD_95_0_1_hk_basic_16000_Core</v>
      </c>
      <c r="B8733" t="s">
        <v>287</v>
      </c>
      <c r="C8733" t="s">
        <v>18</v>
      </c>
      <c r="E8733">
        <v>95</v>
      </c>
      <c r="F8733">
        <v>0</v>
      </c>
      <c r="G8733">
        <v>1</v>
      </c>
      <c r="H8733">
        <v>16000</v>
      </c>
      <c r="I8733" t="s">
        <v>132</v>
      </c>
      <c r="J8733">
        <v>16911.22</v>
      </c>
      <c r="K8733">
        <v>53625.599999999999</v>
      </c>
      <c r="L8733">
        <v>97675.199999999997</v>
      </c>
      <c r="M8733">
        <v>191520</v>
      </c>
      <c r="N8733" t="s">
        <v>238</v>
      </c>
      <c r="O8733" t="s">
        <v>239</v>
      </c>
    </row>
    <row r="8734" spans="1:15" x14ac:dyDescent="0.3">
      <c r="A8734" t="str">
        <f t="shared" si="34"/>
        <v>MEDI0202B_HKD_95_0_1_hk_basic_25000_Core</v>
      </c>
      <c r="B8734" t="s">
        <v>287</v>
      </c>
      <c r="C8734" t="s">
        <v>18</v>
      </c>
      <c r="E8734">
        <v>95</v>
      </c>
      <c r="F8734">
        <v>0</v>
      </c>
      <c r="G8734">
        <v>1</v>
      </c>
      <c r="H8734">
        <v>25000</v>
      </c>
      <c r="I8734" t="s">
        <v>132</v>
      </c>
      <c r="J8734">
        <v>15229.98</v>
      </c>
      <c r="K8734">
        <v>48294.400000000001</v>
      </c>
      <c r="L8734">
        <v>87964.800000000003</v>
      </c>
      <c r="M8734">
        <v>172480</v>
      </c>
      <c r="N8734" t="s">
        <v>238</v>
      </c>
      <c r="O8734" t="s">
        <v>239</v>
      </c>
    </row>
    <row r="8735" spans="1:15" x14ac:dyDescent="0.3">
      <c r="A8735" t="str">
        <f t="shared" si="34"/>
        <v>MEDI0202B_HKD_95_0_0_hk_basic_0_Core</v>
      </c>
      <c r="B8735" t="s">
        <v>287</v>
      </c>
      <c r="C8735" t="s">
        <v>18</v>
      </c>
      <c r="E8735">
        <v>95</v>
      </c>
      <c r="F8735">
        <v>0</v>
      </c>
      <c r="G8735">
        <v>0</v>
      </c>
      <c r="H8735">
        <v>0</v>
      </c>
      <c r="I8735" t="s">
        <v>132</v>
      </c>
      <c r="J8735">
        <v>34995.06</v>
      </c>
      <c r="K8735">
        <v>110969.60000000001</v>
      </c>
      <c r="L8735">
        <v>202123.2</v>
      </c>
      <c r="M8735">
        <v>396320</v>
      </c>
      <c r="N8735" t="s">
        <v>238</v>
      </c>
      <c r="O8735" t="s">
        <v>239</v>
      </c>
    </row>
    <row r="8736" spans="1:15" x14ac:dyDescent="0.3">
      <c r="A8736" t="str">
        <f t="shared" si="34"/>
        <v>MEDI0202B_HKD_95_0_0_hk_basic_16000_Core</v>
      </c>
      <c r="B8736" t="s">
        <v>287</v>
      </c>
      <c r="C8736" t="s">
        <v>18</v>
      </c>
      <c r="E8736">
        <v>95</v>
      </c>
      <c r="F8736">
        <v>0</v>
      </c>
      <c r="G8736">
        <v>0</v>
      </c>
      <c r="H8736">
        <v>16000</v>
      </c>
      <c r="I8736" t="s">
        <v>132</v>
      </c>
      <c r="J8736">
        <v>16911.22</v>
      </c>
      <c r="K8736">
        <v>53625.599999999999</v>
      </c>
      <c r="L8736">
        <v>97675.199999999997</v>
      </c>
      <c r="M8736">
        <v>191520</v>
      </c>
      <c r="N8736" t="s">
        <v>238</v>
      </c>
      <c r="O8736" t="s">
        <v>239</v>
      </c>
    </row>
    <row r="8737" spans="1:15" x14ac:dyDescent="0.3">
      <c r="A8737" t="str">
        <f t="shared" si="34"/>
        <v>MEDI0202B_HKD_95_0_0_hk_basic_25000_Core</v>
      </c>
      <c r="B8737" t="s">
        <v>287</v>
      </c>
      <c r="C8737" t="s">
        <v>18</v>
      </c>
      <c r="E8737">
        <v>95</v>
      </c>
      <c r="F8737">
        <v>0</v>
      </c>
      <c r="G8737">
        <v>0</v>
      </c>
      <c r="H8737">
        <v>25000</v>
      </c>
      <c r="I8737" t="s">
        <v>132</v>
      </c>
      <c r="J8737">
        <v>15229.98</v>
      </c>
      <c r="K8737">
        <v>48294.400000000001</v>
      </c>
      <c r="L8737">
        <v>87964.800000000003</v>
      </c>
      <c r="M8737">
        <v>172480</v>
      </c>
      <c r="N8737" t="s">
        <v>238</v>
      </c>
      <c r="O8737" t="s">
        <v>239</v>
      </c>
    </row>
    <row r="8738" spans="1:15" x14ac:dyDescent="0.3">
      <c r="A8738" t="str">
        <f t="shared" si="34"/>
        <v>MEDI0202B_HKD_96_1_1_hk_basic_0_Core</v>
      </c>
      <c r="B8738" t="s">
        <v>287</v>
      </c>
      <c r="C8738" t="s">
        <v>18</v>
      </c>
      <c r="E8738">
        <v>96</v>
      </c>
      <c r="F8738">
        <v>1</v>
      </c>
      <c r="G8738">
        <v>1</v>
      </c>
      <c r="H8738">
        <v>0</v>
      </c>
      <c r="I8738" t="s">
        <v>132</v>
      </c>
      <c r="J8738">
        <v>35277.620000000003</v>
      </c>
      <c r="K8738">
        <v>111865.60000000001</v>
      </c>
      <c r="L8738">
        <v>203755.2</v>
      </c>
      <c r="M8738">
        <v>399520</v>
      </c>
      <c r="N8738" t="s">
        <v>238</v>
      </c>
      <c r="O8738" t="s">
        <v>239</v>
      </c>
    </row>
    <row r="8739" spans="1:15" x14ac:dyDescent="0.3">
      <c r="A8739" t="str">
        <f t="shared" si="34"/>
        <v>MEDI0202B_HKD_96_1_1_hk_basic_16000_Core</v>
      </c>
      <c r="B8739" t="s">
        <v>287</v>
      </c>
      <c r="C8739" t="s">
        <v>18</v>
      </c>
      <c r="E8739">
        <v>96</v>
      </c>
      <c r="F8739">
        <v>1</v>
      </c>
      <c r="G8739">
        <v>1</v>
      </c>
      <c r="H8739">
        <v>16000</v>
      </c>
      <c r="I8739" t="s">
        <v>132</v>
      </c>
      <c r="J8739">
        <v>17038.37</v>
      </c>
      <c r="K8739">
        <v>54028.800000000003</v>
      </c>
      <c r="L8739">
        <v>98409.600000000006</v>
      </c>
      <c r="M8739">
        <v>192960</v>
      </c>
      <c r="N8739" t="s">
        <v>238</v>
      </c>
      <c r="O8739" t="s">
        <v>239</v>
      </c>
    </row>
    <row r="8740" spans="1:15" x14ac:dyDescent="0.3">
      <c r="A8740" t="str">
        <f t="shared" si="34"/>
        <v>MEDI0202B_HKD_96_1_1_hk_basic_25000_Core</v>
      </c>
      <c r="B8740" t="s">
        <v>287</v>
      </c>
      <c r="C8740" t="s">
        <v>18</v>
      </c>
      <c r="E8740">
        <v>96</v>
      </c>
      <c r="F8740">
        <v>1</v>
      </c>
      <c r="G8740">
        <v>1</v>
      </c>
      <c r="H8740">
        <v>25000</v>
      </c>
      <c r="I8740" t="s">
        <v>132</v>
      </c>
      <c r="J8740">
        <v>15343.01</v>
      </c>
      <c r="K8740">
        <v>48652.800000000003</v>
      </c>
      <c r="L8740">
        <v>88617.600000000006</v>
      </c>
      <c r="M8740">
        <v>173760</v>
      </c>
      <c r="N8740" t="s">
        <v>238</v>
      </c>
      <c r="O8740" t="s">
        <v>239</v>
      </c>
    </row>
    <row r="8741" spans="1:15" x14ac:dyDescent="0.3">
      <c r="A8741" t="str">
        <f t="shared" si="34"/>
        <v>MEDI0202B_HKD_96_1_0_hk_basic_0_Core</v>
      </c>
      <c r="B8741" t="s">
        <v>287</v>
      </c>
      <c r="C8741" t="s">
        <v>18</v>
      </c>
      <c r="E8741">
        <v>96</v>
      </c>
      <c r="F8741">
        <v>1</v>
      </c>
      <c r="G8741">
        <v>0</v>
      </c>
      <c r="H8741">
        <v>0</v>
      </c>
      <c r="I8741" t="s">
        <v>132</v>
      </c>
      <c r="J8741">
        <v>35277.620000000003</v>
      </c>
      <c r="K8741">
        <v>111865.60000000001</v>
      </c>
      <c r="L8741">
        <v>203755.2</v>
      </c>
      <c r="M8741">
        <v>399520</v>
      </c>
      <c r="N8741" t="s">
        <v>238</v>
      </c>
      <c r="O8741" t="s">
        <v>239</v>
      </c>
    </row>
    <row r="8742" spans="1:15" x14ac:dyDescent="0.3">
      <c r="A8742" t="str">
        <f t="shared" si="34"/>
        <v>MEDI0202B_HKD_96_1_0_hk_basic_16000_Core</v>
      </c>
      <c r="B8742" t="s">
        <v>287</v>
      </c>
      <c r="C8742" t="s">
        <v>18</v>
      </c>
      <c r="E8742">
        <v>96</v>
      </c>
      <c r="F8742">
        <v>1</v>
      </c>
      <c r="G8742">
        <v>0</v>
      </c>
      <c r="H8742">
        <v>16000</v>
      </c>
      <c r="I8742" t="s">
        <v>132</v>
      </c>
      <c r="J8742">
        <v>17038.37</v>
      </c>
      <c r="K8742">
        <v>54028.800000000003</v>
      </c>
      <c r="L8742">
        <v>98409.600000000006</v>
      </c>
      <c r="M8742">
        <v>192960</v>
      </c>
      <c r="N8742" t="s">
        <v>238</v>
      </c>
      <c r="O8742" t="s">
        <v>239</v>
      </c>
    </row>
    <row r="8743" spans="1:15" x14ac:dyDescent="0.3">
      <c r="A8743" t="str">
        <f t="shared" si="34"/>
        <v>MEDI0202B_HKD_96_1_0_hk_basic_25000_Core</v>
      </c>
      <c r="B8743" t="s">
        <v>287</v>
      </c>
      <c r="C8743" t="s">
        <v>18</v>
      </c>
      <c r="E8743">
        <v>96</v>
      </c>
      <c r="F8743">
        <v>1</v>
      </c>
      <c r="G8743">
        <v>0</v>
      </c>
      <c r="H8743">
        <v>25000</v>
      </c>
      <c r="I8743" t="s">
        <v>132</v>
      </c>
      <c r="J8743">
        <v>15343.01</v>
      </c>
      <c r="K8743">
        <v>48652.800000000003</v>
      </c>
      <c r="L8743">
        <v>88617.600000000006</v>
      </c>
      <c r="M8743">
        <v>173760</v>
      </c>
      <c r="N8743" t="s">
        <v>238</v>
      </c>
      <c r="O8743" t="s">
        <v>239</v>
      </c>
    </row>
    <row r="8744" spans="1:15" x14ac:dyDescent="0.3">
      <c r="A8744" t="str">
        <f t="shared" si="34"/>
        <v>MEDI0202B_HKD_96_0_1_hk_basic_0_Core</v>
      </c>
      <c r="B8744" t="s">
        <v>287</v>
      </c>
      <c r="C8744" t="s">
        <v>18</v>
      </c>
      <c r="E8744">
        <v>96</v>
      </c>
      <c r="F8744">
        <v>0</v>
      </c>
      <c r="G8744">
        <v>1</v>
      </c>
      <c r="H8744">
        <v>0</v>
      </c>
      <c r="I8744" t="s">
        <v>132</v>
      </c>
      <c r="J8744">
        <v>35277.620000000003</v>
      </c>
      <c r="K8744">
        <v>111865.60000000001</v>
      </c>
      <c r="L8744">
        <v>203755.2</v>
      </c>
      <c r="M8744">
        <v>399520</v>
      </c>
      <c r="N8744" t="s">
        <v>238</v>
      </c>
      <c r="O8744" t="s">
        <v>239</v>
      </c>
    </row>
    <row r="8745" spans="1:15" x14ac:dyDescent="0.3">
      <c r="A8745" t="str">
        <f t="shared" si="34"/>
        <v>MEDI0202B_HKD_96_0_1_hk_basic_16000_Core</v>
      </c>
      <c r="B8745" t="s">
        <v>287</v>
      </c>
      <c r="C8745" t="s">
        <v>18</v>
      </c>
      <c r="E8745">
        <v>96</v>
      </c>
      <c r="F8745">
        <v>0</v>
      </c>
      <c r="G8745">
        <v>1</v>
      </c>
      <c r="H8745">
        <v>16000</v>
      </c>
      <c r="I8745" t="s">
        <v>132</v>
      </c>
      <c r="J8745">
        <v>17038.37</v>
      </c>
      <c r="K8745">
        <v>54028.800000000003</v>
      </c>
      <c r="L8745">
        <v>98409.600000000006</v>
      </c>
      <c r="M8745">
        <v>192960</v>
      </c>
      <c r="N8745" t="s">
        <v>238</v>
      </c>
      <c r="O8745" t="s">
        <v>239</v>
      </c>
    </row>
    <row r="8746" spans="1:15" x14ac:dyDescent="0.3">
      <c r="A8746" t="str">
        <f t="shared" si="34"/>
        <v>MEDI0202B_HKD_96_0_1_hk_basic_25000_Core</v>
      </c>
      <c r="B8746" t="s">
        <v>287</v>
      </c>
      <c r="C8746" t="s">
        <v>18</v>
      </c>
      <c r="E8746">
        <v>96</v>
      </c>
      <c r="F8746">
        <v>0</v>
      </c>
      <c r="G8746">
        <v>1</v>
      </c>
      <c r="H8746">
        <v>25000</v>
      </c>
      <c r="I8746" t="s">
        <v>132</v>
      </c>
      <c r="J8746">
        <v>15343.01</v>
      </c>
      <c r="K8746">
        <v>48652.800000000003</v>
      </c>
      <c r="L8746">
        <v>88617.600000000006</v>
      </c>
      <c r="M8746">
        <v>173760</v>
      </c>
      <c r="N8746" t="s">
        <v>238</v>
      </c>
      <c r="O8746" t="s">
        <v>239</v>
      </c>
    </row>
    <row r="8747" spans="1:15" x14ac:dyDescent="0.3">
      <c r="A8747" t="str">
        <f t="shared" si="34"/>
        <v>MEDI0202B_HKD_96_0_0_hk_basic_0_Core</v>
      </c>
      <c r="B8747" t="s">
        <v>287</v>
      </c>
      <c r="C8747" t="s">
        <v>18</v>
      </c>
      <c r="E8747">
        <v>96</v>
      </c>
      <c r="F8747">
        <v>0</v>
      </c>
      <c r="G8747">
        <v>0</v>
      </c>
      <c r="H8747">
        <v>0</v>
      </c>
      <c r="I8747" t="s">
        <v>132</v>
      </c>
      <c r="J8747">
        <v>35277.620000000003</v>
      </c>
      <c r="K8747">
        <v>111865.60000000001</v>
      </c>
      <c r="L8747">
        <v>203755.2</v>
      </c>
      <c r="M8747">
        <v>399520</v>
      </c>
      <c r="N8747" t="s">
        <v>238</v>
      </c>
      <c r="O8747" t="s">
        <v>239</v>
      </c>
    </row>
    <row r="8748" spans="1:15" x14ac:dyDescent="0.3">
      <c r="A8748" t="str">
        <f t="shared" si="34"/>
        <v>MEDI0202B_HKD_96_0_0_hk_basic_16000_Core</v>
      </c>
      <c r="B8748" t="s">
        <v>287</v>
      </c>
      <c r="C8748" t="s">
        <v>18</v>
      </c>
      <c r="E8748">
        <v>96</v>
      </c>
      <c r="F8748">
        <v>0</v>
      </c>
      <c r="G8748">
        <v>0</v>
      </c>
      <c r="H8748">
        <v>16000</v>
      </c>
      <c r="I8748" t="s">
        <v>132</v>
      </c>
      <c r="J8748">
        <v>17038.37</v>
      </c>
      <c r="K8748">
        <v>54028.800000000003</v>
      </c>
      <c r="L8748">
        <v>98409.600000000006</v>
      </c>
      <c r="M8748">
        <v>192960</v>
      </c>
      <c r="N8748" t="s">
        <v>238</v>
      </c>
      <c r="O8748" t="s">
        <v>239</v>
      </c>
    </row>
    <row r="8749" spans="1:15" x14ac:dyDescent="0.3">
      <c r="A8749" t="str">
        <f t="shared" si="34"/>
        <v>MEDI0202B_HKD_96_0_0_hk_basic_25000_Core</v>
      </c>
      <c r="B8749" t="s">
        <v>287</v>
      </c>
      <c r="C8749" t="s">
        <v>18</v>
      </c>
      <c r="E8749">
        <v>96</v>
      </c>
      <c r="F8749">
        <v>0</v>
      </c>
      <c r="G8749">
        <v>0</v>
      </c>
      <c r="H8749">
        <v>25000</v>
      </c>
      <c r="I8749" t="s">
        <v>132</v>
      </c>
      <c r="J8749">
        <v>15343.01</v>
      </c>
      <c r="K8749">
        <v>48652.800000000003</v>
      </c>
      <c r="L8749">
        <v>88617.600000000006</v>
      </c>
      <c r="M8749">
        <v>173760</v>
      </c>
      <c r="N8749" t="s">
        <v>238</v>
      </c>
      <c r="O8749" t="s">
        <v>239</v>
      </c>
    </row>
    <row r="8750" spans="1:15" x14ac:dyDescent="0.3">
      <c r="A8750" t="str">
        <f t="shared" si="34"/>
        <v>MEDI0202B_HKD_97_1_1_hk_basic_0_Core</v>
      </c>
      <c r="B8750" t="s">
        <v>287</v>
      </c>
      <c r="C8750" t="s">
        <v>18</v>
      </c>
      <c r="E8750">
        <v>97</v>
      </c>
      <c r="F8750">
        <v>1</v>
      </c>
      <c r="G8750">
        <v>1</v>
      </c>
      <c r="H8750">
        <v>0</v>
      </c>
      <c r="I8750" t="s">
        <v>132</v>
      </c>
      <c r="J8750">
        <v>35531.919999999998</v>
      </c>
      <c r="K8750">
        <v>112672</v>
      </c>
      <c r="L8750">
        <v>205224</v>
      </c>
      <c r="M8750">
        <v>402400</v>
      </c>
      <c r="N8750" t="s">
        <v>238</v>
      </c>
      <c r="O8750" t="s">
        <v>239</v>
      </c>
    </row>
    <row r="8751" spans="1:15" x14ac:dyDescent="0.3">
      <c r="A8751" t="str">
        <f t="shared" si="34"/>
        <v>MEDI0202B_HKD_97_1_1_hk_basic_16000_Core</v>
      </c>
      <c r="B8751" t="s">
        <v>287</v>
      </c>
      <c r="C8751" t="s">
        <v>18</v>
      </c>
      <c r="E8751">
        <v>97</v>
      </c>
      <c r="F8751">
        <v>1</v>
      </c>
      <c r="G8751">
        <v>1</v>
      </c>
      <c r="H8751">
        <v>16000</v>
      </c>
      <c r="I8751" t="s">
        <v>132</v>
      </c>
      <c r="J8751">
        <v>17193.78</v>
      </c>
      <c r="K8751">
        <v>54521.599999999999</v>
      </c>
      <c r="L8751">
        <v>99307.199999999997</v>
      </c>
      <c r="M8751">
        <v>194720</v>
      </c>
      <c r="N8751" t="s">
        <v>238</v>
      </c>
      <c r="O8751" t="s">
        <v>239</v>
      </c>
    </row>
    <row r="8752" spans="1:15" x14ac:dyDescent="0.3">
      <c r="A8752" t="str">
        <f t="shared" si="34"/>
        <v>MEDI0202B_HKD_97_1_1_hk_basic_25000_Core</v>
      </c>
      <c r="B8752" t="s">
        <v>287</v>
      </c>
      <c r="C8752" t="s">
        <v>18</v>
      </c>
      <c r="E8752">
        <v>97</v>
      </c>
      <c r="F8752">
        <v>1</v>
      </c>
      <c r="G8752">
        <v>1</v>
      </c>
      <c r="H8752">
        <v>25000</v>
      </c>
      <c r="I8752" t="s">
        <v>132</v>
      </c>
      <c r="J8752">
        <v>15470.16</v>
      </c>
      <c r="K8752">
        <v>49056</v>
      </c>
      <c r="L8752">
        <v>89352</v>
      </c>
      <c r="M8752">
        <v>175200</v>
      </c>
      <c r="N8752" t="s">
        <v>238</v>
      </c>
      <c r="O8752" t="s">
        <v>239</v>
      </c>
    </row>
    <row r="8753" spans="1:15" x14ac:dyDescent="0.3">
      <c r="A8753" t="str">
        <f t="shared" si="34"/>
        <v>MEDI0202B_HKD_97_1_0_hk_basic_0_Core</v>
      </c>
      <c r="B8753" t="s">
        <v>287</v>
      </c>
      <c r="C8753" t="s">
        <v>18</v>
      </c>
      <c r="E8753">
        <v>97</v>
      </c>
      <c r="F8753">
        <v>1</v>
      </c>
      <c r="G8753">
        <v>0</v>
      </c>
      <c r="H8753">
        <v>0</v>
      </c>
      <c r="I8753" t="s">
        <v>132</v>
      </c>
      <c r="J8753">
        <v>35531.919999999998</v>
      </c>
      <c r="K8753">
        <v>112672</v>
      </c>
      <c r="L8753">
        <v>205224</v>
      </c>
      <c r="M8753">
        <v>402400</v>
      </c>
      <c r="N8753" t="s">
        <v>238</v>
      </c>
      <c r="O8753" t="s">
        <v>239</v>
      </c>
    </row>
    <row r="8754" spans="1:15" x14ac:dyDescent="0.3">
      <c r="A8754" t="str">
        <f t="shared" si="34"/>
        <v>MEDI0202B_HKD_97_1_0_hk_basic_16000_Core</v>
      </c>
      <c r="B8754" t="s">
        <v>287</v>
      </c>
      <c r="C8754" t="s">
        <v>18</v>
      </c>
      <c r="E8754">
        <v>97</v>
      </c>
      <c r="F8754">
        <v>1</v>
      </c>
      <c r="G8754">
        <v>0</v>
      </c>
      <c r="H8754">
        <v>16000</v>
      </c>
      <c r="I8754" t="s">
        <v>132</v>
      </c>
      <c r="J8754">
        <v>17193.78</v>
      </c>
      <c r="K8754">
        <v>54521.599999999999</v>
      </c>
      <c r="L8754">
        <v>99307.199999999997</v>
      </c>
      <c r="M8754">
        <v>194720</v>
      </c>
      <c r="N8754" t="s">
        <v>238</v>
      </c>
      <c r="O8754" t="s">
        <v>239</v>
      </c>
    </row>
    <row r="8755" spans="1:15" x14ac:dyDescent="0.3">
      <c r="A8755" t="str">
        <f t="shared" si="34"/>
        <v>MEDI0202B_HKD_97_1_0_hk_basic_25000_Core</v>
      </c>
      <c r="B8755" t="s">
        <v>287</v>
      </c>
      <c r="C8755" t="s">
        <v>18</v>
      </c>
      <c r="E8755">
        <v>97</v>
      </c>
      <c r="F8755">
        <v>1</v>
      </c>
      <c r="G8755">
        <v>0</v>
      </c>
      <c r="H8755">
        <v>25000</v>
      </c>
      <c r="I8755" t="s">
        <v>132</v>
      </c>
      <c r="J8755">
        <v>15470.16</v>
      </c>
      <c r="K8755">
        <v>49056</v>
      </c>
      <c r="L8755">
        <v>89352</v>
      </c>
      <c r="M8755">
        <v>175200</v>
      </c>
      <c r="N8755" t="s">
        <v>238</v>
      </c>
      <c r="O8755" t="s">
        <v>239</v>
      </c>
    </row>
    <row r="8756" spans="1:15" x14ac:dyDescent="0.3">
      <c r="A8756" t="str">
        <f t="shared" si="34"/>
        <v>MEDI0202B_HKD_97_0_1_hk_basic_0_Core</v>
      </c>
      <c r="B8756" t="s">
        <v>287</v>
      </c>
      <c r="C8756" t="s">
        <v>18</v>
      </c>
      <c r="E8756">
        <v>97</v>
      </c>
      <c r="F8756">
        <v>0</v>
      </c>
      <c r="G8756">
        <v>1</v>
      </c>
      <c r="H8756">
        <v>0</v>
      </c>
      <c r="I8756" t="s">
        <v>132</v>
      </c>
      <c r="J8756">
        <v>35531.919999999998</v>
      </c>
      <c r="K8756">
        <v>112672</v>
      </c>
      <c r="L8756">
        <v>205224</v>
      </c>
      <c r="M8756">
        <v>402400</v>
      </c>
      <c r="N8756" t="s">
        <v>238</v>
      </c>
      <c r="O8756" t="s">
        <v>239</v>
      </c>
    </row>
    <row r="8757" spans="1:15" x14ac:dyDescent="0.3">
      <c r="A8757" t="str">
        <f t="shared" si="34"/>
        <v>MEDI0202B_HKD_97_0_1_hk_basic_16000_Core</v>
      </c>
      <c r="B8757" t="s">
        <v>287</v>
      </c>
      <c r="C8757" t="s">
        <v>18</v>
      </c>
      <c r="E8757">
        <v>97</v>
      </c>
      <c r="F8757">
        <v>0</v>
      </c>
      <c r="G8757">
        <v>1</v>
      </c>
      <c r="H8757">
        <v>16000</v>
      </c>
      <c r="I8757" t="s">
        <v>132</v>
      </c>
      <c r="J8757">
        <v>17193.78</v>
      </c>
      <c r="K8757">
        <v>54521.599999999999</v>
      </c>
      <c r="L8757">
        <v>99307.199999999997</v>
      </c>
      <c r="M8757">
        <v>194720</v>
      </c>
      <c r="N8757" t="s">
        <v>238</v>
      </c>
      <c r="O8757" t="s">
        <v>239</v>
      </c>
    </row>
    <row r="8758" spans="1:15" x14ac:dyDescent="0.3">
      <c r="A8758" t="str">
        <f t="shared" si="34"/>
        <v>MEDI0202B_HKD_97_0_1_hk_basic_25000_Core</v>
      </c>
      <c r="B8758" t="s">
        <v>287</v>
      </c>
      <c r="C8758" t="s">
        <v>18</v>
      </c>
      <c r="E8758">
        <v>97</v>
      </c>
      <c r="F8758">
        <v>0</v>
      </c>
      <c r="G8758">
        <v>1</v>
      </c>
      <c r="H8758">
        <v>25000</v>
      </c>
      <c r="I8758" t="s">
        <v>132</v>
      </c>
      <c r="J8758">
        <v>15470.16</v>
      </c>
      <c r="K8758">
        <v>49056</v>
      </c>
      <c r="L8758">
        <v>89352</v>
      </c>
      <c r="M8758">
        <v>175200</v>
      </c>
      <c r="N8758" t="s">
        <v>238</v>
      </c>
      <c r="O8758" t="s">
        <v>239</v>
      </c>
    </row>
    <row r="8759" spans="1:15" x14ac:dyDescent="0.3">
      <c r="A8759" t="str">
        <f t="shared" si="34"/>
        <v>MEDI0202B_HKD_97_0_0_hk_basic_0_Core</v>
      </c>
      <c r="B8759" t="s">
        <v>287</v>
      </c>
      <c r="C8759" t="s">
        <v>18</v>
      </c>
      <c r="E8759">
        <v>97</v>
      </c>
      <c r="F8759">
        <v>0</v>
      </c>
      <c r="G8759">
        <v>0</v>
      </c>
      <c r="H8759">
        <v>0</v>
      </c>
      <c r="I8759" t="s">
        <v>132</v>
      </c>
      <c r="J8759">
        <v>35531.919999999998</v>
      </c>
      <c r="K8759">
        <v>112672</v>
      </c>
      <c r="L8759">
        <v>205224</v>
      </c>
      <c r="M8759">
        <v>402400</v>
      </c>
      <c r="N8759" t="s">
        <v>238</v>
      </c>
      <c r="O8759" t="s">
        <v>239</v>
      </c>
    </row>
    <row r="8760" spans="1:15" x14ac:dyDescent="0.3">
      <c r="A8760" t="str">
        <f t="shared" si="34"/>
        <v>MEDI0202B_HKD_97_0_0_hk_basic_16000_Core</v>
      </c>
      <c r="B8760" t="s">
        <v>287</v>
      </c>
      <c r="C8760" t="s">
        <v>18</v>
      </c>
      <c r="E8760">
        <v>97</v>
      </c>
      <c r="F8760">
        <v>0</v>
      </c>
      <c r="G8760">
        <v>0</v>
      </c>
      <c r="H8760">
        <v>16000</v>
      </c>
      <c r="I8760" t="s">
        <v>132</v>
      </c>
      <c r="J8760">
        <v>17193.78</v>
      </c>
      <c r="K8760">
        <v>54521.599999999999</v>
      </c>
      <c r="L8760">
        <v>99307.199999999997</v>
      </c>
      <c r="M8760">
        <v>194720</v>
      </c>
      <c r="N8760" t="s">
        <v>238</v>
      </c>
      <c r="O8760" t="s">
        <v>239</v>
      </c>
    </row>
    <row r="8761" spans="1:15" x14ac:dyDescent="0.3">
      <c r="A8761" t="str">
        <f t="shared" si="34"/>
        <v>MEDI0202B_HKD_97_0_0_hk_basic_25000_Core</v>
      </c>
      <c r="B8761" t="s">
        <v>287</v>
      </c>
      <c r="C8761" t="s">
        <v>18</v>
      </c>
      <c r="E8761">
        <v>97</v>
      </c>
      <c r="F8761">
        <v>0</v>
      </c>
      <c r="G8761">
        <v>0</v>
      </c>
      <c r="H8761">
        <v>25000</v>
      </c>
      <c r="I8761" t="s">
        <v>132</v>
      </c>
      <c r="J8761">
        <v>15470.16</v>
      </c>
      <c r="K8761">
        <v>49056</v>
      </c>
      <c r="L8761">
        <v>89352</v>
      </c>
      <c r="M8761">
        <v>175200</v>
      </c>
      <c r="N8761" t="s">
        <v>238</v>
      </c>
      <c r="O8761" t="s">
        <v>239</v>
      </c>
    </row>
    <row r="8762" spans="1:15" x14ac:dyDescent="0.3">
      <c r="A8762" t="str">
        <f t="shared" si="34"/>
        <v>MEDI0202B_HKD_98_1_1_hk_basic_0_Core</v>
      </c>
      <c r="B8762" t="s">
        <v>287</v>
      </c>
      <c r="C8762" t="s">
        <v>18</v>
      </c>
      <c r="E8762">
        <v>98</v>
      </c>
      <c r="F8762">
        <v>1</v>
      </c>
      <c r="G8762">
        <v>1</v>
      </c>
      <c r="H8762">
        <v>0</v>
      </c>
      <c r="I8762" t="s">
        <v>132</v>
      </c>
      <c r="J8762">
        <v>35786.22</v>
      </c>
      <c r="K8762">
        <v>113478.39999999999</v>
      </c>
      <c r="L8762">
        <v>206692.8</v>
      </c>
      <c r="M8762">
        <v>405280</v>
      </c>
      <c r="N8762" t="s">
        <v>238</v>
      </c>
      <c r="O8762" t="s">
        <v>239</v>
      </c>
    </row>
    <row r="8763" spans="1:15" x14ac:dyDescent="0.3">
      <c r="A8763" t="str">
        <f t="shared" si="34"/>
        <v>MEDI0202B_HKD_98_1_1_hk_basic_16000_Core</v>
      </c>
      <c r="B8763" t="s">
        <v>287</v>
      </c>
      <c r="C8763" t="s">
        <v>18</v>
      </c>
      <c r="E8763">
        <v>98</v>
      </c>
      <c r="F8763">
        <v>1</v>
      </c>
      <c r="G8763">
        <v>1</v>
      </c>
      <c r="H8763">
        <v>16000</v>
      </c>
      <c r="I8763" t="s">
        <v>132</v>
      </c>
      <c r="J8763">
        <v>17306.8</v>
      </c>
      <c r="K8763">
        <v>54880</v>
      </c>
      <c r="L8763">
        <v>99960</v>
      </c>
      <c r="M8763">
        <v>196000</v>
      </c>
      <c r="N8763" t="s">
        <v>238</v>
      </c>
      <c r="O8763" t="s">
        <v>239</v>
      </c>
    </row>
    <row r="8764" spans="1:15" x14ac:dyDescent="0.3">
      <c r="A8764" t="str">
        <f t="shared" si="34"/>
        <v>MEDI0202B_HKD_98_1_1_hk_basic_25000_Core</v>
      </c>
      <c r="B8764" t="s">
        <v>287</v>
      </c>
      <c r="C8764" t="s">
        <v>18</v>
      </c>
      <c r="E8764">
        <v>98</v>
      </c>
      <c r="F8764">
        <v>1</v>
      </c>
      <c r="G8764">
        <v>1</v>
      </c>
      <c r="H8764">
        <v>25000</v>
      </c>
      <c r="I8764" t="s">
        <v>132</v>
      </c>
      <c r="J8764">
        <v>15583.18</v>
      </c>
      <c r="K8764">
        <v>49414.400000000001</v>
      </c>
      <c r="L8764">
        <v>90004.800000000003</v>
      </c>
      <c r="M8764">
        <v>176480</v>
      </c>
      <c r="N8764" t="s">
        <v>238</v>
      </c>
      <c r="O8764" t="s">
        <v>239</v>
      </c>
    </row>
    <row r="8765" spans="1:15" x14ac:dyDescent="0.3">
      <c r="A8765" t="str">
        <f t="shared" si="34"/>
        <v>MEDI0202B_HKD_98_1_0_hk_basic_0_Core</v>
      </c>
      <c r="B8765" t="s">
        <v>287</v>
      </c>
      <c r="C8765" t="s">
        <v>18</v>
      </c>
      <c r="E8765">
        <v>98</v>
      </c>
      <c r="F8765">
        <v>1</v>
      </c>
      <c r="G8765">
        <v>0</v>
      </c>
      <c r="H8765">
        <v>0</v>
      </c>
      <c r="I8765" t="s">
        <v>132</v>
      </c>
      <c r="J8765">
        <v>35786.22</v>
      </c>
      <c r="K8765">
        <v>113478.39999999999</v>
      </c>
      <c r="L8765">
        <v>206692.8</v>
      </c>
      <c r="M8765">
        <v>405280</v>
      </c>
      <c r="N8765" t="s">
        <v>238</v>
      </c>
      <c r="O8765" t="s">
        <v>239</v>
      </c>
    </row>
    <row r="8766" spans="1:15" x14ac:dyDescent="0.3">
      <c r="A8766" t="str">
        <f t="shared" si="34"/>
        <v>MEDI0202B_HKD_98_1_0_hk_basic_16000_Core</v>
      </c>
      <c r="B8766" t="s">
        <v>287</v>
      </c>
      <c r="C8766" t="s">
        <v>18</v>
      </c>
      <c r="E8766">
        <v>98</v>
      </c>
      <c r="F8766">
        <v>1</v>
      </c>
      <c r="G8766">
        <v>0</v>
      </c>
      <c r="H8766">
        <v>16000</v>
      </c>
      <c r="I8766" t="s">
        <v>132</v>
      </c>
      <c r="J8766">
        <v>17306.8</v>
      </c>
      <c r="K8766">
        <v>54880</v>
      </c>
      <c r="L8766">
        <v>99960</v>
      </c>
      <c r="M8766">
        <v>196000</v>
      </c>
      <c r="N8766" t="s">
        <v>238</v>
      </c>
      <c r="O8766" t="s">
        <v>239</v>
      </c>
    </row>
    <row r="8767" spans="1:15" x14ac:dyDescent="0.3">
      <c r="A8767" t="str">
        <f t="shared" si="34"/>
        <v>MEDI0202B_HKD_98_1_0_hk_basic_25000_Core</v>
      </c>
      <c r="B8767" t="s">
        <v>287</v>
      </c>
      <c r="C8767" t="s">
        <v>18</v>
      </c>
      <c r="E8767">
        <v>98</v>
      </c>
      <c r="F8767">
        <v>1</v>
      </c>
      <c r="G8767">
        <v>0</v>
      </c>
      <c r="H8767">
        <v>25000</v>
      </c>
      <c r="I8767" t="s">
        <v>132</v>
      </c>
      <c r="J8767">
        <v>15583.18</v>
      </c>
      <c r="K8767">
        <v>49414.400000000001</v>
      </c>
      <c r="L8767">
        <v>90004.800000000003</v>
      </c>
      <c r="M8767">
        <v>176480</v>
      </c>
      <c r="N8767" t="s">
        <v>238</v>
      </c>
      <c r="O8767" t="s">
        <v>239</v>
      </c>
    </row>
    <row r="8768" spans="1:15" x14ac:dyDescent="0.3">
      <c r="A8768" t="str">
        <f t="shared" si="34"/>
        <v>MEDI0202B_HKD_98_0_1_hk_basic_0_Core</v>
      </c>
      <c r="B8768" t="s">
        <v>287</v>
      </c>
      <c r="C8768" t="s">
        <v>18</v>
      </c>
      <c r="E8768">
        <v>98</v>
      </c>
      <c r="F8768">
        <v>0</v>
      </c>
      <c r="G8768">
        <v>1</v>
      </c>
      <c r="H8768">
        <v>0</v>
      </c>
      <c r="I8768" t="s">
        <v>132</v>
      </c>
      <c r="J8768">
        <v>35786.22</v>
      </c>
      <c r="K8768">
        <v>113478.39999999999</v>
      </c>
      <c r="L8768">
        <v>206692.8</v>
      </c>
      <c r="M8768">
        <v>405280</v>
      </c>
      <c r="N8768" t="s">
        <v>238</v>
      </c>
      <c r="O8768" t="s">
        <v>239</v>
      </c>
    </row>
    <row r="8769" spans="1:15" x14ac:dyDescent="0.3">
      <c r="A8769" t="str">
        <f t="shared" si="34"/>
        <v>MEDI0202B_HKD_98_0_1_hk_basic_16000_Core</v>
      </c>
      <c r="B8769" t="s">
        <v>287</v>
      </c>
      <c r="C8769" t="s">
        <v>18</v>
      </c>
      <c r="E8769">
        <v>98</v>
      </c>
      <c r="F8769">
        <v>0</v>
      </c>
      <c r="G8769">
        <v>1</v>
      </c>
      <c r="H8769">
        <v>16000</v>
      </c>
      <c r="I8769" t="s">
        <v>132</v>
      </c>
      <c r="J8769">
        <v>17306.8</v>
      </c>
      <c r="K8769">
        <v>54880</v>
      </c>
      <c r="L8769">
        <v>99960</v>
      </c>
      <c r="M8769">
        <v>196000</v>
      </c>
      <c r="N8769" t="s">
        <v>238</v>
      </c>
      <c r="O8769" t="s">
        <v>239</v>
      </c>
    </row>
    <row r="8770" spans="1:15" x14ac:dyDescent="0.3">
      <c r="A8770" t="str">
        <f t="shared" si="34"/>
        <v>MEDI0202B_HKD_98_0_1_hk_basic_25000_Core</v>
      </c>
      <c r="B8770" t="s">
        <v>287</v>
      </c>
      <c r="C8770" t="s">
        <v>18</v>
      </c>
      <c r="E8770">
        <v>98</v>
      </c>
      <c r="F8770">
        <v>0</v>
      </c>
      <c r="G8770">
        <v>1</v>
      </c>
      <c r="H8770">
        <v>25000</v>
      </c>
      <c r="I8770" t="s">
        <v>132</v>
      </c>
      <c r="J8770">
        <v>15583.18</v>
      </c>
      <c r="K8770">
        <v>49414.400000000001</v>
      </c>
      <c r="L8770">
        <v>90004.800000000003</v>
      </c>
      <c r="M8770">
        <v>176480</v>
      </c>
      <c r="N8770" t="s">
        <v>238</v>
      </c>
      <c r="O8770" t="s">
        <v>239</v>
      </c>
    </row>
    <row r="8771" spans="1:15" x14ac:dyDescent="0.3">
      <c r="A8771" t="str">
        <f t="shared" si="34"/>
        <v>MEDI0202B_HKD_98_0_0_hk_basic_0_Core</v>
      </c>
      <c r="B8771" t="s">
        <v>287</v>
      </c>
      <c r="C8771" t="s">
        <v>18</v>
      </c>
      <c r="E8771">
        <v>98</v>
      </c>
      <c r="F8771">
        <v>0</v>
      </c>
      <c r="G8771">
        <v>0</v>
      </c>
      <c r="H8771">
        <v>0</v>
      </c>
      <c r="I8771" t="s">
        <v>132</v>
      </c>
      <c r="J8771">
        <v>35786.22</v>
      </c>
      <c r="K8771">
        <v>113478.39999999999</v>
      </c>
      <c r="L8771">
        <v>206692.8</v>
      </c>
      <c r="M8771">
        <v>405280</v>
      </c>
      <c r="N8771" t="s">
        <v>238</v>
      </c>
      <c r="O8771" t="s">
        <v>239</v>
      </c>
    </row>
    <row r="8772" spans="1:15" x14ac:dyDescent="0.3">
      <c r="A8772" t="str">
        <f t="shared" si="34"/>
        <v>MEDI0202B_HKD_98_0_0_hk_basic_16000_Core</v>
      </c>
      <c r="B8772" t="s">
        <v>287</v>
      </c>
      <c r="C8772" t="s">
        <v>18</v>
      </c>
      <c r="E8772">
        <v>98</v>
      </c>
      <c r="F8772">
        <v>0</v>
      </c>
      <c r="G8772">
        <v>0</v>
      </c>
      <c r="H8772">
        <v>16000</v>
      </c>
      <c r="I8772" t="s">
        <v>132</v>
      </c>
      <c r="J8772">
        <v>17306.8</v>
      </c>
      <c r="K8772">
        <v>54880</v>
      </c>
      <c r="L8772">
        <v>99960</v>
      </c>
      <c r="M8772">
        <v>196000</v>
      </c>
      <c r="N8772" t="s">
        <v>238</v>
      </c>
      <c r="O8772" t="s">
        <v>239</v>
      </c>
    </row>
    <row r="8773" spans="1:15" x14ac:dyDescent="0.3">
      <c r="A8773" t="str">
        <f t="shared" si="34"/>
        <v>MEDI0202B_HKD_98_0_0_hk_basic_25000_Core</v>
      </c>
      <c r="B8773" t="s">
        <v>287</v>
      </c>
      <c r="C8773" t="s">
        <v>18</v>
      </c>
      <c r="E8773">
        <v>98</v>
      </c>
      <c r="F8773">
        <v>0</v>
      </c>
      <c r="G8773">
        <v>0</v>
      </c>
      <c r="H8773">
        <v>25000</v>
      </c>
      <c r="I8773" t="s">
        <v>132</v>
      </c>
      <c r="J8773">
        <v>15583.18</v>
      </c>
      <c r="K8773">
        <v>49414.400000000001</v>
      </c>
      <c r="L8773">
        <v>90004.800000000003</v>
      </c>
      <c r="M8773">
        <v>176480</v>
      </c>
      <c r="N8773" t="s">
        <v>238</v>
      </c>
      <c r="O8773" t="s">
        <v>239</v>
      </c>
    </row>
    <row r="8774" spans="1:15" x14ac:dyDescent="0.3">
      <c r="A8774" t="str">
        <f t="shared" si="34"/>
        <v>MEDI0202B_HKD_99_1_1_hk_basic_0_Core</v>
      </c>
      <c r="B8774" t="s">
        <v>287</v>
      </c>
      <c r="C8774" t="s">
        <v>18</v>
      </c>
      <c r="E8774">
        <v>99</v>
      </c>
      <c r="F8774">
        <v>1</v>
      </c>
      <c r="G8774">
        <v>1</v>
      </c>
      <c r="H8774">
        <v>0</v>
      </c>
      <c r="I8774" t="s">
        <v>132</v>
      </c>
      <c r="J8774">
        <v>36068.78</v>
      </c>
      <c r="K8774">
        <v>114374.39999999999</v>
      </c>
      <c r="L8774">
        <v>208324.8</v>
      </c>
      <c r="M8774">
        <v>408480</v>
      </c>
      <c r="N8774" t="s">
        <v>238</v>
      </c>
      <c r="O8774" t="s">
        <v>239</v>
      </c>
    </row>
    <row r="8775" spans="1:15" x14ac:dyDescent="0.3">
      <c r="A8775" t="str">
        <f t="shared" si="34"/>
        <v>MEDI0202B_HKD_99_1_1_hk_basic_16000_Core</v>
      </c>
      <c r="B8775" t="s">
        <v>287</v>
      </c>
      <c r="C8775" t="s">
        <v>18</v>
      </c>
      <c r="E8775">
        <v>99</v>
      </c>
      <c r="F8775">
        <v>1</v>
      </c>
      <c r="G8775">
        <v>1</v>
      </c>
      <c r="H8775">
        <v>16000</v>
      </c>
      <c r="I8775" t="s">
        <v>132</v>
      </c>
      <c r="J8775">
        <v>17462.21</v>
      </c>
      <c r="K8775">
        <v>55372.800000000003</v>
      </c>
      <c r="L8775">
        <v>100857.60000000001</v>
      </c>
      <c r="M8775">
        <v>197760</v>
      </c>
      <c r="N8775" t="s">
        <v>238</v>
      </c>
      <c r="O8775" t="s">
        <v>239</v>
      </c>
    </row>
    <row r="8776" spans="1:15" x14ac:dyDescent="0.3">
      <c r="A8776" t="str">
        <f t="shared" si="34"/>
        <v>MEDI0202B_HKD_99_1_1_hk_basic_25000_Core</v>
      </c>
      <c r="B8776" t="s">
        <v>287</v>
      </c>
      <c r="C8776" t="s">
        <v>18</v>
      </c>
      <c r="E8776">
        <v>99</v>
      </c>
      <c r="F8776">
        <v>1</v>
      </c>
      <c r="G8776">
        <v>1</v>
      </c>
      <c r="H8776">
        <v>25000</v>
      </c>
      <c r="I8776" t="s">
        <v>132</v>
      </c>
      <c r="J8776">
        <v>15724.46</v>
      </c>
      <c r="K8776">
        <v>49862.400000000001</v>
      </c>
      <c r="L8776">
        <v>90820.800000000003</v>
      </c>
      <c r="M8776">
        <v>178080</v>
      </c>
      <c r="N8776" t="s">
        <v>238</v>
      </c>
      <c r="O8776" t="s">
        <v>239</v>
      </c>
    </row>
    <row r="8777" spans="1:15" x14ac:dyDescent="0.3">
      <c r="A8777" t="str">
        <f t="shared" si="34"/>
        <v>MEDI0202B_HKD_99_1_0_hk_basic_0_Core</v>
      </c>
      <c r="B8777" t="s">
        <v>287</v>
      </c>
      <c r="C8777" t="s">
        <v>18</v>
      </c>
      <c r="E8777">
        <v>99</v>
      </c>
      <c r="F8777">
        <v>1</v>
      </c>
      <c r="G8777">
        <v>0</v>
      </c>
      <c r="H8777">
        <v>0</v>
      </c>
      <c r="I8777" t="s">
        <v>132</v>
      </c>
      <c r="J8777">
        <v>36068.78</v>
      </c>
      <c r="K8777">
        <v>114374.39999999999</v>
      </c>
      <c r="L8777">
        <v>208324.8</v>
      </c>
      <c r="M8777">
        <v>408480</v>
      </c>
      <c r="N8777" t="s">
        <v>238</v>
      </c>
      <c r="O8777" t="s">
        <v>239</v>
      </c>
    </row>
    <row r="8778" spans="1:15" x14ac:dyDescent="0.3">
      <c r="A8778" t="str">
        <f t="shared" si="34"/>
        <v>MEDI0202B_HKD_99_1_0_hk_basic_16000_Core</v>
      </c>
      <c r="B8778" t="s">
        <v>287</v>
      </c>
      <c r="C8778" t="s">
        <v>18</v>
      </c>
      <c r="E8778">
        <v>99</v>
      </c>
      <c r="F8778">
        <v>1</v>
      </c>
      <c r="G8778">
        <v>0</v>
      </c>
      <c r="H8778">
        <v>16000</v>
      </c>
      <c r="I8778" t="s">
        <v>132</v>
      </c>
      <c r="J8778">
        <v>17462.21</v>
      </c>
      <c r="K8778">
        <v>55372.800000000003</v>
      </c>
      <c r="L8778">
        <v>100857.60000000001</v>
      </c>
      <c r="M8778">
        <v>197760</v>
      </c>
      <c r="N8778" t="s">
        <v>238</v>
      </c>
      <c r="O8778" t="s">
        <v>239</v>
      </c>
    </row>
    <row r="8779" spans="1:15" x14ac:dyDescent="0.3">
      <c r="A8779" t="str">
        <f t="shared" si="34"/>
        <v>MEDI0202B_HKD_99_1_0_hk_basic_25000_Core</v>
      </c>
      <c r="B8779" t="s">
        <v>287</v>
      </c>
      <c r="C8779" t="s">
        <v>18</v>
      </c>
      <c r="E8779">
        <v>99</v>
      </c>
      <c r="F8779">
        <v>1</v>
      </c>
      <c r="G8779">
        <v>0</v>
      </c>
      <c r="H8779">
        <v>25000</v>
      </c>
      <c r="I8779" t="s">
        <v>132</v>
      </c>
      <c r="J8779">
        <v>15724.46</v>
      </c>
      <c r="K8779">
        <v>49862.400000000001</v>
      </c>
      <c r="L8779">
        <v>90820.800000000003</v>
      </c>
      <c r="M8779">
        <v>178080</v>
      </c>
      <c r="N8779" t="s">
        <v>238</v>
      </c>
      <c r="O8779" t="s">
        <v>239</v>
      </c>
    </row>
    <row r="8780" spans="1:15" x14ac:dyDescent="0.3">
      <c r="A8780" t="str">
        <f t="shared" si="34"/>
        <v>MEDI0202B_HKD_99_0_1_hk_basic_0_Core</v>
      </c>
      <c r="B8780" t="s">
        <v>287</v>
      </c>
      <c r="C8780" t="s">
        <v>18</v>
      </c>
      <c r="E8780">
        <v>99</v>
      </c>
      <c r="F8780">
        <v>0</v>
      </c>
      <c r="G8780">
        <v>1</v>
      </c>
      <c r="H8780">
        <v>0</v>
      </c>
      <c r="I8780" t="s">
        <v>132</v>
      </c>
      <c r="J8780">
        <v>36068.78</v>
      </c>
      <c r="K8780">
        <v>114374.39999999999</v>
      </c>
      <c r="L8780">
        <v>208324.8</v>
      </c>
      <c r="M8780">
        <v>408480</v>
      </c>
      <c r="N8780" t="s">
        <v>238</v>
      </c>
      <c r="O8780" t="s">
        <v>239</v>
      </c>
    </row>
    <row r="8781" spans="1:15" x14ac:dyDescent="0.3">
      <c r="A8781" t="str">
        <f t="shared" si="34"/>
        <v>MEDI0202B_HKD_99_0_1_hk_basic_16000_Core</v>
      </c>
      <c r="B8781" t="s">
        <v>287</v>
      </c>
      <c r="C8781" t="s">
        <v>18</v>
      </c>
      <c r="E8781">
        <v>99</v>
      </c>
      <c r="F8781">
        <v>0</v>
      </c>
      <c r="G8781">
        <v>1</v>
      </c>
      <c r="H8781">
        <v>16000</v>
      </c>
      <c r="I8781" t="s">
        <v>132</v>
      </c>
      <c r="J8781">
        <v>17462.21</v>
      </c>
      <c r="K8781">
        <v>55372.800000000003</v>
      </c>
      <c r="L8781">
        <v>100857.60000000001</v>
      </c>
      <c r="M8781">
        <v>197760</v>
      </c>
      <c r="N8781" t="s">
        <v>238</v>
      </c>
      <c r="O8781" t="s">
        <v>239</v>
      </c>
    </row>
    <row r="8782" spans="1:15" x14ac:dyDescent="0.3">
      <c r="A8782" t="str">
        <f t="shared" si="34"/>
        <v>MEDI0202B_HKD_99_0_1_hk_basic_25000_Core</v>
      </c>
      <c r="B8782" t="s">
        <v>287</v>
      </c>
      <c r="C8782" t="s">
        <v>18</v>
      </c>
      <c r="E8782">
        <v>99</v>
      </c>
      <c r="F8782">
        <v>0</v>
      </c>
      <c r="G8782">
        <v>1</v>
      </c>
      <c r="H8782">
        <v>25000</v>
      </c>
      <c r="I8782" t="s">
        <v>132</v>
      </c>
      <c r="J8782">
        <v>15724.46</v>
      </c>
      <c r="K8782">
        <v>49862.400000000001</v>
      </c>
      <c r="L8782">
        <v>90820.800000000003</v>
      </c>
      <c r="M8782">
        <v>178080</v>
      </c>
      <c r="N8782" t="s">
        <v>238</v>
      </c>
      <c r="O8782" t="s">
        <v>239</v>
      </c>
    </row>
    <row r="8783" spans="1:15" x14ac:dyDescent="0.3">
      <c r="A8783" t="str">
        <f t="shared" si="34"/>
        <v>MEDI0202B_HKD_99_0_0_hk_basic_0_Core</v>
      </c>
      <c r="B8783" t="s">
        <v>287</v>
      </c>
      <c r="C8783" t="s">
        <v>18</v>
      </c>
      <c r="E8783">
        <v>99</v>
      </c>
      <c r="F8783">
        <v>0</v>
      </c>
      <c r="G8783">
        <v>0</v>
      </c>
      <c r="H8783">
        <v>0</v>
      </c>
      <c r="I8783" t="s">
        <v>132</v>
      </c>
      <c r="J8783">
        <v>36068.78</v>
      </c>
      <c r="K8783">
        <v>114374.39999999999</v>
      </c>
      <c r="L8783">
        <v>208324.8</v>
      </c>
      <c r="M8783">
        <v>408480</v>
      </c>
      <c r="N8783" t="s">
        <v>238</v>
      </c>
      <c r="O8783" t="s">
        <v>239</v>
      </c>
    </row>
    <row r="8784" spans="1:15" x14ac:dyDescent="0.3">
      <c r="A8784" t="str">
        <f t="shared" si="34"/>
        <v>MEDI0202B_HKD_99_0_0_hk_basic_16000_Core</v>
      </c>
      <c r="B8784" t="s">
        <v>287</v>
      </c>
      <c r="C8784" t="s">
        <v>18</v>
      </c>
      <c r="E8784">
        <v>99</v>
      </c>
      <c r="F8784">
        <v>0</v>
      </c>
      <c r="G8784">
        <v>0</v>
      </c>
      <c r="H8784">
        <v>16000</v>
      </c>
      <c r="I8784" t="s">
        <v>132</v>
      </c>
      <c r="J8784">
        <v>17462.21</v>
      </c>
      <c r="K8784">
        <v>55372.800000000003</v>
      </c>
      <c r="L8784">
        <v>100857.60000000001</v>
      </c>
      <c r="M8784">
        <v>197760</v>
      </c>
      <c r="N8784" t="s">
        <v>238</v>
      </c>
      <c r="O8784" t="s">
        <v>239</v>
      </c>
    </row>
    <row r="8785" spans="1:15" x14ac:dyDescent="0.3">
      <c r="A8785" t="str">
        <f t="shared" si="34"/>
        <v>MEDI0202B_HKD_99_0_0_hk_basic_25000_Core</v>
      </c>
      <c r="B8785" t="s">
        <v>287</v>
      </c>
      <c r="C8785" t="s">
        <v>18</v>
      </c>
      <c r="E8785">
        <v>99</v>
      </c>
      <c r="F8785">
        <v>0</v>
      </c>
      <c r="G8785">
        <v>0</v>
      </c>
      <c r="H8785">
        <v>25000</v>
      </c>
      <c r="I8785" t="s">
        <v>132</v>
      </c>
      <c r="J8785">
        <v>15724.46</v>
      </c>
      <c r="K8785">
        <v>49862.400000000001</v>
      </c>
      <c r="L8785">
        <v>90820.800000000003</v>
      </c>
      <c r="M8785">
        <v>178080</v>
      </c>
      <c r="N8785" t="s">
        <v>238</v>
      </c>
      <c r="O8785" t="s">
        <v>239</v>
      </c>
    </row>
  </sheetData>
  <autoFilter ref="A1:O8785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A2" sqref="A2"/>
    </sheetView>
  </sheetViews>
  <sheetFormatPr defaultColWidth="9.109375" defaultRowHeight="14.4" x14ac:dyDescent="0.3"/>
  <cols>
    <col min="1" max="1" width="4.5546875" style="6" customWidth="1"/>
    <col min="2" max="2" width="35.88671875" style="6" customWidth="1"/>
    <col min="3" max="3" width="45" style="26" customWidth="1"/>
    <col min="4" max="4" width="45.6640625" style="43" customWidth="1"/>
    <col min="5" max="1025" width="8.44140625" style="6" customWidth="1"/>
    <col min="1026" max="16384" width="9.109375" style="6"/>
  </cols>
  <sheetData>
    <row r="1" spans="1:11" ht="18" x14ac:dyDescent="0.3">
      <c r="A1" s="50" t="s">
        <v>341</v>
      </c>
      <c r="B1" s="50"/>
      <c r="C1" s="50"/>
      <c r="D1" s="50"/>
      <c r="E1" s="50"/>
      <c r="F1" s="2"/>
      <c r="G1" s="2"/>
      <c r="H1" s="2"/>
      <c r="I1" s="2"/>
      <c r="J1" s="2"/>
      <c r="K1" s="2"/>
    </row>
    <row r="4" spans="1:11" x14ac:dyDescent="0.3">
      <c r="B4" s="13" t="s">
        <v>280</v>
      </c>
    </row>
    <row r="5" spans="1:11" x14ac:dyDescent="0.3">
      <c r="B5" s="11" t="s">
        <v>259</v>
      </c>
      <c r="C5" s="26" t="s">
        <v>242</v>
      </c>
      <c r="D5" s="43" t="s">
        <v>191</v>
      </c>
    </row>
    <row r="6" spans="1:11" x14ac:dyDescent="0.3">
      <c r="B6" s="11" t="s">
        <v>219</v>
      </c>
      <c r="C6" s="40">
        <v>43288</v>
      </c>
      <c r="D6" s="43" t="s">
        <v>127</v>
      </c>
    </row>
    <row r="7" spans="1:11" x14ac:dyDescent="0.3">
      <c r="B7" s="11" t="s">
        <v>281</v>
      </c>
      <c r="C7" s="28" t="s">
        <v>107</v>
      </c>
      <c r="D7" s="43" t="s">
        <v>106</v>
      </c>
    </row>
    <row r="8" spans="1:11" ht="41.4" customHeight="1" x14ac:dyDescent="0.3">
      <c r="B8" s="39" t="s">
        <v>260</v>
      </c>
      <c r="C8" s="34" t="s">
        <v>245</v>
      </c>
      <c r="D8" s="43" t="s">
        <v>305</v>
      </c>
    </row>
    <row r="9" spans="1:11" x14ac:dyDescent="0.3">
      <c r="B9" s="11" t="s">
        <v>220</v>
      </c>
      <c r="C9" s="26" t="s">
        <v>311</v>
      </c>
      <c r="D9" s="43" t="s">
        <v>58</v>
      </c>
    </row>
    <row r="11" spans="1:11" x14ac:dyDescent="0.3">
      <c r="B11" s="13" t="s">
        <v>261</v>
      </c>
    </row>
    <row r="12" spans="1:11" x14ac:dyDescent="0.3">
      <c r="B12" s="11" t="s">
        <v>241</v>
      </c>
      <c r="D12" s="43" t="s">
        <v>306</v>
      </c>
    </row>
    <row r="13" spans="1:11" x14ac:dyDescent="0.3">
      <c r="B13" s="11" t="s">
        <v>56</v>
      </c>
      <c r="D13" s="43" t="s">
        <v>150</v>
      </c>
    </row>
    <row r="14" spans="1:11" x14ac:dyDescent="0.3">
      <c r="B14" s="11" t="s">
        <v>75</v>
      </c>
      <c r="D14" s="43" t="s">
        <v>282</v>
      </c>
    </row>
    <row r="15" spans="1:11" x14ac:dyDescent="0.3">
      <c r="B15" s="11" t="s">
        <v>147</v>
      </c>
      <c r="D15" s="43" t="s">
        <v>262</v>
      </c>
    </row>
    <row r="17" spans="2:4" x14ac:dyDescent="0.3">
      <c r="B17" s="13" t="s">
        <v>105</v>
      </c>
    </row>
    <row r="18" spans="2:4" x14ac:dyDescent="0.3">
      <c r="B18" s="11" t="s">
        <v>37</v>
      </c>
      <c r="D18" s="43" t="s">
        <v>201</v>
      </c>
    </row>
    <row r="20" spans="2:4" x14ac:dyDescent="0.3">
      <c r="B20" s="13" t="s">
        <v>126</v>
      </c>
    </row>
    <row r="21" spans="2:4" x14ac:dyDescent="0.3">
      <c r="B21" s="29" t="s">
        <v>148</v>
      </c>
      <c r="C21" s="41">
        <v>0.3</v>
      </c>
    </row>
    <row r="22" spans="2:4" x14ac:dyDescent="0.3">
      <c r="B22" s="29" t="s">
        <v>221</v>
      </c>
      <c r="C22" s="41"/>
    </row>
    <row r="23" spans="2:4" x14ac:dyDescent="0.3">
      <c r="B23" s="29" t="s">
        <v>304</v>
      </c>
      <c r="C23" s="41" t="s">
        <v>286</v>
      </c>
    </row>
    <row r="24" spans="2:4" x14ac:dyDescent="0.3">
      <c r="B24" s="29" t="s">
        <v>149</v>
      </c>
      <c r="C24" s="41" t="s">
        <v>202</v>
      </c>
    </row>
    <row r="25" spans="2:4" x14ac:dyDescent="0.3">
      <c r="B25" s="29" t="s">
        <v>57</v>
      </c>
      <c r="C25" s="41"/>
    </row>
    <row r="26" spans="2:4" x14ac:dyDescent="0.3">
      <c r="B26" s="29" t="s">
        <v>172</v>
      </c>
      <c r="C26" s="41" t="s">
        <v>174</v>
      </c>
    </row>
    <row r="27" spans="2:4" x14ac:dyDescent="0.3">
      <c r="B27" s="29" t="s">
        <v>190</v>
      </c>
      <c r="C27" s="32">
        <v>43291.634045936902</v>
      </c>
    </row>
    <row r="28" spans="2:4" x14ac:dyDescent="0.3">
      <c r="B28" s="29" t="s">
        <v>76</v>
      </c>
      <c r="C28" s="32" t="s">
        <v>308</v>
      </c>
    </row>
  </sheetData>
  <mergeCells count="1">
    <mergeCell ref="A1:E1"/>
  </mergeCells>
  <pageMargins left="0.69930555555555496" right="0.69930555555555496" top="0.75" bottom="0.75" header="0.51180555555555496" footer="0.51180555555555496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7"/>
  <sheetViews>
    <sheetView topLeftCell="A19" workbookViewId="0">
      <selection activeCell="C22" sqref="C22"/>
    </sheetView>
  </sheetViews>
  <sheetFormatPr defaultColWidth="9.109375" defaultRowHeight="14.4" x14ac:dyDescent="0.3"/>
  <cols>
    <col min="1" max="1" width="4.5546875" style="6" customWidth="1"/>
    <col min="2" max="2" width="21.44140625" style="6" customWidth="1"/>
    <col min="3" max="3" width="57.88671875" style="26" customWidth="1"/>
    <col min="4" max="4" width="17.6640625" style="6" customWidth="1"/>
    <col min="5" max="5" width="15.6640625" style="6" customWidth="1"/>
    <col min="6" max="1018" width="8.44140625" style="6" customWidth="1"/>
    <col min="1019" max="16384" width="9.109375" style="6"/>
  </cols>
  <sheetData>
    <row r="1" spans="2:5" ht="18" x14ac:dyDescent="0.3">
      <c r="B1" s="50" t="s">
        <v>59</v>
      </c>
      <c r="C1" s="50"/>
      <c r="D1" s="50"/>
      <c r="E1" s="50"/>
    </row>
    <row r="3" spans="2:5" x14ac:dyDescent="0.3">
      <c r="B3" s="10" t="s">
        <v>173</v>
      </c>
      <c r="C3" s="10" t="s">
        <v>222</v>
      </c>
      <c r="D3" s="10" t="s">
        <v>307</v>
      </c>
      <c r="E3" s="10" t="s">
        <v>223</v>
      </c>
    </row>
    <row r="4" spans="2:5" x14ac:dyDescent="0.3">
      <c r="B4" s="15" t="s">
        <v>96</v>
      </c>
      <c r="C4" s="36" t="s">
        <v>309</v>
      </c>
      <c r="D4" s="15" t="s">
        <v>38</v>
      </c>
      <c r="E4" s="15">
        <f>Input!$C$2</f>
        <v>35</v>
      </c>
    </row>
    <row r="5" spans="2:5" x14ac:dyDescent="0.3">
      <c r="B5" s="15" t="s">
        <v>301</v>
      </c>
      <c r="C5" s="36" t="s">
        <v>283</v>
      </c>
      <c r="D5" s="15" t="s">
        <v>310</v>
      </c>
      <c r="E5" s="15" t="str">
        <f>Input!$C$9</f>
        <v>any</v>
      </c>
    </row>
    <row r="6" spans="2:5" x14ac:dyDescent="0.3">
      <c r="B6" s="15" t="s">
        <v>128</v>
      </c>
      <c r="C6" s="36" t="s">
        <v>175</v>
      </c>
      <c r="D6" s="15" t="s">
        <v>79</v>
      </c>
      <c r="E6" s="15" t="str">
        <f>Input!$C$17</f>
        <v>any</v>
      </c>
    </row>
    <row r="7" spans="2:5" x14ac:dyDescent="0.3">
      <c r="B7" s="15" t="s">
        <v>108</v>
      </c>
      <c r="C7" s="36"/>
      <c r="D7" s="15" t="s">
        <v>176</v>
      </c>
      <c r="E7" s="15">
        <f>Input!$C$10</f>
        <v>0</v>
      </c>
    </row>
    <row r="8" spans="2:5" x14ac:dyDescent="0.3">
      <c r="B8" s="15" t="s">
        <v>263</v>
      </c>
      <c r="C8" s="36"/>
      <c r="D8" s="15" t="s">
        <v>243</v>
      </c>
      <c r="E8" s="15">
        <f>Input!$C$11</f>
        <v>150000</v>
      </c>
    </row>
    <row r="9" spans="2:5" x14ac:dyDescent="0.3">
      <c r="B9" s="15" t="s">
        <v>312</v>
      </c>
      <c r="C9" s="36" t="s">
        <v>244</v>
      </c>
      <c r="D9" s="15" t="s">
        <v>129</v>
      </c>
      <c r="E9" s="15">
        <f>Input!$C$3</f>
        <v>1</v>
      </c>
    </row>
    <row r="10" spans="2:5" x14ac:dyDescent="0.3">
      <c r="B10" s="15" t="s">
        <v>339</v>
      </c>
      <c r="C10" s="36"/>
      <c r="D10" s="15" t="s">
        <v>284</v>
      </c>
      <c r="E10" s="15" t="str">
        <f>Input!$C$5</f>
        <v>hk</v>
      </c>
    </row>
    <row r="11" spans="2:5" x14ac:dyDescent="0.3">
      <c r="B11" s="15" t="s">
        <v>337</v>
      </c>
      <c r="C11" s="36"/>
      <c r="D11" s="15" t="s">
        <v>151</v>
      </c>
      <c r="E11" s="15" t="str">
        <f>Input!$C$7</f>
        <v>basic</v>
      </c>
    </row>
    <row r="12" spans="2:5" x14ac:dyDescent="0.3">
      <c r="B12" s="15" t="s">
        <v>122</v>
      </c>
      <c r="C12" s="36"/>
      <c r="D12" s="15" t="s">
        <v>224</v>
      </c>
      <c r="E12" s="15" t="str">
        <f>Input!$C$8</f>
        <v>any</v>
      </c>
    </row>
    <row r="13" spans="2:5" x14ac:dyDescent="0.3">
      <c r="B13" s="15" t="s">
        <v>152</v>
      </c>
      <c r="C13" s="36"/>
      <c r="D13" s="15" t="s">
        <v>203</v>
      </c>
      <c r="E13" s="15">
        <f>Input!$C$4</f>
        <v>0</v>
      </c>
    </row>
    <row r="14" spans="2:5" x14ac:dyDescent="0.3">
      <c r="B14" s="15" t="s">
        <v>254</v>
      </c>
      <c r="C14" s="36"/>
      <c r="D14" s="15" t="s">
        <v>39</v>
      </c>
      <c r="E14" s="15" t="str">
        <f>Input!$C$6</f>
        <v>high-end</v>
      </c>
    </row>
    <row r="15" spans="2:5" x14ac:dyDescent="0.3">
      <c r="B15" s="15"/>
      <c r="C15" s="36"/>
      <c r="D15" s="15"/>
      <c r="E15" s="15"/>
    </row>
    <row r="20" spans="2:5" ht="18" x14ac:dyDescent="0.3">
      <c r="B20" s="50" t="s">
        <v>77</v>
      </c>
      <c r="C20" s="50"/>
      <c r="D20" s="50"/>
      <c r="E20" s="50"/>
    </row>
    <row r="22" spans="2:5" x14ac:dyDescent="0.3">
      <c r="B22" s="16" t="s">
        <v>78</v>
      </c>
      <c r="C22" s="35" t="s">
        <v>222</v>
      </c>
      <c r="D22" s="16" t="s">
        <v>307</v>
      </c>
      <c r="E22" s="16" t="s">
        <v>223</v>
      </c>
    </row>
    <row r="23" spans="2:5" x14ac:dyDescent="0.3">
      <c r="B23" s="14" t="s">
        <v>109</v>
      </c>
      <c r="C23" s="42"/>
      <c r="D23" s="14" t="s">
        <v>285</v>
      </c>
      <c r="E23" s="14" t="str">
        <f>Output_A!$A$5</f>
        <v>Language</v>
      </c>
    </row>
    <row r="24" spans="2:5" x14ac:dyDescent="0.3">
      <c r="B24" s="14" t="s">
        <v>192</v>
      </c>
      <c r="C24" s="42"/>
      <c r="D24" s="14" t="s">
        <v>285</v>
      </c>
      <c r="E24" s="14" t="str">
        <f>Output_B!$A$5</f>
        <v>Language</v>
      </c>
    </row>
    <row r="25" spans="2:5" x14ac:dyDescent="0.3">
      <c r="B25" s="14" t="s">
        <v>153</v>
      </c>
      <c r="C25" s="42"/>
      <c r="D25" s="14" t="s">
        <v>154</v>
      </c>
      <c r="E25" s="14" t="str">
        <f>Output_A!$A$17</f>
        <v>deductible</v>
      </c>
    </row>
    <row r="26" spans="2:5" x14ac:dyDescent="0.3">
      <c r="B26" s="14" t="s">
        <v>225</v>
      </c>
      <c r="C26" s="42"/>
      <c r="D26" s="14" t="s">
        <v>154</v>
      </c>
      <c r="E26" s="14" t="str">
        <f>Output_B!$A$17</f>
        <v>deductible</v>
      </c>
    </row>
    <row r="27" spans="2:5" x14ac:dyDescent="0.3">
      <c r="B27" s="14"/>
      <c r="C27" s="42"/>
      <c r="D27" s="14"/>
      <c r="E27" s="14"/>
    </row>
  </sheetData>
  <mergeCells count="2">
    <mergeCell ref="B1:E1"/>
    <mergeCell ref="B20:E20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21</vt:i4>
      </vt:variant>
    </vt:vector>
  </HeadingPairs>
  <TitlesOfParts>
    <vt:vector size="31" baseType="lpstr">
      <vt:lpstr>Input</vt:lpstr>
      <vt:lpstr>Output_A</vt:lpstr>
      <vt:lpstr>Output_B</vt:lpstr>
      <vt:lpstr>featureValidation</vt:lpstr>
      <vt:lpstr>Feature_Eng</vt:lpstr>
      <vt:lpstr>Feature_Chi</vt:lpstr>
      <vt:lpstr>Premium</vt:lpstr>
      <vt:lpstr>QUIX-Properties</vt:lpstr>
      <vt:lpstr>QUIX-Inputs &amp; Outputs</vt:lpstr>
      <vt:lpstr>XJ-Input &amp; Outputs</vt:lpstr>
      <vt:lpstr>Xinput_age</vt:lpstr>
      <vt:lpstr>Xinput_area</vt:lpstr>
      <vt:lpstr>Xinput_companies</vt:lpstr>
      <vt:lpstr>Xinput_deduct_from</vt:lpstr>
      <vt:lpstr>Xinput_deduct_to</vt:lpstr>
      <vt:lpstr>Xinput_gender</vt:lpstr>
      <vt:lpstr>Xinput_residency</vt:lpstr>
      <vt:lpstr>Xinput_rider_type</vt:lpstr>
      <vt:lpstr>Xinput_service_level</vt:lpstr>
      <vt:lpstr>Xinput_smk</vt:lpstr>
      <vt:lpstr>Xinput_target_market</vt:lpstr>
      <vt:lpstr>Xjinput</vt:lpstr>
      <vt:lpstr>Xjinput_Features</vt:lpstr>
      <vt:lpstr>Xjoutput</vt:lpstr>
      <vt:lpstr>Xjoutput_FeatureDetails</vt:lpstr>
      <vt:lpstr>Xoutput_Details_A</vt:lpstr>
      <vt:lpstr>Xoutput_Details_B</vt:lpstr>
      <vt:lpstr>Xoutput_Pricing_A</vt:lpstr>
      <vt:lpstr>Xoutput_Pricing_B</vt:lpstr>
      <vt:lpstr>XTableOfInputs</vt:lpstr>
      <vt:lpstr>XTableOfOutputs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Jigar Bagadai</cp:lastModifiedBy>
  <dcterms:modified xsi:type="dcterms:W3CDTF">2018-07-17T02:54:04Z</dcterms:modified>
</cp:coreProperties>
</file>