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MSBA\First Semister\2.Statistics\4.Final Project\"/>
    </mc:Choice>
  </mc:AlternateContent>
  <xr:revisionPtr revIDLastSave="0" documentId="13_ncr:1_{484C01D3-51AA-41F2-9414-C17DB0AC66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 2012 - Dec 2021" sheetId="1" r:id="rId1"/>
    <sheet name="Colum_ Value" sheetId="3" r:id="rId2"/>
  </sheets>
  <definedNames>
    <definedName name="_xlnm._FilterDatabase" localSheetId="0" hidden="1">'DEN 2012 - Dec 2021'!$A$1:$R$121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8" i="1" l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5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4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3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68" i="1"/>
</calcChain>
</file>

<file path=xl/sharedStrings.xml><?xml version="1.0" encoding="utf-8"?>
<sst xmlns="http://schemas.openxmlformats.org/spreadsheetml/2006/main" count="342" uniqueCount="113">
  <si>
    <t>Month and Year</t>
  </si>
  <si>
    <t>Month</t>
  </si>
  <si>
    <t>Enplaned</t>
  </si>
  <si>
    <t>Deplaned</t>
  </si>
  <si>
    <t>Transfer</t>
  </si>
  <si>
    <t>Originating</t>
  </si>
  <si>
    <t>Destination</t>
  </si>
  <si>
    <t>Concession</t>
  </si>
  <si>
    <t>Parking</t>
  </si>
  <si>
    <t>Rental Car</t>
  </si>
  <si>
    <t>Ground</t>
  </si>
  <si>
    <t>Origin + Destin</t>
  </si>
  <si>
    <t>UMCSENTLag2</t>
  </si>
  <si>
    <t>Cannibas?</t>
  </si>
  <si>
    <t>UMCSENT</t>
  </si>
  <si>
    <t>UMCSENTLag1</t>
  </si>
  <si>
    <t>UMCSENTLag3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</si>
  <si>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</si>
  <si>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</si>
  <si>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</si>
  <si>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</si>
  <si>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</si>
  <si>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</si>
  <si>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</si>
  <si>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</si>
  <si>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</si>
  <si>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</si>
  <si>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</si>
  <si>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</si>
  <si>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 hype</t>
  </si>
  <si>
    <t>hype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</si>
  <si>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</si>
  <si>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</si>
  <si>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</si>
  <si>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</si>
  <si>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</si>
  <si>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</si>
  <si>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</si>
  <si>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</si>
  <si>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</si>
  <si>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</si>
  <si>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</si>
  <si>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</si>
  <si>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</si>
  <si>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</si>
  <si>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</si>
  <si>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</si>
  <si>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</si>
  <si>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</si>
  <si>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</si>
  <si>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</si>
  <si>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</si>
  <si>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</si>
  <si>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</si>
  <si>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</si>
  <si>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</si>
  <si>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</si>
  <si>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</si>
  <si>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</si>
  <si>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</si>
  <si>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</si>
  <si>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</si>
  <si>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</si>
  <si>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</si>
  <si>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</si>
  <si>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</si>
  <si>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</si>
  <si>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</si>
  <si>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</si>
  <si>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</si>
  <si>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</si>
  <si>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</si>
  <si>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</si>
  <si>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</si>
  <si>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</si>
  <si>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</si>
  <si>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</si>
  <si>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</si>
  <si>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</si>
  <si>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</si>
  <si>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</si>
  <si>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</si>
  <si>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</si>
  <si>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</si>
  <si>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Year</t>
  </si>
  <si>
    <t>mar</t>
  </si>
  <si>
    <t>jan</t>
  </si>
  <si>
    <t>apr</t>
  </si>
  <si>
    <t>may</t>
  </si>
  <si>
    <t>jun</t>
  </si>
  <si>
    <t>jul</t>
  </si>
  <si>
    <t>aug</t>
  </si>
  <si>
    <t>sep</t>
  </si>
  <si>
    <t>nov</t>
  </si>
  <si>
    <t>dec</t>
  </si>
  <si>
    <t>oct</t>
  </si>
  <si>
    <t>Enplaned(Numbers)</t>
  </si>
  <si>
    <t>Deplaned(Numbers)</t>
  </si>
  <si>
    <t>Transfer(Number)</t>
  </si>
  <si>
    <t>Originating( Number)</t>
  </si>
  <si>
    <t>Years</t>
  </si>
  <si>
    <t>Text</t>
  </si>
  <si>
    <t>Rental Car revenues</t>
  </si>
  <si>
    <t xml:space="preserve">The number of passengers connecting from one flight to another at DEN </t>
  </si>
  <si>
    <t>The number of passenger begins his or her trip in Denver</t>
  </si>
  <si>
    <t>The number of passengers whose trips end in Denver</t>
  </si>
  <si>
    <t xml:space="preserve"> Thenumber of passengers that flew out of DEN that month</t>
  </si>
  <si>
    <t xml:space="preserve"> The number of passengers that flew into DEN that month</t>
  </si>
  <si>
    <t>Cannibas</t>
  </si>
  <si>
    <t xml:space="preserve"> consumer sentiment index. </t>
  </si>
  <si>
    <t>Revenue</t>
  </si>
  <si>
    <t>Originating+ Destination</t>
  </si>
  <si>
    <t>number of use and possession in the state of Colorado.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</si>
</sst>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12.140625" style="1" customWidth="1"/>
    <col min="2" max="2" width="12.140625" style="3" customWidth="1"/>
    <col min="3" max="3" width="8.85546875" style="1"/>
    <col min="4" max="4" width="9.28515625" style="1" bestFit="1" customWidth="1"/>
    <col min="5" max="5" width="9.5703125" style="1" bestFit="1" customWidth="1"/>
    <col min="6" max="6" width="8.85546875" style="1"/>
    <col min="7" max="7" width="10.85546875" style="1" bestFit="1" customWidth="1"/>
    <col min="8" max="8" width="11.28515625" style="1" bestFit="1" customWidth="1"/>
    <col min="9" max="9" width="19.42578125" style="1" customWidth="1"/>
    <col min="10" max="10" width="11" style="1" bestFit="1" customWidth="1"/>
    <col min="11" max="11" width="8.85546875" style="1"/>
    <col min="12" max="12" width="11" style="1" bestFit="1" customWidth="1"/>
    <col min="13" max="13" width="8.85546875" style="1"/>
    <col min="14" max="14" width="9.5703125" style="1" bestFit="1" customWidth="1"/>
    <col min="15" max="15" width="8.85546875" style="1"/>
    <col min="16" max="17" width="16.42578125" style="1" customWidth="1"/>
    <col min="18" max="18" width="13.85546875" style="1" bestFit="1" customWidth="1"/>
    <col min="19" max="16384" width="8.85546875" style="1"/>
  </cols>
  <sheetData>
    <row r="1" spans="1:18" s="4" customFormat="1" x14ac:dyDescent="0.25">
      <c r="A1" s="4" t="s">
        <v>0</v>
      </c>
      <c r="B1" s="5" t="s">
        <v>84</v>
      </c>
      <c r="C1" s="4" t="s">
        <v>1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6</v>
      </c>
      <c r="I1" s="4" t="s">
        <v>11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14</v>
      </c>
      <c r="O1" s="4" t="s">
        <v>13</v>
      </c>
      <c r="P1" s="4" t="s">
        <v>15</v>
      </c>
      <c r="Q1" s="4" t="s">
        <v>12</v>
      </c>
      <c r="R1" s="4" t="s">
        <v>16</v>
      </c>
    </row>
    <row r="2" spans="1:18" x14ac:dyDescent="0.25">
      <c r="A2" s="2">
        <v>42747</v>
      </c>
      <c r="B2" s="3">
        <v>2012</v>
      </c>
      <c r="C2" s="1" t="s">
        <v>17</v>
      </c>
      <c r="D2" s="1">
        <v>1966776</v>
      </c>
      <c r="E2" s="1">
        <v>1938362</v>
      </c>
      <c r="F2" s="1">
        <v>1780281</v>
      </c>
      <c r="G2" s="1">
        <v>1085973</v>
      </c>
      <c r="H2" s="1">
        <v>1038884</v>
      </c>
      <c r="I2" s="1">
        <v>2124857</v>
      </c>
      <c r="J2" s="1">
        <v>3591671</v>
      </c>
      <c r="K2" s="1">
        <v>9678176</v>
      </c>
      <c r="L2" s="1">
        <v>2670334</v>
      </c>
      <c r="M2" s="1">
        <v>434260</v>
      </c>
      <c r="N2" s="1">
        <v>75</v>
      </c>
      <c r="O2" s="1" t="s">
        <v>29</v>
      </c>
    </row>
    <row r="3" spans="1:18" x14ac:dyDescent="0.25">
      <c r="A3" s="2">
        <v>42778</v>
      </c>
      <c r="B3" s="3">
        <v>2012</v>
      </c>
      <c r="C3" s="1" t="s">
        <v>18</v>
      </c>
      <c r="D3" s="1">
        <v>1874278</v>
      </c>
      <c r="E3" s="1">
        <v>1884741</v>
      </c>
      <c r="F3" s="1">
        <v>1708859</v>
      </c>
      <c r="G3" s="1">
        <v>1031341</v>
      </c>
      <c r="H3" s="1">
        <v>1018819</v>
      </c>
      <c r="I3" s="1">
        <v>2050160</v>
      </c>
      <c r="J3" s="1">
        <v>3369432</v>
      </c>
      <c r="K3" s="1">
        <v>9819409</v>
      </c>
      <c r="L3" s="1">
        <v>2699548</v>
      </c>
      <c r="M3" s="1">
        <v>377700</v>
      </c>
      <c r="N3" s="1">
        <v>75.3</v>
      </c>
      <c r="O3" s="1" t="s">
        <v>29</v>
      </c>
      <c r="P3" s="1">
        <f>N2</f>
        <v>75</v>
      </c>
    </row>
    <row r="4" spans="1:18" x14ac:dyDescent="0.25">
      <c r="A4" s="2">
        <v>42806</v>
      </c>
      <c r="B4" s="3">
        <v>2012</v>
      </c>
      <c r="C4" s="1" t="s">
        <v>19</v>
      </c>
      <c r="D4" s="1">
        <v>2247252</v>
      </c>
      <c r="E4" s="1">
        <v>2210792</v>
      </c>
      <c r="F4" s="1">
        <v>1822664</v>
      </c>
      <c r="G4" s="1">
        <v>1331306</v>
      </c>
      <c r="H4" s="1">
        <v>1304074</v>
      </c>
      <c r="I4" s="1">
        <v>2635380</v>
      </c>
      <c r="J4" s="1">
        <v>3698607</v>
      </c>
      <c r="K4" s="1">
        <v>11429424</v>
      </c>
      <c r="L4" s="1">
        <v>3049904</v>
      </c>
      <c r="M4" s="1">
        <v>509457</v>
      </c>
      <c r="N4" s="1">
        <v>76.2</v>
      </c>
      <c r="O4" s="1" t="s">
        <v>29</v>
      </c>
      <c r="P4" s="1">
        <f t="shared" ref="P4:P69" si="0">N3</f>
        <v>75.3</v>
      </c>
      <c r="Q4" s="1">
        <f>N2</f>
        <v>75</v>
      </c>
    </row>
    <row r="5" spans="1:18" x14ac:dyDescent="0.25">
      <c r="A5" s="2">
        <v>42837</v>
      </c>
      <c r="B5" s="3">
        <v>2012</v>
      </c>
      <c r="C5" s="1" t="s">
        <v>20</v>
      </c>
      <c r="D5" s="1">
        <v>2068091</v>
      </c>
      <c r="E5" s="1">
        <v>2069668</v>
      </c>
      <c r="F5" s="1">
        <v>1912797</v>
      </c>
      <c r="G5" s="1">
        <v>1118215</v>
      </c>
      <c r="H5" s="1">
        <v>1106747</v>
      </c>
      <c r="I5" s="1">
        <v>2224962</v>
      </c>
      <c r="J5" s="1">
        <v>3581291</v>
      </c>
      <c r="K5" s="1">
        <v>11334077</v>
      </c>
      <c r="L5" s="1">
        <v>2424599</v>
      </c>
      <c r="M5" s="1">
        <v>525465</v>
      </c>
      <c r="N5" s="1">
        <v>76.400000000000006</v>
      </c>
      <c r="O5" s="1" t="s">
        <v>29</v>
      </c>
      <c r="P5" s="1">
        <f t="shared" si="0"/>
        <v>76.2</v>
      </c>
      <c r="Q5" s="1">
        <f t="shared" ref="Q5:Q69" si="1">N3</f>
        <v>75.3</v>
      </c>
      <c r="R5" s="1">
        <f>N2</f>
        <v>75</v>
      </c>
    </row>
    <row r="6" spans="1:18" x14ac:dyDescent="0.25">
      <c r="A6" s="2">
        <v>42867</v>
      </c>
      <c r="B6" s="3">
        <v>2012</v>
      </c>
      <c r="C6" s="1" t="s">
        <v>21</v>
      </c>
      <c r="D6" s="1">
        <v>2277760</v>
      </c>
      <c r="E6" s="1">
        <v>2254178</v>
      </c>
      <c r="F6" s="1">
        <v>2061760</v>
      </c>
      <c r="G6" s="1">
        <v>1252769</v>
      </c>
      <c r="H6" s="1">
        <v>1217409</v>
      </c>
      <c r="I6" s="1">
        <v>2470178</v>
      </c>
      <c r="J6" s="1">
        <v>3679780</v>
      </c>
      <c r="K6" s="1">
        <v>11512100</v>
      </c>
      <c r="L6" s="1">
        <v>2570343</v>
      </c>
      <c r="M6" s="1">
        <v>442073</v>
      </c>
      <c r="N6" s="1">
        <v>79.3</v>
      </c>
      <c r="O6" s="1" t="s">
        <v>29</v>
      </c>
      <c r="P6" s="1">
        <f t="shared" si="0"/>
        <v>76.400000000000006</v>
      </c>
      <c r="Q6" s="1">
        <f t="shared" si="1"/>
        <v>76.2</v>
      </c>
      <c r="R6" s="1">
        <f t="shared" ref="R6:R69" si="2">N3</f>
        <v>75.3</v>
      </c>
    </row>
    <row r="7" spans="1:18" x14ac:dyDescent="0.25">
      <c r="A7" s="2">
        <v>42898</v>
      </c>
      <c r="B7" s="3">
        <v>2012</v>
      </c>
      <c r="C7" s="1" t="s">
        <v>22</v>
      </c>
      <c r="D7" s="1">
        <v>2391685</v>
      </c>
      <c r="E7" s="1">
        <v>2426512</v>
      </c>
      <c r="F7" s="1">
        <v>2086398</v>
      </c>
      <c r="G7" s="1">
        <v>1357841</v>
      </c>
      <c r="H7" s="1">
        <v>1373958</v>
      </c>
      <c r="I7" s="1">
        <v>2731799</v>
      </c>
      <c r="J7" s="1">
        <v>3935259</v>
      </c>
      <c r="K7" s="1">
        <v>11833366</v>
      </c>
      <c r="L7" s="1">
        <v>3122553</v>
      </c>
      <c r="M7" s="1">
        <v>353473</v>
      </c>
      <c r="N7" s="1">
        <v>73.2</v>
      </c>
      <c r="O7" s="1" t="s">
        <v>29</v>
      </c>
      <c r="P7" s="1">
        <f t="shared" si="0"/>
        <v>79.3</v>
      </c>
      <c r="Q7" s="1">
        <f t="shared" si="1"/>
        <v>76.400000000000006</v>
      </c>
      <c r="R7" s="1">
        <f t="shared" si="2"/>
        <v>76.2</v>
      </c>
    </row>
    <row r="8" spans="1:18" x14ac:dyDescent="0.25">
      <c r="A8" s="2">
        <v>42928</v>
      </c>
      <c r="B8" s="3">
        <v>2012</v>
      </c>
      <c r="C8" s="1" t="s">
        <v>23</v>
      </c>
      <c r="D8" s="1">
        <v>2542312</v>
      </c>
      <c r="E8" s="1">
        <v>2547189</v>
      </c>
      <c r="F8" s="1">
        <v>2201425</v>
      </c>
      <c r="G8" s="1">
        <v>1451117</v>
      </c>
      <c r="H8" s="1">
        <v>1436959</v>
      </c>
      <c r="I8" s="1">
        <v>2888076</v>
      </c>
      <c r="J8" s="1">
        <v>4177290</v>
      </c>
      <c r="K8" s="1">
        <v>10976614</v>
      </c>
      <c r="L8" s="1">
        <v>4251575</v>
      </c>
      <c r="M8" s="1">
        <v>492983</v>
      </c>
      <c r="N8" s="1">
        <v>72.3</v>
      </c>
      <c r="O8" s="1" t="s">
        <v>29</v>
      </c>
      <c r="P8" s="1">
        <f t="shared" si="0"/>
        <v>73.2</v>
      </c>
      <c r="Q8" s="1">
        <f t="shared" si="1"/>
        <v>79.3</v>
      </c>
      <c r="R8" s="1">
        <f t="shared" si="2"/>
        <v>76.400000000000006</v>
      </c>
    </row>
    <row r="9" spans="1:18" x14ac:dyDescent="0.25">
      <c r="A9" s="2">
        <v>42959</v>
      </c>
      <c r="B9" s="3">
        <v>2012</v>
      </c>
      <c r="C9" s="1" t="s">
        <v>24</v>
      </c>
      <c r="D9" s="1">
        <v>2536837</v>
      </c>
      <c r="E9" s="1">
        <v>2546681</v>
      </c>
      <c r="F9" s="1">
        <v>2265845</v>
      </c>
      <c r="G9" s="1">
        <v>1412173</v>
      </c>
      <c r="H9" s="1">
        <v>1405500</v>
      </c>
      <c r="I9" s="1">
        <v>2817673</v>
      </c>
      <c r="J9" s="1">
        <v>4039993</v>
      </c>
      <c r="K9" s="1">
        <v>11322704</v>
      </c>
      <c r="L9" s="1">
        <v>4650135</v>
      </c>
      <c r="M9" s="1">
        <v>468908</v>
      </c>
      <c r="N9" s="1">
        <v>74.3</v>
      </c>
      <c r="O9" s="1" t="s">
        <v>29</v>
      </c>
      <c r="P9" s="1">
        <f t="shared" si="0"/>
        <v>72.3</v>
      </c>
      <c r="Q9" s="1">
        <f t="shared" si="1"/>
        <v>73.2</v>
      </c>
      <c r="R9" s="1">
        <f t="shared" si="2"/>
        <v>79.3</v>
      </c>
    </row>
    <row r="10" spans="1:18" x14ac:dyDescent="0.25">
      <c r="A10" s="2">
        <v>42990</v>
      </c>
      <c r="B10" s="3">
        <v>2012</v>
      </c>
      <c r="C10" s="1" t="s">
        <v>25</v>
      </c>
      <c r="D10" s="1">
        <v>2199542</v>
      </c>
      <c r="E10" s="1">
        <v>2179507</v>
      </c>
      <c r="F10" s="1">
        <v>2030697</v>
      </c>
      <c r="G10" s="1">
        <v>1189458</v>
      </c>
      <c r="H10" s="1">
        <v>1158894</v>
      </c>
      <c r="I10" s="1">
        <v>2348352</v>
      </c>
      <c r="J10" s="1">
        <v>3545086</v>
      </c>
      <c r="K10" s="1">
        <v>10671328</v>
      </c>
      <c r="L10" s="1">
        <v>2918345</v>
      </c>
      <c r="M10" s="1">
        <v>456854</v>
      </c>
      <c r="N10" s="1">
        <v>78.3</v>
      </c>
      <c r="O10" s="1" t="s">
        <v>29</v>
      </c>
      <c r="P10" s="1">
        <f t="shared" si="0"/>
        <v>74.3</v>
      </c>
      <c r="Q10" s="1">
        <f t="shared" si="1"/>
        <v>72.3</v>
      </c>
      <c r="R10" s="1">
        <f t="shared" si="2"/>
        <v>73.2</v>
      </c>
    </row>
    <row r="11" spans="1:18" x14ac:dyDescent="0.25">
      <c r="A11" s="2">
        <v>43020</v>
      </c>
      <c r="B11" s="3">
        <v>2012</v>
      </c>
      <c r="C11" s="1" t="s">
        <v>26</v>
      </c>
      <c r="D11" s="1">
        <v>2265615</v>
      </c>
      <c r="E11" s="1">
        <v>2239938</v>
      </c>
      <c r="F11" s="1">
        <v>2068797</v>
      </c>
      <c r="G11" s="1">
        <v>1237738</v>
      </c>
      <c r="H11" s="1">
        <v>1199018</v>
      </c>
      <c r="I11" s="1">
        <v>2436756</v>
      </c>
      <c r="J11" s="1">
        <v>3769996</v>
      </c>
      <c r="K11" s="1">
        <v>12327459</v>
      </c>
      <c r="L11" s="1">
        <v>2599231</v>
      </c>
      <c r="M11" s="1">
        <v>524540</v>
      </c>
      <c r="N11" s="1">
        <v>82.6</v>
      </c>
      <c r="O11" s="1" t="s">
        <v>29</v>
      </c>
      <c r="P11" s="1">
        <f t="shared" si="0"/>
        <v>78.3</v>
      </c>
      <c r="Q11" s="1">
        <f t="shared" si="1"/>
        <v>74.3</v>
      </c>
      <c r="R11" s="1">
        <f t="shared" si="2"/>
        <v>72.3</v>
      </c>
    </row>
    <row r="12" spans="1:18" x14ac:dyDescent="0.25">
      <c r="A12" s="2">
        <v>43051</v>
      </c>
      <c r="B12" s="3">
        <v>2012</v>
      </c>
      <c r="C12" s="1" t="s">
        <v>27</v>
      </c>
      <c r="D12" s="1">
        <v>2090178</v>
      </c>
      <c r="E12" s="1">
        <v>2089624</v>
      </c>
      <c r="F12" s="1">
        <v>1823738</v>
      </c>
      <c r="G12" s="1">
        <v>1183955</v>
      </c>
      <c r="H12" s="1">
        <v>1172109</v>
      </c>
      <c r="I12" s="1">
        <v>2356064</v>
      </c>
      <c r="J12" s="1">
        <v>3512194</v>
      </c>
      <c r="K12" s="1">
        <v>11057412</v>
      </c>
      <c r="L12" s="1">
        <v>2841782</v>
      </c>
      <c r="M12" s="1">
        <v>385520</v>
      </c>
      <c r="N12" s="1">
        <v>82.7</v>
      </c>
      <c r="O12" s="1" t="s">
        <v>29</v>
      </c>
      <c r="P12" s="1">
        <f t="shared" si="0"/>
        <v>82.6</v>
      </c>
      <c r="Q12" s="1">
        <f t="shared" si="1"/>
        <v>78.3</v>
      </c>
      <c r="R12" s="1">
        <f t="shared" si="2"/>
        <v>74.3</v>
      </c>
    </row>
    <row r="13" spans="1:18" x14ac:dyDescent="0.25">
      <c r="A13" s="2">
        <v>43081</v>
      </c>
      <c r="B13" s="3">
        <v>2012</v>
      </c>
      <c r="C13" s="1" t="s">
        <v>28</v>
      </c>
      <c r="D13" s="1">
        <v>2136815</v>
      </c>
      <c r="E13" s="1">
        <v>2171945</v>
      </c>
      <c r="F13" s="1">
        <v>1894468</v>
      </c>
      <c r="G13" s="1">
        <v>1198384</v>
      </c>
      <c r="H13" s="1">
        <v>1215908</v>
      </c>
      <c r="I13" s="1">
        <v>2414292</v>
      </c>
      <c r="J13" s="1">
        <v>3889141</v>
      </c>
      <c r="K13" s="1">
        <v>10017019</v>
      </c>
      <c r="L13" s="1">
        <v>2600753</v>
      </c>
      <c r="M13" s="1">
        <v>510142</v>
      </c>
      <c r="N13" s="1">
        <v>72.900000000000006</v>
      </c>
      <c r="O13" s="1" t="s">
        <v>29</v>
      </c>
      <c r="P13" s="1">
        <f t="shared" si="0"/>
        <v>82.7</v>
      </c>
      <c r="Q13" s="1">
        <f t="shared" si="1"/>
        <v>82.6</v>
      </c>
      <c r="R13" s="1">
        <f t="shared" si="2"/>
        <v>78.3</v>
      </c>
    </row>
    <row r="14" spans="1:18" x14ac:dyDescent="0.25">
      <c r="A14" s="2">
        <v>42748</v>
      </c>
      <c r="B14" s="3">
        <v>2013</v>
      </c>
      <c r="C14" s="1" t="s">
        <v>17</v>
      </c>
      <c r="D14" s="1">
        <v>2020021</v>
      </c>
      <c r="E14" s="1">
        <v>2004762</v>
      </c>
      <c r="F14" s="1">
        <v>1741133</v>
      </c>
      <c r="G14" s="1">
        <v>1156298</v>
      </c>
      <c r="H14" s="1">
        <v>1127352</v>
      </c>
      <c r="I14" s="1">
        <v>2283650</v>
      </c>
      <c r="J14" s="1">
        <v>3351681</v>
      </c>
      <c r="K14" s="1">
        <v>10915285</v>
      </c>
      <c r="L14" s="1">
        <v>3013346</v>
      </c>
      <c r="M14" s="1">
        <v>471021</v>
      </c>
      <c r="N14" s="1">
        <v>73.8</v>
      </c>
      <c r="O14" s="1" t="s">
        <v>29</v>
      </c>
      <c r="P14" s="1">
        <f t="shared" si="0"/>
        <v>72.900000000000006</v>
      </c>
      <c r="Q14" s="1">
        <f t="shared" si="1"/>
        <v>82.7</v>
      </c>
      <c r="R14" s="1">
        <f t="shared" si="2"/>
        <v>82.6</v>
      </c>
    </row>
    <row r="15" spans="1:18" x14ac:dyDescent="0.25">
      <c r="A15" s="2">
        <v>42779</v>
      </c>
      <c r="B15" s="3">
        <v>2013</v>
      </c>
      <c r="C15" s="1" t="s">
        <v>18</v>
      </c>
      <c r="D15" s="1">
        <v>1847946</v>
      </c>
      <c r="E15" s="1">
        <v>1849151</v>
      </c>
      <c r="F15" s="1">
        <v>1535255</v>
      </c>
      <c r="G15" s="1">
        <v>1086357</v>
      </c>
      <c r="H15" s="1">
        <v>1075485</v>
      </c>
      <c r="I15" s="1">
        <v>2161842</v>
      </c>
      <c r="J15" s="1">
        <v>3483432</v>
      </c>
      <c r="K15" s="1">
        <v>11219272</v>
      </c>
      <c r="L15" s="1">
        <v>3136449</v>
      </c>
      <c r="M15" s="1">
        <v>439539</v>
      </c>
      <c r="N15" s="1">
        <v>77.599999999999994</v>
      </c>
      <c r="O15" s="1" t="s">
        <v>29</v>
      </c>
      <c r="P15" s="1">
        <f t="shared" si="0"/>
        <v>73.8</v>
      </c>
      <c r="Q15" s="1">
        <f t="shared" si="1"/>
        <v>72.900000000000006</v>
      </c>
      <c r="R15" s="1">
        <f t="shared" si="2"/>
        <v>82.7</v>
      </c>
    </row>
    <row r="16" spans="1:18" x14ac:dyDescent="0.25">
      <c r="A16" s="2">
        <v>42807</v>
      </c>
      <c r="B16" s="3">
        <v>2013</v>
      </c>
      <c r="C16" s="1" t="s">
        <v>19</v>
      </c>
      <c r="D16" s="1">
        <v>2244014</v>
      </c>
      <c r="E16" s="1">
        <v>2212417</v>
      </c>
      <c r="F16" s="1">
        <v>1843068</v>
      </c>
      <c r="G16" s="1">
        <v>1329086</v>
      </c>
      <c r="H16" s="1">
        <v>1284277</v>
      </c>
      <c r="I16" s="1">
        <v>2613363</v>
      </c>
      <c r="J16" s="1">
        <v>3658253</v>
      </c>
      <c r="K16" s="1">
        <v>13141586</v>
      </c>
      <c r="L16" s="1">
        <v>3533575</v>
      </c>
      <c r="M16" s="1">
        <v>526462</v>
      </c>
      <c r="N16" s="1">
        <v>78.599999999999994</v>
      </c>
      <c r="O16" s="1" t="s">
        <v>29</v>
      </c>
      <c r="P16" s="1">
        <f t="shared" si="0"/>
        <v>77.599999999999994</v>
      </c>
      <c r="Q16" s="1">
        <f t="shared" si="1"/>
        <v>73.8</v>
      </c>
      <c r="R16" s="1">
        <f t="shared" si="2"/>
        <v>72.900000000000006</v>
      </c>
    </row>
    <row r="17" spans="1:18" x14ac:dyDescent="0.25">
      <c r="A17" s="2">
        <v>42838</v>
      </c>
      <c r="B17" s="3">
        <v>2013</v>
      </c>
      <c r="C17" s="1" t="s">
        <v>20</v>
      </c>
      <c r="D17" s="1">
        <v>2021717</v>
      </c>
      <c r="E17" s="1">
        <v>2009823</v>
      </c>
      <c r="F17" s="1">
        <v>1752327</v>
      </c>
      <c r="G17" s="1">
        <v>1150485</v>
      </c>
      <c r="H17" s="1">
        <v>1128728</v>
      </c>
      <c r="I17" s="1">
        <v>2279213</v>
      </c>
      <c r="J17" s="1">
        <v>3674433</v>
      </c>
      <c r="K17" s="1">
        <v>13313302</v>
      </c>
      <c r="L17" s="1">
        <v>2700398</v>
      </c>
      <c r="M17" s="1">
        <v>508183</v>
      </c>
      <c r="N17" s="1">
        <v>76.400000000000006</v>
      </c>
      <c r="O17" s="1" t="s">
        <v>29</v>
      </c>
      <c r="P17" s="1">
        <f t="shared" si="0"/>
        <v>78.599999999999994</v>
      </c>
      <c r="Q17" s="1">
        <f t="shared" si="1"/>
        <v>77.599999999999994</v>
      </c>
      <c r="R17" s="1">
        <f t="shared" si="2"/>
        <v>73.8</v>
      </c>
    </row>
    <row r="18" spans="1:18" x14ac:dyDescent="0.25">
      <c r="A18" s="2">
        <v>42868</v>
      </c>
      <c r="B18" s="3">
        <v>2013</v>
      </c>
      <c r="C18" s="1" t="s">
        <v>21</v>
      </c>
      <c r="D18" s="1">
        <v>2244144</v>
      </c>
      <c r="E18" s="1">
        <v>2226020</v>
      </c>
      <c r="F18" s="1">
        <v>1888256</v>
      </c>
      <c r="G18" s="1">
        <v>1303903</v>
      </c>
      <c r="H18" s="1">
        <v>1278005</v>
      </c>
      <c r="I18" s="1">
        <v>2581908</v>
      </c>
      <c r="J18" s="1">
        <v>4227263</v>
      </c>
      <c r="K18" s="1">
        <v>13568566</v>
      </c>
      <c r="L18" s="1">
        <v>2692262</v>
      </c>
      <c r="M18" s="1">
        <v>540953</v>
      </c>
      <c r="N18" s="1">
        <v>84.5</v>
      </c>
      <c r="O18" s="1" t="s">
        <v>29</v>
      </c>
      <c r="P18" s="1">
        <f t="shared" si="0"/>
        <v>76.400000000000006</v>
      </c>
      <c r="Q18" s="1">
        <f t="shared" si="1"/>
        <v>78.599999999999994</v>
      </c>
      <c r="R18" s="1">
        <f t="shared" si="2"/>
        <v>77.599999999999994</v>
      </c>
    </row>
    <row r="19" spans="1:18" x14ac:dyDescent="0.25">
      <c r="A19" s="2">
        <v>42899</v>
      </c>
      <c r="B19" s="3">
        <v>2013</v>
      </c>
      <c r="C19" s="1" t="s">
        <v>22</v>
      </c>
      <c r="D19" s="1">
        <v>2342564</v>
      </c>
      <c r="E19" s="1">
        <v>2373745</v>
      </c>
      <c r="F19" s="1">
        <v>1865489</v>
      </c>
      <c r="G19" s="1">
        <v>1416131</v>
      </c>
      <c r="H19" s="1">
        <v>1434689</v>
      </c>
      <c r="I19" s="1">
        <v>2850820</v>
      </c>
      <c r="J19" s="1">
        <v>3889842</v>
      </c>
      <c r="K19" s="1">
        <v>13528482</v>
      </c>
      <c r="L19" s="1">
        <v>3487253</v>
      </c>
      <c r="M19" s="1">
        <v>520178</v>
      </c>
      <c r="N19" s="1">
        <v>84.1</v>
      </c>
      <c r="O19" s="1" t="s">
        <v>29</v>
      </c>
      <c r="P19" s="1">
        <f t="shared" si="0"/>
        <v>84.5</v>
      </c>
      <c r="Q19" s="1">
        <f t="shared" si="1"/>
        <v>76.400000000000006</v>
      </c>
      <c r="R19" s="1">
        <f t="shared" si="2"/>
        <v>78.599999999999994</v>
      </c>
    </row>
    <row r="20" spans="1:18" x14ac:dyDescent="0.25">
      <c r="A20" s="2">
        <v>42929</v>
      </c>
      <c r="B20" s="3">
        <v>2013</v>
      </c>
      <c r="C20" s="1" t="s">
        <v>23</v>
      </c>
      <c r="D20" s="1">
        <v>2473173</v>
      </c>
      <c r="E20" s="1">
        <v>2485904</v>
      </c>
      <c r="F20" s="1">
        <v>1958123</v>
      </c>
      <c r="G20" s="1">
        <v>1499608</v>
      </c>
      <c r="H20" s="1">
        <v>1501346</v>
      </c>
      <c r="I20" s="1">
        <v>3000954</v>
      </c>
      <c r="J20" s="1">
        <v>4273292</v>
      </c>
      <c r="K20" s="1">
        <v>12849903</v>
      </c>
      <c r="L20" s="1">
        <v>4729961</v>
      </c>
      <c r="M20" s="1">
        <v>640913</v>
      </c>
      <c r="N20" s="1">
        <v>85.1</v>
      </c>
      <c r="O20" s="1" t="s">
        <v>29</v>
      </c>
      <c r="P20" s="1">
        <f t="shared" si="0"/>
        <v>84.1</v>
      </c>
      <c r="Q20" s="1">
        <f t="shared" si="1"/>
        <v>84.5</v>
      </c>
      <c r="R20" s="1">
        <f t="shared" si="2"/>
        <v>76.400000000000006</v>
      </c>
    </row>
    <row r="21" spans="1:18" x14ac:dyDescent="0.25">
      <c r="A21" s="2">
        <v>42960</v>
      </c>
      <c r="B21" s="3">
        <v>2013</v>
      </c>
      <c r="C21" s="1" t="s">
        <v>24</v>
      </c>
      <c r="D21" s="1">
        <v>2401088</v>
      </c>
      <c r="E21" s="1">
        <v>2426854</v>
      </c>
      <c r="F21" s="1">
        <v>1998543</v>
      </c>
      <c r="G21" s="1">
        <v>1406929</v>
      </c>
      <c r="H21" s="1">
        <v>1422470</v>
      </c>
      <c r="I21" s="1">
        <v>2829399</v>
      </c>
      <c r="J21" s="1">
        <v>4447764</v>
      </c>
      <c r="K21" s="1">
        <v>11625861</v>
      </c>
      <c r="L21" s="1">
        <v>4965025</v>
      </c>
      <c r="M21" s="1">
        <v>569730</v>
      </c>
      <c r="N21" s="1">
        <v>82.1</v>
      </c>
      <c r="O21" s="1" t="s">
        <v>29</v>
      </c>
      <c r="P21" s="1">
        <f t="shared" si="0"/>
        <v>85.1</v>
      </c>
      <c r="Q21" s="1">
        <f t="shared" si="1"/>
        <v>84.1</v>
      </c>
      <c r="R21" s="1">
        <f t="shared" si="2"/>
        <v>84.5</v>
      </c>
    </row>
    <row r="22" spans="1:18" x14ac:dyDescent="0.25">
      <c r="A22" s="2">
        <v>42991</v>
      </c>
      <c r="B22" s="3">
        <v>2013</v>
      </c>
      <c r="C22" s="1" t="s">
        <v>25</v>
      </c>
      <c r="D22" s="1">
        <v>2189528</v>
      </c>
      <c r="E22" s="1">
        <v>2156974</v>
      </c>
      <c r="F22" s="1">
        <v>1905668</v>
      </c>
      <c r="G22" s="1">
        <v>1240131</v>
      </c>
      <c r="H22" s="1">
        <v>1200703</v>
      </c>
      <c r="I22" s="1">
        <v>2440834</v>
      </c>
      <c r="J22" s="1">
        <v>3628570</v>
      </c>
      <c r="K22" s="1">
        <v>14470384</v>
      </c>
      <c r="L22" s="1">
        <v>3459106</v>
      </c>
      <c r="M22" s="1">
        <v>591996</v>
      </c>
      <c r="N22" s="1">
        <v>77.5</v>
      </c>
      <c r="O22" s="1" t="s">
        <v>29</v>
      </c>
      <c r="P22" s="1">
        <f t="shared" si="0"/>
        <v>82.1</v>
      </c>
      <c r="Q22" s="1">
        <f t="shared" si="1"/>
        <v>85.1</v>
      </c>
      <c r="R22" s="1">
        <f t="shared" si="2"/>
        <v>84.1</v>
      </c>
    </row>
    <row r="23" spans="1:18" x14ac:dyDescent="0.25">
      <c r="A23" s="2">
        <v>43021</v>
      </c>
      <c r="B23" s="3">
        <v>2013</v>
      </c>
      <c r="C23" s="1" t="s">
        <v>26</v>
      </c>
      <c r="D23" s="1">
        <v>2250681</v>
      </c>
      <c r="E23" s="1">
        <v>2226197</v>
      </c>
      <c r="F23" s="1">
        <v>1992541</v>
      </c>
      <c r="G23" s="1">
        <v>1258303</v>
      </c>
      <c r="H23" s="1">
        <v>1226034</v>
      </c>
      <c r="I23" s="1">
        <v>2484337</v>
      </c>
      <c r="J23" s="1">
        <v>4077625</v>
      </c>
      <c r="K23" s="1">
        <v>13972548</v>
      </c>
      <c r="L23" s="1">
        <v>2832491</v>
      </c>
      <c r="M23" s="1">
        <v>484220</v>
      </c>
      <c r="N23" s="1">
        <v>73.2</v>
      </c>
      <c r="O23" s="1" t="s">
        <v>29</v>
      </c>
      <c r="P23" s="1">
        <f t="shared" si="0"/>
        <v>77.5</v>
      </c>
      <c r="Q23" s="1">
        <f t="shared" si="1"/>
        <v>82.1</v>
      </c>
      <c r="R23" s="1">
        <f t="shared" si="2"/>
        <v>85.1</v>
      </c>
    </row>
    <row r="24" spans="1:18" x14ac:dyDescent="0.25">
      <c r="A24" s="2">
        <v>43052</v>
      </c>
      <c r="B24" s="3">
        <v>2013</v>
      </c>
      <c r="C24" s="1" t="s">
        <v>27</v>
      </c>
      <c r="D24" s="1">
        <v>2021912</v>
      </c>
      <c r="E24" s="1">
        <v>2011409</v>
      </c>
      <c r="F24" s="1">
        <v>1727238</v>
      </c>
      <c r="G24" s="1">
        <v>1162219</v>
      </c>
      <c r="H24" s="1">
        <v>1143864</v>
      </c>
      <c r="I24" s="1">
        <v>2306083</v>
      </c>
      <c r="J24" s="1">
        <v>3980585</v>
      </c>
      <c r="K24" s="1">
        <v>11949571</v>
      </c>
      <c r="L24" s="1">
        <v>2691419</v>
      </c>
      <c r="M24" s="1">
        <v>557618</v>
      </c>
      <c r="N24" s="1">
        <v>75.099999999999994</v>
      </c>
      <c r="O24" s="1" t="s">
        <v>29</v>
      </c>
      <c r="P24" s="1">
        <f t="shared" si="0"/>
        <v>73.2</v>
      </c>
      <c r="Q24" s="1">
        <f t="shared" si="1"/>
        <v>77.5</v>
      </c>
      <c r="R24" s="1">
        <f t="shared" si="2"/>
        <v>82.1</v>
      </c>
    </row>
    <row r="25" spans="1:18" x14ac:dyDescent="0.25">
      <c r="A25" s="2">
        <v>43082</v>
      </c>
      <c r="B25" s="3">
        <v>2013</v>
      </c>
      <c r="C25" s="1" t="s">
        <v>28</v>
      </c>
      <c r="D25" s="1">
        <v>2228519</v>
      </c>
      <c r="E25" s="1">
        <v>2287796</v>
      </c>
      <c r="F25" s="1">
        <v>1833364</v>
      </c>
      <c r="G25" s="1">
        <v>1318919</v>
      </c>
      <c r="H25" s="1">
        <v>1364032</v>
      </c>
      <c r="I25" s="1">
        <v>2682951</v>
      </c>
      <c r="J25" s="1">
        <v>3948225</v>
      </c>
      <c r="K25" s="1">
        <v>12613314</v>
      </c>
      <c r="L25" s="1">
        <v>2925484</v>
      </c>
      <c r="M25" s="1">
        <v>571705</v>
      </c>
      <c r="N25" s="1">
        <v>82.5</v>
      </c>
      <c r="O25" s="1" t="s">
        <v>29</v>
      </c>
      <c r="P25" s="1">
        <f t="shared" si="0"/>
        <v>75.099999999999994</v>
      </c>
      <c r="Q25" s="1">
        <f t="shared" si="1"/>
        <v>73.2</v>
      </c>
      <c r="R25" s="1">
        <f t="shared" si="2"/>
        <v>77.5</v>
      </c>
    </row>
    <row r="26" spans="1:18" x14ac:dyDescent="0.25">
      <c r="A26" s="2">
        <v>42749</v>
      </c>
      <c r="B26" s="3">
        <v>2014</v>
      </c>
      <c r="C26" s="1" t="s">
        <v>17</v>
      </c>
      <c r="D26" s="1">
        <v>2033035</v>
      </c>
      <c r="E26" s="1">
        <v>2023823</v>
      </c>
      <c r="F26" s="1">
        <v>1654519</v>
      </c>
      <c r="G26" s="1">
        <v>1211922</v>
      </c>
      <c r="H26" s="1">
        <v>1190417</v>
      </c>
      <c r="I26" s="1">
        <v>2402339</v>
      </c>
      <c r="J26" s="1">
        <v>3857688</v>
      </c>
      <c r="K26" s="1">
        <v>11358944</v>
      </c>
      <c r="L26" s="1">
        <v>3691138</v>
      </c>
      <c r="M26" s="1">
        <v>550251</v>
      </c>
      <c r="N26" s="1">
        <v>81.2</v>
      </c>
      <c r="O26" s="1" t="s">
        <v>30</v>
      </c>
      <c r="P26" s="1">
        <f t="shared" si="0"/>
        <v>82.5</v>
      </c>
      <c r="Q26" s="1">
        <f t="shared" si="1"/>
        <v>75.099999999999994</v>
      </c>
      <c r="R26" s="1">
        <f t="shared" si="2"/>
        <v>73.2</v>
      </c>
    </row>
    <row r="27" spans="1:18" x14ac:dyDescent="0.25">
      <c r="A27" s="2">
        <v>42780</v>
      </c>
      <c r="B27" s="3">
        <v>2014</v>
      </c>
      <c r="C27" s="1" t="s">
        <v>18</v>
      </c>
      <c r="D27" s="1">
        <v>1886251</v>
      </c>
      <c r="E27" s="1">
        <v>1893464</v>
      </c>
      <c r="F27" s="1">
        <v>1534678</v>
      </c>
      <c r="G27" s="1">
        <v>1124186</v>
      </c>
      <c r="H27" s="1">
        <v>1120851</v>
      </c>
      <c r="I27" s="1">
        <v>2245037</v>
      </c>
      <c r="J27" s="1">
        <v>3683849</v>
      </c>
      <c r="K27" s="1">
        <v>11586413</v>
      </c>
      <c r="L27" s="1">
        <v>3781988</v>
      </c>
      <c r="M27" s="1">
        <v>525229</v>
      </c>
      <c r="N27" s="1">
        <v>81.599999999999994</v>
      </c>
      <c r="O27" s="1" t="s">
        <v>30</v>
      </c>
      <c r="P27" s="1">
        <f t="shared" si="0"/>
        <v>81.2</v>
      </c>
      <c r="Q27" s="1">
        <f t="shared" si="1"/>
        <v>82.5</v>
      </c>
      <c r="R27" s="1">
        <f t="shared" si="2"/>
        <v>75.099999999999994</v>
      </c>
    </row>
    <row r="28" spans="1:18" x14ac:dyDescent="0.25">
      <c r="A28" s="2">
        <v>42808</v>
      </c>
      <c r="B28" s="3">
        <v>2014</v>
      </c>
      <c r="C28" s="1" t="s">
        <v>19</v>
      </c>
      <c r="D28" s="1">
        <v>2301029</v>
      </c>
      <c r="E28" s="1">
        <v>2243335</v>
      </c>
      <c r="F28" s="1">
        <v>1759791</v>
      </c>
      <c r="G28" s="1">
        <v>1425434</v>
      </c>
      <c r="H28" s="1">
        <v>1359139</v>
      </c>
      <c r="I28" s="1">
        <v>2784573</v>
      </c>
      <c r="J28" s="1">
        <v>3916497</v>
      </c>
      <c r="K28" s="1">
        <v>13596864</v>
      </c>
      <c r="L28" s="1">
        <v>4492821</v>
      </c>
      <c r="M28" s="1">
        <v>640710</v>
      </c>
      <c r="N28" s="1">
        <v>80</v>
      </c>
      <c r="O28" s="1" t="s">
        <v>30</v>
      </c>
      <c r="P28" s="1">
        <f t="shared" si="0"/>
        <v>81.599999999999994</v>
      </c>
      <c r="Q28" s="1">
        <f t="shared" si="1"/>
        <v>81.2</v>
      </c>
      <c r="R28" s="1">
        <f t="shared" si="2"/>
        <v>82.5</v>
      </c>
    </row>
    <row r="29" spans="1:18" x14ac:dyDescent="0.25">
      <c r="A29" s="2">
        <v>42839</v>
      </c>
      <c r="B29" s="3">
        <v>2014</v>
      </c>
      <c r="C29" s="1" t="s">
        <v>20</v>
      </c>
      <c r="D29" s="1">
        <v>2078022</v>
      </c>
      <c r="E29" s="1">
        <v>2083793</v>
      </c>
      <c r="F29" s="1">
        <v>1769599</v>
      </c>
      <c r="G29" s="1">
        <v>1195814</v>
      </c>
      <c r="H29" s="1">
        <v>1196402</v>
      </c>
      <c r="I29" s="1">
        <v>2392216</v>
      </c>
      <c r="J29" s="1">
        <v>3978769</v>
      </c>
      <c r="K29" s="1">
        <v>13000530</v>
      </c>
      <c r="L29" s="1">
        <v>3110682</v>
      </c>
      <c r="M29" s="1">
        <v>584543</v>
      </c>
      <c r="N29" s="1">
        <v>84.1</v>
      </c>
      <c r="O29" s="1" t="s">
        <v>30</v>
      </c>
      <c r="P29" s="1">
        <f t="shared" si="0"/>
        <v>80</v>
      </c>
      <c r="Q29" s="1">
        <f t="shared" si="1"/>
        <v>81.599999999999994</v>
      </c>
      <c r="R29" s="1">
        <f t="shared" si="2"/>
        <v>81.2</v>
      </c>
    </row>
    <row r="30" spans="1:18" x14ac:dyDescent="0.25">
      <c r="A30" s="2">
        <v>42869</v>
      </c>
      <c r="B30" s="3">
        <v>2014</v>
      </c>
      <c r="C30" s="1" t="s">
        <v>21</v>
      </c>
      <c r="D30" s="1">
        <v>2286767</v>
      </c>
      <c r="E30" s="1">
        <v>2276423</v>
      </c>
      <c r="F30" s="1">
        <v>1887381</v>
      </c>
      <c r="G30" s="1">
        <v>1346691</v>
      </c>
      <c r="H30" s="1">
        <v>1329118</v>
      </c>
      <c r="I30" s="1">
        <v>2675809</v>
      </c>
      <c r="J30" s="1">
        <v>4285535</v>
      </c>
      <c r="K30" s="1">
        <v>14425173</v>
      </c>
      <c r="L30" s="1">
        <v>3215731</v>
      </c>
      <c r="M30" s="1">
        <v>614980</v>
      </c>
      <c r="N30" s="1">
        <v>81.900000000000006</v>
      </c>
      <c r="O30" s="1" t="s">
        <v>30</v>
      </c>
      <c r="P30" s="1">
        <f t="shared" si="0"/>
        <v>84.1</v>
      </c>
      <c r="Q30" s="1">
        <f t="shared" si="1"/>
        <v>80</v>
      </c>
      <c r="R30" s="1">
        <f t="shared" si="2"/>
        <v>81.599999999999994</v>
      </c>
    </row>
    <row r="31" spans="1:18" x14ac:dyDescent="0.25">
      <c r="A31" s="2">
        <v>42900</v>
      </c>
      <c r="B31" s="3">
        <v>2014</v>
      </c>
      <c r="C31" s="1" t="s">
        <v>22</v>
      </c>
      <c r="D31" s="1">
        <v>2397867</v>
      </c>
      <c r="E31" s="1">
        <v>2432534</v>
      </c>
      <c r="F31" s="1">
        <v>1828742</v>
      </c>
      <c r="G31" s="1">
        <v>1487737</v>
      </c>
      <c r="H31" s="1">
        <v>1513922</v>
      </c>
      <c r="I31" s="1">
        <v>3001659</v>
      </c>
      <c r="J31" s="1">
        <v>3819563</v>
      </c>
      <c r="K31" s="1">
        <v>14159574</v>
      </c>
      <c r="L31" s="1">
        <v>4496019</v>
      </c>
      <c r="M31" s="1">
        <v>705442</v>
      </c>
      <c r="N31" s="1">
        <v>82.5</v>
      </c>
      <c r="O31" s="1" t="s">
        <v>30</v>
      </c>
      <c r="P31" s="1">
        <f t="shared" si="0"/>
        <v>81.900000000000006</v>
      </c>
      <c r="Q31" s="1">
        <f t="shared" si="1"/>
        <v>84.1</v>
      </c>
      <c r="R31" s="1">
        <f t="shared" si="2"/>
        <v>80</v>
      </c>
    </row>
    <row r="32" spans="1:18" x14ac:dyDescent="0.25">
      <c r="A32" s="2">
        <v>42930</v>
      </c>
      <c r="B32" s="3">
        <v>2014</v>
      </c>
      <c r="C32" s="1" t="s">
        <v>23</v>
      </c>
      <c r="D32" s="1">
        <v>2528443</v>
      </c>
      <c r="E32" s="1">
        <v>2539789</v>
      </c>
      <c r="F32" s="1">
        <v>1869801</v>
      </c>
      <c r="G32" s="1">
        <v>1597738</v>
      </c>
      <c r="H32" s="1">
        <v>1600693</v>
      </c>
      <c r="I32" s="1">
        <v>3198431</v>
      </c>
      <c r="J32" s="1">
        <v>4673533</v>
      </c>
      <c r="K32" s="1">
        <v>13587799</v>
      </c>
      <c r="L32" s="1">
        <v>6113666</v>
      </c>
      <c r="M32" s="1">
        <v>818640</v>
      </c>
      <c r="N32" s="1">
        <v>81.8</v>
      </c>
      <c r="O32" s="1" t="s">
        <v>30</v>
      </c>
      <c r="P32" s="1">
        <f t="shared" si="0"/>
        <v>82.5</v>
      </c>
      <c r="Q32" s="1">
        <f t="shared" si="1"/>
        <v>81.900000000000006</v>
      </c>
      <c r="R32" s="1">
        <f t="shared" si="2"/>
        <v>84.1</v>
      </c>
    </row>
    <row r="33" spans="1:18" x14ac:dyDescent="0.25">
      <c r="A33" s="2">
        <v>42961</v>
      </c>
      <c r="B33" s="3">
        <v>2014</v>
      </c>
      <c r="C33" s="1" t="s">
        <v>24</v>
      </c>
      <c r="D33" s="1">
        <v>2456144</v>
      </c>
      <c r="E33" s="1">
        <v>2478869</v>
      </c>
      <c r="F33" s="1">
        <v>1943153</v>
      </c>
      <c r="G33" s="1">
        <v>1488802</v>
      </c>
      <c r="H33" s="1">
        <v>1503058</v>
      </c>
      <c r="I33" s="1">
        <v>2991860</v>
      </c>
      <c r="J33" s="1">
        <v>4618471</v>
      </c>
      <c r="K33" s="1">
        <v>13958054</v>
      </c>
      <c r="L33" s="1">
        <v>6150269</v>
      </c>
      <c r="M33" s="1">
        <v>588139</v>
      </c>
      <c r="N33" s="1">
        <v>82.5</v>
      </c>
      <c r="O33" s="1" t="s">
        <v>30</v>
      </c>
      <c r="P33" s="1">
        <f t="shared" si="0"/>
        <v>81.8</v>
      </c>
      <c r="Q33" s="1">
        <f t="shared" si="1"/>
        <v>82.5</v>
      </c>
      <c r="R33" s="1">
        <f t="shared" si="2"/>
        <v>81.900000000000006</v>
      </c>
    </row>
    <row r="34" spans="1:18" x14ac:dyDescent="0.25">
      <c r="A34" s="2">
        <v>42992</v>
      </c>
      <c r="B34" s="3">
        <v>2014</v>
      </c>
      <c r="C34" s="1" t="s">
        <v>25</v>
      </c>
      <c r="D34" s="1">
        <v>2258631</v>
      </c>
      <c r="E34" s="1">
        <v>2230741</v>
      </c>
      <c r="F34" s="1">
        <v>1825976</v>
      </c>
      <c r="G34" s="1">
        <v>1348239</v>
      </c>
      <c r="H34" s="1">
        <v>1315157</v>
      </c>
      <c r="I34" s="1">
        <v>2663396</v>
      </c>
      <c r="J34" s="1">
        <v>4520997</v>
      </c>
      <c r="K34" s="1">
        <v>13921333</v>
      </c>
      <c r="L34" s="1">
        <v>4741576</v>
      </c>
      <c r="M34" s="1">
        <v>584746</v>
      </c>
      <c r="N34" s="1">
        <v>84.6</v>
      </c>
      <c r="O34" s="1" t="s">
        <v>30</v>
      </c>
      <c r="P34" s="1">
        <f t="shared" si="0"/>
        <v>82.5</v>
      </c>
      <c r="Q34" s="1">
        <f t="shared" si="1"/>
        <v>81.8</v>
      </c>
      <c r="R34" s="1">
        <f t="shared" si="2"/>
        <v>82.5</v>
      </c>
    </row>
    <row r="35" spans="1:18" x14ac:dyDescent="0.25">
      <c r="A35" s="2">
        <v>43022</v>
      </c>
      <c r="B35" s="3">
        <v>2014</v>
      </c>
      <c r="C35" s="1" t="s">
        <v>26</v>
      </c>
      <c r="D35" s="1">
        <v>2323941</v>
      </c>
      <c r="E35" s="1">
        <v>2292662</v>
      </c>
      <c r="F35" s="1">
        <v>1870967</v>
      </c>
      <c r="G35" s="1">
        <v>1390342</v>
      </c>
      <c r="H35" s="1">
        <v>1355294</v>
      </c>
      <c r="I35" s="1">
        <v>2745636</v>
      </c>
      <c r="J35" s="1">
        <v>4188849</v>
      </c>
      <c r="K35" s="1">
        <v>15495130</v>
      </c>
      <c r="L35" s="1">
        <v>3866902</v>
      </c>
      <c r="M35" s="1">
        <v>677685</v>
      </c>
      <c r="N35" s="1">
        <v>86.9</v>
      </c>
      <c r="O35" s="1" t="s">
        <v>30</v>
      </c>
      <c r="P35" s="1">
        <f t="shared" si="0"/>
        <v>84.6</v>
      </c>
      <c r="Q35" s="1">
        <f t="shared" si="1"/>
        <v>82.5</v>
      </c>
      <c r="R35" s="1">
        <f t="shared" si="2"/>
        <v>81.8</v>
      </c>
    </row>
    <row r="36" spans="1:18" x14ac:dyDescent="0.25">
      <c r="A36" s="2">
        <v>43053</v>
      </c>
      <c r="B36" s="3">
        <v>2014</v>
      </c>
      <c r="C36" s="1" t="s">
        <v>27</v>
      </c>
      <c r="D36" s="1">
        <v>2013257</v>
      </c>
      <c r="E36" s="1">
        <v>2016402</v>
      </c>
      <c r="F36" s="1">
        <v>1568690</v>
      </c>
      <c r="G36" s="1">
        <v>1232732</v>
      </c>
      <c r="H36" s="1">
        <v>1228237</v>
      </c>
      <c r="I36" s="1">
        <v>2460969</v>
      </c>
      <c r="J36" s="1">
        <v>4435180</v>
      </c>
      <c r="K36" s="1">
        <v>13011635</v>
      </c>
      <c r="L36" s="1">
        <v>3047701</v>
      </c>
      <c r="M36" s="1">
        <v>506158</v>
      </c>
      <c r="N36" s="1">
        <v>88.8</v>
      </c>
      <c r="O36" s="1" t="s">
        <v>30</v>
      </c>
      <c r="P36" s="1">
        <f t="shared" si="0"/>
        <v>86.9</v>
      </c>
      <c r="Q36" s="1">
        <f t="shared" si="1"/>
        <v>84.6</v>
      </c>
      <c r="R36" s="1">
        <f t="shared" si="2"/>
        <v>82.5</v>
      </c>
    </row>
    <row r="37" spans="1:18" x14ac:dyDescent="0.25">
      <c r="A37" s="2">
        <v>43083</v>
      </c>
      <c r="B37" s="3">
        <v>2014</v>
      </c>
      <c r="C37" s="1" t="s">
        <v>28</v>
      </c>
      <c r="D37" s="1">
        <v>2173297</v>
      </c>
      <c r="E37" s="1">
        <v>2223995</v>
      </c>
      <c r="F37" s="1">
        <v>1626224</v>
      </c>
      <c r="G37" s="1">
        <v>1364194</v>
      </c>
      <c r="H37" s="1">
        <v>1406874</v>
      </c>
      <c r="I37" s="1">
        <v>2771068</v>
      </c>
      <c r="J37" s="1">
        <v>3168892</v>
      </c>
      <c r="K37" s="1">
        <v>13512015</v>
      </c>
      <c r="L37" s="1">
        <v>3557451</v>
      </c>
      <c r="M37" s="1">
        <v>630073</v>
      </c>
      <c r="N37" s="1">
        <v>93.6</v>
      </c>
      <c r="O37" s="1" t="s">
        <v>30</v>
      </c>
      <c r="P37" s="1">
        <f t="shared" si="0"/>
        <v>88.8</v>
      </c>
      <c r="Q37" s="1">
        <f t="shared" si="1"/>
        <v>86.9</v>
      </c>
      <c r="R37" s="1">
        <f t="shared" si="2"/>
        <v>84.6</v>
      </c>
    </row>
    <row r="38" spans="1:18" x14ac:dyDescent="0.25">
      <c r="A38" s="2">
        <v>42750</v>
      </c>
      <c r="B38" s="3">
        <v>2015</v>
      </c>
      <c r="C38" s="1" t="s">
        <v>17</v>
      </c>
      <c r="D38" s="1">
        <v>1999454</v>
      </c>
      <c r="E38" s="1">
        <v>1986527</v>
      </c>
      <c r="F38" s="1">
        <v>1527721</v>
      </c>
      <c r="G38" s="1">
        <v>1239488</v>
      </c>
      <c r="H38" s="1">
        <v>1218772</v>
      </c>
      <c r="I38" s="1">
        <v>2458260</v>
      </c>
      <c r="J38" s="1">
        <v>3836530</v>
      </c>
      <c r="K38" s="1">
        <v>12714940</v>
      </c>
      <c r="L38" s="1">
        <v>4253239</v>
      </c>
      <c r="M38" s="1">
        <v>755172</v>
      </c>
      <c r="N38" s="1">
        <v>98.1</v>
      </c>
      <c r="O38" s="1" t="s">
        <v>30</v>
      </c>
      <c r="P38" s="1">
        <f t="shared" si="0"/>
        <v>93.6</v>
      </c>
      <c r="Q38" s="1">
        <f t="shared" si="1"/>
        <v>88.8</v>
      </c>
      <c r="R38" s="1">
        <f t="shared" si="2"/>
        <v>86.9</v>
      </c>
    </row>
    <row r="39" spans="1:18" x14ac:dyDescent="0.25">
      <c r="A39" s="2">
        <v>42781</v>
      </c>
      <c r="B39" s="3">
        <v>2015</v>
      </c>
      <c r="C39" s="1" t="s">
        <v>18</v>
      </c>
      <c r="D39" s="1">
        <v>1842133</v>
      </c>
      <c r="E39" s="1">
        <v>1851743</v>
      </c>
      <c r="F39" s="1">
        <v>1341658</v>
      </c>
      <c r="G39" s="1">
        <v>1175611</v>
      </c>
      <c r="H39" s="1">
        <v>1176607</v>
      </c>
      <c r="I39" s="1">
        <v>2352218</v>
      </c>
      <c r="J39" s="1">
        <v>4041369</v>
      </c>
      <c r="K39" s="1">
        <v>11501939</v>
      </c>
      <c r="L39" s="1">
        <v>4195684</v>
      </c>
      <c r="M39" s="1">
        <v>759843</v>
      </c>
      <c r="N39" s="1">
        <v>95.4</v>
      </c>
      <c r="O39" s="1" t="s">
        <v>30</v>
      </c>
      <c r="P39" s="1">
        <f t="shared" si="0"/>
        <v>98.1</v>
      </c>
      <c r="Q39" s="1">
        <f t="shared" si="1"/>
        <v>93.6</v>
      </c>
      <c r="R39" s="1">
        <f t="shared" si="2"/>
        <v>88.8</v>
      </c>
    </row>
    <row r="40" spans="1:18" x14ac:dyDescent="0.25">
      <c r="A40" s="2">
        <v>42809</v>
      </c>
      <c r="B40" s="3">
        <v>2015</v>
      </c>
      <c r="C40" s="1" t="s">
        <v>19</v>
      </c>
      <c r="D40" s="1">
        <v>2285926</v>
      </c>
      <c r="E40" s="1">
        <v>2247621</v>
      </c>
      <c r="F40" s="1">
        <v>1562088</v>
      </c>
      <c r="G40" s="1">
        <v>1488240</v>
      </c>
      <c r="H40" s="1">
        <v>1483219</v>
      </c>
      <c r="I40" s="1">
        <v>2971459</v>
      </c>
      <c r="J40" s="1">
        <v>4300222</v>
      </c>
      <c r="K40" s="1">
        <v>14800318</v>
      </c>
      <c r="L40" s="1">
        <v>4674005</v>
      </c>
      <c r="M40" s="1">
        <v>849084</v>
      </c>
      <c r="N40" s="1">
        <v>93</v>
      </c>
      <c r="O40" s="1" t="s">
        <v>30</v>
      </c>
      <c r="P40" s="1">
        <f t="shared" si="0"/>
        <v>95.4</v>
      </c>
      <c r="Q40" s="1">
        <f t="shared" si="1"/>
        <v>98.1</v>
      </c>
      <c r="R40" s="1">
        <f t="shared" si="2"/>
        <v>93.6</v>
      </c>
    </row>
    <row r="41" spans="1:18" x14ac:dyDescent="0.25">
      <c r="A41" s="2">
        <v>42840</v>
      </c>
      <c r="B41" s="3">
        <v>2015</v>
      </c>
      <c r="C41" s="1" t="s">
        <v>20</v>
      </c>
      <c r="D41" s="1">
        <v>2120944</v>
      </c>
      <c r="E41" s="1">
        <v>2102571</v>
      </c>
      <c r="F41" s="1">
        <v>1519648</v>
      </c>
      <c r="G41" s="1">
        <v>1334474</v>
      </c>
      <c r="H41" s="1">
        <v>1369393</v>
      </c>
      <c r="I41" s="1">
        <v>2703867</v>
      </c>
      <c r="J41" s="1">
        <v>4044812</v>
      </c>
      <c r="K41" s="1">
        <v>16112983</v>
      </c>
      <c r="L41" s="1">
        <v>3973331</v>
      </c>
      <c r="M41" s="1">
        <v>619197</v>
      </c>
      <c r="N41" s="1">
        <v>95.9</v>
      </c>
      <c r="O41" s="1" t="s">
        <v>30</v>
      </c>
      <c r="P41" s="1">
        <f t="shared" si="0"/>
        <v>93</v>
      </c>
      <c r="Q41" s="1">
        <f t="shared" si="1"/>
        <v>95.4</v>
      </c>
      <c r="R41" s="1">
        <f t="shared" si="2"/>
        <v>98.1</v>
      </c>
    </row>
    <row r="42" spans="1:18" x14ac:dyDescent="0.25">
      <c r="A42" s="2">
        <v>42870</v>
      </c>
      <c r="B42" s="3">
        <v>2015</v>
      </c>
      <c r="C42" s="1" t="s">
        <v>21</v>
      </c>
      <c r="D42" s="1">
        <v>2275131</v>
      </c>
      <c r="E42" s="1">
        <v>2256894</v>
      </c>
      <c r="F42" s="1">
        <v>1569170</v>
      </c>
      <c r="G42" s="1">
        <v>1471035</v>
      </c>
      <c r="H42" s="1">
        <v>1491820</v>
      </c>
      <c r="I42" s="1">
        <v>2962855</v>
      </c>
      <c r="J42" s="1">
        <v>4337412</v>
      </c>
      <c r="K42" s="1">
        <v>14211168</v>
      </c>
      <c r="L42" s="1">
        <v>2940591</v>
      </c>
      <c r="M42" s="1">
        <v>852319</v>
      </c>
      <c r="N42" s="1">
        <v>90.7</v>
      </c>
      <c r="O42" s="1" t="s">
        <v>30</v>
      </c>
      <c r="P42" s="1">
        <f t="shared" si="0"/>
        <v>95.9</v>
      </c>
      <c r="Q42" s="1">
        <f t="shared" si="1"/>
        <v>93</v>
      </c>
      <c r="R42" s="1">
        <f t="shared" si="2"/>
        <v>95.4</v>
      </c>
    </row>
    <row r="43" spans="1:18" x14ac:dyDescent="0.25">
      <c r="A43" s="2">
        <v>42901</v>
      </c>
      <c r="B43" s="3">
        <v>2015</v>
      </c>
      <c r="C43" s="1" t="s">
        <v>22</v>
      </c>
      <c r="D43" s="1">
        <v>2385110</v>
      </c>
      <c r="E43" s="1">
        <v>2418589</v>
      </c>
      <c r="F43" s="1">
        <v>1580350</v>
      </c>
      <c r="G43" s="1">
        <v>1574942</v>
      </c>
      <c r="H43" s="1">
        <v>1648407</v>
      </c>
      <c r="I43" s="1">
        <v>3223349</v>
      </c>
      <c r="J43" s="1">
        <v>4562820</v>
      </c>
      <c r="K43" s="1">
        <v>15460018</v>
      </c>
      <c r="L43" s="1">
        <v>4597494</v>
      </c>
      <c r="M43" s="1">
        <v>863949</v>
      </c>
      <c r="N43" s="1">
        <v>96.1</v>
      </c>
      <c r="O43" s="1" t="s">
        <v>30</v>
      </c>
      <c r="P43" s="1">
        <f t="shared" si="0"/>
        <v>90.7</v>
      </c>
      <c r="Q43" s="1">
        <f t="shared" si="1"/>
        <v>95.9</v>
      </c>
      <c r="R43" s="1">
        <f t="shared" si="2"/>
        <v>93</v>
      </c>
    </row>
    <row r="44" spans="1:18" x14ac:dyDescent="0.25">
      <c r="A44" s="2">
        <v>42931</v>
      </c>
      <c r="B44" s="3">
        <v>2015</v>
      </c>
      <c r="C44" s="1" t="s">
        <v>23</v>
      </c>
      <c r="D44" s="1">
        <v>2500892</v>
      </c>
      <c r="E44" s="1">
        <v>2518368</v>
      </c>
      <c r="F44" s="1">
        <v>1615080</v>
      </c>
      <c r="G44" s="1">
        <v>1676755</v>
      </c>
      <c r="H44" s="1">
        <v>1727425</v>
      </c>
      <c r="I44" s="1">
        <v>3404180</v>
      </c>
      <c r="J44" s="1">
        <v>4821199</v>
      </c>
      <c r="K44" s="1">
        <v>14739353</v>
      </c>
      <c r="L44" s="1">
        <v>6480992</v>
      </c>
      <c r="M44" s="1">
        <v>851221</v>
      </c>
      <c r="N44" s="1">
        <v>93.1</v>
      </c>
      <c r="O44" s="1" t="s">
        <v>30</v>
      </c>
      <c r="P44" s="1">
        <f t="shared" si="0"/>
        <v>96.1</v>
      </c>
      <c r="Q44" s="1">
        <f t="shared" si="1"/>
        <v>90.7</v>
      </c>
      <c r="R44" s="1">
        <f t="shared" si="2"/>
        <v>95.9</v>
      </c>
    </row>
    <row r="45" spans="1:18" x14ac:dyDescent="0.25">
      <c r="A45" s="2">
        <v>42962</v>
      </c>
      <c r="B45" s="3">
        <v>2015</v>
      </c>
      <c r="C45" s="1" t="s">
        <v>24</v>
      </c>
      <c r="D45" s="1">
        <v>2444789</v>
      </c>
      <c r="E45" s="1">
        <v>2452006</v>
      </c>
      <c r="F45" s="1">
        <v>1688665</v>
      </c>
      <c r="G45" s="1">
        <v>1578845</v>
      </c>
      <c r="H45" s="1">
        <v>1629285</v>
      </c>
      <c r="I45" s="1">
        <v>3208130</v>
      </c>
      <c r="J45" s="1">
        <v>4539757</v>
      </c>
      <c r="K45" s="1">
        <v>14742910</v>
      </c>
      <c r="L45" s="1">
        <v>6634409</v>
      </c>
      <c r="M45" s="1">
        <v>823805</v>
      </c>
      <c r="N45" s="1">
        <v>91.9</v>
      </c>
      <c r="O45" s="1" t="s">
        <v>30</v>
      </c>
      <c r="P45" s="1">
        <f t="shared" si="0"/>
        <v>93.1</v>
      </c>
      <c r="Q45" s="1">
        <f t="shared" si="1"/>
        <v>96.1</v>
      </c>
      <c r="R45" s="1">
        <f t="shared" si="2"/>
        <v>90.7</v>
      </c>
    </row>
    <row r="46" spans="1:18" x14ac:dyDescent="0.25">
      <c r="A46" s="2">
        <v>42993</v>
      </c>
      <c r="B46" s="3">
        <v>2015</v>
      </c>
      <c r="C46" s="1" t="s">
        <v>25</v>
      </c>
      <c r="D46" s="1">
        <v>2274278</v>
      </c>
      <c r="E46" s="1">
        <v>2258667</v>
      </c>
      <c r="F46" s="1">
        <v>1580428</v>
      </c>
      <c r="G46" s="1">
        <v>1459111</v>
      </c>
      <c r="H46" s="1">
        <v>1493406</v>
      </c>
      <c r="I46" s="1">
        <v>2952517</v>
      </c>
      <c r="J46" s="1">
        <v>4384126</v>
      </c>
      <c r="K46" s="1">
        <v>13991088</v>
      </c>
      <c r="L46" s="1">
        <v>4664379</v>
      </c>
      <c r="M46" s="1">
        <v>824159</v>
      </c>
      <c r="N46" s="1">
        <v>87.2</v>
      </c>
      <c r="O46" s="1" t="s">
        <v>30</v>
      </c>
      <c r="P46" s="1">
        <f t="shared" si="0"/>
        <v>91.9</v>
      </c>
      <c r="Q46" s="1">
        <f t="shared" si="1"/>
        <v>93.1</v>
      </c>
      <c r="R46" s="1">
        <f t="shared" si="2"/>
        <v>96.1</v>
      </c>
    </row>
    <row r="47" spans="1:18" x14ac:dyDescent="0.25">
      <c r="A47" s="2">
        <v>43023</v>
      </c>
      <c r="B47" s="3">
        <v>2015</v>
      </c>
      <c r="C47" s="1" t="s">
        <v>26</v>
      </c>
      <c r="D47" s="1">
        <v>2420436</v>
      </c>
      <c r="E47" s="1">
        <v>2407239</v>
      </c>
      <c r="F47" s="1">
        <v>1785200</v>
      </c>
      <c r="G47" s="1">
        <v>1488686</v>
      </c>
      <c r="H47" s="1">
        <v>1553789</v>
      </c>
      <c r="I47" s="1">
        <v>3042475</v>
      </c>
      <c r="J47" s="1">
        <v>4701174</v>
      </c>
      <c r="K47" s="1">
        <v>16469819</v>
      </c>
      <c r="L47" s="1">
        <v>4019796</v>
      </c>
      <c r="M47" s="1">
        <v>881364</v>
      </c>
      <c r="N47" s="1">
        <v>90</v>
      </c>
      <c r="O47" s="1" t="s">
        <v>30</v>
      </c>
      <c r="P47" s="1">
        <f t="shared" si="0"/>
        <v>87.2</v>
      </c>
      <c r="Q47" s="1">
        <f t="shared" si="1"/>
        <v>91.9</v>
      </c>
      <c r="R47" s="1">
        <f t="shared" si="2"/>
        <v>93.1</v>
      </c>
    </row>
    <row r="48" spans="1:18" x14ac:dyDescent="0.25">
      <c r="A48" s="2">
        <v>43054</v>
      </c>
      <c r="B48" s="3">
        <v>2015</v>
      </c>
      <c r="C48" s="1" t="s">
        <v>27</v>
      </c>
      <c r="D48" s="1">
        <v>2196986</v>
      </c>
      <c r="E48" s="1">
        <v>2186959</v>
      </c>
      <c r="F48" s="1">
        <v>1533808</v>
      </c>
      <c r="G48" s="1">
        <v>1399539</v>
      </c>
      <c r="H48" s="1">
        <v>1450598</v>
      </c>
      <c r="I48" s="1">
        <v>2850137</v>
      </c>
      <c r="J48" s="1">
        <v>4494247</v>
      </c>
      <c r="K48" s="1">
        <v>14066777</v>
      </c>
      <c r="L48" s="1">
        <v>3516934</v>
      </c>
      <c r="M48" s="1">
        <v>818030</v>
      </c>
      <c r="N48" s="1">
        <v>91.3</v>
      </c>
      <c r="O48" s="1" t="s">
        <v>30</v>
      </c>
      <c r="P48" s="1">
        <f t="shared" si="0"/>
        <v>90</v>
      </c>
      <c r="Q48" s="1">
        <f t="shared" si="1"/>
        <v>87.2</v>
      </c>
      <c r="R48" s="1">
        <f t="shared" si="2"/>
        <v>91.9</v>
      </c>
    </row>
    <row r="49" spans="1:18" x14ac:dyDescent="0.25">
      <c r="A49" s="2">
        <v>43084</v>
      </c>
      <c r="B49" s="3">
        <v>2015</v>
      </c>
      <c r="C49" s="1" t="s">
        <v>28</v>
      </c>
      <c r="D49" s="1">
        <v>2272850</v>
      </c>
      <c r="E49" s="1">
        <v>2308389</v>
      </c>
      <c r="F49" s="1">
        <v>1557769</v>
      </c>
      <c r="G49" s="1">
        <v>1466682</v>
      </c>
      <c r="H49" s="1">
        <v>1556788</v>
      </c>
      <c r="I49" s="1">
        <v>3023470</v>
      </c>
      <c r="J49" s="1">
        <v>4569523</v>
      </c>
      <c r="K49" s="1">
        <v>13437096</v>
      </c>
      <c r="L49" s="1">
        <v>3744988</v>
      </c>
      <c r="M49" s="1">
        <v>770634</v>
      </c>
      <c r="N49" s="1">
        <v>92.6</v>
      </c>
      <c r="O49" s="1" t="s">
        <v>30</v>
      </c>
      <c r="P49" s="1">
        <f t="shared" si="0"/>
        <v>91.3</v>
      </c>
      <c r="Q49" s="1">
        <f t="shared" si="1"/>
        <v>90</v>
      </c>
      <c r="R49" s="1">
        <f t="shared" si="2"/>
        <v>87.2</v>
      </c>
    </row>
    <row r="50" spans="1:18" x14ac:dyDescent="0.25">
      <c r="A50" s="2">
        <v>42751</v>
      </c>
      <c r="B50" s="3">
        <v>2016</v>
      </c>
      <c r="C50" s="1" t="s">
        <v>17</v>
      </c>
      <c r="D50" s="1">
        <v>2150548</v>
      </c>
      <c r="E50" s="1">
        <v>2138884</v>
      </c>
      <c r="F50" s="1">
        <v>1588995</v>
      </c>
      <c r="G50" s="1">
        <v>1357985</v>
      </c>
      <c r="H50" s="1">
        <v>1342452</v>
      </c>
      <c r="I50" s="1">
        <v>2700437</v>
      </c>
      <c r="J50" s="1">
        <v>4166120</v>
      </c>
      <c r="K50" s="1">
        <v>13613672</v>
      </c>
      <c r="L50" s="1">
        <v>4480551</v>
      </c>
      <c r="M50" s="1">
        <v>794193</v>
      </c>
      <c r="N50" s="1">
        <v>92</v>
      </c>
      <c r="O50" s="1" t="s">
        <v>30</v>
      </c>
      <c r="P50" s="1">
        <f t="shared" si="0"/>
        <v>92.6</v>
      </c>
      <c r="Q50" s="1">
        <f t="shared" si="1"/>
        <v>91.3</v>
      </c>
      <c r="R50" s="1">
        <f t="shared" si="2"/>
        <v>90</v>
      </c>
    </row>
    <row r="51" spans="1:18" x14ac:dyDescent="0.25">
      <c r="A51" s="2">
        <v>42782</v>
      </c>
      <c r="B51" s="3">
        <v>2016</v>
      </c>
      <c r="C51" s="1" t="s">
        <v>18</v>
      </c>
      <c r="D51" s="1">
        <v>2036241</v>
      </c>
      <c r="E51" s="1">
        <v>2032765</v>
      </c>
      <c r="F51" s="1">
        <v>1441819</v>
      </c>
      <c r="G51" s="1">
        <v>1317448</v>
      </c>
      <c r="H51" s="1">
        <v>1309739</v>
      </c>
      <c r="I51" s="1">
        <v>2627187</v>
      </c>
      <c r="J51" s="1">
        <v>4314300</v>
      </c>
      <c r="K51" s="1">
        <v>13158185</v>
      </c>
      <c r="L51" s="1">
        <v>4537756</v>
      </c>
      <c r="M51" s="1">
        <v>783115</v>
      </c>
      <c r="N51" s="1">
        <v>91.7</v>
      </c>
      <c r="O51" s="1" t="s">
        <v>30</v>
      </c>
      <c r="P51" s="1">
        <f t="shared" si="0"/>
        <v>92</v>
      </c>
      <c r="Q51" s="1">
        <f t="shared" si="1"/>
        <v>92.6</v>
      </c>
      <c r="R51" s="1">
        <f t="shared" si="2"/>
        <v>91.3</v>
      </c>
    </row>
    <row r="52" spans="1:18" x14ac:dyDescent="0.25">
      <c r="A52" s="2">
        <v>42810</v>
      </c>
      <c r="B52" s="3">
        <v>2016</v>
      </c>
      <c r="C52" s="1" t="s">
        <v>19</v>
      </c>
      <c r="D52" s="1">
        <v>2361860</v>
      </c>
      <c r="E52" s="1">
        <v>2327901</v>
      </c>
      <c r="F52" s="1">
        <v>1698568</v>
      </c>
      <c r="G52" s="1">
        <v>1515122</v>
      </c>
      <c r="H52" s="1">
        <v>1476071</v>
      </c>
      <c r="I52" s="1">
        <v>2991193</v>
      </c>
      <c r="J52" s="1">
        <v>4863616</v>
      </c>
      <c r="K52" s="1">
        <v>14483088</v>
      </c>
      <c r="L52" s="1">
        <v>4696774</v>
      </c>
      <c r="M52" s="1">
        <v>868125</v>
      </c>
      <c r="N52" s="1">
        <v>91</v>
      </c>
      <c r="O52" s="1" t="s">
        <v>30</v>
      </c>
      <c r="P52" s="1">
        <f t="shared" si="0"/>
        <v>91.7</v>
      </c>
      <c r="Q52" s="1">
        <f t="shared" si="1"/>
        <v>92</v>
      </c>
      <c r="R52" s="1">
        <f t="shared" si="2"/>
        <v>92.6</v>
      </c>
    </row>
    <row r="53" spans="1:18" x14ac:dyDescent="0.25">
      <c r="A53" s="2">
        <v>42841</v>
      </c>
      <c r="B53" s="3">
        <v>2016</v>
      </c>
      <c r="C53" s="1" t="s">
        <v>20</v>
      </c>
      <c r="D53" s="1">
        <v>2200308</v>
      </c>
      <c r="E53" s="1">
        <v>2177289</v>
      </c>
      <c r="F53" s="1">
        <v>1638698</v>
      </c>
      <c r="G53" s="1">
        <v>1382780</v>
      </c>
      <c r="H53" s="1">
        <v>1356119</v>
      </c>
      <c r="I53" s="1">
        <v>2738899</v>
      </c>
      <c r="J53" s="1">
        <v>4591651</v>
      </c>
      <c r="K53" s="1">
        <v>14952607</v>
      </c>
      <c r="L53" s="1">
        <v>3845167</v>
      </c>
      <c r="M53" s="1">
        <v>837875</v>
      </c>
      <c r="N53" s="1">
        <v>89</v>
      </c>
      <c r="O53" s="1" t="s">
        <v>30</v>
      </c>
      <c r="P53" s="1">
        <f t="shared" si="0"/>
        <v>91</v>
      </c>
      <c r="Q53" s="1">
        <f t="shared" si="1"/>
        <v>91.7</v>
      </c>
      <c r="R53" s="1">
        <f t="shared" si="2"/>
        <v>92</v>
      </c>
    </row>
    <row r="54" spans="1:18" x14ac:dyDescent="0.25">
      <c r="A54" s="2">
        <v>42871</v>
      </c>
      <c r="B54" s="3">
        <v>2016</v>
      </c>
      <c r="C54" s="1" t="s">
        <v>21</v>
      </c>
      <c r="D54" s="1">
        <v>2452956</v>
      </c>
      <c r="E54" s="1">
        <v>2448934</v>
      </c>
      <c r="F54" s="1">
        <v>1818189</v>
      </c>
      <c r="G54" s="1">
        <v>1545617</v>
      </c>
      <c r="H54" s="1">
        <v>1538084</v>
      </c>
      <c r="I54" s="1">
        <v>3083701</v>
      </c>
      <c r="J54" s="1">
        <v>5063495</v>
      </c>
      <c r="K54" s="1">
        <v>14906779</v>
      </c>
      <c r="L54" s="1">
        <v>3785666</v>
      </c>
      <c r="M54" s="1">
        <v>850618</v>
      </c>
      <c r="N54" s="1">
        <v>94.7</v>
      </c>
      <c r="O54" s="1" t="s">
        <v>30</v>
      </c>
      <c r="P54" s="1">
        <f t="shared" si="0"/>
        <v>89</v>
      </c>
      <c r="Q54" s="1">
        <f t="shared" si="1"/>
        <v>91</v>
      </c>
      <c r="R54" s="1">
        <f t="shared" si="2"/>
        <v>91.7</v>
      </c>
    </row>
    <row r="55" spans="1:18" x14ac:dyDescent="0.25">
      <c r="A55" s="2">
        <v>42902</v>
      </c>
      <c r="B55" s="3">
        <v>2016</v>
      </c>
      <c r="C55" s="1" t="s">
        <v>22</v>
      </c>
      <c r="D55" s="1">
        <v>2585220</v>
      </c>
      <c r="E55" s="1">
        <v>2623727</v>
      </c>
      <c r="F55" s="1">
        <v>1802305</v>
      </c>
      <c r="G55" s="1">
        <v>1686669</v>
      </c>
      <c r="H55" s="1">
        <v>1719973</v>
      </c>
      <c r="I55" s="1">
        <v>3406642</v>
      </c>
      <c r="J55" s="1">
        <v>5058005</v>
      </c>
      <c r="K55" s="1">
        <v>14518867</v>
      </c>
      <c r="L55" s="1">
        <v>4120640</v>
      </c>
      <c r="M55" s="1">
        <v>919326</v>
      </c>
      <c r="N55" s="1">
        <v>93.5</v>
      </c>
      <c r="O55" s="1" t="s">
        <v>30</v>
      </c>
      <c r="P55" s="1">
        <f t="shared" si="0"/>
        <v>94.7</v>
      </c>
      <c r="Q55" s="1">
        <f t="shared" si="1"/>
        <v>89</v>
      </c>
      <c r="R55" s="1">
        <f t="shared" si="2"/>
        <v>91</v>
      </c>
    </row>
    <row r="56" spans="1:18" x14ac:dyDescent="0.25">
      <c r="A56" s="2">
        <v>42932</v>
      </c>
      <c r="B56" s="3">
        <v>2016</v>
      </c>
      <c r="C56" s="1" t="s">
        <v>23</v>
      </c>
      <c r="D56" s="1">
        <v>2728511</v>
      </c>
      <c r="E56" s="1">
        <v>2745992</v>
      </c>
      <c r="F56" s="1">
        <v>1887892</v>
      </c>
      <c r="G56" s="1">
        <v>1787512</v>
      </c>
      <c r="H56" s="1">
        <v>1799099</v>
      </c>
      <c r="I56" s="1">
        <v>3586611</v>
      </c>
      <c r="J56" s="1">
        <v>6051024</v>
      </c>
      <c r="K56" s="1">
        <v>14146031</v>
      </c>
      <c r="L56" s="1">
        <v>6688291</v>
      </c>
      <c r="M56" s="1">
        <v>800956</v>
      </c>
      <c r="N56" s="1">
        <v>90</v>
      </c>
      <c r="O56" s="1" t="s">
        <v>30</v>
      </c>
      <c r="P56" s="1">
        <f t="shared" si="0"/>
        <v>93.5</v>
      </c>
      <c r="Q56" s="1">
        <f t="shared" si="1"/>
        <v>94.7</v>
      </c>
      <c r="R56" s="1">
        <f t="shared" si="2"/>
        <v>89</v>
      </c>
    </row>
    <row r="57" spans="1:18" x14ac:dyDescent="0.25">
      <c r="A57" s="2">
        <v>42963</v>
      </c>
      <c r="B57" s="3">
        <v>2016</v>
      </c>
      <c r="C57" s="1" t="s">
        <v>24</v>
      </c>
      <c r="D57" s="1">
        <v>2690697</v>
      </c>
      <c r="E57" s="1">
        <v>2705213</v>
      </c>
      <c r="F57" s="1">
        <v>2007832</v>
      </c>
      <c r="G57" s="1">
        <v>1689051</v>
      </c>
      <c r="H57" s="1">
        <v>1699027</v>
      </c>
      <c r="I57" s="1">
        <v>3388078</v>
      </c>
      <c r="J57" s="1">
        <v>6104526</v>
      </c>
      <c r="K57" s="1">
        <v>14211591</v>
      </c>
      <c r="L57" s="1">
        <v>5302990</v>
      </c>
      <c r="M57" s="1">
        <v>734309</v>
      </c>
      <c r="N57" s="1">
        <v>89.8</v>
      </c>
      <c r="O57" s="1" t="s">
        <v>30</v>
      </c>
      <c r="P57" s="1">
        <f t="shared" si="0"/>
        <v>90</v>
      </c>
      <c r="Q57" s="1">
        <f t="shared" si="1"/>
        <v>93.5</v>
      </c>
      <c r="R57" s="1">
        <f t="shared" si="2"/>
        <v>94.7</v>
      </c>
    </row>
    <row r="58" spans="1:18" x14ac:dyDescent="0.25">
      <c r="A58" s="2">
        <v>42994</v>
      </c>
      <c r="B58" s="3">
        <v>2016</v>
      </c>
      <c r="C58" s="1" t="s">
        <v>25</v>
      </c>
      <c r="D58" s="1">
        <v>2564322</v>
      </c>
      <c r="E58" s="1">
        <v>2547949</v>
      </c>
      <c r="F58" s="1">
        <v>1962318</v>
      </c>
      <c r="G58" s="1">
        <v>1584852</v>
      </c>
      <c r="H58" s="1">
        <v>1565101</v>
      </c>
      <c r="I58" s="1">
        <v>3149953</v>
      </c>
      <c r="J58" s="1">
        <v>5703348</v>
      </c>
      <c r="K58" s="1">
        <v>16297502</v>
      </c>
      <c r="L58" s="1">
        <v>6435367</v>
      </c>
      <c r="M58" s="1">
        <v>858139</v>
      </c>
      <c r="N58" s="1">
        <v>91.2</v>
      </c>
      <c r="O58" s="1" t="s">
        <v>30</v>
      </c>
      <c r="P58" s="1">
        <f t="shared" si="0"/>
        <v>89.8</v>
      </c>
      <c r="Q58" s="1">
        <f t="shared" si="1"/>
        <v>90</v>
      </c>
      <c r="R58" s="1">
        <f t="shared" si="2"/>
        <v>93.5</v>
      </c>
    </row>
    <row r="59" spans="1:18" x14ac:dyDescent="0.25">
      <c r="A59" s="2">
        <v>43024</v>
      </c>
      <c r="B59" s="3">
        <v>2016</v>
      </c>
      <c r="C59" s="1" t="s">
        <v>26</v>
      </c>
      <c r="D59" s="1">
        <v>2623711</v>
      </c>
      <c r="E59" s="1">
        <v>2602366</v>
      </c>
      <c r="F59" s="1">
        <v>1996301</v>
      </c>
      <c r="G59" s="1">
        <v>1626894</v>
      </c>
      <c r="H59" s="1">
        <v>1602882</v>
      </c>
      <c r="I59" s="1">
        <v>3229776</v>
      </c>
      <c r="J59" s="1">
        <v>5418125</v>
      </c>
      <c r="K59" s="1">
        <v>13427542</v>
      </c>
      <c r="L59" s="1">
        <v>5871713</v>
      </c>
      <c r="M59" s="1">
        <v>1051355</v>
      </c>
      <c r="N59" s="1">
        <v>87.2</v>
      </c>
      <c r="O59" s="1" t="s">
        <v>30</v>
      </c>
      <c r="P59" s="1">
        <f t="shared" si="0"/>
        <v>91.2</v>
      </c>
      <c r="Q59" s="1">
        <f t="shared" si="1"/>
        <v>89.8</v>
      </c>
      <c r="R59" s="1">
        <f t="shared" si="2"/>
        <v>90</v>
      </c>
    </row>
    <row r="60" spans="1:18" x14ac:dyDescent="0.25">
      <c r="A60" s="2">
        <v>43055</v>
      </c>
      <c r="B60" s="3">
        <v>2016</v>
      </c>
      <c r="C60" s="1" t="s">
        <v>27</v>
      </c>
      <c r="D60" s="1">
        <v>2353624</v>
      </c>
      <c r="E60" s="1">
        <v>2342273</v>
      </c>
      <c r="F60" s="1">
        <v>1736247</v>
      </c>
      <c r="G60" s="1">
        <v>1487863</v>
      </c>
      <c r="H60" s="1">
        <v>1471787</v>
      </c>
      <c r="I60" s="1">
        <v>2959650</v>
      </c>
      <c r="J60" s="1">
        <v>4573671</v>
      </c>
      <c r="K60" s="1">
        <v>14556151</v>
      </c>
      <c r="L60" s="1">
        <v>3556448</v>
      </c>
      <c r="M60" s="1">
        <v>1056697</v>
      </c>
      <c r="N60" s="1">
        <v>93.8</v>
      </c>
      <c r="O60" s="1" t="s">
        <v>30</v>
      </c>
      <c r="P60" s="1">
        <f t="shared" si="0"/>
        <v>87.2</v>
      </c>
      <c r="Q60" s="1">
        <f t="shared" si="1"/>
        <v>91.2</v>
      </c>
      <c r="R60" s="1">
        <f t="shared" si="2"/>
        <v>89.8</v>
      </c>
    </row>
    <row r="61" spans="1:18" x14ac:dyDescent="0.25">
      <c r="A61" s="2">
        <v>43085</v>
      </c>
      <c r="B61" s="3">
        <v>2016</v>
      </c>
      <c r="C61" s="1" t="s">
        <v>28</v>
      </c>
      <c r="D61" s="1">
        <v>2392206</v>
      </c>
      <c r="E61" s="1">
        <v>2433018</v>
      </c>
      <c r="F61" s="1">
        <v>1703633</v>
      </c>
      <c r="G61" s="1">
        <v>1545531</v>
      </c>
      <c r="H61" s="1">
        <v>1576060</v>
      </c>
      <c r="I61" s="1">
        <v>3121591</v>
      </c>
      <c r="J61" s="1">
        <v>4489315</v>
      </c>
      <c r="K61" s="1">
        <v>12335471</v>
      </c>
      <c r="L61" s="1">
        <v>3479412</v>
      </c>
      <c r="M61" s="1">
        <v>1038866</v>
      </c>
      <c r="N61" s="1">
        <v>98.2</v>
      </c>
      <c r="O61" s="1" t="s">
        <v>30</v>
      </c>
      <c r="P61" s="1">
        <f t="shared" si="0"/>
        <v>93.8</v>
      </c>
      <c r="Q61" s="1">
        <f t="shared" si="1"/>
        <v>87.2</v>
      </c>
      <c r="R61" s="1">
        <f t="shared" si="2"/>
        <v>91.2</v>
      </c>
    </row>
    <row r="62" spans="1:18" x14ac:dyDescent="0.25">
      <c r="A62" s="2">
        <v>42752</v>
      </c>
      <c r="B62" s="3">
        <v>2017</v>
      </c>
      <c r="C62" s="1" t="s">
        <v>17</v>
      </c>
      <c r="D62" s="1">
        <v>2230973</v>
      </c>
      <c r="E62" s="1">
        <v>2203889</v>
      </c>
      <c r="F62" s="1">
        <v>1609725</v>
      </c>
      <c r="G62" s="1">
        <v>1428908</v>
      </c>
      <c r="H62" s="1">
        <v>1396229</v>
      </c>
      <c r="I62" s="1">
        <v>2825137</v>
      </c>
      <c r="J62" s="1">
        <v>3552808</v>
      </c>
      <c r="K62" s="1">
        <v>12036485</v>
      </c>
      <c r="L62" s="1">
        <v>4596146</v>
      </c>
      <c r="M62" s="1">
        <v>903900</v>
      </c>
      <c r="N62" s="1">
        <v>98.5</v>
      </c>
      <c r="O62" s="1" t="s">
        <v>30</v>
      </c>
      <c r="P62" s="1">
        <f t="shared" si="0"/>
        <v>98.2</v>
      </c>
      <c r="Q62" s="1">
        <f t="shared" si="1"/>
        <v>93.8</v>
      </c>
      <c r="R62" s="1">
        <f t="shared" si="2"/>
        <v>87.2</v>
      </c>
    </row>
    <row r="63" spans="1:18" x14ac:dyDescent="0.25">
      <c r="A63" s="2">
        <v>42783</v>
      </c>
      <c r="B63" s="3">
        <v>2017</v>
      </c>
      <c r="C63" s="1" t="s">
        <v>18</v>
      </c>
      <c r="D63" s="1">
        <v>2097280</v>
      </c>
      <c r="E63" s="1">
        <v>2107464</v>
      </c>
      <c r="F63" s="1">
        <v>1525632</v>
      </c>
      <c r="G63" s="1">
        <v>1336707</v>
      </c>
      <c r="H63" s="1">
        <v>1342405</v>
      </c>
      <c r="I63" s="1">
        <v>2679112</v>
      </c>
      <c r="J63" s="1">
        <v>5753677</v>
      </c>
      <c r="K63" s="1">
        <v>12112485</v>
      </c>
      <c r="L63" s="1">
        <v>5616690</v>
      </c>
      <c r="M63" s="1">
        <v>1084525</v>
      </c>
      <c r="N63" s="1">
        <v>96.3</v>
      </c>
      <c r="O63" s="1" t="s">
        <v>30</v>
      </c>
      <c r="P63" s="1">
        <f t="shared" si="0"/>
        <v>98.5</v>
      </c>
      <c r="Q63" s="1">
        <f t="shared" si="1"/>
        <v>98.2</v>
      </c>
      <c r="R63" s="1">
        <f t="shared" si="2"/>
        <v>93.8</v>
      </c>
    </row>
    <row r="64" spans="1:18" x14ac:dyDescent="0.25">
      <c r="A64" s="2">
        <v>42811</v>
      </c>
      <c r="B64" s="3">
        <v>2017</v>
      </c>
      <c r="C64" s="1" t="s">
        <v>19</v>
      </c>
      <c r="D64" s="1">
        <v>2639422</v>
      </c>
      <c r="E64" s="1">
        <v>2554433</v>
      </c>
      <c r="F64" s="1">
        <v>1872232</v>
      </c>
      <c r="G64" s="1">
        <v>1704713</v>
      </c>
      <c r="H64" s="1">
        <v>1616910</v>
      </c>
      <c r="I64" s="1">
        <v>3321623</v>
      </c>
      <c r="J64" s="1">
        <v>5110609</v>
      </c>
      <c r="K64" s="1">
        <v>15012120</v>
      </c>
      <c r="L64" s="1">
        <v>4470584</v>
      </c>
      <c r="M64" s="1">
        <v>804676</v>
      </c>
      <c r="N64" s="1">
        <v>96.9</v>
      </c>
      <c r="O64" s="1" t="s">
        <v>30</v>
      </c>
      <c r="P64" s="1">
        <f t="shared" si="0"/>
        <v>96.3</v>
      </c>
      <c r="Q64" s="1">
        <f t="shared" si="1"/>
        <v>98.5</v>
      </c>
      <c r="R64" s="1">
        <f t="shared" si="2"/>
        <v>98.2</v>
      </c>
    </row>
    <row r="65" spans="1:18" x14ac:dyDescent="0.25">
      <c r="A65" s="2">
        <v>42842</v>
      </c>
      <c r="B65" s="3">
        <v>2017</v>
      </c>
      <c r="C65" s="1" t="s">
        <v>20</v>
      </c>
      <c r="D65" s="1">
        <v>2390956</v>
      </c>
      <c r="E65" s="1">
        <v>2421954</v>
      </c>
      <c r="F65" s="1">
        <v>1831877</v>
      </c>
      <c r="G65" s="1">
        <v>1476762</v>
      </c>
      <c r="H65" s="1">
        <v>1504271</v>
      </c>
      <c r="I65" s="1">
        <v>2981033</v>
      </c>
      <c r="J65" s="1">
        <v>4791989</v>
      </c>
      <c r="K65" s="1">
        <v>14545228</v>
      </c>
      <c r="L65" s="1">
        <v>3988329</v>
      </c>
      <c r="M65" s="1">
        <v>1021432</v>
      </c>
      <c r="N65" s="1">
        <v>97</v>
      </c>
      <c r="O65" s="1" t="s">
        <v>30</v>
      </c>
      <c r="P65" s="1">
        <f t="shared" si="0"/>
        <v>96.9</v>
      </c>
      <c r="Q65" s="1">
        <f t="shared" si="1"/>
        <v>96.3</v>
      </c>
      <c r="R65" s="1">
        <f t="shared" si="2"/>
        <v>98.5</v>
      </c>
    </row>
    <row r="66" spans="1:18" x14ac:dyDescent="0.25">
      <c r="A66" s="2">
        <v>42872</v>
      </c>
      <c r="B66" s="3">
        <v>2017</v>
      </c>
      <c r="C66" s="1" t="s">
        <v>21</v>
      </c>
      <c r="D66" s="1">
        <v>2641232</v>
      </c>
      <c r="E66" s="1">
        <v>2629991</v>
      </c>
      <c r="F66" s="1">
        <v>1942587</v>
      </c>
      <c r="G66" s="1">
        <v>1671062</v>
      </c>
      <c r="H66" s="1">
        <v>1657574</v>
      </c>
      <c r="I66" s="1">
        <v>3328636</v>
      </c>
      <c r="J66" s="1">
        <v>5713924</v>
      </c>
      <c r="K66" s="1">
        <v>15668371</v>
      </c>
      <c r="L66" s="1">
        <v>5181004</v>
      </c>
      <c r="M66" s="1">
        <v>1210562</v>
      </c>
      <c r="N66" s="1">
        <v>97.1</v>
      </c>
      <c r="O66" s="1" t="s">
        <v>30</v>
      </c>
      <c r="P66" s="1">
        <f t="shared" si="0"/>
        <v>97</v>
      </c>
      <c r="Q66" s="1">
        <f t="shared" si="1"/>
        <v>96.9</v>
      </c>
      <c r="R66" s="1">
        <f t="shared" si="2"/>
        <v>96.3</v>
      </c>
    </row>
    <row r="67" spans="1:18" x14ac:dyDescent="0.25">
      <c r="A67" s="2">
        <v>42903</v>
      </c>
      <c r="B67" s="3">
        <v>2017</v>
      </c>
      <c r="C67" s="1" t="s">
        <v>22</v>
      </c>
      <c r="D67" s="1">
        <v>2811695</v>
      </c>
      <c r="E67" s="1">
        <v>2838883</v>
      </c>
      <c r="F67" s="1">
        <v>2003256</v>
      </c>
      <c r="G67" s="1">
        <v>1811695</v>
      </c>
      <c r="H67" s="1">
        <v>1835627</v>
      </c>
      <c r="I67" s="1">
        <v>3647322</v>
      </c>
      <c r="J67" s="1">
        <v>5475930</v>
      </c>
      <c r="K67" s="1">
        <v>15094387</v>
      </c>
      <c r="L67" s="1">
        <v>4208964</v>
      </c>
      <c r="M67" s="1">
        <v>1171587</v>
      </c>
      <c r="N67" s="1">
        <v>95</v>
      </c>
      <c r="O67" s="1" t="s">
        <v>30</v>
      </c>
      <c r="P67" s="1">
        <f t="shared" si="0"/>
        <v>97.1</v>
      </c>
      <c r="Q67" s="1">
        <f t="shared" si="1"/>
        <v>97</v>
      </c>
      <c r="R67" s="1">
        <f t="shared" si="2"/>
        <v>96.9</v>
      </c>
    </row>
    <row r="68" spans="1:18" x14ac:dyDescent="0.25">
      <c r="A68" s="2">
        <v>42933</v>
      </c>
      <c r="B68" s="3">
        <v>2017</v>
      </c>
      <c r="C68" s="1" t="s">
        <v>23</v>
      </c>
      <c r="D68" s="1">
        <v>2911354</v>
      </c>
      <c r="E68" s="1">
        <v>2928307</v>
      </c>
      <c r="F68" s="1">
        <v>2028093</v>
      </c>
      <c r="G68" s="1">
        <v>1899626</v>
      </c>
      <c r="H68" s="1">
        <v>1911942</v>
      </c>
      <c r="I68" s="1">
        <f>G68+H68</f>
        <v>3811568</v>
      </c>
      <c r="J68" s="1">
        <v>5841491</v>
      </c>
      <c r="K68" s="1">
        <v>14258758</v>
      </c>
      <c r="L68" s="1">
        <v>5691615</v>
      </c>
      <c r="M68" s="1">
        <v>1070630</v>
      </c>
      <c r="N68" s="1">
        <v>93.4</v>
      </c>
      <c r="O68" s="1" t="s">
        <v>30</v>
      </c>
      <c r="P68" s="1">
        <f>N67</f>
        <v>95</v>
      </c>
      <c r="Q68" s="1">
        <f>N66</f>
        <v>97.1</v>
      </c>
      <c r="R68" s="1">
        <f>N65</f>
        <v>97</v>
      </c>
    </row>
    <row r="69" spans="1:18" x14ac:dyDescent="0.25">
      <c r="A69" s="1" t="s">
        <v>31</v>
      </c>
      <c r="B69" s="1">
        <v>2017</v>
      </c>
      <c r="C69" s="1" t="s">
        <v>24</v>
      </c>
      <c r="D69" s="1">
        <v>2852379</v>
      </c>
      <c r="E69" s="1">
        <v>2874947</v>
      </c>
      <c r="F69" s="1">
        <v>2075958</v>
      </c>
      <c r="G69" s="1">
        <v>1816790</v>
      </c>
      <c r="H69" s="1">
        <v>1834578</v>
      </c>
      <c r="I69" s="1">
        <f>G69+H69</f>
        <v>3651368</v>
      </c>
      <c r="J69" s="1">
        <v>6031971</v>
      </c>
      <c r="K69" s="1">
        <v>15081121</v>
      </c>
      <c r="L69" s="1">
        <v>5517747</v>
      </c>
      <c r="M69" s="1">
        <v>822393</v>
      </c>
      <c r="N69" s="1">
        <v>96.8</v>
      </c>
      <c r="O69" s="1" t="s">
        <v>30</v>
      </c>
      <c r="P69" s="1">
        <f t="shared" si="0"/>
        <v>93.4</v>
      </c>
      <c r="Q69" s="1">
        <f t="shared" si="1"/>
        <v>95</v>
      </c>
      <c r="R69" s="1">
        <f t="shared" si="2"/>
        <v>97.1</v>
      </c>
    </row>
    <row r="70" spans="1:18" x14ac:dyDescent="0.25">
      <c r="A70" s="1" t="s">
        <v>32</v>
      </c>
      <c r="B70" s="1">
        <v>2017</v>
      </c>
      <c r="C70" s="1" t="s">
        <v>25</v>
      </c>
      <c r="D70" s="1">
        <v>2559171</v>
      </c>
      <c r="E70" s="1">
        <v>2537973</v>
      </c>
      <c r="F70" s="1">
        <v>1870962</v>
      </c>
      <c r="G70" s="1">
        <v>1624669</v>
      </c>
      <c r="H70" s="1">
        <v>1601513</v>
      </c>
      <c r="I70" s="1">
        <f>G70+H70</f>
        <v>3226182</v>
      </c>
      <c r="J70" s="1">
        <v>5227632</v>
      </c>
      <c r="K70" s="1">
        <v>13190544</v>
      </c>
      <c r="L70" s="1">
        <v>8047102</v>
      </c>
      <c r="M70" s="1">
        <v>769205</v>
      </c>
      <c r="N70" s="1">
        <v>95.1</v>
      </c>
      <c r="O70" s="1" t="s">
        <v>30</v>
      </c>
      <c r="P70" s="1">
        <f t="shared" ref="P70:P121" si="3">N69</f>
        <v>96.8</v>
      </c>
      <c r="Q70" s="1">
        <f t="shared" ref="Q70:Q121" si="4">N68</f>
        <v>93.4</v>
      </c>
      <c r="R70" s="1">
        <f t="shared" ref="R70:R121" si="5">N67</f>
        <v>95</v>
      </c>
    </row>
    <row r="71" spans="1:18" x14ac:dyDescent="0.25">
      <c r="A71" s="1" t="s">
        <v>33</v>
      </c>
      <c r="B71" s="1">
        <v>2017</v>
      </c>
      <c r="C71" s="1" t="s">
        <v>26</v>
      </c>
      <c r="D71" s="1">
        <v>2655477</v>
      </c>
      <c r="E71" s="1">
        <v>2627470</v>
      </c>
      <c r="F71" s="1">
        <v>1925072</v>
      </c>
      <c r="G71" s="1">
        <v>1694012</v>
      </c>
      <c r="H71" s="1">
        <v>1663863</v>
      </c>
      <c r="I71" s="1">
        <f>G71+H71</f>
        <v>3357875</v>
      </c>
      <c r="J71" s="1">
        <v>4488637</v>
      </c>
      <c r="K71" s="1">
        <v>16578150</v>
      </c>
      <c r="L71" s="1">
        <v>4256943</v>
      </c>
      <c r="M71" s="1">
        <v>805206</v>
      </c>
      <c r="N71" s="1">
        <v>100.7</v>
      </c>
      <c r="O71" s="1" t="s">
        <v>30</v>
      </c>
      <c r="P71" s="1">
        <f t="shared" si="3"/>
        <v>95.1</v>
      </c>
      <c r="Q71" s="1">
        <f t="shared" si="4"/>
        <v>96.8</v>
      </c>
      <c r="R71" s="1">
        <f t="shared" si="5"/>
        <v>93.4</v>
      </c>
    </row>
    <row r="72" spans="1:18" x14ac:dyDescent="0.25">
      <c r="A72" s="1" t="s">
        <v>34</v>
      </c>
      <c r="B72" s="1">
        <v>2017</v>
      </c>
      <c r="C72" s="1" t="s">
        <v>27</v>
      </c>
      <c r="D72" s="1">
        <v>2463439</v>
      </c>
      <c r="E72" s="1">
        <v>2449799</v>
      </c>
      <c r="F72" s="1">
        <v>1749083</v>
      </c>
      <c r="G72" s="1">
        <v>1590166</v>
      </c>
      <c r="H72" s="1">
        <v>1573989</v>
      </c>
      <c r="I72" s="1">
        <f>G72+H72</f>
        <v>3164155</v>
      </c>
      <c r="J72" s="1">
        <v>7070456</v>
      </c>
      <c r="K72" s="1">
        <v>14122823</v>
      </c>
      <c r="L72" s="1">
        <v>5082493</v>
      </c>
      <c r="M72" s="1">
        <v>1444059</v>
      </c>
      <c r="N72" s="1">
        <v>98.5</v>
      </c>
      <c r="O72" s="1" t="s">
        <v>30</v>
      </c>
      <c r="P72" s="1">
        <f t="shared" si="3"/>
        <v>100.7</v>
      </c>
      <c r="Q72" s="1">
        <f t="shared" si="4"/>
        <v>95.1</v>
      </c>
      <c r="R72" s="1">
        <f t="shared" si="5"/>
        <v>96.8</v>
      </c>
    </row>
    <row r="73" spans="1:18" x14ac:dyDescent="0.25">
      <c r="A73" s="1" t="s">
        <v>35</v>
      </c>
      <c r="B73" s="1">
        <v>2017</v>
      </c>
      <c r="C73" s="1" t="s">
        <v>28</v>
      </c>
      <c r="D73" s="1">
        <v>2460572</v>
      </c>
      <c r="E73" s="1">
        <v>2490232</v>
      </c>
      <c r="F73" s="1">
        <v>1724616</v>
      </c>
      <c r="G73" s="1">
        <v>1600464</v>
      </c>
      <c r="H73" s="1">
        <v>1625724</v>
      </c>
      <c r="I73" s="1">
        <f>G73+H73</f>
        <v>3226188</v>
      </c>
      <c r="J73" s="1">
        <v>4269203</v>
      </c>
      <c r="K73" s="1">
        <v>11897375</v>
      </c>
      <c r="L73" s="1">
        <v>4041310</v>
      </c>
      <c r="M73" s="1">
        <v>1333728</v>
      </c>
      <c r="N73" s="1">
        <v>95.9</v>
      </c>
      <c r="O73" s="1" t="s">
        <v>30</v>
      </c>
      <c r="P73" s="1">
        <f t="shared" si="3"/>
        <v>98.5</v>
      </c>
      <c r="Q73" s="1">
        <f t="shared" si="4"/>
        <v>100.7</v>
      </c>
      <c r="R73" s="1">
        <f t="shared" si="5"/>
        <v>95.1</v>
      </c>
    </row>
    <row r="74" spans="1:18" x14ac:dyDescent="0.25">
      <c r="A74" s="1" t="s">
        <v>36</v>
      </c>
      <c r="B74" s="1">
        <v>2018</v>
      </c>
      <c r="C74" s="1" t="s">
        <v>17</v>
      </c>
      <c r="D74" s="1">
        <v>2350491</v>
      </c>
      <c r="E74" s="1">
        <v>2335095</v>
      </c>
      <c r="F74" s="1">
        <v>1688081</v>
      </c>
      <c r="G74" s="1">
        <v>1507799</v>
      </c>
      <c r="H74" s="1">
        <v>1489706</v>
      </c>
      <c r="I74" s="1">
        <f>G74+H74</f>
        <v>2997505</v>
      </c>
      <c r="J74" s="1">
        <v>6192088</v>
      </c>
      <c r="K74" s="1">
        <v>13746861</v>
      </c>
      <c r="L74" s="1">
        <v>4555102</v>
      </c>
      <c r="M74" s="1">
        <v>1246607</v>
      </c>
      <c r="N74" s="1">
        <v>95.7</v>
      </c>
      <c r="O74" s="1" t="s">
        <v>30</v>
      </c>
      <c r="P74" s="1">
        <f t="shared" si="3"/>
        <v>95.9</v>
      </c>
      <c r="Q74" s="1">
        <f t="shared" si="4"/>
        <v>98.5</v>
      </c>
      <c r="R74" s="1">
        <f t="shared" si="5"/>
        <v>100.7</v>
      </c>
    </row>
    <row r="75" spans="1:18" x14ac:dyDescent="0.25">
      <c r="A75" s="1" t="s">
        <v>37</v>
      </c>
      <c r="B75" s="1">
        <v>2018</v>
      </c>
      <c r="C75" s="1" t="s">
        <v>18</v>
      </c>
      <c r="D75" s="1">
        <v>2169212</v>
      </c>
      <c r="E75" s="1">
        <v>2175850</v>
      </c>
      <c r="F75" s="1">
        <v>1542980</v>
      </c>
      <c r="G75" s="1">
        <v>1399605</v>
      </c>
      <c r="H75" s="1">
        <v>1402477</v>
      </c>
      <c r="I75" s="1">
        <f>G75+H75</f>
        <v>2802082</v>
      </c>
      <c r="J75" s="1">
        <v>4481065</v>
      </c>
      <c r="K75" s="1">
        <v>12793334</v>
      </c>
      <c r="L75" s="1">
        <v>4427551</v>
      </c>
      <c r="M75" s="1">
        <v>1141731</v>
      </c>
      <c r="N75" s="1">
        <v>99.7</v>
      </c>
      <c r="O75" s="1" t="s">
        <v>30</v>
      </c>
      <c r="P75" s="1">
        <f t="shared" si="3"/>
        <v>95.7</v>
      </c>
      <c r="Q75" s="1">
        <f t="shared" si="4"/>
        <v>95.9</v>
      </c>
      <c r="R75" s="1">
        <f t="shared" si="5"/>
        <v>98.5</v>
      </c>
    </row>
    <row r="76" spans="1:18" x14ac:dyDescent="0.25">
      <c r="A76" s="1" t="s">
        <v>38</v>
      </c>
      <c r="B76" s="1">
        <v>2018</v>
      </c>
      <c r="C76" s="1" t="s">
        <v>19</v>
      </c>
      <c r="D76" s="1">
        <v>2655519</v>
      </c>
      <c r="E76" s="1">
        <v>2623193</v>
      </c>
      <c r="F76" s="1">
        <v>1824705</v>
      </c>
      <c r="G76" s="1">
        <v>1744900</v>
      </c>
      <c r="H76" s="1">
        <v>1709107</v>
      </c>
      <c r="I76" s="1">
        <f>G76+H76</f>
        <v>3454007</v>
      </c>
      <c r="J76" s="1">
        <v>4766422</v>
      </c>
      <c r="K76" s="1">
        <v>13904278</v>
      </c>
      <c r="L76" s="1">
        <v>5517085</v>
      </c>
      <c r="M76" s="1">
        <v>1152146</v>
      </c>
      <c r="N76" s="1">
        <v>101.4</v>
      </c>
      <c r="O76" s="1" t="s">
        <v>30</v>
      </c>
      <c r="P76" s="1">
        <f t="shared" si="3"/>
        <v>99.7</v>
      </c>
      <c r="Q76" s="1">
        <f t="shared" si="4"/>
        <v>95.7</v>
      </c>
      <c r="R76" s="1">
        <f t="shared" si="5"/>
        <v>95.9</v>
      </c>
    </row>
    <row r="77" spans="1:18" x14ac:dyDescent="0.25">
      <c r="A77" s="1" t="s">
        <v>39</v>
      </c>
      <c r="B77" s="1">
        <v>2018</v>
      </c>
      <c r="C77" s="1" t="s">
        <v>20</v>
      </c>
      <c r="D77" s="1">
        <v>2555557</v>
      </c>
      <c r="E77" s="1">
        <v>2540844</v>
      </c>
      <c r="F77" s="1">
        <v>1982697</v>
      </c>
      <c r="G77" s="1">
        <v>1566160</v>
      </c>
      <c r="H77" s="1">
        <v>1547544</v>
      </c>
      <c r="I77" s="1">
        <f>G77+H77</f>
        <v>3113704</v>
      </c>
      <c r="J77" s="1">
        <v>6419856</v>
      </c>
      <c r="K77" s="1">
        <v>15731385</v>
      </c>
      <c r="L77" s="1">
        <v>5620327</v>
      </c>
      <c r="M77" s="1">
        <v>1405454</v>
      </c>
      <c r="N77" s="1">
        <v>98.8</v>
      </c>
      <c r="O77" s="1" t="s">
        <v>30</v>
      </c>
      <c r="P77" s="1">
        <f t="shared" si="3"/>
        <v>101.4</v>
      </c>
      <c r="Q77" s="1">
        <f t="shared" si="4"/>
        <v>99.7</v>
      </c>
      <c r="R77" s="1">
        <f t="shared" si="5"/>
        <v>95.7</v>
      </c>
    </row>
    <row r="78" spans="1:18" x14ac:dyDescent="0.25">
      <c r="A78" s="1" t="s">
        <v>40</v>
      </c>
      <c r="B78" s="1">
        <v>2018</v>
      </c>
      <c r="C78" s="1" t="s">
        <v>21</v>
      </c>
      <c r="D78" s="1">
        <v>2770143</v>
      </c>
      <c r="E78" s="1">
        <v>2741852</v>
      </c>
      <c r="F78" s="1">
        <v>2043733</v>
      </c>
      <c r="G78" s="1">
        <v>1749512</v>
      </c>
      <c r="H78" s="1">
        <v>1718750</v>
      </c>
      <c r="I78" s="1">
        <f>G78+H78</f>
        <v>3468262</v>
      </c>
      <c r="J78" s="1">
        <v>6443914.29</v>
      </c>
      <c r="K78" s="1">
        <v>17729010</v>
      </c>
      <c r="L78" s="1">
        <v>4207654</v>
      </c>
      <c r="M78" s="1">
        <v>1367144</v>
      </c>
      <c r="N78" s="1">
        <v>98</v>
      </c>
      <c r="O78" s="1" t="s">
        <v>30</v>
      </c>
      <c r="P78" s="1">
        <f t="shared" si="3"/>
        <v>98.8</v>
      </c>
      <c r="Q78" s="1">
        <f t="shared" si="4"/>
        <v>101.4</v>
      </c>
      <c r="R78" s="1">
        <f t="shared" si="5"/>
        <v>99.7</v>
      </c>
    </row>
    <row r="79" spans="1:18" x14ac:dyDescent="0.25">
      <c r="A79" s="1" t="s">
        <v>41</v>
      </c>
      <c r="B79" s="1">
        <v>2018</v>
      </c>
      <c r="C79" s="1" t="s">
        <v>22</v>
      </c>
      <c r="D79" s="1">
        <v>2927427</v>
      </c>
      <c r="E79" s="1">
        <v>2977602</v>
      </c>
      <c r="F79" s="1">
        <v>2052942</v>
      </c>
      <c r="G79" s="1">
        <v>1903544</v>
      </c>
      <c r="H79" s="1">
        <v>1948543</v>
      </c>
      <c r="I79" s="1">
        <f>G79+H79</f>
        <v>3852087</v>
      </c>
      <c r="J79" s="1">
        <v>7151202.2800000003</v>
      </c>
      <c r="K79" s="1">
        <v>15674497</v>
      </c>
      <c r="L79" s="1">
        <v>5641871</v>
      </c>
      <c r="M79" s="1">
        <v>1475145.26</v>
      </c>
      <c r="N79" s="1">
        <v>98.2</v>
      </c>
      <c r="O79" s="1" t="s">
        <v>30</v>
      </c>
      <c r="P79" s="1">
        <f t="shared" si="3"/>
        <v>98</v>
      </c>
      <c r="Q79" s="1">
        <f t="shared" si="4"/>
        <v>98.8</v>
      </c>
      <c r="R79" s="1">
        <f t="shared" si="5"/>
        <v>101.4</v>
      </c>
    </row>
    <row r="80" spans="1:18" x14ac:dyDescent="0.25">
      <c r="A80" s="1" t="s">
        <v>42</v>
      </c>
      <c r="B80" s="1">
        <v>2018</v>
      </c>
      <c r="C80" s="1" t="s">
        <v>23</v>
      </c>
      <c r="D80" s="1">
        <v>3058659</v>
      </c>
      <c r="E80" s="1">
        <v>3060491</v>
      </c>
      <c r="F80" s="1">
        <v>2034124</v>
      </c>
      <c r="G80" s="1">
        <v>2044215</v>
      </c>
      <c r="H80" s="1">
        <v>2040811</v>
      </c>
      <c r="I80" s="1">
        <f>G80+H80</f>
        <v>4085026</v>
      </c>
      <c r="J80" s="1">
        <v>6642962.0599999996</v>
      </c>
      <c r="K80" s="1">
        <v>16428072.59</v>
      </c>
      <c r="L80" s="1">
        <v>6186378.2999999998</v>
      </c>
      <c r="M80" s="1">
        <v>1452451.89</v>
      </c>
      <c r="N80" s="1">
        <v>97.9</v>
      </c>
      <c r="O80" s="1" t="s">
        <v>30</v>
      </c>
      <c r="P80" s="1">
        <f t="shared" si="3"/>
        <v>98.2</v>
      </c>
      <c r="Q80" s="1">
        <f t="shared" si="4"/>
        <v>98</v>
      </c>
      <c r="R80" s="1">
        <f t="shared" si="5"/>
        <v>98.8</v>
      </c>
    </row>
    <row r="81" spans="1:18" x14ac:dyDescent="0.25">
      <c r="A81" s="1" t="s">
        <v>43</v>
      </c>
      <c r="B81" s="1">
        <v>2018</v>
      </c>
      <c r="C81" s="1" t="s">
        <v>24</v>
      </c>
      <c r="D81" s="1">
        <v>2971499</v>
      </c>
      <c r="E81" s="1">
        <v>3001997</v>
      </c>
      <c r="F81" s="1">
        <v>2087178</v>
      </c>
      <c r="G81" s="1">
        <v>1930946</v>
      </c>
      <c r="H81" s="1">
        <v>1955372</v>
      </c>
      <c r="I81" s="1">
        <f>G81+H81</f>
        <v>3886318</v>
      </c>
      <c r="J81" s="1">
        <v>6503444.5199999996</v>
      </c>
      <c r="K81" s="1">
        <v>15876994.6</v>
      </c>
      <c r="L81" s="1">
        <v>5947477.8399999999</v>
      </c>
      <c r="M81" s="1">
        <v>1470221.25</v>
      </c>
      <c r="N81" s="1">
        <v>96.2</v>
      </c>
      <c r="O81" s="1" t="s">
        <v>30</v>
      </c>
      <c r="P81" s="1">
        <f t="shared" si="3"/>
        <v>97.9</v>
      </c>
      <c r="Q81" s="1">
        <f t="shared" si="4"/>
        <v>98.2</v>
      </c>
      <c r="R81" s="1">
        <f t="shared" si="5"/>
        <v>98</v>
      </c>
    </row>
    <row r="82" spans="1:18" x14ac:dyDescent="0.25">
      <c r="A82" s="1" t="s">
        <v>44</v>
      </c>
      <c r="B82" s="1">
        <v>2018</v>
      </c>
      <c r="C82" s="1" t="s">
        <v>25</v>
      </c>
      <c r="D82" s="1">
        <v>2699710</v>
      </c>
      <c r="E82" s="1">
        <v>2676237</v>
      </c>
      <c r="F82" s="1">
        <v>1920104</v>
      </c>
      <c r="G82" s="1">
        <v>1740788</v>
      </c>
      <c r="H82" s="1">
        <v>1715055</v>
      </c>
      <c r="I82" s="1">
        <f>G82+H82</f>
        <v>3455843</v>
      </c>
      <c r="J82" s="1">
        <v>6365504.6500000004</v>
      </c>
      <c r="K82" s="1">
        <v>14007022.66</v>
      </c>
      <c r="L82" s="1">
        <v>6267441.2699999996</v>
      </c>
      <c r="M82" s="1">
        <v>1413431.98</v>
      </c>
      <c r="N82" s="1">
        <v>100.1</v>
      </c>
      <c r="O82" s="1" t="s">
        <v>30</v>
      </c>
      <c r="P82" s="1">
        <f t="shared" si="3"/>
        <v>96.2</v>
      </c>
      <c r="Q82" s="1">
        <f t="shared" si="4"/>
        <v>97.9</v>
      </c>
      <c r="R82" s="1">
        <f t="shared" si="5"/>
        <v>98.2</v>
      </c>
    </row>
    <row r="83" spans="1:18" x14ac:dyDescent="0.25">
      <c r="A83" s="1" t="s">
        <v>45</v>
      </c>
      <c r="B83" s="1">
        <v>2018</v>
      </c>
      <c r="C83" s="1" t="s">
        <v>26</v>
      </c>
      <c r="D83" s="1">
        <v>2866361</v>
      </c>
      <c r="E83" s="1">
        <v>2838278</v>
      </c>
      <c r="F83" s="1">
        <v>2135435</v>
      </c>
      <c r="G83" s="1">
        <v>1800085</v>
      </c>
      <c r="H83" s="1">
        <v>1769119</v>
      </c>
      <c r="I83" s="1">
        <f>G83+H83</f>
        <v>3569204</v>
      </c>
      <c r="J83" s="1">
        <v>6674494.0599999996</v>
      </c>
      <c r="K83" s="1">
        <v>19083639.920000002</v>
      </c>
      <c r="L83" s="1">
        <v>5420468.9100000001</v>
      </c>
      <c r="M83" s="1">
        <v>1510818.26</v>
      </c>
      <c r="N83" s="1">
        <v>98.6</v>
      </c>
      <c r="O83" s="1" t="s">
        <v>30</v>
      </c>
      <c r="P83" s="1">
        <f t="shared" si="3"/>
        <v>100.1</v>
      </c>
      <c r="Q83" s="1">
        <f t="shared" si="4"/>
        <v>96.2</v>
      </c>
      <c r="R83" s="1">
        <f t="shared" si="5"/>
        <v>97.9</v>
      </c>
    </row>
    <row r="84" spans="1:18" x14ac:dyDescent="0.25">
      <c r="A84" s="1" t="s">
        <v>46</v>
      </c>
      <c r="B84" s="1">
        <v>2018</v>
      </c>
      <c r="C84" s="1" t="s">
        <v>27</v>
      </c>
      <c r="D84" s="1">
        <v>2640391</v>
      </c>
      <c r="E84" s="1">
        <v>2634608</v>
      </c>
      <c r="F84" s="1">
        <v>1922457</v>
      </c>
      <c r="G84" s="1">
        <v>1681169</v>
      </c>
      <c r="H84" s="1">
        <v>1671373</v>
      </c>
      <c r="I84" s="1">
        <f>G84+H84</f>
        <v>3352542</v>
      </c>
      <c r="J84" s="1">
        <v>6256962.0099999998</v>
      </c>
      <c r="K84" s="1">
        <v>15452402.33</v>
      </c>
      <c r="L84" s="1">
        <v>5039800.57</v>
      </c>
      <c r="M84" s="1">
        <v>1312444.06</v>
      </c>
      <c r="N84" s="1">
        <v>97.5</v>
      </c>
      <c r="O84" s="1" t="s">
        <v>30</v>
      </c>
      <c r="P84" s="1">
        <f t="shared" si="3"/>
        <v>98.6</v>
      </c>
      <c r="Q84" s="1">
        <f t="shared" si="4"/>
        <v>100.1</v>
      </c>
      <c r="R84" s="1">
        <f t="shared" si="5"/>
        <v>96.2</v>
      </c>
    </row>
    <row r="85" spans="1:18" x14ac:dyDescent="0.25">
      <c r="A85" s="1" t="s">
        <v>47</v>
      </c>
      <c r="B85" s="1">
        <v>2018</v>
      </c>
      <c r="C85" s="1" t="s">
        <v>28</v>
      </c>
      <c r="D85" s="1">
        <v>2594248</v>
      </c>
      <c r="E85" s="1">
        <v>2629349</v>
      </c>
      <c r="F85" s="1">
        <v>1838583</v>
      </c>
      <c r="G85" s="1">
        <v>1677521</v>
      </c>
      <c r="H85" s="1">
        <v>1707493</v>
      </c>
      <c r="I85" s="1">
        <f>G85+H85</f>
        <v>3385014</v>
      </c>
      <c r="J85" s="1">
        <v>7268350.2800000003</v>
      </c>
      <c r="K85" s="1">
        <v>12872355.08</v>
      </c>
      <c r="L85" s="1">
        <v>4181912.7</v>
      </c>
      <c r="M85" s="1">
        <v>1283185.23</v>
      </c>
      <c r="N85" s="1">
        <v>98.3</v>
      </c>
      <c r="O85" s="1" t="s">
        <v>30</v>
      </c>
      <c r="P85" s="1">
        <f t="shared" si="3"/>
        <v>97.5</v>
      </c>
      <c r="Q85" s="1">
        <f t="shared" si="4"/>
        <v>98.6</v>
      </c>
      <c r="R85" s="1">
        <f t="shared" si="5"/>
        <v>100.1</v>
      </c>
    </row>
    <row r="86" spans="1:18" x14ac:dyDescent="0.25">
      <c r="A86" s="1" t="s">
        <v>48</v>
      </c>
      <c r="B86" s="1">
        <v>2019</v>
      </c>
      <c r="C86" s="1" t="s">
        <v>17</v>
      </c>
      <c r="D86" s="1">
        <v>2459899</v>
      </c>
      <c r="E86" s="1">
        <v>2454703</v>
      </c>
      <c r="F86" s="1">
        <v>1774337</v>
      </c>
      <c r="G86" s="1">
        <v>1575453</v>
      </c>
      <c r="H86" s="1">
        <v>1564812</v>
      </c>
      <c r="I86" s="1">
        <f>G86+H86</f>
        <v>3140265</v>
      </c>
      <c r="J86" s="1">
        <v>5632512.5700000003</v>
      </c>
      <c r="K86" s="1">
        <v>14294936.460000001</v>
      </c>
      <c r="L86" s="1">
        <v>5068768.07</v>
      </c>
      <c r="M86" s="1">
        <v>1303609.97</v>
      </c>
      <c r="N86" s="1">
        <v>91.2</v>
      </c>
      <c r="O86" s="1" t="s">
        <v>30</v>
      </c>
      <c r="P86" s="1">
        <f t="shared" si="3"/>
        <v>98.3</v>
      </c>
      <c r="Q86" s="1">
        <f t="shared" si="4"/>
        <v>97.5</v>
      </c>
      <c r="R86" s="1">
        <f t="shared" si="5"/>
        <v>98.6</v>
      </c>
    </row>
    <row r="87" spans="1:18" x14ac:dyDescent="0.25">
      <c r="A87" s="1" t="s">
        <v>49</v>
      </c>
      <c r="B87" s="1">
        <v>2019</v>
      </c>
      <c r="C87" s="1" t="s">
        <v>18</v>
      </c>
      <c r="D87" s="1">
        <v>2297474</v>
      </c>
      <c r="E87" s="1">
        <v>2290923</v>
      </c>
      <c r="F87" s="1">
        <v>1582677</v>
      </c>
      <c r="G87" s="1">
        <v>1509206</v>
      </c>
      <c r="H87" s="1">
        <v>1496514</v>
      </c>
      <c r="I87" s="1">
        <f>G87+H87</f>
        <v>3005720</v>
      </c>
      <c r="J87" s="1">
        <v>5392598.9500000002</v>
      </c>
      <c r="K87" s="1">
        <v>13524337.630000001</v>
      </c>
      <c r="L87" s="1">
        <v>4460681.8899999997</v>
      </c>
      <c r="M87" s="1">
        <v>1321100.96</v>
      </c>
      <c r="N87" s="1">
        <v>93.8</v>
      </c>
      <c r="O87" s="1" t="s">
        <v>30</v>
      </c>
      <c r="P87" s="1">
        <f t="shared" si="3"/>
        <v>91.2</v>
      </c>
      <c r="Q87" s="1">
        <f t="shared" si="4"/>
        <v>98.3</v>
      </c>
      <c r="R87" s="1">
        <f t="shared" si="5"/>
        <v>97.5</v>
      </c>
    </row>
    <row r="88" spans="1:18" x14ac:dyDescent="0.25">
      <c r="A88" s="1" t="s">
        <v>50</v>
      </c>
      <c r="B88" s="1">
        <v>2019</v>
      </c>
      <c r="C88" s="1" t="s">
        <v>19</v>
      </c>
      <c r="D88" s="1">
        <v>2746628</v>
      </c>
      <c r="E88" s="1">
        <v>2704587</v>
      </c>
      <c r="F88" s="1">
        <v>1786236</v>
      </c>
      <c r="G88" s="1">
        <v>1857031</v>
      </c>
      <c r="H88" s="1">
        <v>1807948</v>
      </c>
      <c r="I88" s="1">
        <f>G88+H88</f>
        <v>3664979</v>
      </c>
      <c r="J88" s="1">
        <v>6698636.9299999997</v>
      </c>
      <c r="K88" s="1">
        <v>15022795.4</v>
      </c>
      <c r="L88" s="1">
        <v>6080758.1900000004</v>
      </c>
      <c r="M88" s="1">
        <v>1538617.3</v>
      </c>
      <c r="N88" s="1">
        <v>98.4</v>
      </c>
      <c r="O88" s="1" t="s">
        <v>30</v>
      </c>
      <c r="P88" s="1">
        <f t="shared" si="3"/>
        <v>93.8</v>
      </c>
      <c r="Q88" s="1">
        <f t="shared" si="4"/>
        <v>91.2</v>
      </c>
      <c r="R88" s="1">
        <f t="shared" si="5"/>
        <v>98.3</v>
      </c>
    </row>
    <row r="89" spans="1:18" x14ac:dyDescent="0.25">
      <c r="A89" s="1" t="s">
        <v>51</v>
      </c>
      <c r="B89" s="1">
        <v>2019</v>
      </c>
      <c r="C89" s="1" t="s">
        <v>20</v>
      </c>
      <c r="D89" s="1">
        <v>2657958</v>
      </c>
      <c r="E89" s="1">
        <v>2663479</v>
      </c>
      <c r="F89" s="1">
        <v>2004253</v>
      </c>
      <c r="G89" s="1">
        <v>1658539</v>
      </c>
      <c r="H89" s="1">
        <v>1658645</v>
      </c>
      <c r="I89" s="1">
        <f>G89+H89</f>
        <v>3317184</v>
      </c>
      <c r="J89" s="1">
        <v>6223362.2699999996</v>
      </c>
      <c r="K89" s="1">
        <v>17438658.609999999</v>
      </c>
      <c r="L89" s="1">
        <v>4884762.8899999997</v>
      </c>
      <c r="M89" s="1">
        <v>1512482.16</v>
      </c>
      <c r="N89" s="1">
        <v>97.2</v>
      </c>
      <c r="O89" s="1" t="s">
        <v>30</v>
      </c>
      <c r="P89" s="1">
        <f t="shared" si="3"/>
        <v>98.4</v>
      </c>
      <c r="Q89" s="1">
        <f t="shared" si="4"/>
        <v>93.8</v>
      </c>
      <c r="R89" s="1">
        <f t="shared" si="5"/>
        <v>91.2</v>
      </c>
    </row>
    <row r="90" spans="1:18" x14ac:dyDescent="0.25">
      <c r="A90" s="1" t="s">
        <v>52</v>
      </c>
      <c r="B90" s="1">
        <v>2019</v>
      </c>
      <c r="C90" s="1" t="s">
        <v>21</v>
      </c>
      <c r="D90" s="1">
        <v>3037305</v>
      </c>
      <c r="E90" s="1">
        <v>3004401</v>
      </c>
      <c r="F90" s="1">
        <v>2207434</v>
      </c>
      <c r="G90" s="1">
        <v>1936399</v>
      </c>
      <c r="H90" s="1">
        <v>1897873</v>
      </c>
      <c r="I90" s="1">
        <f>G90+H90</f>
        <v>3834272</v>
      </c>
      <c r="J90" s="1">
        <v>6916955.6100000003</v>
      </c>
      <c r="K90" s="1">
        <v>16985385.719999999</v>
      </c>
      <c r="L90" s="1">
        <v>5699901.5099999998</v>
      </c>
      <c r="M90" s="1">
        <v>1692469.02</v>
      </c>
      <c r="N90" s="1">
        <v>100</v>
      </c>
      <c r="O90" s="1" t="s">
        <v>30</v>
      </c>
      <c r="P90" s="1">
        <f t="shared" si="3"/>
        <v>97.2</v>
      </c>
      <c r="Q90" s="1">
        <f t="shared" si="4"/>
        <v>98.4</v>
      </c>
      <c r="R90" s="1">
        <f t="shared" si="5"/>
        <v>93.8</v>
      </c>
    </row>
    <row r="91" spans="1:18" x14ac:dyDescent="0.25">
      <c r="A91" s="1" t="s">
        <v>53</v>
      </c>
      <c r="B91" s="1">
        <v>2019</v>
      </c>
      <c r="C91" s="1" t="s">
        <v>22</v>
      </c>
      <c r="D91" s="1">
        <v>3171497</v>
      </c>
      <c r="E91" s="1">
        <v>3214169</v>
      </c>
      <c r="F91" s="1">
        <v>2243378</v>
      </c>
      <c r="G91" s="1">
        <v>2054254</v>
      </c>
      <c r="H91" s="1">
        <v>2088034</v>
      </c>
      <c r="I91" s="1">
        <f>G91+H91</f>
        <v>4142288</v>
      </c>
      <c r="J91" s="1">
        <v>7149466.0099999998</v>
      </c>
      <c r="K91" s="1">
        <v>15830569.220000001</v>
      </c>
      <c r="L91" s="1">
        <v>6151688.0599999996</v>
      </c>
      <c r="M91" s="1">
        <v>1788832.76</v>
      </c>
      <c r="N91" s="1">
        <v>98.2</v>
      </c>
      <c r="O91" s="1" t="s">
        <v>30</v>
      </c>
      <c r="P91" s="1">
        <f t="shared" si="3"/>
        <v>100</v>
      </c>
      <c r="Q91" s="1">
        <f t="shared" si="4"/>
        <v>97.2</v>
      </c>
      <c r="R91" s="1">
        <f t="shared" si="5"/>
        <v>98.4</v>
      </c>
    </row>
    <row r="92" spans="1:18" x14ac:dyDescent="0.25">
      <c r="A92" s="1" t="s">
        <v>54</v>
      </c>
      <c r="B92" s="1">
        <v>2019</v>
      </c>
      <c r="C92" s="1" t="s">
        <v>23</v>
      </c>
      <c r="D92" s="1">
        <v>3352265</v>
      </c>
      <c r="E92" s="1">
        <v>3380421</v>
      </c>
      <c r="F92" s="1">
        <v>2327795</v>
      </c>
      <c r="G92" s="1">
        <v>2192794</v>
      </c>
      <c r="H92" s="1">
        <v>2212097</v>
      </c>
      <c r="I92" s="1">
        <f>G92+H92</f>
        <v>4404891</v>
      </c>
      <c r="J92" s="1">
        <v>7603744.6200000001</v>
      </c>
      <c r="K92" s="1">
        <v>17403507.23</v>
      </c>
      <c r="L92" s="1">
        <v>8354321.5199999996</v>
      </c>
      <c r="M92" s="1">
        <v>1779742.71</v>
      </c>
      <c r="N92" s="1">
        <v>98.4</v>
      </c>
      <c r="O92" s="1" t="s">
        <v>30</v>
      </c>
      <c r="P92" s="1">
        <f t="shared" si="3"/>
        <v>98.2</v>
      </c>
      <c r="Q92" s="1">
        <f t="shared" si="4"/>
        <v>100</v>
      </c>
      <c r="R92" s="1">
        <f t="shared" si="5"/>
        <v>97.2</v>
      </c>
    </row>
    <row r="93" spans="1:18" x14ac:dyDescent="0.25">
      <c r="A93" s="1" t="s">
        <v>55</v>
      </c>
      <c r="B93" s="1">
        <v>2019</v>
      </c>
      <c r="C93" s="1" t="s">
        <v>24</v>
      </c>
      <c r="D93" s="1">
        <v>3210932</v>
      </c>
      <c r="E93" s="1">
        <v>3244139</v>
      </c>
      <c r="F93" s="1">
        <v>2295736</v>
      </c>
      <c r="G93" s="1">
        <v>2065934</v>
      </c>
      <c r="H93" s="1">
        <v>2093401</v>
      </c>
      <c r="I93" s="1">
        <f>G93+H93</f>
        <v>4159335</v>
      </c>
      <c r="J93" s="1">
        <v>7268918.6500000004</v>
      </c>
      <c r="K93" s="1">
        <v>15447994.6</v>
      </c>
      <c r="L93" s="1">
        <v>7699409.6399999997</v>
      </c>
      <c r="M93" s="1">
        <v>1751563.65</v>
      </c>
      <c r="N93" s="1">
        <v>89.8</v>
      </c>
      <c r="O93" s="1" t="s">
        <v>30</v>
      </c>
      <c r="P93" s="1">
        <f t="shared" si="3"/>
        <v>98.4</v>
      </c>
      <c r="Q93" s="1">
        <f t="shared" si="4"/>
        <v>98.2</v>
      </c>
      <c r="R93" s="1">
        <f t="shared" si="5"/>
        <v>100</v>
      </c>
    </row>
    <row r="94" spans="1:18" x14ac:dyDescent="0.25">
      <c r="A94" s="1" t="s">
        <v>56</v>
      </c>
      <c r="B94" s="1">
        <v>2019</v>
      </c>
      <c r="C94" s="1" t="s">
        <v>25</v>
      </c>
      <c r="D94" s="1">
        <v>2997949</v>
      </c>
      <c r="E94" s="1">
        <v>2960482</v>
      </c>
      <c r="F94" s="1">
        <v>2222445</v>
      </c>
      <c r="G94" s="1">
        <v>1888026</v>
      </c>
      <c r="H94" s="1">
        <v>1847960</v>
      </c>
      <c r="I94" s="1">
        <f>G94+H94</f>
        <v>3735986</v>
      </c>
      <c r="J94" s="1">
        <v>7028545.1100000003</v>
      </c>
      <c r="K94" s="1">
        <v>16306235.550000001</v>
      </c>
      <c r="L94" s="1">
        <v>6281826.6900000004</v>
      </c>
      <c r="M94" s="1">
        <v>1825928.93</v>
      </c>
      <c r="N94" s="1">
        <v>93.2</v>
      </c>
      <c r="O94" s="1" t="s">
        <v>30</v>
      </c>
      <c r="P94" s="1">
        <f t="shared" si="3"/>
        <v>89.8</v>
      </c>
      <c r="Q94" s="1">
        <f t="shared" si="4"/>
        <v>98.4</v>
      </c>
      <c r="R94" s="1">
        <f t="shared" si="5"/>
        <v>98.2</v>
      </c>
    </row>
    <row r="95" spans="1:18" x14ac:dyDescent="0.25">
      <c r="A95" s="1" t="s">
        <v>57</v>
      </c>
      <c r="B95" s="1">
        <v>2019</v>
      </c>
      <c r="C95" s="1" t="s">
        <v>26</v>
      </c>
      <c r="D95" s="1">
        <v>3049321</v>
      </c>
      <c r="E95" s="1">
        <v>3024047</v>
      </c>
      <c r="F95" s="1">
        <v>2210025</v>
      </c>
      <c r="G95" s="1">
        <v>1946527</v>
      </c>
      <c r="H95" s="1">
        <v>1916816</v>
      </c>
      <c r="I95" s="1">
        <f>G95+H95</f>
        <v>3863343</v>
      </c>
      <c r="J95" s="1">
        <v>7191946.1600000001</v>
      </c>
      <c r="K95" s="1">
        <v>20011867.77</v>
      </c>
      <c r="L95" s="1">
        <v>5141558.18</v>
      </c>
      <c r="M95" s="1">
        <v>1936562.34</v>
      </c>
      <c r="N95" s="1">
        <v>95.5</v>
      </c>
      <c r="O95" s="1" t="s">
        <v>30</v>
      </c>
      <c r="P95" s="1">
        <f t="shared" si="3"/>
        <v>93.2</v>
      </c>
      <c r="Q95" s="1">
        <f t="shared" si="4"/>
        <v>89.8</v>
      </c>
      <c r="R95" s="1">
        <f t="shared" si="5"/>
        <v>98.4</v>
      </c>
    </row>
    <row r="96" spans="1:18" x14ac:dyDescent="0.25">
      <c r="A96" s="1" t="s">
        <v>58</v>
      </c>
      <c r="B96" s="1">
        <v>2019</v>
      </c>
      <c r="C96" s="1" t="s">
        <v>27</v>
      </c>
      <c r="D96" s="1">
        <v>2663103</v>
      </c>
      <c r="E96" s="1">
        <v>2641062</v>
      </c>
      <c r="F96" s="1">
        <v>1915989</v>
      </c>
      <c r="G96" s="1">
        <v>1707942</v>
      </c>
      <c r="H96" s="1">
        <v>1680234</v>
      </c>
      <c r="I96" s="1">
        <f>G96+H96</f>
        <v>3388176</v>
      </c>
      <c r="J96" s="1">
        <v>6704912.2300000004</v>
      </c>
      <c r="K96" s="1">
        <v>16045998.6</v>
      </c>
      <c r="L96" s="1">
        <v>4495052.1500000004</v>
      </c>
      <c r="M96" s="1">
        <v>1725389.62</v>
      </c>
      <c r="N96" s="1">
        <v>96.8</v>
      </c>
      <c r="O96" s="1" t="s">
        <v>30</v>
      </c>
      <c r="P96" s="1">
        <f t="shared" si="3"/>
        <v>95.5</v>
      </c>
      <c r="Q96" s="1">
        <f t="shared" si="4"/>
        <v>93.2</v>
      </c>
      <c r="R96" s="1">
        <f t="shared" si="5"/>
        <v>89.8</v>
      </c>
    </row>
    <row r="97" spans="1:18" x14ac:dyDescent="0.25">
      <c r="A97" s="1" t="s">
        <v>59</v>
      </c>
      <c r="B97" s="1">
        <v>2019</v>
      </c>
      <c r="C97" s="1" t="s">
        <v>28</v>
      </c>
      <c r="D97" s="1">
        <v>2868623</v>
      </c>
      <c r="E97" s="1">
        <v>2920336</v>
      </c>
      <c r="F97" s="1">
        <v>2008159</v>
      </c>
      <c r="G97" s="1">
        <v>1867305</v>
      </c>
      <c r="H97" s="1">
        <v>1913495</v>
      </c>
      <c r="I97" s="1">
        <f>G97+H97</f>
        <v>3780800</v>
      </c>
      <c r="J97" s="1">
        <v>7013585.96</v>
      </c>
      <c r="K97" s="1">
        <v>18023861.43</v>
      </c>
      <c r="L97" s="1">
        <v>4629166.66</v>
      </c>
      <c r="M97" s="1">
        <v>1794073.94</v>
      </c>
      <c r="N97" s="1">
        <v>99.3</v>
      </c>
      <c r="O97" s="1" t="s">
        <v>30</v>
      </c>
      <c r="P97" s="1">
        <f t="shared" si="3"/>
        <v>96.8</v>
      </c>
      <c r="Q97" s="1">
        <f t="shared" si="4"/>
        <v>95.5</v>
      </c>
      <c r="R97" s="1">
        <f t="shared" si="5"/>
        <v>93.2</v>
      </c>
    </row>
    <row r="98" spans="1:18" x14ac:dyDescent="0.25">
      <c r="A98" s="1" t="s">
        <v>60</v>
      </c>
      <c r="B98" s="1">
        <v>2020</v>
      </c>
      <c r="C98" s="1" t="s">
        <v>86</v>
      </c>
      <c r="D98" s="1">
        <v>2599345</v>
      </c>
      <c r="E98" s="1">
        <v>2598989</v>
      </c>
      <c r="F98" s="1">
        <v>1899393</v>
      </c>
      <c r="G98" s="1">
        <v>1652083</v>
      </c>
      <c r="H98" s="1">
        <v>1646858</v>
      </c>
      <c r="I98" s="1">
        <f>G98+H98</f>
        <v>3298941</v>
      </c>
      <c r="J98" s="1">
        <v>6059086.5099999998</v>
      </c>
      <c r="K98" s="1">
        <v>13632489.16</v>
      </c>
      <c r="L98" s="1">
        <v>5015556.9400000004</v>
      </c>
      <c r="M98" s="1">
        <v>1675070</v>
      </c>
      <c r="N98" s="1">
        <v>99.8</v>
      </c>
      <c r="O98" s="1" t="s">
        <v>30</v>
      </c>
      <c r="P98" s="1">
        <f t="shared" si="3"/>
        <v>99.3</v>
      </c>
      <c r="Q98" s="1">
        <f t="shared" si="4"/>
        <v>96.8</v>
      </c>
      <c r="R98" s="1">
        <f t="shared" si="5"/>
        <v>95.5</v>
      </c>
    </row>
    <row r="99" spans="1:18" x14ac:dyDescent="0.25">
      <c r="A99" s="1" t="s">
        <v>61</v>
      </c>
      <c r="B99" s="1">
        <v>2020</v>
      </c>
      <c r="C99" s="1" t="s">
        <v>18</v>
      </c>
      <c r="D99" s="1">
        <v>2451712</v>
      </c>
      <c r="E99" s="1">
        <v>2456663</v>
      </c>
      <c r="F99" s="1">
        <v>1715994</v>
      </c>
      <c r="G99" s="1">
        <v>1595280</v>
      </c>
      <c r="H99" s="1">
        <v>1597101</v>
      </c>
      <c r="I99" s="1">
        <f>G99+H99</f>
        <v>3192381</v>
      </c>
      <c r="J99" s="1">
        <v>6107032.8099999996</v>
      </c>
      <c r="K99" s="1">
        <v>14821233.960000001</v>
      </c>
      <c r="L99" s="1">
        <v>5134372.05</v>
      </c>
      <c r="M99" s="1">
        <v>1581496.72</v>
      </c>
      <c r="N99" s="1">
        <v>101</v>
      </c>
      <c r="O99" s="1" t="s">
        <v>30</v>
      </c>
      <c r="P99" s="1">
        <f t="shared" si="3"/>
        <v>99.8</v>
      </c>
      <c r="Q99" s="1">
        <f t="shared" si="4"/>
        <v>99.3</v>
      </c>
      <c r="R99" s="1">
        <f t="shared" si="5"/>
        <v>96.8</v>
      </c>
    </row>
    <row r="100" spans="1:18" x14ac:dyDescent="0.25">
      <c r="A100" s="1" t="s">
        <v>62</v>
      </c>
      <c r="B100" s="1">
        <v>2020</v>
      </c>
      <c r="C100" s="1" t="s">
        <v>19</v>
      </c>
      <c r="D100" s="1">
        <v>1466549</v>
      </c>
      <c r="E100" s="1">
        <v>1456808</v>
      </c>
      <c r="F100" s="1">
        <v>1072569</v>
      </c>
      <c r="G100" s="1">
        <v>930177</v>
      </c>
      <c r="H100" s="1">
        <v>920611</v>
      </c>
      <c r="I100" s="1">
        <f>G100+H100</f>
        <v>1850788</v>
      </c>
      <c r="J100" s="1">
        <v>4036215.34</v>
      </c>
      <c r="K100" s="1">
        <v>9824742.1099999994</v>
      </c>
      <c r="L100" s="1">
        <v>4680847.2300000004</v>
      </c>
      <c r="M100" s="1">
        <v>952413.09</v>
      </c>
      <c r="N100" s="1">
        <v>89.1</v>
      </c>
      <c r="O100" s="1" t="s">
        <v>30</v>
      </c>
      <c r="P100" s="1">
        <f t="shared" si="3"/>
        <v>101</v>
      </c>
      <c r="Q100" s="1">
        <f t="shared" si="4"/>
        <v>99.8</v>
      </c>
      <c r="R100" s="1">
        <f t="shared" si="5"/>
        <v>99.3</v>
      </c>
    </row>
    <row r="101" spans="1:18" x14ac:dyDescent="0.25">
      <c r="A101" s="1" t="s">
        <v>63</v>
      </c>
      <c r="B101" s="1">
        <v>2020</v>
      </c>
      <c r="C101" s="1" t="s">
        <v>20</v>
      </c>
      <c r="D101" s="1">
        <v>149805</v>
      </c>
      <c r="E101" s="1">
        <v>149293</v>
      </c>
      <c r="F101" s="1">
        <v>112074</v>
      </c>
      <c r="G101" s="1">
        <v>93880</v>
      </c>
      <c r="H101" s="1">
        <v>93144</v>
      </c>
      <c r="I101" s="1">
        <f>G101+H101</f>
        <v>187024</v>
      </c>
      <c r="J101" s="1">
        <v>884447.61</v>
      </c>
      <c r="K101" s="1">
        <v>763558.27</v>
      </c>
      <c r="L101" s="1">
        <v>228685.91</v>
      </c>
      <c r="M101" s="1">
        <v>126194.79</v>
      </c>
      <c r="N101" s="1">
        <v>71.8</v>
      </c>
      <c r="O101" s="1" t="s">
        <v>30</v>
      </c>
      <c r="P101" s="1">
        <f t="shared" si="3"/>
        <v>89.1</v>
      </c>
      <c r="Q101" s="1">
        <f t="shared" si="4"/>
        <v>101</v>
      </c>
      <c r="R101" s="1">
        <f t="shared" si="5"/>
        <v>99.8</v>
      </c>
    </row>
    <row r="102" spans="1:18" x14ac:dyDescent="0.25">
      <c r="A102" s="1" t="s">
        <v>64</v>
      </c>
      <c r="B102" s="1">
        <v>2020</v>
      </c>
      <c r="C102" s="1" t="s">
        <v>21</v>
      </c>
      <c r="D102" s="1">
        <v>419952</v>
      </c>
      <c r="E102" s="1">
        <v>414919</v>
      </c>
      <c r="F102" s="1">
        <v>364299</v>
      </c>
      <c r="G102" s="1">
        <v>238256</v>
      </c>
      <c r="H102" s="1">
        <v>232316</v>
      </c>
      <c r="I102" s="1">
        <f>G102+H102</f>
        <v>470572</v>
      </c>
      <c r="J102" s="1">
        <v>1202072.45</v>
      </c>
      <c r="K102" s="1">
        <v>1827649.06</v>
      </c>
      <c r="L102" s="1">
        <v>476759.46</v>
      </c>
      <c r="M102" s="1">
        <v>218941.58</v>
      </c>
      <c r="N102" s="1">
        <v>72.3</v>
      </c>
      <c r="O102" s="1" t="s">
        <v>30</v>
      </c>
      <c r="P102" s="1">
        <f t="shared" si="3"/>
        <v>71.8</v>
      </c>
      <c r="Q102" s="1">
        <f t="shared" si="4"/>
        <v>89.1</v>
      </c>
      <c r="R102" s="1">
        <f t="shared" si="5"/>
        <v>101</v>
      </c>
    </row>
    <row r="103" spans="1:18" x14ac:dyDescent="0.25">
      <c r="A103" s="1" t="s">
        <v>65</v>
      </c>
      <c r="B103" s="1">
        <v>2020</v>
      </c>
      <c r="C103" s="1" t="s">
        <v>22</v>
      </c>
      <c r="D103" s="1">
        <v>872978</v>
      </c>
      <c r="E103" s="1">
        <v>877390</v>
      </c>
      <c r="F103" s="1">
        <v>765454</v>
      </c>
      <c r="G103" s="1">
        <v>490344</v>
      </c>
      <c r="H103" s="1">
        <v>494570</v>
      </c>
      <c r="I103" s="1">
        <f>G103+H103</f>
        <v>984914</v>
      </c>
      <c r="J103" s="1">
        <v>2062472.08</v>
      </c>
      <c r="K103" s="1">
        <v>4386566.1900000004</v>
      </c>
      <c r="L103" s="1">
        <v>1323755.51</v>
      </c>
      <c r="M103" s="1">
        <v>325779.09000000003</v>
      </c>
      <c r="N103" s="1">
        <v>78.099999999999994</v>
      </c>
      <c r="O103" s="1" t="s">
        <v>30</v>
      </c>
      <c r="P103" s="1">
        <f t="shared" si="3"/>
        <v>72.3</v>
      </c>
      <c r="Q103" s="1">
        <f t="shared" si="4"/>
        <v>71.8</v>
      </c>
      <c r="R103" s="1">
        <f t="shared" si="5"/>
        <v>89.1</v>
      </c>
    </row>
    <row r="104" spans="1:18" x14ac:dyDescent="0.25">
      <c r="A104" s="1" t="s">
        <v>66</v>
      </c>
      <c r="B104" s="1">
        <v>2020</v>
      </c>
      <c r="C104" s="1" t="s">
        <v>23</v>
      </c>
      <c r="D104" s="1">
        <v>1287668</v>
      </c>
      <c r="E104" s="1">
        <v>1304609</v>
      </c>
      <c r="F104" s="1">
        <v>1022662</v>
      </c>
      <c r="G104" s="1">
        <v>777092</v>
      </c>
      <c r="H104" s="1">
        <v>792523</v>
      </c>
      <c r="I104" s="1">
        <f>G104+H104</f>
        <v>1569615</v>
      </c>
      <c r="J104" s="1">
        <v>2685762.8</v>
      </c>
      <c r="K104" s="1">
        <v>5732672.7800000003</v>
      </c>
      <c r="L104" s="1">
        <v>2864270.62</v>
      </c>
      <c r="M104" s="1">
        <v>513165.97</v>
      </c>
      <c r="N104" s="1">
        <v>72.5</v>
      </c>
      <c r="O104" s="1" t="s">
        <v>30</v>
      </c>
      <c r="P104" s="1">
        <f t="shared" si="3"/>
        <v>78.099999999999994</v>
      </c>
      <c r="Q104" s="1">
        <f t="shared" si="4"/>
        <v>72.3</v>
      </c>
      <c r="R104" s="1">
        <f t="shared" si="5"/>
        <v>71.8</v>
      </c>
    </row>
    <row r="105" spans="1:18" x14ac:dyDescent="0.25">
      <c r="A105" s="1" t="s">
        <v>67</v>
      </c>
      <c r="B105" s="1">
        <v>2020</v>
      </c>
      <c r="C105" s="1" t="s">
        <v>24</v>
      </c>
      <c r="D105" s="1">
        <v>1498373</v>
      </c>
      <c r="E105" s="1">
        <v>1487308</v>
      </c>
      <c r="F105" s="1">
        <v>1301451</v>
      </c>
      <c r="G105" s="1">
        <v>847890</v>
      </c>
      <c r="H105" s="1">
        <v>836340</v>
      </c>
      <c r="I105" s="1">
        <f>G105+H105</f>
        <v>1684230</v>
      </c>
      <c r="J105" s="1">
        <v>3086910.82</v>
      </c>
      <c r="K105" s="1">
        <v>5555145.9500000002</v>
      </c>
      <c r="L105" s="1">
        <v>3785266.37</v>
      </c>
      <c r="M105" s="1">
        <v>577883.99</v>
      </c>
      <c r="N105" s="1">
        <v>74.099999999999994</v>
      </c>
      <c r="O105" s="1" t="s">
        <v>30</v>
      </c>
      <c r="P105" s="1">
        <f t="shared" si="3"/>
        <v>72.5</v>
      </c>
      <c r="Q105" s="1">
        <f t="shared" si="4"/>
        <v>78.099999999999994</v>
      </c>
      <c r="R105" s="1">
        <f t="shared" si="5"/>
        <v>72.3</v>
      </c>
    </row>
    <row r="106" spans="1:18" x14ac:dyDescent="0.25">
      <c r="A106" s="1" t="s">
        <v>68</v>
      </c>
      <c r="B106" s="1">
        <v>2020</v>
      </c>
      <c r="C106" s="1" t="s">
        <v>25</v>
      </c>
      <c r="D106" s="1">
        <v>1451183</v>
      </c>
      <c r="E106" s="1">
        <v>1450735</v>
      </c>
      <c r="F106" s="1">
        <v>1232270</v>
      </c>
      <c r="G106" s="1">
        <v>835364</v>
      </c>
      <c r="H106" s="1">
        <v>834284</v>
      </c>
      <c r="I106" s="1">
        <f>G106+H106</f>
        <v>1669648</v>
      </c>
      <c r="J106" s="1">
        <v>3311057.11</v>
      </c>
      <c r="K106" s="1">
        <v>6584684.3200000003</v>
      </c>
      <c r="L106" s="1">
        <v>3469539.02</v>
      </c>
      <c r="M106" s="1">
        <v>623174.61</v>
      </c>
      <c r="N106" s="1">
        <v>80.400000000000006</v>
      </c>
      <c r="O106" s="1" t="s">
        <v>30</v>
      </c>
      <c r="P106" s="1">
        <f t="shared" si="3"/>
        <v>74.099999999999994</v>
      </c>
      <c r="Q106" s="1">
        <f t="shared" si="4"/>
        <v>72.5</v>
      </c>
      <c r="R106" s="1">
        <f t="shared" si="5"/>
        <v>78.099999999999994</v>
      </c>
    </row>
    <row r="107" spans="1:18" x14ac:dyDescent="0.25">
      <c r="A107" s="1" t="s">
        <v>69</v>
      </c>
      <c r="B107" s="1">
        <v>2020</v>
      </c>
      <c r="C107" s="1" t="s">
        <v>26</v>
      </c>
      <c r="D107" s="1">
        <v>1667256</v>
      </c>
      <c r="E107" s="1">
        <v>1647715</v>
      </c>
      <c r="F107" s="1">
        <v>1484390</v>
      </c>
      <c r="G107" s="1">
        <v>925747</v>
      </c>
      <c r="H107" s="1">
        <v>904834</v>
      </c>
      <c r="I107" s="1">
        <f>G107+H107</f>
        <v>1830581</v>
      </c>
      <c r="J107" s="1">
        <v>3600456.08</v>
      </c>
      <c r="K107" s="1">
        <v>6873223.9699999997</v>
      </c>
      <c r="L107" s="1">
        <v>3613671</v>
      </c>
      <c r="M107" s="1">
        <v>681518.95</v>
      </c>
      <c r="N107" s="1">
        <v>81.8</v>
      </c>
      <c r="O107" s="1" t="s">
        <v>30</v>
      </c>
      <c r="P107" s="1">
        <f t="shared" si="3"/>
        <v>80.400000000000006</v>
      </c>
      <c r="Q107" s="1">
        <f t="shared" si="4"/>
        <v>74.099999999999994</v>
      </c>
      <c r="R107" s="1">
        <f t="shared" si="5"/>
        <v>72.5</v>
      </c>
    </row>
    <row r="108" spans="1:18" x14ac:dyDescent="0.25">
      <c r="A108" s="1" t="s">
        <v>70</v>
      </c>
      <c r="B108" s="1">
        <v>2020</v>
      </c>
      <c r="C108" s="1" t="s">
        <v>27</v>
      </c>
      <c r="D108" s="1">
        <v>1442778</v>
      </c>
      <c r="E108" s="1">
        <v>1425914</v>
      </c>
      <c r="F108" s="1">
        <v>1316240</v>
      </c>
      <c r="G108" s="1">
        <v>784982</v>
      </c>
      <c r="H108" s="1">
        <v>767470</v>
      </c>
      <c r="I108" s="1">
        <f>G108+H108</f>
        <v>1552452</v>
      </c>
      <c r="J108" s="1">
        <v>3242564.11</v>
      </c>
      <c r="K108" s="1">
        <v>5555866.1299999999</v>
      </c>
      <c r="L108" s="1">
        <v>2301359.1800000002</v>
      </c>
      <c r="M108" s="1">
        <v>602286.86</v>
      </c>
      <c r="N108" s="1">
        <v>76.900000000000006</v>
      </c>
      <c r="O108" s="1" t="s">
        <v>30</v>
      </c>
      <c r="P108" s="1">
        <f t="shared" si="3"/>
        <v>81.8</v>
      </c>
      <c r="Q108" s="1">
        <f t="shared" si="4"/>
        <v>80.400000000000006</v>
      </c>
      <c r="R108" s="1">
        <f t="shared" si="5"/>
        <v>74.099999999999994</v>
      </c>
    </row>
    <row r="109" spans="1:18" x14ac:dyDescent="0.25">
      <c r="A109" s="1" t="s">
        <v>71</v>
      </c>
      <c r="B109" s="1">
        <v>2020</v>
      </c>
      <c r="C109" s="1" t="s">
        <v>28</v>
      </c>
      <c r="D109" s="1">
        <v>1566244</v>
      </c>
      <c r="E109" s="1">
        <v>1596943</v>
      </c>
      <c r="F109" s="1">
        <v>1412423</v>
      </c>
      <c r="G109" s="1">
        <v>860994</v>
      </c>
      <c r="H109" s="1">
        <v>889770</v>
      </c>
      <c r="I109" s="1">
        <f>G109+H109</f>
        <v>1750764</v>
      </c>
      <c r="J109" s="1">
        <v>3609340.36</v>
      </c>
      <c r="K109" s="1">
        <v>6606558.9400000004</v>
      </c>
      <c r="L109" s="1">
        <v>2724559.62</v>
      </c>
      <c r="M109" s="1">
        <v>651674.1</v>
      </c>
      <c r="N109" s="1">
        <v>80.7</v>
      </c>
      <c r="O109" s="1" t="s">
        <v>30</v>
      </c>
      <c r="P109" s="1">
        <f t="shared" si="3"/>
        <v>76.900000000000006</v>
      </c>
      <c r="Q109" s="1">
        <f t="shared" si="4"/>
        <v>81.8</v>
      </c>
      <c r="R109" s="1">
        <f t="shared" si="5"/>
        <v>80.400000000000006</v>
      </c>
    </row>
    <row r="110" spans="1:18" x14ac:dyDescent="0.25">
      <c r="A110" s="1" t="s">
        <v>72</v>
      </c>
      <c r="B110" s="1">
        <v>2021</v>
      </c>
      <c r="C110" s="1" t="s">
        <v>17</v>
      </c>
      <c r="D110" s="1">
        <v>1417772</v>
      </c>
      <c r="E110" s="1">
        <v>1411513</v>
      </c>
      <c r="F110" s="1">
        <v>1215159</v>
      </c>
      <c r="G110" s="1">
        <v>810418</v>
      </c>
      <c r="H110" s="1">
        <v>803708</v>
      </c>
      <c r="I110" s="1">
        <f>G110+H110</f>
        <v>1614126</v>
      </c>
      <c r="J110" s="1">
        <v>2897250.38</v>
      </c>
      <c r="K110" s="1">
        <v>5099284.3</v>
      </c>
      <c r="L110" s="1">
        <v>3393605.05</v>
      </c>
      <c r="M110" s="1">
        <v>583827.51</v>
      </c>
      <c r="N110" s="1">
        <v>79</v>
      </c>
      <c r="O110" s="1" t="s">
        <v>30</v>
      </c>
      <c r="P110" s="1">
        <f t="shared" si="3"/>
        <v>80.7</v>
      </c>
      <c r="Q110" s="1">
        <f t="shared" si="4"/>
        <v>76.900000000000006</v>
      </c>
      <c r="R110" s="1">
        <f t="shared" si="5"/>
        <v>81.8</v>
      </c>
    </row>
    <row r="111" spans="1:18" x14ac:dyDescent="0.25">
      <c r="A111" s="1" t="s">
        <v>73</v>
      </c>
      <c r="B111" s="1">
        <v>2021</v>
      </c>
      <c r="C111" s="1" t="s">
        <v>18</v>
      </c>
      <c r="D111" s="1">
        <v>1395200</v>
      </c>
      <c r="E111" s="1">
        <v>1400096</v>
      </c>
      <c r="F111" s="1">
        <v>1145724</v>
      </c>
      <c r="G111" s="1">
        <v>823778</v>
      </c>
      <c r="H111" s="1">
        <v>825794</v>
      </c>
      <c r="I111" s="1">
        <f>G111+H111</f>
        <v>1649572</v>
      </c>
      <c r="J111" s="1">
        <v>3028792.97</v>
      </c>
      <c r="K111" s="1">
        <v>5321866.18</v>
      </c>
      <c r="L111" s="1">
        <v>3541644.71</v>
      </c>
      <c r="M111" s="1">
        <v>621512.16</v>
      </c>
      <c r="N111" s="1">
        <v>76.8</v>
      </c>
      <c r="O111" s="1" t="s">
        <v>30</v>
      </c>
      <c r="P111" s="1">
        <f t="shared" si="3"/>
        <v>79</v>
      </c>
      <c r="Q111" s="1">
        <f t="shared" si="4"/>
        <v>80.7</v>
      </c>
      <c r="R111" s="1">
        <f t="shared" si="5"/>
        <v>76.900000000000006</v>
      </c>
    </row>
    <row r="112" spans="1:18" x14ac:dyDescent="0.25">
      <c r="A112" s="1" t="s">
        <v>74</v>
      </c>
      <c r="B112" s="1">
        <v>2021</v>
      </c>
      <c r="C112" s="1" t="s">
        <v>85</v>
      </c>
      <c r="D112" s="1">
        <v>1970792</v>
      </c>
      <c r="E112" s="1">
        <v>1948661</v>
      </c>
      <c r="F112" s="1">
        <v>1582314</v>
      </c>
      <c r="G112" s="1">
        <v>1180874</v>
      </c>
      <c r="H112" s="1">
        <v>1156265</v>
      </c>
      <c r="I112" s="1">
        <f>G112+H112</f>
        <v>2337139</v>
      </c>
      <c r="J112" s="1">
        <v>3995221.88</v>
      </c>
      <c r="K112" s="1">
        <v>9077779.1099999994</v>
      </c>
      <c r="L112" s="1">
        <v>4673946.04</v>
      </c>
      <c r="M112" s="1">
        <v>840539.34</v>
      </c>
      <c r="N112" s="1">
        <v>84.9</v>
      </c>
      <c r="O112" s="1" t="s">
        <v>30</v>
      </c>
      <c r="P112" s="1">
        <f t="shared" si="3"/>
        <v>76.8</v>
      </c>
      <c r="Q112" s="1">
        <f t="shared" si="4"/>
        <v>79</v>
      </c>
      <c r="R112" s="1">
        <f t="shared" si="5"/>
        <v>80.7</v>
      </c>
    </row>
    <row r="113" spans="1:18" x14ac:dyDescent="0.25">
      <c r="A113" s="1" t="s">
        <v>75</v>
      </c>
      <c r="B113" s="1">
        <v>2021</v>
      </c>
      <c r="C113" s="1" t="s">
        <v>87</v>
      </c>
      <c r="D113" s="1">
        <v>2202529</v>
      </c>
      <c r="E113" s="1">
        <v>2173017</v>
      </c>
      <c r="F113" s="1">
        <v>2007666</v>
      </c>
      <c r="G113" s="1">
        <v>1199824</v>
      </c>
      <c r="H113" s="1">
        <v>1168056</v>
      </c>
      <c r="I113" s="1">
        <f>G113+H113</f>
        <v>2367880</v>
      </c>
      <c r="J113" s="1">
        <v>4146936.87</v>
      </c>
      <c r="K113" s="1">
        <v>9935606.9299999997</v>
      </c>
      <c r="L113" s="1">
        <v>3813646.99</v>
      </c>
      <c r="M113" s="1">
        <v>880241.85</v>
      </c>
      <c r="N113" s="1">
        <v>88.3</v>
      </c>
      <c r="O113" s="1" t="s">
        <v>30</v>
      </c>
      <c r="P113" s="1">
        <f t="shared" si="3"/>
        <v>84.9</v>
      </c>
      <c r="Q113" s="1">
        <f t="shared" si="4"/>
        <v>76.8</v>
      </c>
      <c r="R113" s="1">
        <f t="shared" si="5"/>
        <v>79</v>
      </c>
    </row>
    <row r="114" spans="1:18" x14ac:dyDescent="0.25">
      <c r="A114" s="1" t="s">
        <v>76</v>
      </c>
      <c r="B114" s="1">
        <v>2021</v>
      </c>
      <c r="C114" s="1" t="s">
        <v>88</v>
      </c>
      <c r="D114" s="1">
        <v>2540357</v>
      </c>
      <c r="E114" s="1">
        <v>2525743</v>
      </c>
      <c r="F114" s="1">
        <v>2154935</v>
      </c>
      <c r="G114" s="1">
        <v>1464092</v>
      </c>
      <c r="H114" s="1">
        <v>1447073</v>
      </c>
      <c r="I114" s="1">
        <f>G114+H114</f>
        <v>2911165</v>
      </c>
      <c r="J114" s="1">
        <v>4999393.47</v>
      </c>
      <c r="K114" s="1">
        <v>10859974.789999999</v>
      </c>
      <c r="L114" s="1">
        <v>4303160.1399999997</v>
      </c>
      <c r="M114" s="1">
        <v>1089520.3600000001</v>
      </c>
      <c r="N114" s="1">
        <v>82.9</v>
      </c>
      <c r="O114" s="1" t="s">
        <v>30</v>
      </c>
      <c r="P114" s="1">
        <f t="shared" si="3"/>
        <v>88.3</v>
      </c>
      <c r="Q114" s="1">
        <f t="shared" si="4"/>
        <v>84.9</v>
      </c>
      <c r="R114" s="1">
        <f t="shared" si="5"/>
        <v>76.8</v>
      </c>
    </row>
    <row r="115" spans="1:18" x14ac:dyDescent="0.25">
      <c r="A115" s="1" t="s">
        <v>77</v>
      </c>
      <c r="B115" s="1">
        <v>2021</v>
      </c>
      <c r="C115" s="1" t="s">
        <v>89</v>
      </c>
      <c r="D115" s="1">
        <v>2834485</v>
      </c>
      <c r="E115" s="1">
        <v>2880862</v>
      </c>
      <c r="F115" s="1">
        <v>2350600</v>
      </c>
      <c r="G115" s="1">
        <v>1661954</v>
      </c>
      <c r="H115" s="1">
        <v>1702793</v>
      </c>
      <c r="I115" s="1">
        <f>G115+H115</f>
        <v>3364747</v>
      </c>
      <c r="J115" s="1">
        <v>6125752.8099999996</v>
      </c>
      <c r="K115" s="1">
        <v>15177792.99</v>
      </c>
      <c r="L115" s="1">
        <v>6429492.8499999996</v>
      </c>
      <c r="M115" s="1">
        <v>1300677.06</v>
      </c>
      <c r="N115" s="1">
        <v>85.5</v>
      </c>
      <c r="O115" s="1" t="s">
        <v>30</v>
      </c>
      <c r="P115" s="1">
        <f t="shared" si="3"/>
        <v>82.9</v>
      </c>
      <c r="Q115" s="1">
        <f t="shared" si="4"/>
        <v>88.3</v>
      </c>
      <c r="R115" s="1">
        <f t="shared" si="5"/>
        <v>84.9</v>
      </c>
    </row>
    <row r="116" spans="1:18" x14ac:dyDescent="0.25">
      <c r="A116" s="1" t="s">
        <v>78</v>
      </c>
      <c r="B116" s="1">
        <v>2021</v>
      </c>
      <c r="C116" s="1" t="s">
        <v>90</v>
      </c>
      <c r="D116" s="1">
        <v>3188165</v>
      </c>
      <c r="E116" s="1">
        <v>3179984</v>
      </c>
      <c r="F116" s="1">
        <v>2461006</v>
      </c>
      <c r="G116" s="1">
        <v>1975726</v>
      </c>
      <c r="H116" s="1">
        <v>1931417</v>
      </c>
      <c r="I116" s="1">
        <f>G116+H116</f>
        <v>3907143</v>
      </c>
      <c r="J116" s="1">
        <v>6785995.4800000004</v>
      </c>
      <c r="K116" s="1">
        <v>14255111.99</v>
      </c>
      <c r="L116" s="1">
        <v>8912298.25</v>
      </c>
      <c r="M116" s="1">
        <v>1441862.36</v>
      </c>
      <c r="N116" s="1">
        <v>81.2</v>
      </c>
      <c r="O116" s="1" t="s">
        <v>30</v>
      </c>
      <c r="P116" s="1">
        <f t="shared" si="3"/>
        <v>85.5</v>
      </c>
      <c r="Q116" s="1">
        <f t="shared" si="4"/>
        <v>82.9</v>
      </c>
      <c r="R116" s="1">
        <f t="shared" si="5"/>
        <v>88.3</v>
      </c>
    </row>
    <row r="117" spans="1:18" x14ac:dyDescent="0.25">
      <c r="A117" s="1" t="s">
        <v>79</v>
      </c>
      <c r="B117" s="1">
        <v>2021</v>
      </c>
      <c r="C117" s="1" t="s">
        <v>91</v>
      </c>
      <c r="D117" s="1">
        <v>2963413</v>
      </c>
      <c r="E117" s="1">
        <v>2979261</v>
      </c>
      <c r="F117" s="1">
        <v>2483762</v>
      </c>
      <c r="G117" s="1">
        <v>1723653</v>
      </c>
      <c r="H117" s="1">
        <v>1735259</v>
      </c>
      <c r="I117" s="1">
        <f>G117+H117</f>
        <v>3458912</v>
      </c>
      <c r="J117" s="1">
        <v>6616945.7300000004</v>
      </c>
      <c r="K117" s="1">
        <v>15076437.359999999</v>
      </c>
      <c r="L117" s="1">
        <v>8049807.4000000004</v>
      </c>
      <c r="M117" s="1">
        <v>1403114.89</v>
      </c>
      <c r="N117" s="1">
        <v>70.3</v>
      </c>
      <c r="O117" s="1" t="s">
        <v>30</v>
      </c>
      <c r="P117" s="1">
        <f t="shared" si="3"/>
        <v>81.2</v>
      </c>
      <c r="Q117" s="1">
        <f t="shared" si="4"/>
        <v>85.5</v>
      </c>
      <c r="R117" s="1">
        <f t="shared" si="5"/>
        <v>82.9</v>
      </c>
    </row>
    <row r="118" spans="1:18" x14ac:dyDescent="0.25">
      <c r="A118" s="1" t="s">
        <v>80</v>
      </c>
      <c r="B118" s="1">
        <v>2021</v>
      </c>
      <c r="C118" s="1" t="s">
        <v>92</v>
      </c>
      <c r="D118" s="1">
        <v>2733662</v>
      </c>
      <c r="E118" s="1">
        <v>2731219</v>
      </c>
      <c r="F118" s="1">
        <v>2235427</v>
      </c>
      <c r="G118" s="1">
        <v>1617054</v>
      </c>
      <c r="H118" s="1">
        <v>1612400</v>
      </c>
      <c r="I118" s="1">
        <f>G118+H118</f>
        <v>3229454</v>
      </c>
      <c r="J118" s="1">
        <v>6548533.3600000003</v>
      </c>
      <c r="K118" s="1">
        <v>13510692.140000001</v>
      </c>
      <c r="L118" s="1">
        <v>6098400.9299999997</v>
      </c>
      <c r="M118" s="1">
        <v>1373934.9</v>
      </c>
      <c r="N118" s="1">
        <v>72.8</v>
      </c>
      <c r="O118" s="1" t="s">
        <v>30</v>
      </c>
      <c r="P118" s="1">
        <f t="shared" si="3"/>
        <v>70.3</v>
      </c>
      <c r="Q118" s="1">
        <f t="shared" si="4"/>
        <v>81.2</v>
      </c>
      <c r="R118" s="1">
        <f t="shared" si="5"/>
        <v>85.5</v>
      </c>
    </row>
    <row r="119" spans="1:18" x14ac:dyDescent="0.25">
      <c r="A119" s="1" t="s">
        <v>81</v>
      </c>
      <c r="B119" s="1">
        <v>2021</v>
      </c>
      <c r="C119" s="1" t="s">
        <v>95</v>
      </c>
      <c r="D119" s="1">
        <v>2858983</v>
      </c>
      <c r="E119" s="1">
        <v>2840374</v>
      </c>
      <c r="F119" s="1">
        <v>2277084</v>
      </c>
      <c r="G119" s="1">
        <v>1722118</v>
      </c>
      <c r="H119" s="1">
        <v>1700155</v>
      </c>
      <c r="I119" s="1">
        <f>G119+H119</f>
        <v>3422273</v>
      </c>
      <c r="J119" s="1">
        <v>6922970.8600000003</v>
      </c>
      <c r="K119" s="1">
        <v>14576746.550000001</v>
      </c>
      <c r="L119" s="1">
        <v>5603243.0800000001</v>
      </c>
      <c r="M119" s="1">
        <v>1498939.33</v>
      </c>
      <c r="N119" s="1">
        <v>71.7</v>
      </c>
      <c r="O119" s="1" t="s">
        <v>30</v>
      </c>
      <c r="P119" s="1">
        <f t="shared" si="3"/>
        <v>72.8</v>
      </c>
      <c r="Q119" s="1">
        <f t="shared" si="4"/>
        <v>70.3</v>
      </c>
      <c r="R119" s="1">
        <f t="shared" si="5"/>
        <v>81.2</v>
      </c>
    </row>
    <row r="120" spans="1:18" x14ac:dyDescent="0.25">
      <c r="A120" s="1" t="s">
        <v>82</v>
      </c>
      <c r="B120" s="1">
        <v>2021</v>
      </c>
      <c r="C120" s="1" t="s">
        <v>93</v>
      </c>
      <c r="D120" s="1">
        <v>2648705</v>
      </c>
      <c r="E120" s="1">
        <v>2636152</v>
      </c>
      <c r="F120" s="1">
        <v>2195598</v>
      </c>
      <c r="G120" s="1">
        <v>1552090</v>
      </c>
      <c r="H120" s="1">
        <v>1537169</v>
      </c>
      <c r="I120" s="1">
        <f>G120+H120</f>
        <v>3089259</v>
      </c>
      <c r="J120" s="1">
        <v>6757514.5199999996</v>
      </c>
      <c r="K120" s="1">
        <v>14803680.4</v>
      </c>
      <c r="L120" s="1">
        <v>3710563.38</v>
      </c>
      <c r="M120" s="1">
        <v>1396651.15</v>
      </c>
      <c r="N120" s="1">
        <v>67.400000000000006</v>
      </c>
      <c r="O120" s="1" t="s">
        <v>30</v>
      </c>
      <c r="P120" s="1">
        <f t="shared" si="3"/>
        <v>71.7</v>
      </c>
      <c r="Q120" s="1">
        <f t="shared" si="4"/>
        <v>72.8</v>
      </c>
      <c r="R120" s="1">
        <f t="shared" si="5"/>
        <v>70.3</v>
      </c>
    </row>
    <row r="121" spans="1:18" x14ac:dyDescent="0.25">
      <c r="A121" s="1" t="s">
        <v>83</v>
      </c>
      <c r="B121" s="1">
        <v>2021</v>
      </c>
      <c r="C121" s="1" t="s">
        <v>94</v>
      </c>
      <c r="D121" s="1">
        <v>2663819</v>
      </c>
      <c r="E121" s="1">
        <v>2703788</v>
      </c>
      <c r="F121" s="1">
        <v>2156891</v>
      </c>
      <c r="G121" s="1">
        <v>1590126</v>
      </c>
      <c r="H121" s="1">
        <v>1620590</v>
      </c>
      <c r="I121" s="1">
        <f>G121+H121</f>
        <v>3210716</v>
      </c>
      <c r="J121" s="1">
        <v>7995786.5</v>
      </c>
      <c r="K121" s="1">
        <v>13629096.560000001</v>
      </c>
      <c r="L121" s="1">
        <v>4922184.82</v>
      </c>
      <c r="M121" s="1">
        <v>1342925.23</v>
      </c>
      <c r="N121" s="1">
        <v>70.599999999999994</v>
      </c>
      <c r="O121" s="1" t="s">
        <v>30</v>
      </c>
      <c r="P121" s="1">
        <f t="shared" si="3"/>
        <v>67.400000000000006</v>
      </c>
      <c r="Q121" s="1">
        <f t="shared" si="4"/>
        <v>71.7</v>
      </c>
      <c r="R121" s="1">
        <f t="shared" si="5"/>
        <v>72.8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D74B-A996-4E75-BE60-93164307FC57}">
  <dimension ref="A1:B16383"/>
  <sheetViews>
    <sheetView workbookViewId="0">
      <selection activeCell="B13" sqref="A1:B17"/>
    </sheetView>
  </sheetViews>
  <sheetFormatPr defaultRowHeight="15" x14ac:dyDescent="0.25"/>
  <cols>
    <col min="1" max="1" width="20.28515625" bestFit="1" customWidth="1"/>
    <col min="2" max="2" width="19" bestFit="1" customWidth="1"/>
  </cols>
  <sheetData>
    <row r="1" spans="1:2" x14ac:dyDescent="0.25">
      <c r="A1" s="3" t="s">
        <v>84</v>
      </c>
      <c r="B1" t="s">
        <v>100</v>
      </c>
    </row>
    <row r="2" spans="1:2" x14ac:dyDescent="0.25">
      <c r="A2" s="1" t="s">
        <v>1</v>
      </c>
      <c r="B2" t="s">
        <v>101</v>
      </c>
    </row>
    <row r="3" spans="1:2" x14ac:dyDescent="0.25">
      <c r="A3" s="1" t="s">
        <v>2</v>
      </c>
      <c r="B3" t="s">
        <v>106</v>
      </c>
    </row>
    <row r="4" spans="1:2" x14ac:dyDescent="0.25">
      <c r="A4" s="1" t="s">
        <v>3</v>
      </c>
      <c r="B4" t="s">
        <v>107</v>
      </c>
    </row>
    <row r="5" spans="1:2" x14ac:dyDescent="0.25">
      <c r="A5" s="1" t="s">
        <v>4</v>
      </c>
      <c r="B5" t="s">
        <v>103</v>
      </c>
    </row>
    <row r="6" spans="1:2" x14ac:dyDescent="0.25">
      <c r="A6" s="1" t="s">
        <v>5</v>
      </c>
      <c r="B6" t="s">
        <v>104</v>
      </c>
    </row>
    <row r="7" spans="1:2" x14ac:dyDescent="0.25">
      <c r="A7" s="1" t="s">
        <v>6</v>
      </c>
      <c r="B7" t="s">
        <v>105</v>
      </c>
    </row>
    <row r="8" spans="1:2" x14ac:dyDescent="0.25">
      <c r="A8" s="1" t="s">
        <v>7</v>
      </c>
      <c r="B8" t="s">
        <v>110</v>
      </c>
    </row>
    <row r="9" spans="1:2" x14ac:dyDescent="0.25">
      <c r="A9" s="1" t="s">
        <v>8</v>
      </c>
      <c r="B9" t="s">
        <v>110</v>
      </c>
    </row>
    <row r="10" spans="1:2" x14ac:dyDescent="0.25">
      <c r="A10" s="1" t="s">
        <v>9</v>
      </c>
      <c r="B10" t="s">
        <v>102</v>
      </c>
    </row>
    <row r="11" spans="1:2" x14ac:dyDescent="0.25">
      <c r="A11" s="1" t="s">
        <v>10</v>
      </c>
      <c r="B11" t="s">
        <v>110</v>
      </c>
    </row>
    <row r="12" spans="1:2" x14ac:dyDescent="0.25">
      <c r="A12" s="1" t="s">
        <v>11</v>
      </c>
      <c r="B12" t="s">
        <v>111</v>
      </c>
    </row>
    <row r="13" spans="1:2" x14ac:dyDescent="0.25">
      <c r="A13" s="1" t="s">
        <v>14</v>
      </c>
      <c r="B13" t="s">
        <v>109</v>
      </c>
    </row>
    <row r="14" spans="1:2" x14ac:dyDescent="0.25">
      <c r="A14" s="1" t="s">
        <v>108</v>
      </c>
      <c r="B14" t="s">
        <v>112</v>
      </c>
    </row>
    <row r="15" spans="1:2" x14ac:dyDescent="0.25">
      <c r="A15" s="1" t="s">
        <v>15</v>
      </c>
    </row>
    <row r="16" spans="1:2" x14ac:dyDescent="0.25">
      <c r="A16" s="1" t="s">
        <v>12</v>
      </c>
    </row>
    <row r="17" spans="1:1" x14ac:dyDescent="0.25">
      <c r="A17" s="1" t="s">
        <v>16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 2012 - Dec 2021</vt:lpstr>
      <vt:lpstr>Colum_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Jigna chaudhary</cp:lastModifiedBy>
  <dcterms:modified xsi:type="dcterms:W3CDTF">2024-10-05T04:47:11Z</dcterms:modified>
</cp:coreProperties>
</file>