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Pritam\OneDrive\Desktop\JIGNESH\Hospital Emergency Room DashBoard in Excel\"/>
    </mc:Choice>
  </mc:AlternateContent>
  <xr:revisionPtr revIDLastSave="0" documentId="13_ncr:1_{11A58A5D-BCAE-473B-AFCA-03508017A420}" xr6:coauthVersionLast="47" xr6:coauthVersionMax="47" xr10:uidLastSave="{00000000-0000-0000-0000-000000000000}"/>
  <bookViews>
    <workbookView xWindow="-108" yWindow="-108" windowWidth="23256" windowHeight="12456" firstSheet="1" activeTab="1" xr2:uid="{F6E5DF9A-5DDA-48EE-809C-D3EAE434235A}"/>
  </bookViews>
  <sheets>
    <sheet name="Pivot Report" sheetId="1" r:id="rId1"/>
    <sheet name="Dashboard" sheetId="2" r:id="rId2"/>
    <sheet name="Average Wait Time Daily Trend" sheetId="4" r:id="rId3"/>
    <sheet name="Daily ER NO of Patients" sheetId="3" r:id="rId4"/>
    <sheet name="Satisfaction Score Daily Trends" sheetId="5" r:id="rId5"/>
  </sheets>
  <definedNames>
    <definedName name="Slicer_Date__Month">#N/A</definedName>
    <definedName name="Slicer_Date__Year">#N/A</definedName>
  </definedNames>
  <calcPr calcId="191029"/>
  <pivotCaches>
    <pivotCache cacheId="160" r:id="rId6"/>
    <pivotCache cacheId="163" r:id="rId7"/>
    <pivotCache cacheId="166" r:id="rId8"/>
    <pivotCache cacheId="169" r:id="rId9"/>
    <pivotCache cacheId="172" r:id="rId10"/>
    <pivotCache cacheId="175" r:id="rId11"/>
    <pivotCache cacheId="178" r:id="rId12"/>
    <pivotCache cacheId="181" r:id="rId13"/>
    <pivotCache cacheId="184" r:id="rId14"/>
    <pivotCache cacheId="187" r:id="rId15"/>
    <pivotCache cacheId="190" r:id="rId16"/>
    <pivotCache cacheId="193" r:id="rId17"/>
  </pivotCaches>
  <extLst>
    <ext xmlns:x14="http://schemas.microsoft.com/office/spreadsheetml/2009/9/main" uri="{876F7934-8845-4945-9796-88D515C7AA90}">
      <x14:pivotCaches>
        <pivotCache cacheId="12" r:id="rId18"/>
        <pivotCache cacheId="13"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a5688c08-4e69-4130-a492-080c6cc25ebb" name="Hospital Emergency Room Data" connection="Query - Hospital Emergency Room Data"/>
          <x15:modelTable id="Calendar_Table_0026b2f0-d55e-4492-b51f-dd87f3e430ea"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3" i="1" l="1"/>
  <c r="C54" i="1"/>
  <c r="B53" i="1"/>
  <c r="B54" i="1"/>
  <c r="A53" i="1"/>
  <c r="A5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3637FF3-5C46-47B1-8D79-BEEC08232602}" name="Query - Calendar_Table" description="Connection to the 'Calendar_Table' query in the workbook." type="100" refreshedVersion="8" minRefreshableVersion="5">
    <extLst>
      <ext xmlns:x15="http://schemas.microsoft.com/office/spreadsheetml/2010/11/main" uri="{DE250136-89BD-433C-8126-D09CA5730AF9}">
        <x15:connection id="b2e56de7-0e32-43cc-9b35-acba01165664"/>
      </ext>
    </extLst>
  </connection>
  <connection id="2" xr16:uid="{3C626D36-7489-4BD8-8033-FF0383A96F57}"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d1f2ad43-2b24-4862-a38c-b351a6f20702"/>
      </ext>
    </extLst>
  </connection>
  <connection id="3" xr16:uid="{EAD53D2C-E040-42D5-BB84-C13DE3E1D352}"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<sst xmlns="http://schemas.openxmlformats.org/spreadsheetml/2006/main" count="156" uniqueCount="75">
  <si>
    <t>Distinct Count of Patient Id</t>
  </si>
  <si>
    <t>No.of Patient</t>
  </si>
  <si>
    <t>Average of Patient Waittime</t>
  </si>
  <si>
    <t>Average of Patient Satisfaction Score2</t>
  </si>
  <si>
    <t>Row Labels</t>
  </si>
  <si>
    <t>Grand Total</t>
  </si>
  <si>
    <t>Daily Trend of no.of Patients</t>
  </si>
  <si>
    <t>Average Wait Time</t>
  </si>
  <si>
    <t>Satisfaction Score Daily Trends</t>
  </si>
  <si>
    <t>Average of Patient Satisfaction Score</t>
  </si>
  <si>
    <t>Admitted</t>
  </si>
  <si>
    <t>Not Admitted</t>
  </si>
  <si>
    <t>Count of Patient Admission Flag</t>
  </si>
  <si>
    <t>Count of Patient Admission Flag2</t>
  </si>
  <si>
    <t>Admission Status</t>
  </si>
  <si>
    <t>%Status</t>
  </si>
  <si>
    <t>Count of Age-Group</t>
  </si>
  <si>
    <t>0-09</t>
  </si>
  <si>
    <t>10-19</t>
  </si>
  <si>
    <t>20-29</t>
  </si>
  <si>
    <t>30-39</t>
  </si>
  <si>
    <t>40-49</t>
  </si>
  <si>
    <t>50-59</t>
  </si>
  <si>
    <t>60-69</t>
  </si>
  <si>
    <t>70-79</t>
  </si>
  <si>
    <t>Age Group Analysis</t>
  </si>
  <si>
    <t>Ontime</t>
  </si>
  <si>
    <t>Delay</t>
  </si>
  <si>
    <t>Count of Patient Attend Status</t>
  </si>
  <si>
    <t>Attended Status</t>
  </si>
  <si>
    <t>Female</t>
  </si>
  <si>
    <t>Male</t>
  </si>
  <si>
    <t>Count of Patient Gender</t>
  </si>
  <si>
    <t>Gender Analysis</t>
  </si>
  <si>
    <t>Cardiology</t>
  </si>
  <si>
    <t>Gastroenterology</t>
  </si>
  <si>
    <t>General Practice</t>
  </si>
  <si>
    <t>Neurology</t>
  </si>
  <si>
    <t>None</t>
  </si>
  <si>
    <t>Orthopedics</t>
  </si>
  <si>
    <t>Physiotherapy</t>
  </si>
  <si>
    <t>Renal</t>
  </si>
  <si>
    <t>Count of Department Referral</t>
  </si>
  <si>
    <t>2023</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</si>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</sst>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Aptos Narrow"/>
      <family val="2"/>
      <scheme val="minor"/>
    </font>
    <font>
      <sz val="14"/>
      <color theme="1"/>
      <name val="Aptos Narrow"/>
      <family val="2"/>
      <scheme val="minor"/>
    </font>
    <font>
      <sz val="18"/>
      <color theme="1"/>
      <name val="Aptos Narrow"/>
      <family val="2"/>
      <scheme val="minor"/>
    </font>
  </fonts>
  <fills count="6">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tint="-0.249977111117893"/>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NumberFormat="1"/>
    <xf numFmtId="0" fontId="0" fillId="0" borderId="0" xfId="0" pivotButton="1"/>
    <xf numFmtId="2" fontId="0" fillId="0" borderId="0" xfId="0" applyNumberFormat="1"/>
    <xf numFmtId="0" fontId="0" fillId="2" borderId="0" xfId="0" applyFill="1"/>
    <xf numFmtId="0" fontId="0" fillId="0" borderId="0" xfId="0" applyAlignment="1">
      <alignment horizontal="left"/>
    </xf>
    <xf numFmtId="0" fontId="0" fillId="3" borderId="0" xfId="0" applyFill="1"/>
    <xf numFmtId="1" fontId="0" fillId="0" borderId="0" xfId="0" applyNumberFormat="1"/>
    <xf numFmtId="10" fontId="0" fillId="0" borderId="0" xfId="0" applyNumberFormat="1"/>
    <xf numFmtId="0" fontId="0" fillId="4" borderId="0" xfId="0" applyFill="1"/>
    <xf numFmtId="0" fontId="2" fillId="5" borderId="0" xfId="0" applyFont="1" applyFill="1"/>
    <xf numFmtId="0" fontId="1" fillId="4" borderId="0" xfId="0" applyFont="1" applyFill="1" applyAlignment="1">
      <alignment horizontal="center"/>
    </xf>
    <xf numFmtId="0" fontId="1" fillId="5" borderId="0" xfId="0" applyFont="1" applyFill="1" applyAlignment="1">
      <alignment horizontal="center"/>
    </xf>
    <xf numFmtId="1" fontId="1" fillId="5" borderId="0" xfId="0" applyNumberFormat="1" applyFont="1" applyFill="1" applyAlignment="1">
      <alignment horizontal="center"/>
    </xf>
    <xf numFmtId="10" fontId="1" fillId="5" borderId="0" xfId="0" applyNumberFormat="1" applyFont="1" applyFill="1" applyAlignment="1">
      <alignment horizontal="center"/>
    </xf>
    <xf numFmtId="0" fontId="0" fillId="0" borderId="0" xfId="0" applyAlignment="1">
      <alignment horizontal="center"/>
    </xf>
  </cellXfs>
  <cellStyles count="1">
    <cellStyle name="Normal" xfId="0" builtinId="0"/>
  </cellStyles>
  <dxfs count="70">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4"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1" formatCode="0"/>
    </dxf>
    <dxf>
      <font>
        <b/>
        <color theme="1"/>
      </font>
      <border>
        <bottom style="thin">
          <color theme="5"/>
        </bottom>
        <vertical/>
        <horizontal/>
      </border>
    </dxf>
    <dxf>
      <font>
        <color theme="1"/>
      </font>
      <fill>
        <patternFill>
          <bgColor theme="0" tint="-0.24994659260841701"/>
        </patternFill>
      </fill>
      <border diagonalUp="0" diagonalDown="0">
        <left/>
        <right/>
        <top/>
        <bottom/>
        <vertical/>
        <horizontal/>
      </border>
    </dxf>
    <dxf>
      <font>
        <b/>
        <color theme="1"/>
      </font>
      <border>
        <bottom style="thin">
          <color theme="0" tint="-0.34998626667073579"/>
        </bottom>
        <vertical/>
        <horizontal/>
      </border>
    </dxf>
    <dxf>
      <font>
        <sz val="8"/>
        <color theme="1"/>
      </font>
      <fill>
        <patternFill>
          <bgColor theme="0" tint="-0.24994659260841701"/>
        </patternFill>
      </fill>
      <border diagonalUp="0" diagonalDown="0">
        <left/>
        <right/>
        <top/>
        <bottom/>
        <vertical/>
        <horizontal/>
      </border>
    </dxf>
  </dxfs>
  <tableStyles count="2" defaultTableStyle="TableStyleMedium2" defaultPivotStyle="PivotStyleLight16">
    <tableStyle name="My Style" pivot="0" table="0" count="10" xr9:uid="{23A8605B-C203-46BF-AAD5-58D4CC1F1B6F}">
      <tableStyleElement type="wholeTable" dxfId="69"/>
      <tableStyleElement type="headerRow" dxfId="68"/>
    </tableStyle>
    <tableStyle name="SlicerStyleLight2 2" pivot="0" table="0" count="10" xr9:uid="{D69B360E-0A89-4DAE-8827-896E1D2247D8}">
      <tableStyleElement type="wholeTable" dxfId="67"/>
      <tableStyleElement type="headerRow" dxfId="66"/>
    </tableStyle>
  </tableStyles>
  <colors>
    <mruColors>
      <color rgb="FF5F5F5F"/>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1.xml"/><Relationship Id="rId29" Type="http://schemas.openxmlformats.org/officeDocument/2006/relationships/customXml" Target="../customXml/item2.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 Excel.xlsx]Pivot Report!PivotTable7</c:name>
    <c:fmtId val="0"/>
  </c:pivotSource>
  <c:chart>
    <c:autoTitleDeleted val="1"/>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solidFill>
              <a:schemeClr val="accent3">
                <a:lumMod val="60000"/>
                <a:lumOff val="40000"/>
              </a:schemeClr>
            </a:solidFill>
          </a:ln>
          <a:effectLst>
            <a:glow rad="152400">
              <a:schemeClr val="accent1">
                <a:lumMod val="40000"/>
                <a:lumOff val="6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solidFill>
              <a:schemeClr val="accent3">
                <a:lumMod val="60000"/>
                <a:lumOff val="40000"/>
              </a:schemeClr>
            </a:solidFill>
          </a:ln>
          <a:effectLst>
            <a:glow rad="152400">
              <a:schemeClr val="accent1">
                <a:lumMod val="40000"/>
                <a:lumOff val="60000"/>
                <a:alpha val="40000"/>
              </a:schemeClr>
            </a:glow>
          </a:effectLst>
        </c:spPr>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solidFill>
              <a:schemeClr val="accent3">
                <a:lumMod val="60000"/>
                <a:lumOff val="40000"/>
              </a:schemeClr>
            </a:solidFill>
          </a:ln>
          <a:effectLst>
            <a:glow rad="152400">
              <a:schemeClr val="accent1">
                <a:lumMod val="40000"/>
                <a:lumOff val="60000"/>
                <a:alpha val="40000"/>
              </a:schemeClr>
            </a:glow>
          </a:effectLst>
        </c:spPr>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dLbl>
          <c:idx val="0"/>
          <c:layout>
            <c:manualLayout>
              <c:x val="0.5527425231385551"/>
              <c:y val="0.12508606878685613"/>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1877719643597189"/>
                  <c:h val="0.40616968333503767"/>
                </c:manualLayout>
              </c15:layout>
            </c:ext>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dLbl>
          <c:idx val="0"/>
          <c:layout>
            <c:manualLayout>
              <c:x val="0.49442667322834638"/>
              <c:y val="6.8682891911238372E-2"/>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2009298590965601"/>
                  <c:h val="0.3628796400449944"/>
                </c:manualLayout>
              </c15:layout>
            </c:ext>
          </c:extLst>
        </c:dLbl>
      </c:pivotFmt>
    </c:pivotFmts>
    <c:plotArea>
      <c:layout>
        <c:manualLayout>
          <c:layoutTarget val="inner"/>
          <c:xMode val="edge"/>
          <c:yMode val="edge"/>
          <c:x val="4.5394736842105265E-2"/>
          <c:y val="3.5376827896512933E-2"/>
          <c:w val="0.63717407445779806"/>
          <c:h val="0.57245287520878074"/>
        </c:manualLayout>
      </c:layout>
      <c:barChart>
        <c:barDir val="bar"/>
        <c:grouping val="clustered"/>
        <c:varyColors val="0"/>
        <c:ser>
          <c:idx val="0"/>
          <c:order val="0"/>
          <c:tx>
            <c:strRef>
              <c:f>'Pivot Report'!$B$41</c:f>
              <c:strCache>
                <c:ptCount val="1"/>
                <c:pt idx="0">
                  <c:v>Count of Patient Admission Flag</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solidFill>
                <a:schemeClr val="accent3">
                  <a:lumMod val="60000"/>
                  <a:lumOff val="40000"/>
                </a:schemeClr>
              </a:solidFill>
            </a:ln>
            <a:effectLst>
              <a:glow rad="152400">
                <a:schemeClr val="accent1">
                  <a:lumMod val="40000"/>
                  <a:lumOff val="60000"/>
                  <a:alpha val="40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Report'!$A$42:$A$44</c:f>
              <c:strCache>
                <c:ptCount val="2"/>
                <c:pt idx="0">
                  <c:v>Admitted</c:v>
                </c:pt>
                <c:pt idx="1">
                  <c:v>Not Admitted</c:v>
                </c:pt>
              </c:strCache>
            </c:strRef>
          </c:cat>
          <c:val>
            <c:numRef>
              <c:f>'Pivot Report'!$B$42:$B$44</c:f>
              <c:numCache>
                <c:formatCode>0</c:formatCode>
                <c:ptCount val="2"/>
                <c:pt idx="0">
                  <c:v>236</c:v>
                </c:pt>
                <c:pt idx="1">
                  <c:v>228</c:v>
                </c:pt>
              </c:numCache>
            </c:numRef>
          </c:val>
          <c:extLst>
            <c:ext xmlns:c16="http://schemas.microsoft.com/office/drawing/2014/chart" uri="{C3380CC4-5D6E-409C-BE32-E72D297353CC}">
              <c16:uniqueId val="{0000000B-E7A2-4697-BC33-6441B63DB4F5}"/>
            </c:ext>
          </c:extLst>
        </c:ser>
        <c:ser>
          <c:idx val="1"/>
          <c:order val="1"/>
          <c:tx>
            <c:strRef>
              <c:f>'Pivot Report'!$C$41</c:f>
              <c:strCache>
                <c:ptCount val="1"/>
                <c:pt idx="0">
                  <c:v>Count of Patient Admission Flag2</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invertIfNegative val="0"/>
          <c:dPt>
            <c:idx val="0"/>
            <c:invertIfNegative val="0"/>
            <c:bubble3D val="0"/>
            <c:extLst>
              <c:ext xmlns:c16="http://schemas.microsoft.com/office/drawing/2014/chart" uri="{C3380CC4-5D6E-409C-BE32-E72D297353CC}">
                <c16:uniqueId val="{00000000-01E5-4287-8BC6-8E99E9870845}"/>
              </c:ext>
            </c:extLst>
          </c:dPt>
          <c:dPt>
            <c:idx val="1"/>
            <c:invertIfNegative val="0"/>
            <c:bubble3D val="0"/>
            <c:extLst>
              <c:ext xmlns:c16="http://schemas.microsoft.com/office/drawing/2014/chart" uri="{C3380CC4-5D6E-409C-BE32-E72D297353CC}">
                <c16:uniqueId val="{00000001-01E5-4287-8BC6-8E99E9870845}"/>
              </c:ext>
            </c:extLst>
          </c:dPt>
          <c:dLbls>
            <c:dLbl>
              <c:idx val="0"/>
              <c:layout>
                <c:manualLayout>
                  <c:x val="0.5527425231385551"/>
                  <c:y val="0.12508606878685613"/>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1877719643597189"/>
                      <c:h val="0.40616968333503767"/>
                    </c:manualLayout>
                  </c15:layout>
                </c:ext>
                <c:ext xmlns:c16="http://schemas.microsoft.com/office/drawing/2014/chart" uri="{C3380CC4-5D6E-409C-BE32-E72D297353CC}">
                  <c16:uniqueId val="{00000000-01E5-4287-8BC6-8E99E9870845}"/>
                </c:ext>
              </c:extLst>
            </c:dLbl>
            <c:dLbl>
              <c:idx val="1"/>
              <c:layout>
                <c:manualLayout>
                  <c:x val="0.49442667322834638"/>
                  <c:y val="6.8682891911238372E-2"/>
                </c:manualLayout>
              </c:layout>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2009298590965601"/>
                      <c:h val="0.3628796400449944"/>
                    </c:manualLayout>
                  </c15:layout>
                </c:ext>
                <c:ext xmlns:c16="http://schemas.microsoft.com/office/drawing/2014/chart" uri="{C3380CC4-5D6E-409C-BE32-E72D297353CC}">
                  <c16:uniqueId val="{00000001-01E5-4287-8BC6-8E99E987084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Report'!$A$42:$A$44</c:f>
              <c:strCache>
                <c:ptCount val="2"/>
                <c:pt idx="0">
                  <c:v>Admitted</c:v>
                </c:pt>
                <c:pt idx="1">
                  <c:v>Not Admitted</c:v>
                </c:pt>
              </c:strCache>
            </c:strRef>
          </c:cat>
          <c:val>
            <c:numRef>
              <c:f>'Pivot Report'!$C$42:$C$44</c:f>
              <c:numCache>
                <c:formatCode>0.00%</c:formatCode>
                <c:ptCount val="2"/>
                <c:pt idx="0">
                  <c:v>0.50862068965517238</c:v>
                </c:pt>
                <c:pt idx="1">
                  <c:v>0.49137931034482757</c:v>
                </c:pt>
              </c:numCache>
            </c:numRef>
          </c:val>
          <c:extLst>
            <c:ext xmlns:c16="http://schemas.microsoft.com/office/drawing/2014/chart" uri="{C3380CC4-5D6E-409C-BE32-E72D297353CC}">
              <c16:uniqueId val="{0000000C-E7A2-4697-BC33-6441B63DB4F5}"/>
            </c:ext>
          </c:extLst>
        </c:ser>
        <c:dLbls>
          <c:dLblPos val="inEnd"/>
          <c:showLegendKey val="0"/>
          <c:showVal val="1"/>
          <c:showCatName val="0"/>
          <c:showSerName val="0"/>
          <c:showPercent val="0"/>
          <c:showBubbleSize val="0"/>
        </c:dLbls>
        <c:gapWidth val="0"/>
        <c:overlap val="-22"/>
        <c:axId val="1105040384"/>
        <c:axId val="1105040864"/>
      </c:barChart>
      <c:catAx>
        <c:axId val="1105040384"/>
        <c:scaling>
          <c:orientation val="minMax"/>
        </c:scaling>
        <c:delete val="1"/>
        <c:axPos val="l"/>
        <c:numFmt formatCode="General" sourceLinked="1"/>
        <c:majorTickMark val="none"/>
        <c:minorTickMark val="none"/>
        <c:tickLblPos val="nextTo"/>
        <c:crossAx val="1105040864"/>
        <c:crosses val="autoZero"/>
        <c:auto val="1"/>
        <c:lblAlgn val="ctr"/>
        <c:lblOffset val="100"/>
        <c:noMultiLvlLbl val="0"/>
      </c:catAx>
      <c:valAx>
        <c:axId val="1105040864"/>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040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 Excel.xlsx]Pivot Report!PivotTable4</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568946443678013E-2"/>
          <c:y val="3.097538771142451E-2"/>
          <c:w val="0.96465694887312636"/>
          <c:h val="0.7504762208983512"/>
        </c:manualLayout>
      </c:layout>
      <c:areaChart>
        <c:grouping val="standard"/>
        <c:varyColors val="0"/>
        <c:ser>
          <c:idx val="0"/>
          <c:order val="0"/>
          <c:tx>
            <c:strRef>
              <c:f>'Pivot Report'!$E$4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Report'!$D$5:$D$36</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Report'!$E$5:$E$36</c:f>
              <c:numCache>
                <c:formatCode>General</c:formatCode>
                <c:ptCount val="31"/>
                <c:pt idx="0">
                  <c:v>15</c:v>
                </c:pt>
                <c:pt idx="1">
                  <c:v>9</c:v>
                </c:pt>
                <c:pt idx="2">
                  <c:v>16</c:v>
                </c:pt>
                <c:pt idx="3">
                  <c:v>16</c:v>
                </c:pt>
                <c:pt idx="4">
                  <c:v>8</c:v>
                </c:pt>
                <c:pt idx="5">
                  <c:v>12</c:v>
                </c:pt>
                <c:pt idx="6">
                  <c:v>15</c:v>
                </c:pt>
                <c:pt idx="7">
                  <c:v>12</c:v>
                </c:pt>
                <c:pt idx="8">
                  <c:v>16</c:v>
                </c:pt>
                <c:pt idx="9">
                  <c:v>17</c:v>
                </c:pt>
                <c:pt idx="10">
                  <c:v>17</c:v>
                </c:pt>
                <c:pt idx="11">
                  <c:v>14</c:v>
                </c:pt>
                <c:pt idx="12">
                  <c:v>20</c:v>
                </c:pt>
                <c:pt idx="13">
                  <c:v>15</c:v>
                </c:pt>
                <c:pt idx="14">
                  <c:v>15</c:v>
                </c:pt>
                <c:pt idx="15">
                  <c:v>14</c:v>
                </c:pt>
                <c:pt idx="16">
                  <c:v>16</c:v>
                </c:pt>
                <c:pt idx="17">
                  <c:v>14</c:v>
                </c:pt>
                <c:pt idx="18">
                  <c:v>16</c:v>
                </c:pt>
                <c:pt idx="19">
                  <c:v>14</c:v>
                </c:pt>
                <c:pt idx="20">
                  <c:v>13</c:v>
                </c:pt>
                <c:pt idx="21">
                  <c:v>19</c:v>
                </c:pt>
                <c:pt idx="22">
                  <c:v>15</c:v>
                </c:pt>
                <c:pt idx="23">
                  <c:v>18</c:v>
                </c:pt>
                <c:pt idx="24">
                  <c:v>14</c:v>
                </c:pt>
                <c:pt idx="25">
                  <c:v>16</c:v>
                </c:pt>
                <c:pt idx="26">
                  <c:v>13</c:v>
                </c:pt>
                <c:pt idx="27">
                  <c:v>12</c:v>
                </c:pt>
                <c:pt idx="28">
                  <c:v>19</c:v>
                </c:pt>
                <c:pt idx="29">
                  <c:v>19</c:v>
                </c:pt>
                <c:pt idx="30">
                  <c:v>15</c:v>
                </c:pt>
              </c:numCache>
            </c:numRef>
          </c:val>
          <c:extLst>
            <c:ext xmlns:c16="http://schemas.microsoft.com/office/drawing/2014/chart" uri="{C3380CC4-5D6E-409C-BE32-E72D297353CC}">
              <c16:uniqueId val="{00000004-4020-408C-8E43-987463BA4825}"/>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353256928"/>
        <c:axId val="1353254528"/>
      </c:areaChart>
      <c:catAx>
        <c:axId val="135325692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53254528"/>
        <c:crosses val="autoZero"/>
        <c:auto val="1"/>
        <c:lblAlgn val="ctr"/>
        <c:lblOffset val="100"/>
        <c:noMultiLvlLbl val="0"/>
      </c:catAx>
      <c:valAx>
        <c:axId val="1353254528"/>
        <c:scaling>
          <c:orientation val="minMax"/>
        </c:scaling>
        <c:delete val="1"/>
        <c:axPos val="l"/>
        <c:numFmt formatCode="General" sourceLinked="1"/>
        <c:majorTickMark val="out"/>
        <c:minorTickMark val="none"/>
        <c:tickLblPos val="nextTo"/>
        <c:crossAx val="135325692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 Excel.xlsx]Pivot Report!PivotTable6</c:name>
    <c:fmtId val="2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468647301440259E-2"/>
          <c:y val="4.96031746031746E-2"/>
          <c:w val="0.92560926010281774"/>
          <c:h val="0.84271210890305381"/>
        </c:manualLayout>
      </c:layout>
      <c:areaChart>
        <c:grouping val="standard"/>
        <c:varyColors val="0"/>
        <c:ser>
          <c:idx val="0"/>
          <c:order val="0"/>
          <c:tx>
            <c:strRef>
              <c:f>'Pivot Report'!$K$4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Report'!$J$5:$J$36</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Report'!$K$5:$K$36</c:f>
              <c:numCache>
                <c:formatCode>0.00</c:formatCode>
                <c:ptCount val="31"/>
                <c:pt idx="0">
                  <c:v>0.26666666666666666</c:v>
                </c:pt>
                <c:pt idx="1">
                  <c:v>1.4444444444444444</c:v>
                </c:pt>
                <c:pt idx="2">
                  <c:v>0.3125</c:v>
                </c:pt>
                <c:pt idx="3">
                  <c:v>0.625</c:v>
                </c:pt>
                <c:pt idx="4">
                  <c:v>0.5</c:v>
                </c:pt>
                <c:pt idx="5">
                  <c:v>1.5</c:v>
                </c:pt>
                <c:pt idx="6">
                  <c:v>2.1333333333333333</c:v>
                </c:pt>
                <c:pt idx="7">
                  <c:v>2.1666666666666665</c:v>
                </c:pt>
                <c:pt idx="8">
                  <c:v>0.875</c:v>
                </c:pt>
                <c:pt idx="9">
                  <c:v>1.3529411764705883</c:v>
                </c:pt>
                <c:pt idx="10">
                  <c:v>1.588235294117647</c:v>
                </c:pt>
                <c:pt idx="11">
                  <c:v>1.1428571428571428</c:v>
                </c:pt>
                <c:pt idx="12">
                  <c:v>2.1</c:v>
                </c:pt>
                <c:pt idx="13">
                  <c:v>0.93333333333333335</c:v>
                </c:pt>
                <c:pt idx="14">
                  <c:v>1.6666666666666667</c:v>
                </c:pt>
                <c:pt idx="15">
                  <c:v>0.6428571428571429</c:v>
                </c:pt>
                <c:pt idx="16">
                  <c:v>0.625</c:v>
                </c:pt>
                <c:pt idx="17">
                  <c:v>0.14285714285714285</c:v>
                </c:pt>
                <c:pt idx="18">
                  <c:v>1.75</c:v>
                </c:pt>
                <c:pt idx="19">
                  <c:v>0.8571428571428571</c:v>
                </c:pt>
                <c:pt idx="20">
                  <c:v>1.3076923076923077</c:v>
                </c:pt>
                <c:pt idx="21">
                  <c:v>1.736842105263158</c:v>
                </c:pt>
                <c:pt idx="22">
                  <c:v>1.7333333333333334</c:v>
                </c:pt>
                <c:pt idx="23">
                  <c:v>0.22222222222222221</c:v>
                </c:pt>
                <c:pt idx="24">
                  <c:v>1.3571428571428572</c:v>
                </c:pt>
                <c:pt idx="25">
                  <c:v>1.1875</c:v>
                </c:pt>
                <c:pt idx="26">
                  <c:v>1</c:v>
                </c:pt>
                <c:pt idx="27">
                  <c:v>0.41666666666666669</c:v>
                </c:pt>
                <c:pt idx="28">
                  <c:v>1</c:v>
                </c:pt>
                <c:pt idx="29">
                  <c:v>1.8947368421052631</c:v>
                </c:pt>
                <c:pt idx="30">
                  <c:v>3.2666666666666666</c:v>
                </c:pt>
              </c:numCache>
            </c:numRef>
          </c:val>
          <c:extLst>
            <c:ext xmlns:c16="http://schemas.microsoft.com/office/drawing/2014/chart" uri="{C3380CC4-5D6E-409C-BE32-E72D297353CC}">
              <c16:uniqueId val="{00000003-9208-46DC-A3D4-137CDEFC1567}"/>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870597264"/>
        <c:axId val="870596304"/>
      </c:areaChart>
      <c:catAx>
        <c:axId val="87059726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70596304"/>
        <c:crosses val="autoZero"/>
        <c:auto val="1"/>
        <c:lblAlgn val="ctr"/>
        <c:lblOffset val="100"/>
        <c:noMultiLvlLbl val="0"/>
      </c:catAx>
      <c:valAx>
        <c:axId val="870596304"/>
        <c:scaling>
          <c:orientation val="minMax"/>
        </c:scaling>
        <c:delete val="1"/>
        <c:axPos val="l"/>
        <c:numFmt formatCode="0.00" sourceLinked="1"/>
        <c:majorTickMark val="out"/>
        <c:minorTickMark val="none"/>
        <c:tickLblPos val="nextTo"/>
        <c:crossAx val="87059726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 Excel.xlsx]Pivot Report!PivotTable4</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2727894307329E-3"/>
          <c:y val="7.1231313477119699E-3"/>
          <c:w val="0.96250752294498221"/>
          <c:h val="0.8390384795650544"/>
        </c:manualLayout>
      </c:layout>
      <c:areaChart>
        <c:grouping val="standard"/>
        <c:varyColors val="0"/>
        <c:ser>
          <c:idx val="0"/>
          <c:order val="0"/>
          <c:tx>
            <c:strRef>
              <c:f>'Pivot Report'!$E$4</c:f>
              <c:strCache>
                <c:ptCount val="1"/>
                <c:pt idx="0">
                  <c:v>Total</c:v>
                </c:pt>
              </c:strCache>
            </c:strRef>
          </c:tx>
          <c:spPr>
            <a:solidFill>
              <a:schemeClr val="accent1"/>
            </a:solidFill>
            <a:ln w="25400">
              <a:noFill/>
            </a:ln>
            <a:effectLst/>
          </c:spPr>
          <c:cat>
            <c:strRef>
              <c:f>'Pivot Report'!$D$5:$D$36</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Report'!$E$5:$E$36</c:f>
              <c:numCache>
                <c:formatCode>General</c:formatCode>
                <c:ptCount val="31"/>
                <c:pt idx="0">
                  <c:v>15</c:v>
                </c:pt>
                <c:pt idx="1">
                  <c:v>9</c:v>
                </c:pt>
                <c:pt idx="2">
                  <c:v>16</c:v>
                </c:pt>
                <c:pt idx="3">
                  <c:v>16</c:v>
                </c:pt>
                <c:pt idx="4">
                  <c:v>8</c:v>
                </c:pt>
                <c:pt idx="5">
                  <c:v>12</c:v>
                </c:pt>
                <c:pt idx="6">
                  <c:v>15</c:v>
                </c:pt>
                <c:pt idx="7">
                  <c:v>12</c:v>
                </c:pt>
                <c:pt idx="8">
                  <c:v>16</c:v>
                </c:pt>
                <c:pt idx="9">
                  <c:v>17</c:v>
                </c:pt>
                <c:pt idx="10">
                  <c:v>17</c:v>
                </c:pt>
                <c:pt idx="11">
                  <c:v>14</c:v>
                </c:pt>
                <c:pt idx="12">
                  <c:v>20</c:v>
                </c:pt>
                <c:pt idx="13">
                  <c:v>15</c:v>
                </c:pt>
                <c:pt idx="14">
                  <c:v>15</c:v>
                </c:pt>
                <c:pt idx="15">
                  <c:v>14</c:v>
                </c:pt>
                <c:pt idx="16">
                  <c:v>16</c:v>
                </c:pt>
                <c:pt idx="17">
                  <c:v>14</c:v>
                </c:pt>
                <c:pt idx="18">
                  <c:v>16</c:v>
                </c:pt>
                <c:pt idx="19">
                  <c:v>14</c:v>
                </c:pt>
                <c:pt idx="20">
                  <c:v>13</c:v>
                </c:pt>
                <c:pt idx="21">
                  <c:v>19</c:v>
                </c:pt>
                <c:pt idx="22">
                  <c:v>15</c:v>
                </c:pt>
                <c:pt idx="23">
                  <c:v>18</c:v>
                </c:pt>
                <c:pt idx="24">
                  <c:v>14</c:v>
                </c:pt>
                <c:pt idx="25">
                  <c:v>16</c:v>
                </c:pt>
                <c:pt idx="26">
                  <c:v>13</c:v>
                </c:pt>
                <c:pt idx="27">
                  <c:v>12</c:v>
                </c:pt>
                <c:pt idx="28">
                  <c:v>19</c:v>
                </c:pt>
                <c:pt idx="29">
                  <c:v>19</c:v>
                </c:pt>
                <c:pt idx="30">
                  <c:v>15</c:v>
                </c:pt>
              </c:numCache>
            </c:numRef>
          </c:val>
          <c:extLst>
            <c:ext xmlns:c16="http://schemas.microsoft.com/office/drawing/2014/chart" uri="{C3380CC4-5D6E-409C-BE32-E72D297353CC}">
              <c16:uniqueId val="{00000003-6CED-4FFA-8FE6-5EE6E5927A03}"/>
            </c:ext>
          </c:extLst>
        </c:ser>
        <c:dLbls>
          <c:showLegendKey val="0"/>
          <c:showVal val="0"/>
          <c:showCatName val="0"/>
          <c:showSerName val="0"/>
          <c:showPercent val="0"/>
          <c:showBubbleSize val="0"/>
        </c:dLbls>
        <c:axId val="1353256928"/>
        <c:axId val="1353254528"/>
      </c:areaChart>
      <c:catAx>
        <c:axId val="1353256928"/>
        <c:scaling>
          <c:orientation val="minMax"/>
        </c:scaling>
        <c:delete val="1"/>
        <c:axPos val="b"/>
        <c:numFmt formatCode="General" sourceLinked="1"/>
        <c:majorTickMark val="out"/>
        <c:minorTickMark val="none"/>
        <c:tickLblPos val="nextTo"/>
        <c:crossAx val="1353254528"/>
        <c:crosses val="autoZero"/>
        <c:auto val="1"/>
        <c:lblAlgn val="ctr"/>
        <c:lblOffset val="100"/>
        <c:noMultiLvlLbl val="0"/>
      </c:catAx>
      <c:valAx>
        <c:axId val="1353254528"/>
        <c:scaling>
          <c:orientation val="minMax"/>
        </c:scaling>
        <c:delete val="1"/>
        <c:axPos val="l"/>
        <c:numFmt formatCode="General" sourceLinked="1"/>
        <c:majorTickMark val="none"/>
        <c:minorTickMark val="none"/>
        <c:tickLblPos val="nextTo"/>
        <c:crossAx val="135325692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 Excel.xlsx]Pivot Report!PivotTable5</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899626533467388E-4"/>
          <c:y val="1.663578817353714E-3"/>
          <c:w val="0.99937100373466536"/>
          <c:h val="0.99833642118264632"/>
        </c:manualLayout>
      </c:layout>
      <c:areaChart>
        <c:grouping val="standard"/>
        <c:varyColors val="0"/>
        <c:ser>
          <c:idx val="0"/>
          <c:order val="0"/>
          <c:tx>
            <c:strRef>
              <c:f>'Pivot Report'!$H$4</c:f>
              <c:strCache>
                <c:ptCount val="1"/>
                <c:pt idx="0">
                  <c:v>Total</c:v>
                </c:pt>
              </c:strCache>
            </c:strRef>
          </c:tx>
          <c:spPr>
            <a:solidFill>
              <a:schemeClr val="accent1"/>
            </a:solidFill>
            <a:ln w="25400">
              <a:noFill/>
            </a:ln>
            <a:effectLst/>
          </c:spPr>
          <c:cat>
            <c:strRef>
              <c:f>'Pivot Report'!$G$5:$G$36</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Report'!$H$5:$H$36</c:f>
              <c:numCache>
                <c:formatCode>0.00</c:formatCode>
                <c:ptCount val="31"/>
                <c:pt idx="0">
                  <c:v>38.200000000000003</c:v>
                </c:pt>
                <c:pt idx="1">
                  <c:v>32.444444444444443</c:v>
                </c:pt>
                <c:pt idx="2">
                  <c:v>37.875</c:v>
                </c:pt>
                <c:pt idx="3">
                  <c:v>34.125</c:v>
                </c:pt>
                <c:pt idx="4">
                  <c:v>24.5</c:v>
                </c:pt>
                <c:pt idx="5">
                  <c:v>34.666666666666664</c:v>
                </c:pt>
                <c:pt idx="6">
                  <c:v>38.333333333333336</c:v>
                </c:pt>
                <c:pt idx="7">
                  <c:v>43.833333333333336</c:v>
                </c:pt>
                <c:pt idx="8">
                  <c:v>30.9375</c:v>
                </c:pt>
                <c:pt idx="9">
                  <c:v>34.941176470588232</c:v>
                </c:pt>
                <c:pt idx="10">
                  <c:v>30.294117647058822</c:v>
                </c:pt>
                <c:pt idx="11">
                  <c:v>32.428571428571431</c:v>
                </c:pt>
                <c:pt idx="12">
                  <c:v>31.1</c:v>
                </c:pt>
                <c:pt idx="13">
                  <c:v>34.333333333333336</c:v>
                </c:pt>
                <c:pt idx="14">
                  <c:v>28.6</c:v>
                </c:pt>
                <c:pt idx="15">
                  <c:v>32</c:v>
                </c:pt>
                <c:pt idx="16">
                  <c:v>37.625</c:v>
                </c:pt>
                <c:pt idx="17">
                  <c:v>37.785714285714285</c:v>
                </c:pt>
                <c:pt idx="18">
                  <c:v>36.375</c:v>
                </c:pt>
                <c:pt idx="19">
                  <c:v>38.857142857142854</c:v>
                </c:pt>
                <c:pt idx="20">
                  <c:v>37</c:v>
                </c:pt>
                <c:pt idx="21">
                  <c:v>33</c:v>
                </c:pt>
                <c:pt idx="22">
                  <c:v>33.333333333333336</c:v>
                </c:pt>
                <c:pt idx="23">
                  <c:v>36.944444444444443</c:v>
                </c:pt>
                <c:pt idx="24">
                  <c:v>34.357142857142854</c:v>
                </c:pt>
                <c:pt idx="25">
                  <c:v>39</c:v>
                </c:pt>
                <c:pt idx="26">
                  <c:v>32</c:v>
                </c:pt>
                <c:pt idx="27">
                  <c:v>33.5</c:v>
                </c:pt>
                <c:pt idx="28">
                  <c:v>37.89473684210526</c:v>
                </c:pt>
                <c:pt idx="29">
                  <c:v>32</c:v>
                </c:pt>
                <c:pt idx="30">
                  <c:v>35.133333333333333</c:v>
                </c:pt>
              </c:numCache>
            </c:numRef>
          </c:val>
          <c:extLst>
            <c:ext xmlns:c16="http://schemas.microsoft.com/office/drawing/2014/chart" uri="{C3380CC4-5D6E-409C-BE32-E72D297353CC}">
              <c16:uniqueId val="{00000004-40C2-4225-AAA5-AD4D3394FF94}"/>
            </c:ext>
          </c:extLst>
        </c:ser>
        <c:dLbls>
          <c:showLegendKey val="0"/>
          <c:showVal val="0"/>
          <c:showCatName val="0"/>
          <c:showSerName val="0"/>
          <c:showPercent val="0"/>
          <c:showBubbleSize val="0"/>
        </c:dLbls>
        <c:axId val="895221792"/>
        <c:axId val="895220832"/>
      </c:areaChart>
      <c:catAx>
        <c:axId val="895221792"/>
        <c:scaling>
          <c:orientation val="minMax"/>
        </c:scaling>
        <c:delete val="1"/>
        <c:axPos val="b"/>
        <c:numFmt formatCode="General" sourceLinked="1"/>
        <c:majorTickMark val="out"/>
        <c:minorTickMark val="none"/>
        <c:tickLblPos val="nextTo"/>
        <c:crossAx val="895220832"/>
        <c:crosses val="autoZero"/>
        <c:auto val="1"/>
        <c:lblAlgn val="ctr"/>
        <c:lblOffset val="100"/>
        <c:noMultiLvlLbl val="0"/>
      </c:catAx>
      <c:valAx>
        <c:axId val="895220832"/>
        <c:scaling>
          <c:orientation val="minMax"/>
        </c:scaling>
        <c:delete val="1"/>
        <c:axPos val="l"/>
        <c:numFmt formatCode="0.00" sourceLinked="1"/>
        <c:majorTickMark val="none"/>
        <c:minorTickMark val="none"/>
        <c:tickLblPos val="nextTo"/>
        <c:crossAx val="8952217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 Excel.xlsx]Pivot Report!PivotTable6</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5.5555555555555552E-2"/>
          <c:w val="1"/>
          <c:h val="0.94444444444444442"/>
        </c:manualLayout>
      </c:layout>
      <c:areaChart>
        <c:grouping val="standard"/>
        <c:varyColors val="0"/>
        <c:ser>
          <c:idx val="0"/>
          <c:order val="0"/>
          <c:tx>
            <c:strRef>
              <c:f>'Pivot Report'!$K$4</c:f>
              <c:strCache>
                <c:ptCount val="1"/>
                <c:pt idx="0">
                  <c:v>Total</c:v>
                </c:pt>
              </c:strCache>
            </c:strRef>
          </c:tx>
          <c:spPr>
            <a:solidFill>
              <a:schemeClr val="accent1"/>
            </a:solidFill>
            <a:ln w="25400">
              <a:noFill/>
            </a:ln>
            <a:effectLst/>
          </c:spPr>
          <c:cat>
            <c:strRef>
              <c:f>'Pivot Report'!$J$5:$J$36</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Report'!$K$5:$K$36</c:f>
              <c:numCache>
                <c:formatCode>0.00</c:formatCode>
                <c:ptCount val="31"/>
                <c:pt idx="0">
                  <c:v>0.26666666666666666</c:v>
                </c:pt>
                <c:pt idx="1">
                  <c:v>1.4444444444444444</c:v>
                </c:pt>
                <c:pt idx="2">
                  <c:v>0.3125</c:v>
                </c:pt>
                <c:pt idx="3">
                  <c:v>0.625</c:v>
                </c:pt>
                <c:pt idx="4">
                  <c:v>0.5</c:v>
                </c:pt>
                <c:pt idx="5">
                  <c:v>1.5</c:v>
                </c:pt>
                <c:pt idx="6">
                  <c:v>2.1333333333333333</c:v>
                </c:pt>
                <c:pt idx="7">
                  <c:v>2.1666666666666665</c:v>
                </c:pt>
                <c:pt idx="8">
                  <c:v>0.875</c:v>
                </c:pt>
                <c:pt idx="9">
                  <c:v>1.3529411764705883</c:v>
                </c:pt>
                <c:pt idx="10">
                  <c:v>1.588235294117647</c:v>
                </c:pt>
                <c:pt idx="11">
                  <c:v>1.1428571428571428</c:v>
                </c:pt>
                <c:pt idx="12">
                  <c:v>2.1</c:v>
                </c:pt>
                <c:pt idx="13">
                  <c:v>0.93333333333333335</c:v>
                </c:pt>
                <c:pt idx="14">
                  <c:v>1.6666666666666667</c:v>
                </c:pt>
                <c:pt idx="15">
                  <c:v>0.6428571428571429</c:v>
                </c:pt>
                <c:pt idx="16">
                  <c:v>0.625</c:v>
                </c:pt>
                <c:pt idx="17">
                  <c:v>0.14285714285714285</c:v>
                </c:pt>
                <c:pt idx="18">
                  <c:v>1.75</c:v>
                </c:pt>
                <c:pt idx="19">
                  <c:v>0.8571428571428571</c:v>
                </c:pt>
                <c:pt idx="20">
                  <c:v>1.3076923076923077</c:v>
                </c:pt>
                <c:pt idx="21">
                  <c:v>1.736842105263158</c:v>
                </c:pt>
                <c:pt idx="22">
                  <c:v>1.7333333333333334</c:v>
                </c:pt>
                <c:pt idx="23">
                  <c:v>0.22222222222222221</c:v>
                </c:pt>
                <c:pt idx="24">
                  <c:v>1.3571428571428572</c:v>
                </c:pt>
                <c:pt idx="25">
                  <c:v>1.1875</c:v>
                </c:pt>
                <c:pt idx="26">
                  <c:v>1</c:v>
                </c:pt>
                <c:pt idx="27">
                  <c:v>0.41666666666666669</c:v>
                </c:pt>
                <c:pt idx="28">
                  <c:v>1</c:v>
                </c:pt>
                <c:pt idx="29">
                  <c:v>1.8947368421052631</c:v>
                </c:pt>
                <c:pt idx="30">
                  <c:v>3.2666666666666666</c:v>
                </c:pt>
              </c:numCache>
            </c:numRef>
          </c:val>
          <c:extLst>
            <c:ext xmlns:c16="http://schemas.microsoft.com/office/drawing/2014/chart" uri="{C3380CC4-5D6E-409C-BE32-E72D297353CC}">
              <c16:uniqueId val="{00000004-15D8-47A6-B24D-52EE3647DE39}"/>
            </c:ext>
          </c:extLst>
        </c:ser>
        <c:dLbls>
          <c:showLegendKey val="0"/>
          <c:showVal val="0"/>
          <c:showCatName val="0"/>
          <c:showSerName val="0"/>
          <c:showPercent val="0"/>
          <c:showBubbleSize val="0"/>
        </c:dLbls>
        <c:axId val="870597264"/>
        <c:axId val="870596304"/>
      </c:areaChart>
      <c:catAx>
        <c:axId val="870597264"/>
        <c:scaling>
          <c:orientation val="minMax"/>
        </c:scaling>
        <c:delete val="1"/>
        <c:axPos val="b"/>
        <c:numFmt formatCode="General" sourceLinked="1"/>
        <c:majorTickMark val="out"/>
        <c:minorTickMark val="none"/>
        <c:tickLblPos val="nextTo"/>
        <c:crossAx val="870596304"/>
        <c:crosses val="autoZero"/>
        <c:auto val="1"/>
        <c:lblAlgn val="ctr"/>
        <c:lblOffset val="100"/>
        <c:noMultiLvlLbl val="0"/>
      </c:catAx>
      <c:valAx>
        <c:axId val="870596304"/>
        <c:scaling>
          <c:orientation val="minMax"/>
        </c:scaling>
        <c:delete val="1"/>
        <c:axPos val="l"/>
        <c:numFmt formatCode="0.00" sourceLinked="1"/>
        <c:majorTickMark val="none"/>
        <c:minorTickMark val="none"/>
        <c:tickLblPos val="nextTo"/>
        <c:crossAx val="87059726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 Excel.xlsx]Pivot Report!PivotTable8</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692071661525781E-2"/>
          <c:y val="0.14730011570521886"/>
          <c:w val="0.90297462817147855"/>
          <c:h val="0.69596244730393253"/>
        </c:manualLayout>
      </c:layout>
      <c:barChart>
        <c:barDir val="col"/>
        <c:grouping val="clustered"/>
        <c:varyColors val="0"/>
        <c:ser>
          <c:idx val="0"/>
          <c:order val="0"/>
          <c:tx>
            <c:strRef>
              <c:f>'Pivot Report'!$B$60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Report'!$A$61:$A$69</c:f>
              <c:strCache>
                <c:ptCount val="8"/>
                <c:pt idx="0">
                  <c:v>0-09</c:v>
                </c:pt>
                <c:pt idx="1">
                  <c:v>10-19</c:v>
                </c:pt>
                <c:pt idx="2">
                  <c:v>20-29</c:v>
                </c:pt>
                <c:pt idx="3">
                  <c:v>30-39</c:v>
                </c:pt>
                <c:pt idx="4">
                  <c:v>40-49</c:v>
                </c:pt>
                <c:pt idx="5">
                  <c:v>50-59</c:v>
                </c:pt>
                <c:pt idx="6">
                  <c:v>60-69</c:v>
                </c:pt>
                <c:pt idx="7">
                  <c:v>70-79</c:v>
                </c:pt>
              </c:strCache>
            </c:strRef>
          </c:cat>
          <c:val>
            <c:numRef>
              <c:f>'Pivot Report'!$B$61:$B$69</c:f>
              <c:numCache>
                <c:formatCode>0</c:formatCode>
                <c:ptCount val="8"/>
                <c:pt idx="0">
                  <c:v>61</c:v>
                </c:pt>
                <c:pt idx="1">
                  <c:v>53</c:v>
                </c:pt>
                <c:pt idx="2">
                  <c:v>71</c:v>
                </c:pt>
                <c:pt idx="3">
                  <c:v>59</c:v>
                </c:pt>
                <c:pt idx="4">
                  <c:v>63</c:v>
                </c:pt>
                <c:pt idx="5">
                  <c:v>63</c:v>
                </c:pt>
                <c:pt idx="6">
                  <c:v>37</c:v>
                </c:pt>
                <c:pt idx="7">
                  <c:v>57</c:v>
                </c:pt>
              </c:numCache>
            </c:numRef>
          </c:val>
          <c:extLst>
            <c:ext xmlns:c16="http://schemas.microsoft.com/office/drawing/2014/chart" uri="{C3380CC4-5D6E-409C-BE32-E72D297353CC}">
              <c16:uniqueId val="{00000005-5B0C-44D2-B42E-9CC0F284263E}"/>
            </c:ext>
          </c:extLst>
        </c:ser>
        <c:dLbls>
          <c:showLegendKey val="0"/>
          <c:showVal val="0"/>
          <c:showCatName val="0"/>
          <c:showSerName val="0"/>
          <c:showPercent val="0"/>
          <c:showBubbleSize val="0"/>
        </c:dLbls>
        <c:gapWidth val="219"/>
        <c:overlap val="-27"/>
        <c:axId val="887500928"/>
        <c:axId val="887502368"/>
      </c:barChart>
      <c:catAx>
        <c:axId val="88750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887502368"/>
        <c:crosses val="autoZero"/>
        <c:auto val="1"/>
        <c:lblAlgn val="ctr"/>
        <c:lblOffset val="100"/>
        <c:noMultiLvlLbl val="0"/>
      </c:catAx>
      <c:valAx>
        <c:axId val="887502368"/>
        <c:scaling>
          <c:orientation val="minMax"/>
        </c:scaling>
        <c:delete val="1"/>
        <c:axPos val="l"/>
        <c:numFmt formatCode="0" sourceLinked="1"/>
        <c:majorTickMark val="none"/>
        <c:minorTickMark val="none"/>
        <c:tickLblPos val="nextTo"/>
        <c:crossAx val="887500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 Excel.xlsx]Pivot Report!PivotTable9</c:name>
    <c:fmtId val="36"/>
  </c:pivotSource>
  <c:chart>
    <c:autoTitleDeleted val="1"/>
    <c:pivotFmts>
      <c:pivotFmt>
        <c:idx val="0"/>
      </c:pivotFmt>
      <c:pivotFmt>
        <c:idx val="1"/>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0078745156547911"/>
          <c:y val="0.20499794393804399"/>
          <c:w val="0.78228868859256673"/>
          <c:h val="0.79480451285441867"/>
        </c:manualLayout>
      </c:layout>
      <c:pieChart>
        <c:varyColors val="1"/>
        <c:ser>
          <c:idx val="0"/>
          <c:order val="0"/>
          <c:tx>
            <c:strRef>
              <c:f>'Pivot Report'!$B$79</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4FB-4263-9B31-15EBF355458C}"/>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4FB-4263-9B31-15EBF355458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Report'!$A$80:$A$82</c:f>
              <c:strCache>
                <c:ptCount val="2"/>
                <c:pt idx="0">
                  <c:v>Delay</c:v>
                </c:pt>
                <c:pt idx="1">
                  <c:v>Ontime</c:v>
                </c:pt>
              </c:strCache>
            </c:strRef>
          </c:cat>
          <c:val>
            <c:numRef>
              <c:f>'Pivot Report'!$B$80:$B$82</c:f>
              <c:numCache>
                <c:formatCode>0</c:formatCode>
                <c:ptCount val="2"/>
                <c:pt idx="0">
                  <c:v>267</c:v>
                </c:pt>
                <c:pt idx="1">
                  <c:v>197</c:v>
                </c:pt>
              </c:numCache>
            </c:numRef>
          </c:val>
          <c:extLst>
            <c:ext xmlns:c16="http://schemas.microsoft.com/office/drawing/2014/chart" uri="{C3380CC4-5D6E-409C-BE32-E72D297353CC}">
              <c16:uniqueId val="{0000000F-A6CA-4CAD-8AA1-3745ECD6CF1E}"/>
            </c:ext>
          </c:extLst>
        </c:ser>
        <c:dLbls>
          <c:dLblPos val="inEnd"/>
          <c:showLegendKey val="0"/>
          <c:showVal val="0"/>
          <c:showCatName val="0"/>
          <c:showSerName val="0"/>
          <c:showPercent val="1"/>
          <c:showBubbleSize val="0"/>
          <c:showLeaderLines val="1"/>
        </c:dLbls>
        <c:firstSliceAng val="0"/>
      </c:pieChart>
      <c:spPr>
        <a:noFill/>
        <a:ln>
          <a:noFill/>
        </a:ln>
        <a:effectLst>
          <a:glow>
            <a:schemeClr val="accent1">
              <a:alpha val="40000"/>
            </a:schemeClr>
          </a:glow>
        </a:effectLst>
      </c:spPr>
    </c:plotArea>
    <c:legend>
      <c:legendPos val="r"/>
      <c:layout>
        <c:manualLayout>
          <c:xMode val="edge"/>
          <c:yMode val="edge"/>
          <c:x val="3.8981233297158323E-2"/>
          <c:y val="2.7199482356166392E-2"/>
          <c:w val="0.26810503719017281"/>
          <c:h val="0.216001402959922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 Excel.xlsx]Pivot Report!PivotTable10</c:name>
    <c:fmtId val="44"/>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7.0858098474909911E-2"/>
          <c:y val="0.22048935292318658"/>
          <c:w val="0.79747963457765858"/>
          <c:h val="0.76783391805963597"/>
        </c:manualLayout>
      </c:layout>
      <c:doughnutChart>
        <c:varyColors val="1"/>
        <c:ser>
          <c:idx val="0"/>
          <c:order val="0"/>
          <c:tx>
            <c:strRef>
              <c:f>'Pivot Report'!$B$88</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2A2-43B5-BFB5-242E6774ADAF}"/>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2A2-43B5-BFB5-242E6774ADA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Report'!$A$89:$A$91</c:f>
              <c:strCache>
                <c:ptCount val="2"/>
                <c:pt idx="0">
                  <c:v>Female</c:v>
                </c:pt>
                <c:pt idx="1">
                  <c:v>Male</c:v>
                </c:pt>
              </c:strCache>
            </c:strRef>
          </c:cat>
          <c:val>
            <c:numRef>
              <c:f>'Pivot Report'!$B$89:$B$91</c:f>
              <c:numCache>
                <c:formatCode>0</c:formatCode>
                <c:ptCount val="2"/>
                <c:pt idx="0">
                  <c:v>228</c:v>
                </c:pt>
                <c:pt idx="1">
                  <c:v>236</c:v>
                </c:pt>
              </c:numCache>
            </c:numRef>
          </c:val>
          <c:extLst>
            <c:ext xmlns:c16="http://schemas.microsoft.com/office/drawing/2014/chart" uri="{C3380CC4-5D6E-409C-BE32-E72D297353CC}">
              <c16:uniqueId val="{00000008-E144-4065-8C15-109AE033E2A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2.6553971591774122E-2"/>
          <c:y val="9.6281496655796425E-2"/>
          <c:w val="0.263021490767886"/>
          <c:h val="0.200744946461363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 Excel.xlsx]Pivot Report!PivotTable11</c:name>
    <c:fmtId val="48"/>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Report'!$B$96</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Report'!$A$97:$A$105</c:f>
              <c:strCache>
                <c:ptCount val="8"/>
                <c:pt idx="0">
                  <c:v>Renal</c:v>
                </c:pt>
                <c:pt idx="1">
                  <c:v>Gastroenterology</c:v>
                </c:pt>
                <c:pt idx="2">
                  <c:v>Neurology</c:v>
                </c:pt>
                <c:pt idx="3">
                  <c:v>Physiotherapy</c:v>
                </c:pt>
                <c:pt idx="4">
                  <c:v>Cardiology</c:v>
                </c:pt>
                <c:pt idx="5">
                  <c:v>Orthopedics</c:v>
                </c:pt>
                <c:pt idx="6">
                  <c:v>General Practice</c:v>
                </c:pt>
                <c:pt idx="7">
                  <c:v>None</c:v>
                </c:pt>
              </c:strCache>
            </c:strRef>
          </c:cat>
          <c:val>
            <c:numRef>
              <c:f>'Pivot Report'!$B$97:$B$105</c:f>
              <c:numCache>
                <c:formatCode>0</c:formatCode>
                <c:ptCount val="8"/>
                <c:pt idx="0">
                  <c:v>3</c:v>
                </c:pt>
                <c:pt idx="1">
                  <c:v>8</c:v>
                </c:pt>
                <c:pt idx="2">
                  <c:v>9</c:v>
                </c:pt>
                <c:pt idx="3">
                  <c:v>11</c:v>
                </c:pt>
                <c:pt idx="4">
                  <c:v>12</c:v>
                </c:pt>
                <c:pt idx="5">
                  <c:v>54</c:v>
                </c:pt>
                <c:pt idx="6">
                  <c:v>87</c:v>
                </c:pt>
                <c:pt idx="7">
                  <c:v>280</c:v>
                </c:pt>
              </c:numCache>
            </c:numRef>
          </c:val>
          <c:extLst>
            <c:ext xmlns:c16="http://schemas.microsoft.com/office/drawing/2014/chart" uri="{C3380CC4-5D6E-409C-BE32-E72D297353CC}">
              <c16:uniqueId val="{00000004-E2EF-4013-B0DD-D6C292A8E50C}"/>
            </c:ext>
          </c:extLst>
        </c:ser>
        <c:dLbls>
          <c:showLegendKey val="0"/>
          <c:showVal val="0"/>
          <c:showCatName val="0"/>
          <c:showSerName val="0"/>
          <c:showPercent val="0"/>
          <c:showBubbleSize val="0"/>
        </c:dLbls>
        <c:gapWidth val="60"/>
        <c:shape val="box"/>
        <c:axId val="1505978128"/>
        <c:axId val="1505978608"/>
        <c:axId val="0"/>
      </c:bar3DChart>
      <c:catAx>
        <c:axId val="15059781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978608"/>
        <c:crosses val="autoZero"/>
        <c:auto val="1"/>
        <c:lblAlgn val="ctr"/>
        <c:lblOffset val="100"/>
        <c:noMultiLvlLbl val="0"/>
      </c:catAx>
      <c:valAx>
        <c:axId val="150597860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978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in Excel.xlsx]Pivot Report!PivotTable5</c:name>
    <c:fmtId val="1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240206898823836E-2"/>
          <c:y val="0"/>
          <c:w val="0.99937100373466536"/>
          <c:h val="0.99833642118264632"/>
        </c:manualLayout>
      </c:layout>
      <c:areaChart>
        <c:grouping val="standard"/>
        <c:varyColors val="0"/>
        <c:ser>
          <c:idx val="0"/>
          <c:order val="0"/>
          <c:tx>
            <c:strRef>
              <c:f>'Pivot Report'!$H$4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Report'!$G$5:$G$36</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Report'!$H$5:$H$36</c:f>
              <c:numCache>
                <c:formatCode>0.00</c:formatCode>
                <c:ptCount val="31"/>
                <c:pt idx="0">
                  <c:v>38.200000000000003</c:v>
                </c:pt>
                <c:pt idx="1">
                  <c:v>32.444444444444443</c:v>
                </c:pt>
                <c:pt idx="2">
                  <c:v>37.875</c:v>
                </c:pt>
                <c:pt idx="3">
                  <c:v>34.125</c:v>
                </c:pt>
                <c:pt idx="4">
                  <c:v>24.5</c:v>
                </c:pt>
                <c:pt idx="5">
                  <c:v>34.666666666666664</c:v>
                </c:pt>
                <c:pt idx="6">
                  <c:v>38.333333333333336</c:v>
                </c:pt>
                <c:pt idx="7">
                  <c:v>43.833333333333336</c:v>
                </c:pt>
                <c:pt idx="8">
                  <c:v>30.9375</c:v>
                </c:pt>
                <c:pt idx="9">
                  <c:v>34.941176470588232</c:v>
                </c:pt>
                <c:pt idx="10">
                  <c:v>30.294117647058822</c:v>
                </c:pt>
                <c:pt idx="11">
                  <c:v>32.428571428571431</c:v>
                </c:pt>
                <c:pt idx="12">
                  <c:v>31.1</c:v>
                </c:pt>
                <c:pt idx="13">
                  <c:v>34.333333333333336</c:v>
                </c:pt>
                <c:pt idx="14">
                  <c:v>28.6</c:v>
                </c:pt>
                <c:pt idx="15">
                  <c:v>32</c:v>
                </c:pt>
                <c:pt idx="16">
                  <c:v>37.625</c:v>
                </c:pt>
                <c:pt idx="17">
                  <c:v>37.785714285714285</c:v>
                </c:pt>
                <c:pt idx="18">
                  <c:v>36.375</c:v>
                </c:pt>
                <c:pt idx="19">
                  <c:v>38.857142857142854</c:v>
                </c:pt>
                <c:pt idx="20">
                  <c:v>37</c:v>
                </c:pt>
                <c:pt idx="21">
                  <c:v>33</c:v>
                </c:pt>
                <c:pt idx="22">
                  <c:v>33.333333333333336</c:v>
                </c:pt>
                <c:pt idx="23">
                  <c:v>36.944444444444443</c:v>
                </c:pt>
                <c:pt idx="24">
                  <c:v>34.357142857142854</c:v>
                </c:pt>
                <c:pt idx="25">
                  <c:v>39</c:v>
                </c:pt>
                <c:pt idx="26">
                  <c:v>32</c:v>
                </c:pt>
                <c:pt idx="27">
                  <c:v>33.5</c:v>
                </c:pt>
                <c:pt idx="28">
                  <c:v>37.89473684210526</c:v>
                </c:pt>
                <c:pt idx="29">
                  <c:v>32</c:v>
                </c:pt>
                <c:pt idx="30">
                  <c:v>35.133333333333333</c:v>
                </c:pt>
              </c:numCache>
            </c:numRef>
          </c:val>
          <c:extLst>
            <c:ext xmlns:c16="http://schemas.microsoft.com/office/drawing/2014/chart" uri="{C3380CC4-5D6E-409C-BE32-E72D297353CC}">
              <c16:uniqueId val="{00000003-BDEA-454B-82D6-DDE17ED29EFF}"/>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895221792"/>
        <c:axId val="895220832"/>
      </c:areaChart>
      <c:catAx>
        <c:axId val="89522179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100" b="0" i="0" u="none" strike="noStrike" kern="1200" baseline="0">
                <a:solidFill>
                  <a:schemeClr val="lt1"/>
                </a:solidFill>
                <a:latin typeface="+mn-lt"/>
                <a:ea typeface="+mn-ea"/>
                <a:cs typeface="+mn-cs"/>
              </a:defRPr>
            </a:pPr>
            <a:endParaRPr lang="en-US"/>
          </a:p>
        </c:txPr>
        <c:crossAx val="895220832"/>
        <c:crosses val="autoZero"/>
        <c:auto val="1"/>
        <c:lblAlgn val="ctr"/>
        <c:lblOffset val="100"/>
        <c:noMultiLvlLbl val="0"/>
      </c:catAx>
      <c:valAx>
        <c:axId val="895220832"/>
        <c:scaling>
          <c:orientation val="minMax"/>
        </c:scaling>
        <c:delete val="1"/>
        <c:axPos val="l"/>
        <c:numFmt formatCode="0.00" sourceLinked="1"/>
        <c:majorTickMark val="out"/>
        <c:minorTickMark val="none"/>
        <c:tickLblPos val="nextTo"/>
        <c:crossAx val="8952217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sz="110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s'!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Trends'!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erage Wait Time Daily Trend'!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3.svg"/></Relationships>
</file>

<file path=xl/drawings/_rels/drawing6.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1.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2</xdr:col>
      <xdr:colOff>1341120</xdr:colOff>
      <xdr:row>52</xdr:row>
      <xdr:rowOff>22860</xdr:rowOff>
    </xdr:from>
    <xdr:to>
      <xdr:col>4</xdr:col>
      <xdr:colOff>853440</xdr:colOff>
      <xdr:row>54</xdr:row>
      <xdr:rowOff>15240</xdr:rowOff>
    </xdr:to>
    <xdr:graphicFrame macro="">
      <xdr:nvGraphicFramePr>
        <xdr:cNvPr id="5" name="Chart 4">
          <a:extLst>
            <a:ext uri="{FF2B5EF4-FFF2-40B4-BE49-F238E27FC236}">
              <a16:creationId xmlns:a16="http://schemas.microsoft.com/office/drawing/2014/main" id="{3D7F8C0F-33CE-0E7D-92D4-2E9490C150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563880</xdr:colOff>
      <xdr:row>0</xdr:row>
      <xdr:rowOff>68580</xdr:rowOff>
    </xdr:from>
    <xdr:to>
      <xdr:col>10</xdr:col>
      <xdr:colOff>495300</xdr:colOff>
      <xdr:row>4</xdr:row>
      <xdr:rowOff>114300</xdr:rowOff>
    </xdr:to>
    <xdr:sp macro="" textlink="">
      <xdr:nvSpPr>
        <xdr:cNvPr id="2" name="Rectangle: Rounded Corners 1">
          <a:extLst>
            <a:ext uri="{FF2B5EF4-FFF2-40B4-BE49-F238E27FC236}">
              <a16:creationId xmlns:a16="http://schemas.microsoft.com/office/drawing/2014/main" id="{3CDCD51D-39BD-6F3E-17CB-37E3097CB82A}"/>
            </a:ext>
          </a:extLst>
        </xdr:cNvPr>
        <xdr:cNvSpPr/>
      </xdr:nvSpPr>
      <xdr:spPr>
        <a:xfrm>
          <a:off x="4831080" y="68580"/>
          <a:ext cx="1760220" cy="777240"/>
        </a:xfrm>
        <a:prstGeom prst="roundRect">
          <a:avLst>
            <a:gd name="adj" fmla="val 21667"/>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45719</xdr:colOff>
      <xdr:row>0</xdr:row>
      <xdr:rowOff>68580</xdr:rowOff>
    </xdr:from>
    <xdr:to>
      <xdr:col>7</xdr:col>
      <xdr:colOff>522940</xdr:colOff>
      <xdr:row>4</xdr:row>
      <xdr:rowOff>76200</xdr:rowOff>
    </xdr:to>
    <xdr:sp macro="" textlink="">
      <xdr:nvSpPr>
        <xdr:cNvPr id="3" name="Rectangle: Rounded Corners 2">
          <a:extLst>
            <a:ext uri="{FF2B5EF4-FFF2-40B4-BE49-F238E27FC236}">
              <a16:creationId xmlns:a16="http://schemas.microsoft.com/office/drawing/2014/main" id="{F769F052-1D1B-924D-48AF-561C52FAB887}"/>
            </a:ext>
          </a:extLst>
        </xdr:cNvPr>
        <xdr:cNvSpPr/>
      </xdr:nvSpPr>
      <xdr:spPr>
        <a:xfrm>
          <a:off x="45719" y="68580"/>
          <a:ext cx="4765339" cy="724796"/>
        </a:xfrm>
        <a:prstGeom prst="roundRect">
          <a:avLst>
            <a:gd name="adj" fmla="val 28334"/>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579120</xdr:colOff>
      <xdr:row>0</xdr:row>
      <xdr:rowOff>68580</xdr:rowOff>
    </xdr:from>
    <xdr:to>
      <xdr:col>14</xdr:col>
      <xdr:colOff>167640</xdr:colOff>
      <xdr:row>12</xdr:row>
      <xdr:rowOff>15240</xdr:rowOff>
    </xdr:to>
    <xdr:sp macro="" textlink="">
      <xdr:nvSpPr>
        <xdr:cNvPr id="4" name="Rectangle: Rounded Corners 3">
          <a:extLst>
            <a:ext uri="{FF2B5EF4-FFF2-40B4-BE49-F238E27FC236}">
              <a16:creationId xmlns:a16="http://schemas.microsoft.com/office/drawing/2014/main" id="{5B4A98C3-B5E4-5F24-48DD-A9D328DDAB15}"/>
            </a:ext>
          </a:extLst>
        </xdr:cNvPr>
        <xdr:cNvSpPr/>
      </xdr:nvSpPr>
      <xdr:spPr>
        <a:xfrm>
          <a:off x="6675120" y="68580"/>
          <a:ext cx="2026920" cy="2141220"/>
        </a:xfrm>
        <a:prstGeom prst="roundRect">
          <a:avLst>
            <a:gd name="adj" fmla="val 10230"/>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14</xdr:col>
      <xdr:colOff>236220</xdr:colOff>
      <xdr:row>0</xdr:row>
      <xdr:rowOff>91440</xdr:rowOff>
    </xdr:from>
    <xdr:to>
      <xdr:col>17</xdr:col>
      <xdr:colOff>457200</xdr:colOff>
      <xdr:row>12</xdr:row>
      <xdr:rowOff>7620</xdr:rowOff>
    </xdr:to>
    <xdr:sp macro="" textlink="">
      <xdr:nvSpPr>
        <xdr:cNvPr id="5" name="Rectangle: Rounded Corners 4">
          <a:extLst>
            <a:ext uri="{FF2B5EF4-FFF2-40B4-BE49-F238E27FC236}">
              <a16:creationId xmlns:a16="http://schemas.microsoft.com/office/drawing/2014/main" id="{E12A73D9-561F-2CE2-65A5-610C5F4DB0CA}"/>
            </a:ext>
          </a:extLst>
        </xdr:cNvPr>
        <xdr:cNvSpPr/>
      </xdr:nvSpPr>
      <xdr:spPr>
        <a:xfrm>
          <a:off x="8770620" y="91440"/>
          <a:ext cx="2049780" cy="2110740"/>
        </a:xfrm>
        <a:prstGeom prst="roundRect">
          <a:avLst>
            <a:gd name="adj" fmla="val 10657"/>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38100</xdr:colOff>
      <xdr:row>4</xdr:row>
      <xdr:rowOff>160020</xdr:rowOff>
    </xdr:from>
    <xdr:to>
      <xdr:col>2</xdr:col>
      <xdr:colOff>15240</xdr:colOff>
      <xdr:row>29</xdr:row>
      <xdr:rowOff>71437</xdr:rowOff>
    </xdr:to>
    <xdr:sp macro="" textlink="">
      <xdr:nvSpPr>
        <xdr:cNvPr id="8" name="Rectangle: Rounded Corners 7">
          <a:extLst>
            <a:ext uri="{FF2B5EF4-FFF2-40B4-BE49-F238E27FC236}">
              <a16:creationId xmlns:a16="http://schemas.microsoft.com/office/drawing/2014/main" id="{C50DB18F-43A8-59E8-B32E-FF59DB352A9B}"/>
            </a:ext>
          </a:extLst>
        </xdr:cNvPr>
        <xdr:cNvSpPr/>
      </xdr:nvSpPr>
      <xdr:spPr>
        <a:xfrm>
          <a:off x="38100" y="890270"/>
          <a:ext cx="1199515" cy="4475480"/>
        </a:xfrm>
        <a:prstGeom prst="roundRect">
          <a:avLst>
            <a:gd name="adj" fmla="val 10505"/>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114300</xdr:colOff>
      <xdr:row>5</xdr:row>
      <xdr:rowOff>0</xdr:rowOff>
    </xdr:from>
    <xdr:to>
      <xdr:col>4</xdr:col>
      <xdr:colOff>606071</xdr:colOff>
      <xdr:row>12</xdr:row>
      <xdr:rowOff>30480</xdr:rowOff>
    </xdr:to>
    <xdr:sp macro="" textlink="">
      <xdr:nvSpPr>
        <xdr:cNvPr id="9" name="Rectangle: Rounded Corners 8">
          <a:extLst>
            <a:ext uri="{FF2B5EF4-FFF2-40B4-BE49-F238E27FC236}">
              <a16:creationId xmlns:a16="http://schemas.microsoft.com/office/drawing/2014/main" id="{59D9E2AA-1A1E-9DA9-7682-8401ECF13A5B}"/>
            </a:ext>
          </a:extLst>
        </xdr:cNvPr>
        <xdr:cNvSpPr/>
      </xdr:nvSpPr>
      <xdr:spPr>
        <a:xfrm>
          <a:off x="1333500" y="914400"/>
          <a:ext cx="1710971" cy="1310640"/>
        </a:xfrm>
        <a:prstGeom prst="roundRect">
          <a:avLst>
            <a:gd name="adj" fmla="val 5302"/>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77964</xdr:colOff>
      <xdr:row>5</xdr:row>
      <xdr:rowOff>0</xdr:rowOff>
    </xdr:from>
    <xdr:to>
      <xdr:col>7</xdr:col>
      <xdr:colOff>569735</xdr:colOff>
      <xdr:row>12</xdr:row>
      <xdr:rowOff>30480</xdr:rowOff>
    </xdr:to>
    <xdr:sp macro="" textlink="">
      <xdr:nvSpPr>
        <xdr:cNvPr id="10" name="Rectangle: Rounded Corners 9">
          <a:extLst>
            <a:ext uri="{FF2B5EF4-FFF2-40B4-BE49-F238E27FC236}">
              <a16:creationId xmlns:a16="http://schemas.microsoft.com/office/drawing/2014/main" id="{B44DC4A3-EDFA-7225-9BF9-E28B0094F3EB}"/>
            </a:ext>
          </a:extLst>
        </xdr:cNvPr>
        <xdr:cNvSpPr/>
      </xdr:nvSpPr>
      <xdr:spPr>
        <a:xfrm>
          <a:off x="3125964" y="914400"/>
          <a:ext cx="1710971" cy="1310640"/>
        </a:xfrm>
        <a:prstGeom prst="roundRect">
          <a:avLst>
            <a:gd name="adj" fmla="val 7627"/>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26389</xdr:colOff>
      <xdr:row>5</xdr:row>
      <xdr:rowOff>22860</xdr:rowOff>
    </xdr:from>
    <xdr:to>
      <xdr:col>10</xdr:col>
      <xdr:colOff>518160</xdr:colOff>
      <xdr:row>12</xdr:row>
      <xdr:rowOff>30480</xdr:rowOff>
    </xdr:to>
    <xdr:sp macro="" textlink="">
      <xdr:nvSpPr>
        <xdr:cNvPr id="11" name="Rectangle: Rounded Corners 10">
          <a:extLst>
            <a:ext uri="{FF2B5EF4-FFF2-40B4-BE49-F238E27FC236}">
              <a16:creationId xmlns:a16="http://schemas.microsoft.com/office/drawing/2014/main" id="{11B104EB-835D-2F19-FE78-72A70DBE562F}"/>
            </a:ext>
          </a:extLst>
        </xdr:cNvPr>
        <xdr:cNvSpPr/>
      </xdr:nvSpPr>
      <xdr:spPr>
        <a:xfrm>
          <a:off x="4903189" y="937260"/>
          <a:ext cx="1710971" cy="1287780"/>
        </a:xfrm>
        <a:prstGeom prst="roundRect">
          <a:avLst>
            <a:gd name="adj" fmla="val 8852"/>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91440</xdr:colOff>
      <xdr:row>18</xdr:row>
      <xdr:rowOff>144780</xdr:rowOff>
    </xdr:from>
    <xdr:to>
      <xdr:col>10</xdr:col>
      <xdr:colOff>556260</xdr:colOff>
      <xdr:row>29</xdr:row>
      <xdr:rowOff>111125</xdr:rowOff>
    </xdr:to>
    <xdr:sp macro="" textlink="">
      <xdr:nvSpPr>
        <xdr:cNvPr id="13" name="Rectangle: Rounded Corners 12">
          <a:extLst>
            <a:ext uri="{FF2B5EF4-FFF2-40B4-BE49-F238E27FC236}">
              <a16:creationId xmlns:a16="http://schemas.microsoft.com/office/drawing/2014/main" id="{E5F16D5D-43EB-55DA-4F74-D9FF1F1B421A}"/>
            </a:ext>
          </a:extLst>
        </xdr:cNvPr>
        <xdr:cNvSpPr/>
      </xdr:nvSpPr>
      <xdr:spPr>
        <a:xfrm>
          <a:off x="1313815" y="3430905"/>
          <a:ext cx="5354320" cy="1974533"/>
        </a:xfrm>
        <a:prstGeom prst="roundRect">
          <a:avLst>
            <a:gd name="adj" fmla="val 8042"/>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11</xdr:col>
      <xdr:colOff>22860</xdr:colOff>
      <xdr:row>12</xdr:row>
      <xdr:rowOff>91440</xdr:rowOff>
    </xdr:from>
    <xdr:to>
      <xdr:col>17</xdr:col>
      <xdr:colOff>441960</xdr:colOff>
      <xdr:row>29</xdr:row>
      <xdr:rowOff>111125</xdr:rowOff>
    </xdr:to>
    <xdr:sp macro="" textlink="">
      <xdr:nvSpPr>
        <xdr:cNvPr id="15" name="Rectangle: Rounded Corners 14">
          <a:extLst>
            <a:ext uri="{FF2B5EF4-FFF2-40B4-BE49-F238E27FC236}">
              <a16:creationId xmlns:a16="http://schemas.microsoft.com/office/drawing/2014/main" id="{99CD3019-AA37-5757-A776-8DA935ED36D1}"/>
            </a:ext>
          </a:extLst>
        </xdr:cNvPr>
        <xdr:cNvSpPr/>
      </xdr:nvSpPr>
      <xdr:spPr>
        <a:xfrm>
          <a:off x="6745923" y="2282190"/>
          <a:ext cx="4086225" cy="3123248"/>
        </a:xfrm>
        <a:prstGeom prst="roundRect">
          <a:avLst>
            <a:gd name="adj" fmla="val 4112"/>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53340</xdr:colOff>
      <xdr:row>0</xdr:row>
      <xdr:rowOff>114300</xdr:rowOff>
    </xdr:from>
    <xdr:to>
      <xdr:col>7</xdr:col>
      <xdr:colOff>144780</xdr:colOff>
      <xdr:row>2</xdr:row>
      <xdr:rowOff>137160</xdr:rowOff>
    </xdr:to>
    <xdr:sp macro="" textlink="">
      <xdr:nvSpPr>
        <xdr:cNvPr id="17" name="TextBox 16">
          <a:extLst>
            <a:ext uri="{FF2B5EF4-FFF2-40B4-BE49-F238E27FC236}">
              <a16:creationId xmlns:a16="http://schemas.microsoft.com/office/drawing/2014/main" id="{363F9F2C-8626-E560-36BA-974275FEB811}"/>
            </a:ext>
          </a:extLst>
        </xdr:cNvPr>
        <xdr:cNvSpPr txBox="1"/>
      </xdr:nvSpPr>
      <xdr:spPr>
        <a:xfrm>
          <a:off x="662940" y="114300"/>
          <a:ext cx="3749040" cy="388620"/>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t>Hospital Emergency Room Dashboard</a:t>
          </a:r>
        </a:p>
      </xdr:txBody>
    </xdr:sp>
    <xdr:clientData/>
  </xdr:twoCellAnchor>
  <xdr:twoCellAnchor editAs="oneCell">
    <xdr:from>
      <xdr:col>0</xdr:col>
      <xdr:colOff>198120</xdr:colOff>
      <xdr:row>0</xdr:row>
      <xdr:rowOff>68580</xdr:rowOff>
    </xdr:from>
    <xdr:to>
      <xdr:col>1</xdr:col>
      <xdr:colOff>137160</xdr:colOff>
      <xdr:row>3</xdr:row>
      <xdr:rowOff>160020</xdr:rowOff>
    </xdr:to>
    <xdr:pic>
      <xdr:nvPicPr>
        <xdr:cNvPr id="19" name="Picture 18">
          <a:extLst>
            <a:ext uri="{FF2B5EF4-FFF2-40B4-BE49-F238E27FC236}">
              <a16:creationId xmlns:a16="http://schemas.microsoft.com/office/drawing/2014/main" id="{95236512-4315-F393-CC72-D28CD0CD6C1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8120" y="68580"/>
          <a:ext cx="548640" cy="640080"/>
        </a:xfrm>
        <a:prstGeom prst="rect">
          <a:avLst/>
        </a:prstGeom>
      </xdr:spPr>
    </xdr:pic>
    <xdr:clientData/>
  </xdr:twoCellAnchor>
  <xdr:twoCellAnchor editAs="absolute">
    <xdr:from>
      <xdr:col>2</xdr:col>
      <xdr:colOff>518160</xdr:colOff>
      <xdr:row>2</xdr:row>
      <xdr:rowOff>53340</xdr:rowOff>
    </xdr:from>
    <xdr:to>
      <xdr:col>4</xdr:col>
      <xdr:colOff>586740</xdr:colOff>
      <xdr:row>4</xdr:row>
      <xdr:rowOff>30480</xdr:rowOff>
    </xdr:to>
    <xdr:sp macro="" textlink="">
      <xdr:nvSpPr>
        <xdr:cNvPr id="20" name="TextBox 19">
          <a:extLst>
            <a:ext uri="{FF2B5EF4-FFF2-40B4-BE49-F238E27FC236}">
              <a16:creationId xmlns:a16="http://schemas.microsoft.com/office/drawing/2014/main" id="{A1E8CB27-1EAA-1217-F090-D49063F11075}"/>
            </a:ext>
          </a:extLst>
        </xdr:cNvPr>
        <xdr:cNvSpPr txBox="1"/>
      </xdr:nvSpPr>
      <xdr:spPr>
        <a:xfrm>
          <a:off x="1737360" y="419100"/>
          <a:ext cx="1287780" cy="342900"/>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Monthly Report</a:t>
          </a:r>
        </a:p>
      </xdr:txBody>
    </xdr:sp>
    <xdr:clientData/>
  </xdr:twoCellAnchor>
  <xdr:twoCellAnchor editAs="absolute">
    <xdr:from>
      <xdr:col>2</xdr:col>
      <xdr:colOff>320040</xdr:colOff>
      <xdr:row>5</xdr:row>
      <xdr:rowOff>22860</xdr:rowOff>
    </xdr:from>
    <xdr:to>
      <xdr:col>4</xdr:col>
      <xdr:colOff>388620</xdr:colOff>
      <xdr:row>7</xdr:row>
      <xdr:rowOff>0</xdr:rowOff>
    </xdr:to>
    <xdr:sp macro="" textlink="">
      <xdr:nvSpPr>
        <xdr:cNvPr id="21" name="TextBox 20">
          <a:extLst>
            <a:ext uri="{FF2B5EF4-FFF2-40B4-BE49-F238E27FC236}">
              <a16:creationId xmlns:a16="http://schemas.microsoft.com/office/drawing/2014/main" id="{AFF93B28-B451-F0DA-433E-7885BCBD8F9F}"/>
            </a:ext>
          </a:extLst>
        </xdr:cNvPr>
        <xdr:cNvSpPr txBox="1"/>
      </xdr:nvSpPr>
      <xdr:spPr>
        <a:xfrm>
          <a:off x="1539240" y="937260"/>
          <a:ext cx="1287780" cy="342900"/>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t>No.of</a:t>
          </a:r>
          <a:r>
            <a:rPr lang="en-IN" sz="1200" baseline="0"/>
            <a:t> Patients</a:t>
          </a:r>
          <a:endParaRPr lang="en-IN" sz="1200"/>
        </a:p>
      </xdr:txBody>
    </xdr:sp>
    <xdr:clientData/>
  </xdr:twoCellAnchor>
  <xdr:twoCellAnchor editAs="absolute">
    <xdr:from>
      <xdr:col>2</xdr:col>
      <xdr:colOff>548640</xdr:colOff>
      <xdr:row>6</xdr:row>
      <xdr:rowOff>121920</xdr:rowOff>
    </xdr:from>
    <xdr:to>
      <xdr:col>4</xdr:col>
      <xdr:colOff>175260</xdr:colOff>
      <xdr:row>8</xdr:row>
      <xdr:rowOff>99060</xdr:rowOff>
    </xdr:to>
    <xdr:sp macro="" textlink="'Pivot Report'!A5">
      <xdr:nvSpPr>
        <xdr:cNvPr id="53" name="TextBox 52">
          <a:extLst>
            <a:ext uri="{FF2B5EF4-FFF2-40B4-BE49-F238E27FC236}">
              <a16:creationId xmlns:a16="http://schemas.microsoft.com/office/drawing/2014/main" id="{6DDE0163-633D-ED00-413D-E47A3EB1B3FE}"/>
            </a:ext>
          </a:extLst>
        </xdr:cNvPr>
        <xdr:cNvSpPr txBox="1"/>
      </xdr:nvSpPr>
      <xdr:spPr>
        <a:xfrm>
          <a:off x="1767840" y="1219200"/>
          <a:ext cx="845820" cy="342900"/>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A8D374C-444A-41D1-BB1C-A4575CBC827C}" type="TxLink">
            <a:rPr lang="en-US" sz="2000" b="0" i="0" u="none" strike="noStrike">
              <a:solidFill>
                <a:srgbClr val="000000"/>
              </a:solidFill>
              <a:latin typeface="Aptos Narrow"/>
            </a:rPr>
            <a:pPr/>
            <a:t>464</a:t>
          </a:fld>
          <a:endParaRPr lang="en-US" sz="2000"/>
        </a:p>
      </xdr:txBody>
    </xdr:sp>
    <xdr:clientData/>
  </xdr:twoCellAnchor>
  <xdr:twoCellAnchor editAs="absolute">
    <xdr:from>
      <xdr:col>5</xdr:col>
      <xdr:colOff>304800</xdr:colOff>
      <xdr:row>5</xdr:row>
      <xdr:rowOff>30480</xdr:rowOff>
    </xdr:from>
    <xdr:to>
      <xdr:col>7</xdr:col>
      <xdr:colOff>510540</xdr:colOff>
      <xdr:row>6</xdr:row>
      <xdr:rowOff>114300</xdr:rowOff>
    </xdr:to>
    <xdr:sp macro="" textlink="">
      <xdr:nvSpPr>
        <xdr:cNvPr id="54" name="TextBox 53">
          <a:extLst>
            <a:ext uri="{FF2B5EF4-FFF2-40B4-BE49-F238E27FC236}">
              <a16:creationId xmlns:a16="http://schemas.microsoft.com/office/drawing/2014/main" id="{09825227-1065-20D8-3C27-12F6D412A474}"/>
            </a:ext>
          </a:extLst>
        </xdr:cNvPr>
        <xdr:cNvSpPr txBox="1"/>
      </xdr:nvSpPr>
      <xdr:spPr>
        <a:xfrm>
          <a:off x="3352800" y="944880"/>
          <a:ext cx="1424940" cy="266700"/>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t>Average</a:t>
          </a:r>
          <a:r>
            <a:rPr lang="en-IN" sz="1200" baseline="0"/>
            <a:t> Wait Time</a:t>
          </a:r>
          <a:endParaRPr lang="en-IN" sz="1200"/>
        </a:p>
      </xdr:txBody>
    </xdr:sp>
    <xdr:clientData/>
  </xdr:twoCellAnchor>
  <xdr:twoCellAnchor editAs="absolute">
    <xdr:from>
      <xdr:col>5</xdr:col>
      <xdr:colOff>510540</xdr:colOff>
      <xdr:row>6</xdr:row>
      <xdr:rowOff>106680</xdr:rowOff>
    </xdr:from>
    <xdr:to>
      <xdr:col>7</xdr:col>
      <xdr:colOff>137160</xdr:colOff>
      <xdr:row>8</xdr:row>
      <xdr:rowOff>83820</xdr:rowOff>
    </xdr:to>
    <xdr:sp macro="" textlink="'Pivot Report'!A9">
      <xdr:nvSpPr>
        <xdr:cNvPr id="55" name="TextBox 54">
          <a:extLst>
            <a:ext uri="{FF2B5EF4-FFF2-40B4-BE49-F238E27FC236}">
              <a16:creationId xmlns:a16="http://schemas.microsoft.com/office/drawing/2014/main" id="{1659DC39-2D61-8D6E-CA09-34F4DC93A6E5}"/>
            </a:ext>
          </a:extLst>
        </xdr:cNvPr>
        <xdr:cNvSpPr txBox="1"/>
      </xdr:nvSpPr>
      <xdr:spPr>
        <a:xfrm>
          <a:off x="3558540" y="1203960"/>
          <a:ext cx="845820" cy="342900"/>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A4FB219-D12E-41F6-A633-A3EF704B65DB}" type="TxLink">
            <a:rPr lang="en-US" sz="2000" b="0" i="0" u="none" strike="noStrike">
              <a:solidFill>
                <a:srgbClr val="000000"/>
              </a:solidFill>
              <a:latin typeface="Aptos Narrow"/>
            </a:rPr>
            <a:pPr/>
            <a:t>34.72</a:t>
          </a:fld>
          <a:endParaRPr lang="en-US" sz="2000"/>
        </a:p>
      </xdr:txBody>
    </xdr:sp>
    <xdr:clientData/>
  </xdr:twoCellAnchor>
  <xdr:twoCellAnchor editAs="absolute">
    <xdr:from>
      <xdr:col>8</xdr:col>
      <xdr:colOff>289560</xdr:colOff>
      <xdr:row>5</xdr:row>
      <xdr:rowOff>53340</xdr:rowOff>
    </xdr:from>
    <xdr:to>
      <xdr:col>10</xdr:col>
      <xdr:colOff>411480</xdr:colOff>
      <xdr:row>6</xdr:row>
      <xdr:rowOff>137160</xdr:rowOff>
    </xdr:to>
    <xdr:sp macro="" textlink="">
      <xdr:nvSpPr>
        <xdr:cNvPr id="56" name="TextBox 55">
          <a:extLst>
            <a:ext uri="{FF2B5EF4-FFF2-40B4-BE49-F238E27FC236}">
              <a16:creationId xmlns:a16="http://schemas.microsoft.com/office/drawing/2014/main" id="{65D3A04E-3A5D-AD85-6EB8-B999CE00E34C}"/>
            </a:ext>
          </a:extLst>
        </xdr:cNvPr>
        <xdr:cNvSpPr txBox="1"/>
      </xdr:nvSpPr>
      <xdr:spPr>
        <a:xfrm>
          <a:off x="5166360" y="967740"/>
          <a:ext cx="1341120" cy="266700"/>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t>Satisfaction</a:t>
          </a:r>
          <a:r>
            <a:rPr lang="en-IN" sz="1200" baseline="0"/>
            <a:t> Score</a:t>
          </a:r>
          <a:endParaRPr lang="en-IN" sz="1200"/>
        </a:p>
      </xdr:txBody>
    </xdr:sp>
    <xdr:clientData/>
  </xdr:twoCellAnchor>
  <xdr:twoCellAnchor editAs="absolute">
    <xdr:from>
      <xdr:col>8</xdr:col>
      <xdr:colOff>541020</xdr:colOff>
      <xdr:row>6</xdr:row>
      <xdr:rowOff>99060</xdr:rowOff>
    </xdr:from>
    <xdr:to>
      <xdr:col>10</xdr:col>
      <xdr:colOff>30480</xdr:colOff>
      <xdr:row>8</xdr:row>
      <xdr:rowOff>121920</xdr:rowOff>
    </xdr:to>
    <xdr:sp macro="" textlink="'Pivot Report'!A14">
      <xdr:nvSpPr>
        <xdr:cNvPr id="57" name="TextBox 56">
          <a:extLst>
            <a:ext uri="{FF2B5EF4-FFF2-40B4-BE49-F238E27FC236}">
              <a16:creationId xmlns:a16="http://schemas.microsoft.com/office/drawing/2014/main" id="{BBA1BE1B-795A-51F2-2903-6FE1ECABA250}"/>
            </a:ext>
          </a:extLst>
        </xdr:cNvPr>
        <xdr:cNvSpPr txBox="1"/>
      </xdr:nvSpPr>
      <xdr:spPr>
        <a:xfrm>
          <a:off x="5417820" y="1196340"/>
          <a:ext cx="708660" cy="388620"/>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EE63711-6116-4AC7-9C6E-F9D7974ADFA9}" type="TxLink">
            <a:rPr lang="en-US" sz="2000" b="0" i="0" u="none" strike="noStrike">
              <a:solidFill>
                <a:srgbClr val="000000"/>
              </a:solidFill>
              <a:latin typeface="Aptos Narrow"/>
            </a:rPr>
            <a:pPr/>
            <a:t>1.24</a:t>
          </a:fld>
          <a:endParaRPr lang="en-US" sz="2000"/>
        </a:p>
      </xdr:txBody>
    </xdr:sp>
    <xdr:clientData/>
  </xdr:twoCellAnchor>
  <xdr:twoCellAnchor editAs="oneCell">
    <xdr:from>
      <xdr:col>2</xdr:col>
      <xdr:colOff>104327</xdr:colOff>
      <xdr:row>5</xdr:row>
      <xdr:rowOff>23862</xdr:rowOff>
    </xdr:from>
    <xdr:to>
      <xdr:col>2</xdr:col>
      <xdr:colOff>403861</xdr:colOff>
      <xdr:row>7</xdr:row>
      <xdr:rowOff>30480</xdr:rowOff>
    </xdr:to>
    <xdr:pic>
      <xdr:nvPicPr>
        <xdr:cNvPr id="59" name="Graphic 58" descr="Male profile with solid fill">
          <a:extLst>
            <a:ext uri="{FF2B5EF4-FFF2-40B4-BE49-F238E27FC236}">
              <a16:creationId xmlns:a16="http://schemas.microsoft.com/office/drawing/2014/main" id="{B4B0F4EB-D0EE-CFEA-6E73-4D5C805C2F0B}"/>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323527" y="938262"/>
          <a:ext cx="299534" cy="372378"/>
        </a:xfrm>
        <a:prstGeom prst="rect">
          <a:avLst/>
        </a:prstGeom>
      </xdr:spPr>
    </xdr:pic>
    <xdr:clientData/>
  </xdr:twoCellAnchor>
  <xdr:twoCellAnchor editAs="oneCell">
    <xdr:from>
      <xdr:col>8</xdr:col>
      <xdr:colOff>30480</xdr:colOff>
      <xdr:row>5</xdr:row>
      <xdr:rowOff>0</xdr:rowOff>
    </xdr:from>
    <xdr:to>
      <xdr:col>8</xdr:col>
      <xdr:colOff>342900</xdr:colOff>
      <xdr:row>7</xdr:row>
      <xdr:rowOff>15240</xdr:rowOff>
    </xdr:to>
    <xdr:pic>
      <xdr:nvPicPr>
        <xdr:cNvPr id="61" name="Graphic 60" descr="Customer review with solid fill">
          <a:extLst>
            <a:ext uri="{FF2B5EF4-FFF2-40B4-BE49-F238E27FC236}">
              <a16:creationId xmlns:a16="http://schemas.microsoft.com/office/drawing/2014/main" id="{BE702877-5860-4B47-2D2E-25E5C228881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907280" y="914400"/>
          <a:ext cx="312420" cy="381000"/>
        </a:xfrm>
        <a:prstGeom prst="rect">
          <a:avLst/>
        </a:prstGeom>
      </xdr:spPr>
    </xdr:pic>
    <xdr:clientData/>
  </xdr:twoCellAnchor>
  <xdr:twoCellAnchor editAs="oneCell">
    <xdr:from>
      <xdr:col>5</xdr:col>
      <xdr:colOff>91441</xdr:colOff>
      <xdr:row>5</xdr:row>
      <xdr:rowOff>45720</xdr:rowOff>
    </xdr:from>
    <xdr:to>
      <xdr:col>5</xdr:col>
      <xdr:colOff>411949</xdr:colOff>
      <xdr:row>6</xdr:row>
      <xdr:rowOff>137160</xdr:rowOff>
    </xdr:to>
    <xdr:pic>
      <xdr:nvPicPr>
        <xdr:cNvPr id="63" name="Graphic 62" descr="Stopwatch with solid fill">
          <a:extLst>
            <a:ext uri="{FF2B5EF4-FFF2-40B4-BE49-F238E27FC236}">
              <a16:creationId xmlns:a16="http://schemas.microsoft.com/office/drawing/2014/main" id="{0B37470E-5DBA-ABFD-9FFB-4E490466F40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139441" y="960120"/>
          <a:ext cx="320508" cy="274320"/>
        </a:xfrm>
        <a:prstGeom prst="rect">
          <a:avLst/>
        </a:prstGeom>
      </xdr:spPr>
    </xdr:pic>
    <xdr:clientData/>
  </xdr:twoCellAnchor>
  <xdr:twoCellAnchor editAs="oneCell">
    <xdr:from>
      <xdr:col>0</xdr:col>
      <xdr:colOff>114300</xdr:colOff>
      <xdr:row>5</xdr:row>
      <xdr:rowOff>30480</xdr:rowOff>
    </xdr:from>
    <xdr:to>
      <xdr:col>1</xdr:col>
      <xdr:colOff>556260</xdr:colOff>
      <xdr:row>27</xdr:row>
      <xdr:rowOff>91440</xdr:rowOff>
    </xdr:to>
    <mc:AlternateContent xmlns:mc="http://schemas.openxmlformats.org/markup-compatibility/2006" xmlns:a14="http://schemas.microsoft.com/office/drawing/2010/main">
      <mc:Choice Requires="a14">
        <xdr:graphicFrame macro="">
          <xdr:nvGraphicFramePr>
            <xdr:cNvPr id="64" name="Date (Month)">
              <a:extLst>
                <a:ext uri="{FF2B5EF4-FFF2-40B4-BE49-F238E27FC236}">
                  <a16:creationId xmlns:a16="http://schemas.microsoft.com/office/drawing/2014/main" id="{5689456C-0E0C-4E9F-BFC0-7C46F439B94D}"/>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14300" y="944880"/>
              <a:ext cx="1051560" cy="4770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83820</xdr:colOff>
      <xdr:row>8</xdr:row>
      <xdr:rowOff>22860</xdr:rowOff>
    </xdr:from>
    <xdr:to>
      <xdr:col>5</xdr:col>
      <xdr:colOff>68580</xdr:colOff>
      <xdr:row>12</xdr:row>
      <xdr:rowOff>167640</xdr:rowOff>
    </xdr:to>
    <xdr:graphicFrame macro="">
      <xdr:nvGraphicFramePr>
        <xdr:cNvPr id="12" name="Chart 11">
          <a:hlinkClick xmlns:r="http://schemas.openxmlformats.org/officeDocument/2006/relationships" r:id="rId8"/>
          <a:extLst>
            <a:ext uri="{FF2B5EF4-FFF2-40B4-BE49-F238E27FC236}">
              <a16:creationId xmlns:a16="http://schemas.microsoft.com/office/drawing/2014/main" id="{17877079-DD67-7B1C-341F-0D57F4E472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76200</xdr:colOff>
      <xdr:row>9</xdr:row>
      <xdr:rowOff>76200</xdr:rowOff>
    </xdr:from>
    <xdr:to>
      <xdr:col>7</xdr:col>
      <xdr:colOff>586740</xdr:colOff>
      <xdr:row>12</xdr:row>
      <xdr:rowOff>45720</xdr:rowOff>
    </xdr:to>
    <xdr:graphicFrame macro="">
      <xdr:nvGraphicFramePr>
        <xdr:cNvPr id="16" name="Chart 15">
          <a:hlinkClick xmlns:r="http://schemas.openxmlformats.org/officeDocument/2006/relationships" r:id="rId10"/>
          <a:extLst>
            <a:ext uri="{FF2B5EF4-FFF2-40B4-BE49-F238E27FC236}">
              <a16:creationId xmlns:a16="http://schemas.microsoft.com/office/drawing/2014/main" id="{99ED3741-9E19-490A-A782-93CC40A2CD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22860</xdr:colOff>
      <xdr:row>7</xdr:row>
      <xdr:rowOff>53340</xdr:rowOff>
    </xdr:from>
    <xdr:to>
      <xdr:col>10</xdr:col>
      <xdr:colOff>518160</xdr:colOff>
      <xdr:row>12</xdr:row>
      <xdr:rowOff>53340</xdr:rowOff>
    </xdr:to>
    <xdr:graphicFrame macro="">
      <xdr:nvGraphicFramePr>
        <xdr:cNvPr id="18" name="Chart 17">
          <a:hlinkClick xmlns:r="http://schemas.openxmlformats.org/officeDocument/2006/relationships" r:id="rId12"/>
          <a:extLst>
            <a:ext uri="{FF2B5EF4-FFF2-40B4-BE49-F238E27FC236}">
              <a16:creationId xmlns:a16="http://schemas.microsoft.com/office/drawing/2014/main" id="{009829B0-F295-434B-B2ED-592A77D7A5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111126</xdr:colOff>
          <xdr:row>12</xdr:row>
          <xdr:rowOff>103188</xdr:rowOff>
        </xdr:from>
        <xdr:to>
          <xdr:col>10</xdr:col>
          <xdr:colOff>515938</xdr:colOff>
          <xdr:row>18</xdr:row>
          <xdr:rowOff>71438</xdr:rowOff>
        </xdr:to>
        <xdr:pic>
          <xdr:nvPicPr>
            <xdr:cNvPr id="27" name="Picture 26">
              <a:extLst>
                <a:ext uri="{FF2B5EF4-FFF2-40B4-BE49-F238E27FC236}">
                  <a16:creationId xmlns:a16="http://schemas.microsoft.com/office/drawing/2014/main" id="{A3A58241-323F-0BF7-7D73-AA92149EC448}"/>
                </a:ext>
              </a:extLst>
            </xdr:cNvPr>
            <xdr:cNvPicPr>
              <a:picLocks noChangeAspect="1" noChangeArrowheads="1"/>
              <a:extLst>
                <a:ext uri="{84589F7E-364E-4C9E-8A38-B11213B215E9}">
                  <a14:cameraTool cellRange="'Pivot Report'!$A$52:$E$54" spid="_x0000_s1034"/>
                </a:ext>
              </a:extLst>
            </xdr:cNvPicPr>
          </xdr:nvPicPr>
          <xdr:blipFill>
            <a:blip xmlns:r="http://schemas.openxmlformats.org/officeDocument/2006/relationships" r:embed="rId14"/>
            <a:srcRect/>
            <a:stretch>
              <a:fillRect/>
            </a:stretch>
          </xdr:blipFill>
          <xdr:spPr bwMode="auto">
            <a:xfrm>
              <a:off x="1333501" y="2293938"/>
              <a:ext cx="5294312" cy="1063625"/>
            </a:xfrm>
            <a:prstGeom prst="rect">
              <a:avLst/>
            </a:prstGeom>
            <a:ln w="88900" cap="sq" cmpd="thickThin">
              <a:solidFill>
                <a:srgbClr val="000000"/>
              </a:solidFill>
              <a:prstDash val="solid"/>
              <a:miter lim="800000"/>
            </a:ln>
            <a:effectLst>
              <a:innerShdw blurRad="76200">
                <a:srgbClr val="000000"/>
              </a:innerShdw>
            </a:effectLst>
            <a:extLst>
              <a:ext uri="{909E8E84-426E-40DD-AFC4-6F175D3DCCD1}">
                <a14:hiddenFill>
                  <a:solidFill>
                    <a:srgbClr val="FFFFFF"/>
                  </a:solidFill>
                </a14:hiddenFill>
              </a:ext>
            </a:extLst>
          </xdr:spPr>
        </xdr:pic>
        <xdr:clientData/>
      </xdr:twoCellAnchor>
    </mc:Choice>
    <mc:Fallback/>
  </mc:AlternateContent>
  <xdr:twoCellAnchor>
    <xdr:from>
      <xdr:col>2</xdr:col>
      <xdr:colOff>158750</xdr:colOff>
      <xdr:row>18</xdr:row>
      <xdr:rowOff>167005</xdr:rowOff>
    </xdr:from>
    <xdr:to>
      <xdr:col>10</xdr:col>
      <xdr:colOff>539749</xdr:colOff>
      <xdr:row>29</xdr:row>
      <xdr:rowOff>71436</xdr:rowOff>
    </xdr:to>
    <xdr:graphicFrame macro="">
      <xdr:nvGraphicFramePr>
        <xdr:cNvPr id="28" name="Chart 27">
          <a:extLst>
            <a:ext uri="{FF2B5EF4-FFF2-40B4-BE49-F238E27FC236}">
              <a16:creationId xmlns:a16="http://schemas.microsoft.com/office/drawing/2014/main" id="{9AC72223-C259-4712-8584-F6797F3D16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373062</xdr:colOff>
      <xdr:row>18</xdr:row>
      <xdr:rowOff>111125</xdr:rowOff>
    </xdr:from>
    <xdr:to>
      <xdr:col>7</xdr:col>
      <xdr:colOff>452437</xdr:colOff>
      <xdr:row>20</xdr:row>
      <xdr:rowOff>87312</xdr:rowOff>
    </xdr:to>
    <xdr:sp macro="" textlink="">
      <xdr:nvSpPr>
        <xdr:cNvPr id="30" name="TextBox 29">
          <a:extLst>
            <a:ext uri="{FF2B5EF4-FFF2-40B4-BE49-F238E27FC236}">
              <a16:creationId xmlns:a16="http://schemas.microsoft.com/office/drawing/2014/main" id="{FDD3C2DE-7EED-EE2B-D2A8-43BDC55F2CC1}"/>
            </a:ext>
          </a:extLst>
        </xdr:cNvPr>
        <xdr:cNvSpPr txBox="1"/>
      </xdr:nvSpPr>
      <xdr:spPr>
        <a:xfrm>
          <a:off x="3429000" y="3397250"/>
          <a:ext cx="1301750" cy="341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No.of</a:t>
          </a:r>
          <a:r>
            <a:rPr lang="en-IN" sz="1400" baseline="0"/>
            <a:t> Patients</a:t>
          </a:r>
          <a:endParaRPr lang="en-IN" sz="1400"/>
        </a:p>
      </xdr:txBody>
    </xdr:sp>
    <xdr:clientData/>
  </xdr:twoCellAnchor>
  <xdr:twoCellAnchor>
    <xdr:from>
      <xdr:col>10</xdr:col>
      <xdr:colOff>579439</xdr:colOff>
      <xdr:row>0</xdr:row>
      <xdr:rowOff>111125</xdr:rowOff>
    </xdr:from>
    <xdr:to>
      <xdr:col>14</xdr:col>
      <xdr:colOff>150813</xdr:colOff>
      <xdr:row>11</xdr:row>
      <xdr:rowOff>87313</xdr:rowOff>
    </xdr:to>
    <xdr:graphicFrame macro="">
      <xdr:nvGraphicFramePr>
        <xdr:cNvPr id="31" name="Chart 30">
          <a:extLst>
            <a:ext uri="{FF2B5EF4-FFF2-40B4-BE49-F238E27FC236}">
              <a16:creationId xmlns:a16="http://schemas.microsoft.com/office/drawing/2014/main" id="{51F24C18-00E9-403C-8996-72FAC958CE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11</xdr:col>
      <xdr:colOff>500062</xdr:colOff>
      <xdr:row>0</xdr:row>
      <xdr:rowOff>71438</xdr:rowOff>
    </xdr:from>
    <xdr:to>
      <xdr:col>14</xdr:col>
      <xdr:colOff>246063</xdr:colOff>
      <xdr:row>2</xdr:row>
      <xdr:rowOff>47625</xdr:rowOff>
    </xdr:to>
    <xdr:sp macro="" textlink="">
      <xdr:nvSpPr>
        <xdr:cNvPr id="32" name="TextBox 31">
          <a:extLst>
            <a:ext uri="{FF2B5EF4-FFF2-40B4-BE49-F238E27FC236}">
              <a16:creationId xmlns:a16="http://schemas.microsoft.com/office/drawing/2014/main" id="{428B0C55-B32F-97D3-9F4D-17EF202A8915}"/>
            </a:ext>
          </a:extLst>
        </xdr:cNvPr>
        <xdr:cNvSpPr txBox="1"/>
      </xdr:nvSpPr>
      <xdr:spPr>
        <a:xfrm>
          <a:off x="7223125" y="71438"/>
          <a:ext cx="1579563" cy="341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t>Patient</a:t>
          </a:r>
          <a:r>
            <a:rPr lang="en-IN" sz="1200" baseline="0"/>
            <a:t> Attend Status</a:t>
          </a:r>
          <a:endParaRPr lang="en-IN" sz="1200"/>
        </a:p>
      </xdr:txBody>
    </xdr:sp>
    <xdr:clientData/>
  </xdr:twoCellAnchor>
  <xdr:twoCellAnchor>
    <xdr:from>
      <xdr:col>14</xdr:col>
      <xdr:colOff>230187</xdr:colOff>
      <xdr:row>0</xdr:row>
      <xdr:rowOff>55563</xdr:rowOff>
    </xdr:from>
    <xdr:to>
      <xdr:col>17</xdr:col>
      <xdr:colOff>452437</xdr:colOff>
      <xdr:row>12</xdr:row>
      <xdr:rowOff>0</xdr:rowOff>
    </xdr:to>
    <xdr:graphicFrame macro="">
      <xdr:nvGraphicFramePr>
        <xdr:cNvPr id="35" name="Chart 34">
          <a:extLst>
            <a:ext uri="{FF2B5EF4-FFF2-40B4-BE49-F238E27FC236}">
              <a16:creationId xmlns:a16="http://schemas.microsoft.com/office/drawing/2014/main" id="{0923CE20-FC22-486E-BACB-B4C2C321F2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15</xdr:col>
      <xdr:colOff>87312</xdr:colOff>
      <xdr:row>0</xdr:row>
      <xdr:rowOff>71438</xdr:rowOff>
    </xdr:from>
    <xdr:to>
      <xdr:col>17</xdr:col>
      <xdr:colOff>444500</xdr:colOff>
      <xdr:row>2</xdr:row>
      <xdr:rowOff>47625</xdr:rowOff>
    </xdr:to>
    <xdr:sp macro="" textlink="">
      <xdr:nvSpPr>
        <xdr:cNvPr id="36" name="TextBox 35">
          <a:extLst>
            <a:ext uri="{FF2B5EF4-FFF2-40B4-BE49-F238E27FC236}">
              <a16:creationId xmlns:a16="http://schemas.microsoft.com/office/drawing/2014/main" id="{E54E751E-CB50-0B8D-20F5-704AFA9128E0}"/>
            </a:ext>
          </a:extLst>
        </xdr:cNvPr>
        <xdr:cNvSpPr txBox="1"/>
      </xdr:nvSpPr>
      <xdr:spPr>
        <a:xfrm>
          <a:off x="9255125" y="71438"/>
          <a:ext cx="1579563" cy="341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t>Gender</a:t>
          </a:r>
          <a:r>
            <a:rPr lang="en-IN" sz="1200" baseline="0"/>
            <a:t> Wise Analysis</a:t>
          </a:r>
        </a:p>
        <a:p>
          <a:endParaRPr lang="en-IN" sz="1200"/>
        </a:p>
      </xdr:txBody>
    </xdr:sp>
    <xdr:clientData/>
  </xdr:twoCellAnchor>
  <xdr:twoCellAnchor>
    <xdr:from>
      <xdr:col>11</xdr:col>
      <xdr:colOff>-1</xdr:colOff>
      <xdr:row>13</xdr:row>
      <xdr:rowOff>95249</xdr:rowOff>
    </xdr:from>
    <xdr:to>
      <xdr:col>17</xdr:col>
      <xdr:colOff>420687</xdr:colOff>
      <xdr:row>29</xdr:row>
      <xdr:rowOff>71436</xdr:rowOff>
    </xdr:to>
    <xdr:graphicFrame macro="">
      <xdr:nvGraphicFramePr>
        <xdr:cNvPr id="37" name="Chart 36">
          <a:extLst>
            <a:ext uri="{FF2B5EF4-FFF2-40B4-BE49-F238E27FC236}">
              <a16:creationId xmlns:a16="http://schemas.microsoft.com/office/drawing/2014/main" id="{20E17A76-E609-48E2-B863-95103C7B1C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166687</xdr:colOff>
      <xdr:row>12</xdr:row>
      <xdr:rowOff>111126</xdr:rowOff>
    </xdr:from>
    <xdr:to>
      <xdr:col>16</xdr:col>
      <xdr:colOff>261938</xdr:colOff>
      <xdr:row>14</xdr:row>
      <xdr:rowOff>87313</xdr:rowOff>
    </xdr:to>
    <xdr:sp macro="" textlink="">
      <xdr:nvSpPr>
        <xdr:cNvPr id="38" name="TextBox 37">
          <a:extLst>
            <a:ext uri="{FF2B5EF4-FFF2-40B4-BE49-F238E27FC236}">
              <a16:creationId xmlns:a16="http://schemas.microsoft.com/office/drawing/2014/main" id="{DF128198-4545-B935-5DC6-27C730862610}"/>
            </a:ext>
          </a:extLst>
        </xdr:cNvPr>
        <xdr:cNvSpPr txBox="1"/>
      </xdr:nvSpPr>
      <xdr:spPr>
        <a:xfrm>
          <a:off x="7500937" y="2301876"/>
          <a:ext cx="2540001" cy="341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aseline="0"/>
            <a:t>NO.of Patients By Department Referal</a:t>
          </a:r>
        </a:p>
        <a:p>
          <a:endParaRPr lang="en-IN" sz="1200"/>
        </a:p>
      </xdr:txBody>
    </xdr:sp>
    <xdr:clientData/>
  </xdr:twoCellAnchor>
  <xdr:twoCellAnchor editAs="oneCell">
    <xdr:from>
      <xdr:col>8</xdr:col>
      <xdr:colOff>39687</xdr:colOff>
      <xdr:row>0</xdr:row>
      <xdr:rowOff>95250</xdr:rowOff>
    </xdr:from>
    <xdr:to>
      <xdr:col>10</xdr:col>
      <xdr:colOff>428624</xdr:colOff>
      <xdr:row>3</xdr:row>
      <xdr:rowOff>71437</xdr:rowOff>
    </xdr:to>
    <mc:AlternateContent xmlns:mc="http://schemas.openxmlformats.org/markup-compatibility/2006" xmlns:a14="http://schemas.microsoft.com/office/drawing/2010/main">
      <mc:Choice Requires="a14">
        <xdr:graphicFrame macro="">
          <xdr:nvGraphicFramePr>
            <xdr:cNvPr id="39" name="Date (Year)">
              <a:extLst>
                <a:ext uri="{FF2B5EF4-FFF2-40B4-BE49-F238E27FC236}">
                  <a16:creationId xmlns:a16="http://schemas.microsoft.com/office/drawing/2014/main" id="{AA462C39-6BDC-43A3-ADDC-094B3B8D1A26}"/>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4929187" y="95250"/>
              <a:ext cx="1611312" cy="523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403860</xdr:colOff>
      <xdr:row>0</xdr:row>
      <xdr:rowOff>167640</xdr:rowOff>
    </xdr:from>
    <xdr:to>
      <xdr:col>17</xdr:col>
      <xdr:colOff>365760</xdr:colOff>
      <xdr:row>22</xdr:row>
      <xdr:rowOff>167640</xdr:rowOff>
    </xdr:to>
    <xdr:graphicFrame macro="">
      <xdr:nvGraphicFramePr>
        <xdr:cNvPr id="2" name="Chart 1">
          <a:extLst>
            <a:ext uri="{FF2B5EF4-FFF2-40B4-BE49-F238E27FC236}">
              <a16:creationId xmlns:a16="http://schemas.microsoft.com/office/drawing/2014/main" id="{5E2044AB-A138-4EFE-A27D-BB5B09CB9D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cdr:y>
    </cdr:from>
    <cdr:to>
      <cdr:x>0.05858</cdr:x>
      <cdr:y>0.13258</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4C7C8F9C-B993-7312-4152-F6FDEB227F4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533400" cy="53340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68580</xdr:colOff>
      <xdr:row>0</xdr:row>
      <xdr:rowOff>144780</xdr:rowOff>
    </xdr:from>
    <xdr:to>
      <xdr:col>14</xdr:col>
      <xdr:colOff>541020</xdr:colOff>
      <xdr:row>23</xdr:row>
      <xdr:rowOff>91440</xdr:rowOff>
    </xdr:to>
    <xdr:graphicFrame macro="">
      <xdr:nvGraphicFramePr>
        <xdr:cNvPr id="2" name="Chart 1">
          <a:extLst>
            <a:ext uri="{FF2B5EF4-FFF2-40B4-BE49-F238E27FC236}">
              <a16:creationId xmlns:a16="http://schemas.microsoft.com/office/drawing/2014/main" id="{3E2F4B85-C649-4DB0-9437-905F95DC70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99060</xdr:colOff>
      <xdr:row>1</xdr:row>
      <xdr:rowOff>7620</xdr:rowOff>
    </xdr:from>
    <xdr:to>
      <xdr:col>1</xdr:col>
      <xdr:colOff>22860</xdr:colOff>
      <xdr:row>3</xdr:row>
      <xdr:rowOff>175260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FE0C56EF-9D84-6299-0DDC-FBC59FB7D52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9060" y="190500"/>
          <a:ext cx="533400" cy="533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548640</xdr:colOff>
      <xdr:row>2</xdr:row>
      <xdr:rowOff>30480</xdr:rowOff>
    </xdr:from>
    <xdr:to>
      <xdr:col>15</xdr:col>
      <xdr:colOff>472440</xdr:colOff>
      <xdr:row>23</xdr:row>
      <xdr:rowOff>30480</xdr:rowOff>
    </xdr:to>
    <xdr:graphicFrame macro="">
      <xdr:nvGraphicFramePr>
        <xdr:cNvPr id="4" name="Chart 3">
          <a:extLst>
            <a:ext uri="{FF2B5EF4-FFF2-40B4-BE49-F238E27FC236}">
              <a16:creationId xmlns:a16="http://schemas.microsoft.com/office/drawing/2014/main" id="{BF082978-5188-448F-9955-0165645B4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563880</xdr:colOff>
      <xdr:row>2</xdr:row>
      <xdr:rowOff>68580</xdr:rowOff>
    </xdr:from>
    <xdr:to>
      <xdr:col>1</xdr:col>
      <xdr:colOff>586740</xdr:colOff>
      <xdr:row>5</xdr:row>
      <xdr:rowOff>152400</xdr:rowOff>
    </xdr:to>
    <xdr:pic>
      <xdr:nvPicPr>
        <xdr:cNvPr id="6" name="Graphic 5" descr="Home with solid fill">
          <a:hlinkClick xmlns:r="http://schemas.openxmlformats.org/officeDocument/2006/relationships" r:id="rId2"/>
          <a:extLst>
            <a:ext uri="{FF2B5EF4-FFF2-40B4-BE49-F238E27FC236}">
              <a16:creationId xmlns:a16="http://schemas.microsoft.com/office/drawing/2014/main" id="{4DAE3E48-2019-A9A4-B160-3BF7414EFE9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3880" y="434340"/>
          <a:ext cx="632460" cy="63246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am" refreshedDate="45827.332799189811" createdVersion="5" refreshedVersion="8" minRefreshableVersion="3" recordCount="0" supportSubquery="1" supportAdvancedDrill="1" xr:uid="{7D0E837F-2355-470B-A907-430B69B3F92D}">
  <cacheSource type="external" connectionId="3"/>
  <cacheFields count="4">
    <cacheField name="[Measures].[Distinct Count of Patient Id]" caption="Distinct Count of Patient Id" numFmtId="0" hierarchy="24" level="32767"/>
    <cacheField name="[Calendar_Table].[Date (Day)].[Date (Day)]" caption="Date (Day)" numFmtId="0" hierarchy="2" level="1">
      <sharedItems count="31">
        <s v="1-Jul"/>
        <s v="2-Jul"/>
        <s v="3-Jul"/>
        <s v="4-Jul"/>
        <s v="5-Jul"/>
        <s v="6-Jul"/>
        <s v="7-Jul"/>
        <s v="8-Jul"/>
        <s v="9-Jul"/>
        <s v="10-Jul"/>
        <s v="11-Jul"/>
        <s v="12-Jul"/>
        <s v="13-Jul"/>
        <s v="14-Jul"/>
        <s v="15-Jul"/>
        <s v="16-Jul"/>
        <s v="17-Jul"/>
        <s v="18-Jul"/>
        <s v="19-Jul"/>
        <s v="20-Jul"/>
        <s v="21-Jul"/>
        <s v="22-Jul"/>
        <s v="23-Jul"/>
        <s v="24-Jul"/>
        <s v="25-Jul"/>
        <s v="26-Jul"/>
        <s v="27-Jul"/>
        <s v="28-Jul"/>
        <s v="29-Jul"/>
        <s v="30-Jul"/>
        <s v="31-Jul"/>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5"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Group]" caption="Age-Group" attribute="1" defaultMemberUniqueName="[Hospital Emergency Room Data].[Age-Group].[All]" allUniqueName="[Hospital Emergency Room Data].[Age-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Group]" caption="Count of Age-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am" refreshedDate="45827.332801736113" createdVersion="5" refreshedVersion="8" minRefreshableVersion="3" recordCount="0" supportSubquery="1" supportAdvancedDrill="1" xr:uid="{D24E8BE1-CCF4-4616-B71D-B4511845C331}">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5"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Group]" caption="Age-Group" attribute="1" defaultMemberUniqueName="[Hospital Emergency Room Data].[Age-Group].[All]" allUniqueName="[Hospital Emergency Room Data].[Age-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Group]" caption="Count of Age-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am" refreshedDate="45827.332802199075" createdVersion="5" refreshedVersion="8" minRefreshableVersion="3" recordCount="0" supportSubquery="1" supportAdvancedDrill="1" xr:uid="{C0DCFA4F-9A2D-498E-8E43-97D07998F793}">
  <cacheSource type="external" connectionId="3"/>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5"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Group]" caption="Age-Group" attribute="1" defaultMemberUniqueName="[Hospital Emergency Room Data].[Age-Group].[All]" allUniqueName="[Hospital Emergency Room Data].[Age-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Group]" caption="Count of Age-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am" refreshedDate="45827.332802777775" createdVersion="5" refreshedVersion="8" minRefreshableVersion="3" recordCount="0" supportSubquery="1" supportAdvancedDrill="1" xr:uid="{934B6F6D-94B2-4956-A3E9-EB2181341D82}">
  <cacheSource type="external" connectionId="3"/>
  <cacheFields count="4">
    <cacheField name="[Calendar_Table].[Date (Month)].[Date (Month)]" caption="Date (Month)" numFmtId="0" hierarchy="1" level="1">
      <sharedItems count="1">
        <s v="Feb"/>
      </sharedItems>
    </cacheField>
    <cacheField name="[Calendar_Table].[Date].[Date]" caption="Date" numFmtId="0" level="1">
      <sharedItems containsSemiMixedTypes="0" containsNonDate="0" containsDate="1" containsString="0" minDate="2023-02-01T00:00:00" maxDate="2024-03-01T00:00:00" count="57">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sharedItems>
    </cacheField>
    <cacheField name="[Calendar_Table].[Date (Quarter)].[Date (Quarter)]" caption="Date (Quarter)" numFmtId="0" hierarchy="4" level="1">
      <sharedItems count="1">
        <s v="Qtr1"/>
      </sharedItems>
    </cacheField>
    <cacheField name="[Calendar_Table].[Date (Year)].[Date (Year)]" caption="Date (Year)" numFmtId="0" hierarchy="3" level="1">
      <sharedItems count="1">
        <s v="2023"/>
      </sharedItems>
    </cacheField>
  </cacheFields>
  <cacheHierarchies count="34">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5"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Group]" caption="Age-Group" attribute="1" defaultMemberUniqueName="[Hospital Emergency Room Data].[Age-Group].[All]" allUniqueName="[Hospital Emergency Room Data].[Age-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Group]" caption="Count of Age-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am" refreshedDate="45822.521572453705" createdVersion="3" refreshedVersion="8" minRefreshableVersion="3" recordCount="0" supportSubquery="1" supportAdvancedDrill="1" xr:uid="{3DBA0B0E-9689-4AE7-94EB-2C6CB57248F5}">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5"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Group]" caption="Age-Group" attribute="1" defaultMemberUniqueName="[Hospital Emergency Room Data].[Age-Group].[All]" allUniqueName="[Hospital Emergency Room Data].[Age-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Group]" caption="Count of Age-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15898032"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am" refreshedDate="45822.521801273149" createdVersion="3" refreshedVersion="8" minRefreshableVersion="3" recordCount="0" supportSubquery="1" supportAdvancedDrill="1" xr:uid="{B7992E8C-5445-4E55-8E6E-C4FB07DC7F79}">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5"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Group]" caption="Age-Group" attribute="1" defaultMemberUniqueName="[Hospital Emergency Room Data].[Age-Group].[All]" allUniqueName="[Hospital Emergency Room Data].[Age-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Group]" caption="Count of Age-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1679431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am" refreshedDate="45827.332799189811" createdVersion="5" refreshedVersion="8" minRefreshableVersion="3" recordCount="0" supportSubquery="1" supportAdvancedDrill="1" xr:uid="{9B8121CA-8CF2-4F05-BCA3-41E575510D26}">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5"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Group]" caption="Age-Group" attribute="1" defaultMemberUniqueName="[Hospital Emergency Room Data].[Age-Group].[All]" allUniqueName="[Hospital Emergency Room Data].[Age-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Group]" caption="Count of Age-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am" refreshedDate="45827.332799305557" createdVersion="5" refreshedVersion="8" minRefreshableVersion="3" recordCount="0" supportSubquery="1" supportAdvancedDrill="1" xr:uid="{BD3F4E28-F174-4B90-9C14-EB217D8FEDB4}">
  <cacheSource type="external" connectionId="3"/>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5"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Group]" caption="Age-Group" attribute="1" defaultMemberUniqueName="[Hospital Emergency Room Data].[Age-Group].[All]" allUniqueName="[Hospital Emergency Room Data].[Age-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Group]" caption="Count of Age-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am" refreshedDate="45827.332799305557" createdVersion="5" refreshedVersion="8" minRefreshableVersion="3" recordCount="0" supportSubquery="1" supportAdvancedDrill="1" xr:uid="{34C95820-FF51-4A2B-9503-EF0057EF61C7}">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5"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Group]" caption="Age-Group" attribute="1" defaultMemberUniqueName="[Hospital Emergency Room Data].[Age-Group].[All]" allUniqueName="[Hospital Emergency Room Data].[Age-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Group]" caption="Count of Age-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am" refreshedDate="45827.332799652781" createdVersion="5" refreshedVersion="8" minRefreshableVersion="3" recordCount="0" supportSubquery="1" supportAdvancedDrill="1" xr:uid="{35378A8D-FBDD-4C39-9FF0-C319347517D4}">
  <cacheSource type="external" connectionId="3"/>
  <cacheFields count="4">
    <cacheField name="[Calendar_Table].[Date (Day)].[Date (Day)]" caption="Date (Day)" numFmtId="0" hierarchy="2" level="1">
      <sharedItems count="31">
        <s v="1-Jul"/>
        <s v="2-Jul"/>
        <s v="3-Jul"/>
        <s v="4-Jul"/>
        <s v="5-Jul"/>
        <s v="6-Jul"/>
        <s v="7-Jul"/>
        <s v="8-Jul"/>
        <s v="9-Jul"/>
        <s v="10-Jul"/>
        <s v="11-Jul"/>
        <s v="12-Jul"/>
        <s v="13-Jul"/>
        <s v="14-Jul"/>
        <s v="15-Jul"/>
        <s v="16-Jul"/>
        <s v="17-Jul"/>
        <s v="18-Jul"/>
        <s v="19-Jul"/>
        <s v="20-Jul"/>
        <s v="21-Jul"/>
        <s v="22-Jul"/>
        <s v="23-Jul"/>
        <s v="24-Jul"/>
        <s v="25-Jul"/>
        <s v="26-Jul"/>
        <s v="27-Jul"/>
        <s v="28-Jul"/>
        <s v="29-Jul"/>
        <s v="30-Jul"/>
        <s v="31-Jul"/>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5"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Group]" caption="Age-Group" attribute="1" defaultMemberUniqueName="[Hospital Emergency Room Data].[Age-Group].[All]" allUniqueName="[Hospital Emergency Room Data].[Age-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Group]" caption="Count of Age-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am" refreshedDate="45827.332800115742" createdVersion="5" refreshedVersion="8" minRefreshableVersion="3" recordCount="0" supportSubquery="1" supportAdvancedDrill="1" xr:uid="{C58D4EB7-4188-4041-BDD4-7BC72389432C}">
  <cacheSource type="external" connectionId="3"/>
  <cacheFields count="4">
    <cacheField name="[Calendar_Table].[Date (Day)].[Date (Day)]" caption="Date (Day)" numFmtId="0" hierarchy="2" level="1">
      <sharedItems count="31">
        <s v="1-Jul"/>
        <s v="2-Jul"/>
        <s v="3-Jul"/>
        <s v="4-Jul"/>
        <s v="5-Jul"/>
        <s v="6-Jul"/>
        <s v="7-Jul"/>
        <s v="8-Jul"/>
        <s v="9-Jul"/>
        <s v="10-Jul"/>
        <s v="11-Jul"/>
        <s v="12-Jul"/>
        <s v="13-Jul"/>
        <s v="14-Jul"/>
        <s v="15-Jul"/>
        <s v="16-Jul"/>
        <s v="17-Jul"/>
        <s v="18-Jul"/>
        <s v="19-Jul"/>
        <s v="20-Jul"/>
        <s v="21-Jul"/>
        <s v="22-Jul"/>
        <s v="23-Jul"/>
        <s v="24-Jul"/>
        <s v="25-Jul"/>
        <s v="26-Jul"/>
        <s v="27-Jul"/>
        <s v="28-Jul"/>
        <s v="29-Jul"/>
        <s v="30-Jul"/>
        <s v="31-Jul"/>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5"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Group]" caption="Age-Group" attribute="1" defaultMemberUniqueName="[Hospital Emergency Room Data].[Age-Group].[All]" allUniqueName="[Hospital Emergency Room Data].[Age-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Group]" caption="Count of Age-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am" refreshedDate="45827.332800462966" createdVersion="5" refreshedVersion="8" minRefreshableVersion="3" recordCount="0" supportSubquery="1" supportAdvancedDrill="1" xr:uid="{0AD7A686-CDDC-47A4-8430-86F2D2D8A36D}">
  <cacheSource type="external" connectionId="3"/>
  <cacheFields count="5">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29" level="32767"/>
    <cacheField name="[Hospital Emergency Room Data].[Patient Admission Flag].[Patient Admission Flag]" caption="Patient Admission Flag" numFmtId="0" hierarchy="13" level="1">
      <sharedItems count="2">
        <s v="Admitted"/>
        <s v="Not Admitted"/>
      </sharedItems>
    </cacheField>
    <cacheField name="[Calendar_Table].[Date (Year)].[Date (Year)]" caption="Date (Year)"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5"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Group]" caption="Age-Group" attribute="1" defaultMemberUniqueName="[Hospital Emergency Room Data].[Age-Group].[All]" allUniqueName="[Hospital Emergency Room Data].[Age-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Group]" caption="Count of Age-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am" refreshedDate="45827.332801041666" createdVersion="5" refreshedVersion="8" minRefreshableVersion="3" recordCount="0" supportSubquery="1" supportAdvancedDrill="1" xr:uid="{FB123883-C8FE-457E-BEDF-22A5BF0DAB91}">
  <cacheSource type="external" connectionId="3"/>
  <cacheFields count="4">
    <cacheField name="[Calendar_Table].[Date (Month)].[Date (Month)]" caption="Date (Month)" numFmtId="0" hierarchy="1" level="1">
      <sharedItems containsSemiMixedTypes="0" containsNonDate="0" containsString="0"/>
    </cacheField>
    <cacheField name="[Measures].[Count of Age-Group]" caption="Count of Age-Group" numFmtId="0" hierarchy="30" level="32767"/>
    <cacheField name="[Hospital Emergency Room Data].[Age-Group].[Age-Group]" caption="Age-Group" numFmtId="0" hierarchy="16" level="1">
      <sharedItems count="8">
        <s v="0-09"/>
        <s v="10-19"/>
        <s v="20-29"/>
        <s v="30-39"/>
        <s v="40-49"/>
        <s v="50-59"/>
        <s v="60-69"/>
        <s v="70-79"/>
      </sharedItems>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5"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Group]" caption="Age-Group" attribute="1" defaultMemberUniqueName="[Hospital Emergency Room Data].[Age-Group].[All]" allUniqueName="[Hospital Emergency Room Data].[Age-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Group]" caption="Count of Age-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tam" refreshedDate="45827.332801388889" createdVersion="5" refreshedVersion="8" minRefreshableVersion="3" recordCount="0" supportSubquery="1" supportAdvancedDrill="1" xr:uid="{7CD7AB93-EDAD-4616-A7F6-768F23609AEA}">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1"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5"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Group]" caption="Age-Group" attribute="1" defaultMemberUniqueName="[Hospital Emergency Room Data].[Age-Group].[All]" allUniqueName="[Hospital Emergency Room Data].[Age-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Group]" caption="Count of Age-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85A6CA-6170-47D5-BAFD-770D5B5F9D93}" name="PivotTable10" cacheId="187" applyNumberFormats="0" applyBorderFormats="0" applyFontFormats="0" applyPatternFormats="0" applyAlignmentFormats="0" applyWidthHeightFormats="1" dataCaption="Values" tag="0ace7a40-c298-42d1-8186-640a6211a1a0" updatedVersion="8" minRefreshableVersion="3" subtotalHiddenItems="1" itemPrintTitles="1" createdVersion="5" indent="0" outline="1" outlineData="1" multipleFieldFilters="0" chartFormat="45">
  <location ref="A88:B9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55">
      <pivotArea outline="0" collapsedLevelsAreSubtotals="1" fieldPosition="0"/>
    </format>
  </formats>
  <chartFormats count="4">
    <chartFormat chart="40" format="0" series="1">
      <pivotArea type="data" outline="0" fieldPosition="0">
        <references count="1">
          <reference field="4294967294" count="1" selected="0">
            <x v="0"/>
          </reference>
        </references>
      </pivotArea>
    </chartFormat>
    <chartFormat chart="44" format="4" series="1">
      <pivotArea type="data" outline="0" fieldPosition="0">
        <references count="1">
          <reference field="4294967294" count="1" selected="0">
            <x v="0"/>
          </reference>
        </references>
      </pivotArea>
    </chartFormat>
    <chartFormat chart="44" format="5">
      <pivotArea type="data" outline="0" fieldPosition="0">
        <references count="2">
          <reference field="4294967294" count="1" selected="0">
            <x v="0"/>
          </reference>
          <reference field="1" count="1" selected="0">
            <x v="0"/>
          </reference>
        </references>
      </pivotArea>
    </chartFormat>
    <chartFormat chart="44"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2"/>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5A5DA9C-A698-4B32-AEC1-930718011630}" name="PivotTable1" cacheId="163" applyNumberFormats="0" applyBorderFormats="0" applyFontFormats="0" applyPatternFormats="0" applyAlignmentFormats="0" applyWidthHeightFormats="1" dataCaption="Values" tag="b18e2d08-ca58-41da-8c0f-040f0bf61bfb"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499DB3B-659C-4172-9ACE-456DE95C2EB7}" name="PivotTable6" cacheId="175" applyNumberFormats="0" applyBorderFormats="0" applyFontFormats="0" applyPatternFormats="0" applyAlignmentFormats="0" applyWidthHeightFormats="1" dataCaption="Values" tag="b889e8c5-2bfc-4bd9-b9b4-6476efab58a3" updatedVersion="8" minRefreshableVersion="3" subtotalHiddenItems="1" itemPrintTitles="1" createdVersion="5" indent="0" outline="1" outlineData="1" multipleFieldFilters="0" chartFormat="24">
  <location ref="J4:K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1">
    <format dxfId="64">
      <pivotArea outline="0" collapsedLevelsAreSubtotals="1" fieldPosition="0"/>
    </format>
  </formats>
  <chartFormats count="2">
    <chartFormat chart="21"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C9B7BC8-2ACE-4F73-B428-7CC29BEFE8AA}" name="PivotTable8" cacheId="181" applyNumberFormats="0" applyBorderFormats="0" applyFontFormats="0" applyPatternFormats="0" applyAlignmentFormats="0" applyWidthHeightFormats="1" dataCaption="Values" tag="0ace7a40-c298-42d1-8186-640a6211a1a0" updatedVersion="8" minRefreshableVersion="3" subtotalHiddenItems="1" itemPrintTitles="1" createdVersion="5" indent="0" outline="1" outlineData="1" multipleFieldFilters="0" chartFormat="38">
  <location ref="A60:B69"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Count of Age-Group" fld="1" subtotal="count" baseField="0" baseItem="0"/>
  </dataFields>
  <formats count="1">
    <format dxfId="65">
      <pivotArea outline="0" collapsedLevelsAreSubtotals="1" fieldPosition="0"/>
    </format>
  </formats>
  <chartFormats count="1">
    <chartFormat chart="31"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2"/>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E94C09-F12B-488C-B76D-A494A6903A75}" name="PivotTable7" cacheId="178" applyNumberFormats="0" applyBorderFormats="0" applyFontFormats="0" applyPatternFormats="0" applyAlignmentFormats="0" applyWidthHeightFormats="1" dataCaption="Values" tag="0ace7a40-c298-42d1-8186-640a6211a1a0" updatedVersion="8" minRefreshableVersion="3" subtotalHiddenItems="1" itemPrintTitles="1" createdVersion="5" indent="0" outline="1" outlineData="1" multipleFieldFilters="0" chartFormat="28">
  <location ref="A41:C44"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numFmtId="1"/>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2">
    <format dxfId="57">
      <pivotArea outline="0" collapsedLevelsAreSubtotals="1" fieldPosition="0"/>
    </format>
    <format dxfId="56">
      <pivotArea outline="0" fieldPosition="0">
        <references count="1">
          <reference field="4294967294" count="1">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0" format="4">
      <pivotArea type="data" outline="0" fieldPosition="0">
        <references count="2">
          <reference field="4294967294" count="1" selected="0">
            <x v="1"/>
          </reference>
          <reference field="2" count="1" selected="0">
            <x v="0"/>
          </reference>
        </references>
      </pivotArea>
    </chartFormat>
    <chartFormat chart="0" format="5">
      <pivotArea type="data" outline="0" fieldPosition="0">
        <references count="2">
          <reference field="4294967294" count="1" selected="0">
            <x v="1"/>
          </reference>
          <reference field="2" count="1" selected="0">
            <x v="1"/>
          </reference>
        </references>
      </pivotArea>
    </chartFormat>
  </chartFormats>
  <pivotHierarchies count="35">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2"/>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981C0F-78E2-49B8-8BAC-03A035493A18}" name="PivotTable12" cacheId="193" applyNumberFormats="0" applyBorderFormats="0" applyFontFormats="0" applyPatternFormats="0" applyAlignmentFormats="0" applyWidthHeightFormats="1" dataCaption="Values" tag="0ace7a40-c298-42d1-8186-640a6211a1a0" updatedVersion="8" minRefreshableVersion="3" subtotalHiddenItems="1" itemPrintTitles="1" createdVersion="5" indent="0" outline="1" outlineData="1" multipleFieldFilters="0" chartFormat="49">
  <location ref="A114:A116"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58">
      <pivotArea outline="0" collapsedLevelsAreSubtotals="1" fieldPosition="0"/>
    </format>
  </formats>
  <pivotHierarchies count="34">
    <pivotHierarchy dragToData="1"/>
    <pivotHierarchy multipleItemSelectionAllowed="1" dragToData="1">
      <members count="1" level="1">
        <member name="[Calendar_Table].[Date (Month)].&amp;[Jul]"/>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2"/>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270A9C-DF79-472E-8A5F-FBAED793E9BB}" name="PivotTable4" cacheId="160" applyNumberFormats="0" applyBorderFormats="0" applyFontFormats="0" applyPatternFormats="0" applyAlignmentFormats="0" applyWidthHeightFormats="1" dataCaption="Values" tag="b889e8c5-2bfc-4bd9-b9b4-6476efab58a3" updatedVersion="8" minRefreshableVersion="3" subtotalHiddenItems="1" itemPrintTitles="1" createdVersion="5" indent="0" outline="1" outlineData="1" multipleFieldFilters="0" chartFormat="12">
  <location ref="D4:E36"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4"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076C0A8-4488-460C-89F2-9A6D27027372}" name="PivotTable5" cacheId="172" applyNumberFormats="0" applyBorderFormats="0" applyFontFormats="0" applyPatternFormats="0" applyAlignmentFormats="0" applyWidthHeightFormats="1" dataCaption="Values" tag="b889e8c5-2bfc-4bd9-b9b4-6476efab58a3" updatedVersion="8" minRefreshableVersion="3" subtotalHiddenItems="1" itemPrintTitles="1" createdVersion="5" indent="0" outline="1" outlineData="1" multipleFieldFilters="0" chartFormat="18">
  <location ref="G4:H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1">
    <format dxfId="59">
      <pivotArea outline="0" collapsedLevelsAreSubtotals="1" fieldPosition="0"/>
    </format>
  </formats>
  <chartFormats count="2">
    <chartFormat chart="13" format="2"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C5A5566-F5C1-4022-9D40-9C18BF2939CD}" name="PivotTable11" cacheId="190" applyNumberFormats="0" applyBorderFormats="0" applyFontFormats="0" applyPatternFormats="0" applyAlignmentFormats="0" applyWidthHeightFormats="1" dataCaption="Values" tag="0ace7a40-c298-42d1-8186-640a6211a1a0" updatedVersion="8" minRefreshableVersion="3" subtotalHiddenItems="1" itemPrintTitles="1" createdVersion="5" indent="0" outline="1" outlineData="1" multipleFieldFilters="0" chartFormat="49">
  <location ref="A96:B105"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1"/>
    </i>
    <i>
      <x v="3"/>
    </i>
    <i>
      <x v="6"/>
    </i>
    <i>
      <x/>
    </i>
    <i>
      <x v="5"/>
    </i>
    <i>
      <x v="2"/>
    </i>
    <i>
      <x v="4"/>
    </i>
    <i t="grand">
      <x/>
    </i>
  </rowItems>
  <colItems count="1">
    <i/>
  </colItems>
  <dataFields count="1">
    <dataField name="Count of Department Referral" fld="2" subtotal="count" baseField="0" baseItem="0"/>
  </dataFields>
  <formats count="1">
    <format dxfId="60">
      <pivotArea outline="0" collapsedLevelsAreSubtotals="1" fieldPosition="0"/>
    </format>
  </formats>
  <chartFormats count="2">
    <chartFormat chart="45" format="0" series="1">
      <pivotArea type="data" outline="0" fieldPosition="0">
        <references count="1">
          <reference field="4294967294" count="1" selected="0">
            <x v="0"/>
          </reference>
        </references>
      </pivotArea>
    </chartFormat>
    <chartFormat chart="48"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2"/>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7CC870F-28B7-4B16-AC25-3FFA89531DD2}" name="PivotTable2" cacheId="166" applyNumberFormats="0" applyBorderFormats="0" applyFontFormats="0" applyPatternFormats="0" applyAlignmentFormats="0" applyWidthHeightFormats="1" dataCaption="Values" tag="7cbe813f-1c96-4780-9f29-cfbdb0eabae0" updatedVersion="8" minRefreshableVersion="3" subtotalHiddenItems="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61">
      <pivotArea outline="0" collapsedLevelsAreSubtotals="1" fieldPosition="0"/>
    </format>
  </formats>
  <pivotHierarchies count="34">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F0E9639-E317-4604-9E30-93B87B1F2ECF}" name="PivotTable9" cacheId="184" applyNumberFormats="0" applyBorderFormats="0" applyFontFormats="0" applyPatternFormats="0" applyAlignmentFormats="0" applyWidthHeightFormats="1" dataCaption="Values" tag="0ace7a40-c298-42d1-8186-640a6211a1a0" updatedVersion="8" minRefreshableVersion="3" subtotalHiddenItems="1" itemPrintTitles="1" createdVersion="5" indent="0" outline="1" outlineData="1" multipleFieldFilters="0" chartFormat="44">
  <location ref="A79:B82"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1">
    <format dxfId="62">
      <pivotArea outline="0" collapsedLevelsAreSubtotals="1" fieldPosition="0"/>
    </format>
  </formats>
  <chartFormats count="3">
    <chartFormat chart="36" format="4" series="1">
      <pivotArea type="data" outline="0" fieldPosition="0">
        <references count="1">
          <reference field="4294967294" count="1" selected="0">
            <x v="0"/>
          </reference>
        </references>
      </pivotArea>
    </chartFormat>
    <chartFormat chart="36" format="5">
      <pivotArea type="data" outline="0" fieldPosition="0">
        <references count="2">
          <reference field="4294967294" count="1" selected="0">
            <x v="0"/>
          </reference>
          <reference field="1" count="1" selected="0">
            <x v="0"/>
          </reference>
        </references>
      </pivotArea>
    </chartFormat>
    <chartFormat chart="36"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2"/>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1D0BF48-C86D-4546-A853-B86B1F365505}" name="PivotTable3" cacheId="169" applyNumberFormats="0" applyBorderFormats="0" applyFontFormats="0" applyPatternFormats="0" applyAlignmentFormats="0" applyWidthHeightFormats="1" dataCaption="Values" tag="0ace7a40-c298-42d1-8186-640a6211a1a0" updatedVersion="8" minRefreshableVersion="3" subtotalHiddenItems="1" itemPrintTitles="1" createdVersion="5" indent="0" outline="1" outlineData="1" multipleFieldFilters="0">
  <location ref="A13:A1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2" fld="0" subtotal="average" baseField="0" baseItem="1" numFmtId="2"/>
  </dataFields>
  <formats count="1">
    <format dxfId="63">
      <pivotArea outline="0" collapsedLevelsAreSubtotals="1" fieldPosition="0"/>
    </format>
  </formats>
  <pivotHierarchies count="34">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2"/>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DE8793BD-2D25-40CE-9CF2-30D659AF39FC}" sourceName="[Calenda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115898032">
      <levels count="2">
        <level uniqueName="[Calendar_Table].[Date (Month)].[(All)]" sourceCaption="(All)" count="0"/>
        <level uniqueName="[Calendar_Table].[Date (Month)].[Date (Month)]" sourceCaption="Date (Month)" count="12">
          <ranges>
            <range startItem="0">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i n="[Calendar_Table].[Date (Month)].&amp;[Jan]" c="Jan"/>
              <i n="[Calendar_Table].[Date (Month)].&amp;[Feb]" c="Feb"/>
              <i n="[Calendar_Table].[Date (Month)].&amp;[Mar]" c="Mar"/>
            </range>
          </ranges>
        </level>
      </levels>
      <selections count="1">
        <selection n="[Calendar_Table].[Date (Month)].&amp;[Ju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CAFA7D99-BCCA-4683-B087-1B2BFEAC47DC}" sourceName="[Calenda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16794310">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6890FF4A-8DC2-4579-87C5-54C6685EF6B6}" cache="Slicer_Date__Month" caption="Date (Month)" showCaption="0" level="1" style="SlicerStyleLight2 2" rowHeight="288000"/>
  <slicer name="Date (Year)" xr10:uid="{911C52F2-646F-4243-B3B8-F4EB7470D3BC}" cache="Slicer_Date__Year" caption="Date (Year)" columnCount="2" showCaption="0" level="1" style="SlicerStyleLight2 2" rowHeight="247650"/>
</slicers>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ECD2E-5E6B-43A0-BB30-44857B7917FF}">
  <dimension ref="A3:K116"/>
  <sheetViews>
    <sheetView topLeftCell="A102" workbookViewId="0">
      <selection activeCell="A115" sqref="A115"/>
    </sheetView>
  </sheetViews>
  <sheetFormatPr defaultRowHeight="14.4" x14ac:dyDescent="0.3"/>
  <cols>
    <col min="1" max="1" width="32.77734375" bestFit="1" customWidth="1"/>
    <col min="2" max="2" width="27.44140625" bestFit="1" customWidth="1"/>
    <col min="3" max="3" width="28.44140625" bestFit="1" customWidth="1"/>
    <col min="4" max="4" width="12.44140625" customWidth="1"/>
    <col min="5" max="5" width="23.33203125" bestFit="1" customWidth="1"/>
    <col min="6" max="6" width="14.5546875" customWidth="1"/>
    <col min="8" max="8" width="24.21875" bestFit="1" customWidth="1"/>
    <col min="10" max="10" width="16.44140625" customWidth="1"/>
    <col min="11" max="11" width="24.21875" bestFit="1" customWidth="1"/>
  </cols>
  <sheetData>
    <row r="3" spans="1:11" x14ac:dyDescent="0.3">
      <c r="A3" t="s">
        <v>1</v>
      </c>
      <c r="D3" s="15" t="s">
        <v>6</v>
      </c>
      <c r="E3" s="15"/>
      <c r="G3" s="15" t="s">
        <v>7</v>
      </c>
      <c r="H3" s="15"/>
      <c r="J3" s="15" t="s">
        <v>8</v>
      </c>
      <c r="K3" s="15"/>
    </row>
    <row r="4" spans="1:11" x14ac:dyDescent="0.3">
      <c r="A4" t="s">
        <v>0</v>
      </c>
      <c r="D4" s="2" t="s">
        <v>4</v>
      </c>
      <c r="E4" t="s">
        <v>0</v>
      </c>
      <c r="G4" s="2" t="s">
        <v>4</v>
      </c>
      <c r="H4" t="s">
        <v>2</v>
      </c>
      <c r="J4" s="2" t="s">
        <v>4</v>
      </c>
      <c r="K4" t="s">
        <v>9</v>
      </c>
    </row>
    <row r="5" spans="1:11" x14ac:dyDescent="0.3">
      <c r="A5" s="1">
        <v>464</v>
      </c>
      <c r="D5" s="5" t="s">
        <v>44</v>
      </c>
      <c r="E5" s="1">
        <v>15</v>
      </c>
      <c r="G5" s="5" t="s">
        <v>44</v>
      </c>
      <c r="H5" s="3">
        <v>38.200000000000003</v>
      </c>
      <c r="J5" s="5" t="s">
        <v>44</v>
      </c>
      <c r="K5" s="3">
        <v>0.26666666666666666</v>
      </c>
    </row>
    <row r="6" spans="1:11" x14ac:dyDescent="0.3">
      <c r="D6" s="5" t="s">
        <v>45</v>
      </c>
      <c r="E6" s="1">
        <v>9</v>
      </c>
      <c r="G6" s="5" t="s">
        <v>45</v>
      </c>
      <c r="H6" s="3">
        <v>32.444444444444443</v>
      </c>
      <c r="J6" s="5" t="s">
        <v>45</v>
      </c>
      <c r="K6" s="3">
        <v>1.4444444444444444</v>
      </c>
    </row>
    <row r="7" spans="1:11" x14ac:dyDescent="0.3">
      <c r="D7" s="5" t="s">
        <v>46</v>
      </c>
      <c r="E7" s="1">
        <v>16</v>
      </c>
      <c r="G7" s="5" t="s">
        <v>46</v>
      </c>
      <c r="H7" s="3">
        <v>37.875</v>
      </c>
      <c r="J7" s="5" t="s">
        <v>46</v>
      </c>
      <c r="K7" s="3">
        <v>0.3125</v>
      </c>
    </row>
    <row r="8" spans="1:11" x14ac:dyDescent="0.3">
      <c r="A8" t="s">
        <v>2</v>
      </c>
      <c r="D8" s="5" t="s">
        <v>47</v>
      </c>
      <c r="E8" s="1">
        <v>16</v>
      </c>
      <c r="G8" s="5" t="s">
        <v>47</v>
      </c>
      <c r="H8" s="3">
        <v>34.125</v>
      </c>
      <c r="J8" s="5" t="s">
        <v>47</v>
      </c>
      <c r="K8" s="3">
        <v>0.625</v>
      </c>
    </row>
    <row r="9" spans="1:11" x14ac:dyDescent="0.3">
      <c r="A9" s="3">
        <v>34.719827586206897</v>
      </c>
      <c r="D9" s="5" t="s">
        <v>48</v>
      </c>
      <c r="E9" s="1">
        <v>8</v>
      </c>
      <c r="G9" s="5" t="s">
        <v>48</v>
      </c>
      <c r="H9" s="3">
        <v>24.5</v>
      </c>
      <c r="J9" s="5" t="s">
        <v>48</v>
      </c>
      <c r="K9" s="3">
        <v>0.5</v>
      </c>
    </row>
    <row r="10" spans="1:11" x14ac:dyDescent="0.3">
      <c r="D10" s="5" t="s">
        <v>49</v>
      </c>
      <c r="E10" s="1">
        <v>12</v>
      </c>
      <c r="G10" s="5" t="s">
        <v>49</v>
      </c>
      <c r="H10" s="3">
        <v>34.666666666666664</v>
      </c>
      <c r="J10" s="5" t="s">
        <v>49</v>
      </c>
      <c r="K10" s="3">
        <v>1.5</v>
      </c>
    </row>
    <row r="11" spans="1:11" x14ac:dyDescent="0.3">
      <c r="D11" s="5" t="s">
        <v>50</v>
      </c>
      <c r="E11" s="1">
        <v>15</v>
      </c>
      <c r="G11" s="5" t="s">
        <v>50</v>
      </c>
      <c r="H11" s="3">
        <v>38.333333333333336</v>
      </c>
      <c r="J11" s="5" t="s">
        <v>50</v>
      </c>
      <c r="K11" s="3">
        <v>2.1333333333333333</v>
      </c>
    </row>
    <row r="12" spans="1:11" x14ac:dyDescent="0.3">
      <c r="D12" s="5" t="s">
        <v>51</v>
      </c>
      <c r="E12" s="1">
        <v>12</v>
      </c>
      <c r="G12" s="5" t="s">
        <v>51</v>
      </c>
      <c r="H12" s="3">
        <v>43.833333333333336</v>
      </c>
      <c r="J12" s="5" t="s">
        <v>51</v>
      </c>
      <c r="K12" s="3">
        <v>2.1666666666666665</v>
      </c>
    </row>
    <row r="13" spans="1:11" x14ac:dyDescent="0.3">
      <c r="A13" t="s">
        <v>3</v>
      </c>
      <c r="D13" s="5" t="s">
        <v>52</v>
      </c>
      <c r="E13" s="1">
        <v>16</v>
      </c>
      <c r="G13" s="5" t="s">
        <v>52</v>
      </c>
      <c r="H13" s="3">
        <v>30.9375</v>
      </c>
      <c r="J13" s="5" t="s">
        <v>52</v>
      </c>
      <c r="K13" s="3">
        <v>0.875</v>
      </c>
    </row>
    <row r="14" spans="1:11" x14ac:dyDescent="0.3">
      <c r="A14" s="3">
        <v>1.2370689655172413</v>
      </c>
      <c r="D14" s="5" t="s">
        <v>53</v>
      </c>
      <c r="E14" s="1">
        <v>17</v>
      </c>
      <c r="G14" s="5" t="s">
        <v>53</v>
      </c>
      <c r="H14" s="3">
        <v>34.941176470588232</v>
      </c>
      <c r="J14" s="5" t="s">
        <v>53</v>
      </c>
      <c r="K14" s="3">
        <v>1.3529411764705883</v>
      </c>
    </row>
    <row r="15" spans="1:11" x14ac:dyDescent="0.3">
      <c r="D15" s="5" t="s">
        <v>54</v>
      </c>
      <c r="E15" s="1">
        <v>17</v>
      </c>
      <c r="G15" s="5" t="s">
        <v>54</v>
      </c>
      <c r="H15" s="3">
        <v>30.294117647058822</v>
      </c>
      <c r="J15" s="5" t="s">
        <v>54</v>
      </c>
      <c r="K15" s="3">
        <v>1.588235294117647</v>
      </c>
    </row>
    <row r="16" spans="1:11" x14ac:dyDescent="0.3">
      <c r="D16" s="5" t="s">
        <v>55</v>
      </c>
      <c r="E16" s="1">
        <v>14</v>
      </c>
      <c r="G16" s="5" t="s">
        <v>55</v>
      </c>
      <c r="H16" s="3">
        <v>32.428571428571431</v>
      </c>
      <c r="J16" s="5" t="s">
        <v>55</v>
      </c>
      <c r="K16" s="3">
        <v>1.1428571428571428</v>
      </c>
    </row>
    <row r="17" spans="4:11" x14ac:dyDescent="0.3">
      <c r="D17" s="5" t="s">
        <v>56</v>
      </c>
      <c r="E17" s="1">
        <v>20</v>
      </c>
      <c r="G17" s="5" t="s">
        <v>56</v>
      </c>
      <c r="H17" s="3">
        <v>31.1</v>
      </c>
      <c r="J17" s="5" t="s">
        <v>56</v>
      </c>
      <c r="K17" s="3">
        <v>2.1</v>
      </c>
    </row>
    <row r="18" spans="4:11" x14ac:dyDescent="0.3">
      <c r="D18" s="5" t="s">
        <v>57</v>
      </c>
      <c r="E18" s="1">
        <v>15</v>
      </c>
      <c r="G18" s="5" t="s">
        <v>57</v>
      </c>
      <c r="H18" s="3">
        <v>34.333333333333336</v>
      </c>
      <c r="J18" s="5" t="s">
        <v>57</v>
      </c>
      <c r="K18" s="3">
        <v>0.93333333333333335</v>
      </c>
    </row>
    <row r="19" spans="4:11" x14ac:dyDescent="0.3">
      <c r="D19" s="5" t="s">
        <v>58</v>
      </c>
      <c r="E19" s="1">
        <v>15</v>
      </c>
      <c r="G19" s="5" t="s">
        <v>58</v>
      </c>
      <c r="H19" s="3">
        <v>28.6</v>
      </c>
      <c r="J19" s="5" t="s">
        <v>58</v>
      </c>
      <c r="K19" s="3">
        <v>1.6666666666666667</v>
      </c>
    </row>
    <row r="20" spans="4:11" x14ac:dyDescent="0.3">
      <c r="D20" s="5" t="s">
        <v>59</v>
      </c>
      <c r="E20" s="1">
        <v>14</v>
      </c>
      <c r="G20" s="5" t="s">
        <v>59</v>
      </c>
      <c r="H20" s="3">
        <v>32</v>
      </c>
      <c r="J20" s="5" t="s">
        <v>59</v>
      </c>
      <c r="K20" s="3">
        <v>0.6428571428571429</v>
      </c>
    </row>
    <row r="21" spans="4:11" x14ac:dyDescent="0.3">
      <c r="D21" s="5" t="s">
        <v>60</v>
      </c>
      <c r="E21" s="1">
        <v>16</v>
      </c>
      <c r="G21" s="5" t="s">
        <v>60</v>
      </c>
      <c r="H21" s="3">
        <v>37.625</v>
      </c>
      <c r="J21" s="5" t="s">
        <v>60</v>
      </c>
      <c r="K21" s="3">
        <v>0.625</v>
      </c>
    </row>
    <row r="22" spans="4:11" x14ac:dyDescent="0.3">
      <c r="D22" s="5" t="s">
        <v>61</v>
      </c>
      <c r="E22" s="1">
        <v>14</v>
      </c>
      <c r="G22" s="5" t="s">
        <v>61</v>
      </c>
      <c r="H22" s="3">
        <v>37.785714285714285</v>
      </c>
      <c r="J22" s="5" t="s">
        <v>61</v>
      </c>
      <c r="K22" s="3">
        <v>0.14285714285714285</v>
      </c>
    </row>
    <row r="23" spans="4:11" x14ac:dyDescent="0.3">
      <c r="D23" s="5" t="s">
        <v>62</v>
      </c>
      <c r="E23" s="1">
        <v>16</v>
      </c>
      <c r="G23" s="5" t="s">
        <v>62</v>
      </c>
      <c r="H23" s="3">
        <v>36.375</v>
      </c>
      <c r="J23" s="5" t="s">
        <v>62</v>
      </c>
      <c r="K23" s="3">
        <v>1.75</v>
      </c>
    </row>
    <row r="24" spans="4:11" x14ac:dyDescent="0.3">
      <c r="D24" s="5" t="s">
        <v>63</v>
      </c>
      <c r="E24" s="1">
        <v>14</v>
      </c>
      <c r="G24" s="5" t="s">
        <v>63</v>
      </c>
      <c r="H24" s="3">
        <v>38.857142857142854</v>
      </c>
      <c r="J24" s="5" t="s">
        <v>63</v>
      </c>
      <c r="K24" s="3">
        <v>0.8571428571428571</v>
      </c>
    </row>
    <row r="25" spans="4:11" x14ac:dyDescent="0.3">
      <c r="D25" s="5" t="s">
        <v>64</v>
      </c>
      <c r="E25" s="1">
        <v>13</v>
      </c>
      <c r="G25" s="5" t="s">
        <v>64</v>
      </c>
      <c r="H25" s="3">
        <v>37</v>
      </c>
      <c r="J25" s="5" t="s">
        <v>64</v>
      </c>
      <c r="K25" s="3">
        <v>1.3076923076923077</v>
      </c>
    </row>
    <row r="26" spans="4:11" x14ac:dyDescent="0.3">
      <c r="D26" s="5" t="s">
        <v>65</v>
      </c>
      <c r="E26" s="1">
        <v>19</v>
      </c>
      <c r="G26" s="5" t="s">
        <v>65</v>
      </c>
      <c r="H26" s="3">
        <v>33</v>
      </c>
      <c r="J26" s="5" t="s">
        <v>65</v>
      </c>
      <c r="K26" s="3">
        <v>1.736842105263158</v>
      </c>
    </row>
    <row r="27" spans="4:11" x14ac:dyDescent="0.3">
      <c r="D27" s="5" t="s">
        <v>66</v>
      </c>
      <c r="E27" s="1">
        <v>15</v>
      </c>
      <c r="G27" s="5" t="s">
        <v>66</v>
      </c>
      <c r="H27" s="3">
        <v>33.333333333333336</v>
      </c>
      <c r="J27" s="5" t="s">
        <v>66</v>
      </c>
      <c r="K27" s="3">
        <v>1.7333333333333334</v>
      </c>
    </row>
    <row r="28" spans="4:11" x14ac:dyDescent="0.3">
      <c r="D28" s="5" t="s">
        <v>67</v>
      </c>
      <c r="E28" s="1">
        <v>18</v>
      </c>
      <c r="G28" s="5" t="s">
        <v>67</v>
      </c>
      <c r="H28" s="3">
        <v>36.944444444444443</v>
      </c>
      <c r="J28" s="5" t="s">
        <v>67</v>
      </c>
      <c r="K28" s="3">
        <v>0.22222222222222221</v>
      </c>
    </row>
    <row r="29" spans="4:11" x14ac:dyDescent="0.3">
      <c r="D29" s="5" t="s">
        <v>68</v>
      </c>
      <c r="E29" s="1">
        <v>14</v>
      </c>
      <c r="G29" s="5" t="s">
        <v>68</v>
      </c>
      <c r="H29" s="3">
        <v>34.357142857142854</v>
      </c>
      <c r="J29" s="5" t="s">
        <v>68</v>
      </c>
      <c r="K29" s="3">
        <v>1.3571428571428572</v>
      </c>
    </row>
    <row r="30" spans="4:11" x14ac:dyDescent="0.3">
      <c r="D30" s="5" t="s">
        <v>69</v>
      </c>
      <c r="E30" s="1">
        <v>16</v>
      </c>
      <c r="G30" s="5" t="s">
        <v>69</v>
      </c>
      <c r="H30" s="3">
        <v>39</v>
      </c>
      <c r="J30" s="5" t="s">
        <v>69</v>
      </c>
      <c r="K30" s="3">
        <v>1.1875</v>
      </c>
    </row>
    <row r="31" spans="4:11" x14ac:dyDescent="0.3">
      <c r="D31" s="5" t="s">
        <v>70</v>
      </c>
      <c r="E31" s="1">
        <v>13</v>
      </c>
      <c r="G31" s="5" t="s">
        <v>70</v>
      </c>
      <c r="H31" s="3">
        <v>32</v>
      </c>
      <c r="J31" s="5" t="s">
        <v>70</v>
      </c>
      <c r="K31" s="3">
        <v>1</v>
      </c>
    </row>
    <row r="32" spans="4:11" x14ac:dyDescent="0.3">
      <c r="D32" s="5" t="s">
        <v>71</v>
      </c>
      <c r="E32" s="1">
        <v>12</v>
      </c>
      <c r="G32" s="5" t="s">
        <v>71</v>
      </c>
      <c r="H32" s="3">
        <v>33.5</v>
      </c>
      <c r="J32" s="5" t="s">
        <v>71</v>
      </c>
      <c r="K32" s="3">
        <v>0.41666666666666669</v>
      </c>
    </row>
    <row r="33" spans="1:11" x14ac:dyDescent="0.3">
      <c r="D33" s="5" t="s">
        <v>72</v>
      </c>
      <c r="E33" s="1">
        <v>19</v>
      </c>
      <c r="G33" s="5" t="s">
        <v>72</v>
      </c>
      <c r="H33" s="3">
        <v>37.89473684210526</v>
      </c>
      <c r="J33" s="5" t="s">
        <v>72</v>
      </c>
      <c r="K33" s="3">
        <v>1</v>
      </c>
    </row>
    <row r="34" spans="1:11" x14ac:dyDescent="0.3">
      <c r="D34" s="5" t="s">
        <v>73</v>
      </c>
      <c r="E34" s="1">
        <v>19</v>
      </c>
      <c r="G34" s="5" t="s">
        <v>73</v>
      </c>
      <c r="H34" s="3">
        <v>32</v>
      </c>
      <c r="J34" s="5" t="s">
        <v>73</v>
      </c>
      <c r="K34" s="3">
        <v>1.8947368421052631</v>
      </c>
    </row>
    <row r="35" spans="1:11" x14ac:dyDescent="0.3">
      <c r="D35" s="5" t="s">
        <v>74</v>
      </c>
      <c r="E35" s="1">
        <v>15</v>
      </c>
      <c r="G35" s="5" t="s">
        <v>74</v>
      </c>
      <c r="H35" s="3">
        <v>35.133333333333333</v>
      </c>
      <c r="J35" s="5" t="s">
        <v>74</v>
      </c>
      <c r="K35" s="3">
        <v>3.2666666666666666</v>
      </c>
    </row>
    <row r="36" spans="1:11" x14ac:dyDescent="0.3">
      <c r="D36" s="5" t="s">
        <v>5</v>
      </c>
      <c r="E36" s="1">
        <v>464</v>
      </c>
      <c r="G36" s="5" t="s">
        <v>5</v>
      </c>
      <c r="H36" s="3">
        <v>34.719827586206897</v>
      </c>
      <c r="J36" s="5" t="s">
        <v>5</v>
      </c>
      <c r="K36" s="3">
        <v>1.2370689655172413</v>
      </c>
    </row>
    <row r="41" spans="1:11" x14ac:dyDescent="0.3">
      <c r="A41" s="2" t="s">
        <v>4</v>
      </c>
      <c r="B41" t="s">
        <v>12</v>
      </c>
      <c r="C41" t="s">
        <v>13</v>
      </c>
    </row>
    <row r="42" spans="1:11" x14ac:dyDescent="0.3">
      <c r="A42" s="5" t="s">
        <v>10</v>
      </c>
      <c r="B42" s="7">
        <v>236</v>
      </c>
      <c r="C42" s="8">
        <v>0.50862068965517238</v>
      </c>
    </row>
    <row r="43" spans="1:11" x14ac:dyDescent="0.3">
      <c r="A43" s="5" t="s">
        <v>11</v>
      </c>
      <c r="B43" s="7">
        <v>228</v>
      </c>
      <c r="C43" s="8">
        <v>0.49137931034482757</v>
      </c>
    </row>
    <row r="44" spans="1:11" x14ac:dyDescent="0.3">
      <c r="A44" s="5" t="s">
        <v>5</v>
      </c>
      <c r="B44" s="7">
        <v>464</v>
      </c>
      <c r="C44" s="8">
        <v>1</v>
      </c>
    </row>
    <row r="52" spans="1:5" ht="18" x14ac:dyDescent="0.35">
      <c r="A52" s="11" t="s">
        <v>14</v>
      </c>
      <c r="B52" s="11" t="s">
        <v>1</v>
      </c>
      <c r="C52" s="11" t="s">
        <v>15</v>
      </c>
      <c r="D52" s="9"/>
      <c r="E52" s="9"/>
    </row>
    <row r="53" spans="1:5" ht="23.4" x14ac:dyDescent="0.45">
      <c r="A53" s="12" t="str">
        <f>A43</f>
        <v>Not Admitted</v>
      </c>
      <c r="B53" s="13">
        <f>B43</f>
        <v>228</v>
      </c>
      <c r="C53" s="14">
        <f>C43</f>
        <v>0.49137931034482757</v>
      </c>
      <c r="D53" s="10"/>
      <c r="E53" s="10"/>
    </row>
    <row r="54" spans="1:5" ht="23.4" x14ac:dyDescent="0.45">
      <c r="A54" s="12" t="str">
        <f>A42</f>
        <v>Admitted</v>
      </c>
      <c r="B54" s="13">
        <f>B42</f>
        <v>236</v>
      </c>
      <c r="C54" s="14">
        <f>C42</f>
        <v>0.50862068965517238</v>
      </c>
      <c r="D54" s="10"/>
      <c r="E54" s="10"/>
    </row>
    <row r="59" spans="1:5" x14ac:dyDescent="0.3">
      <c r="A59" t="s">
        <v>25</v>
      </c>
    </row>
    <row r="60" spans="1:5" x14ac:dyDescent="0.3">
      <c r="A60" s="2" t="s">
        <v>4</v>
      </c>
      <c r="B60" t="s">
        <v>16</v>
      </c>
    </row>
    <row r="61" spans="1:5" x14ac:dyDescent="0.3">
      <c r="A61" s="5" t="s">
        <v>17</v>
      </c>
      <c r="B61" s="7">
        <v>61</v>
      </c>
    </row>
    <row r="62" spans="1:5" x14ac:dyDescent="0.3">
      <c r="A62" s="5" t="s">
        <v>18</v>
      </c>
      <c r="B62" s="7">
        <v>53</v>
      </c>
    </row>
    <row r="63" spans="1:5" x14ac:dyDescent="0.3">
      <c r="A63" s="5" t="s">
        <v>19</v>
      </c>
      <c r="B63" s="7">
        <v>71</v>
      </c>
    </row>
    <row r="64" spans="1:5" x14ac:dyDescent="0.3">
      <c r="A64" s="5" t="s">
        <v>20</v>
      </c>
      <c r="B64" s="7">
        <v>59</v>
      </c>
    </row>
    <row r="65" spans="1:2" x14ac:dyDescent="0.3">
      <c r="A65" s="5" t="s">
        <v>21</v>
      </c>
      <c r="B65" s="7">
        <v>63</v>
      </c>
    </row>
    <row r="66" spans="1:2" x14ac:dyDescent="0.3">
      <c r="A66" s="5" t="s">
        <v>22</v>
      </c>
      <c r="B66" s="7">
        <v>63</v>
      </c>
    </row>
    <row r="67" spans="1:2" x14ac:dyDescent="0.3">
      <c r="A67" s="5" t="s">
        <v>23</v>
      </c>
      <c r="B67" s="7">
        <v>37</v>
      </c>
    </row>
    <row r="68" spans="1:2" x14ac:dyDescent="0.3">
      <c r="A68" s="5" t="s">
        <v>24</v>
      </c>
      <c r="B68" s="7">
        <v>57</v>
      </c>
    </row>
    <row r="69" spans="1:2" x14ac:dyDescent="0.3">
      <c r="A69" s="5" t="s">
        <v>5</v>
      </c>
      <c r="B69" s="7">
        <v>464</v>
      </c>
    </row>
    <row r="78" spans="1:2" x14ac:dyDescent="0.3">
      <c r="A78" t="s">
        <v>29</v>
      </c>
    </row>
    <row r="79" spans="1:2" x14ac:dyDescent="0.3">
      <c r="A79" s="2" t="s">
        <v>4</v>
      </c>
      <c r="B79" t="s">
        <v>28</v>
      </c>
    </row>
    <row r="80" spans="1:2" x14ac:dyDescent="0.3">
      <c r="A80" s="5" t="s">
        <v>27</v>
      </c>
      <c r="B80" s="7">
        <v>267</v>
      </c>
    </row>
    <row r="81" spans="1:2" x14ac:dyDescent="0.3">
      <c r="A81" s="5" t="s">
        <v>26</v>
      </c>
      <c r="B81" s="7">
        <v>197</v>
      </c>
    </row>
    <row r="82" spans="1:2" x14ac:dyDescent="0.3">
      <c r="A82" s="5" t="s">
        <v>5</v>
      </c>
      <c r="B82" s="7">
        <v>464</v>
      </c>
    </row>
    <row r="87" spans="1:2" x14ac:dyDescent="0.3">
      <c r="A87" t="s">
        <v>33</v>
      </c>
    </row>
    <row r="88" spans="1:2" x14ac:dyDescent="0.3">
      <c r="A88" s="2" t="s">
        <v>4</v>
      </c>
      <c r="B88" t="s">
        <v>32</v>
      </c>
    </row>
    <row r="89" spans="1:2" x14ac:dyDescent="0.3">
      <c r="A89" s="5" t="s">
        <v>30</v>
      </c>
      <c r="B89" s="7">
        <v>228</v>
      </c>
    </row>
    <row r="90" spans="1:2" x14ac:dyDescent="0.3">
      <c r="A90" s="5" t="s">
        <v>31</v>
      </c>
      <c r="B90" s="7">
        <v>236</v>
      </c>
    </row>
    <row r="91" spans="1:2" x14ac:dyDescent="0.3">
      <c r="A91" s="5" t="s">
        <v>5</v>
      </c>
      <c r="B91" s="7">
        <v>464</v>
      </c>
    </row>
    <row r="96" spans="1:2" x14ac:dyDescent="0.3">
      <c r="A96" s="2" t="s">
        <v>4</v>
      </c>
      <c r="B96" t="s">
        <v>42</v>
      </c>
    </row>
    <row r="97" spans="1:2" x14ac:dyDescent="0.3">
      <c r="A97" s="5" t="s">
        <v>41</v>
      </c>
      <c r="B97" s="7">
        <v>3</v>
      </c>
    </row>
    <row r="98" spans="1:2" x14ac:dyDescent="0.3">
      <c r="A98" s="5" t="s">
        <v>35</v>
      </c>
      <c r="B98" s="7">
        <v>8</v>
      </c>
    </row>
    <row r="99" spans="1:2" x14ac:dyDescent="0.3">
      <c r="A99" s="5" t="s">
        <v>37</v>
      </c>
      <c r="B99" s="7">
        <v>9</v>
      </c>
    </row>
    <row r="100" spans="1:2" x14ac:dyDescent="0.3">
      <c r="A100" s="5" t="s">
        <v>40</v>
      </c>
      <c r="B100" s="7">
        <v>11</v>
      </c>
    </row>
    <row r="101" spans="1:2" x14ac:dyDescent="0.3">
      <c r="A101" s="5" t="s">
        <v>34</v>
      </c>
      <c r="B101" s="7">
        <v>12</v>
      </c>
    </row>
    <row r="102" spans="1:2" x14ac:dyDescent="0.3">
      <c r="A102" s="5" t="s">
        <v>39</v>
      </c>
      <c r="B102" s="7">
        <v>54</v>
      </c>
    </row>
    <row r="103" spans="1:2" x14ac:dyDescent="0.3">
      <c r="A103" s="5" t="s">
        <v>36</v>
      </c>
      <c r="B103" s="7">
        <v>87</v>
      </c>
    </row>
    <row r="104" spans="1:2" x14ac:dyDescent="0.3">
      <c r="A104" s="5" t="s">
        <v>38</v>
      </c>
      <c r="B104" s="7">
        <v>280</v>
      </c>
    </row>
    <row r="105" spans="1:2" x14ac:dyDescent="0.3">
      <c r="A105" s="5" t="s">
        <v>5</v>
      </c>
      <c r="B105" s="7">
        <v>464</v>
      </c>
    </row>
    <row r="114" spans="1:1" x14ac:dyDescent="0.3">
      <c r="A114" s="2" t="s">
        <v>4</v>
      </c>
    </row>
    <row r="115" spans="1:1" x14ac:dyDescent="0.3">
      <c r="A115" s="5" t="s">
        <v>43</v>
      </c>
    </row>
    <row r="116" spans="1:1" x14ac:dyDescent="0.3">
      <c r="A116" s="5" t="s">
        <v>5</v>
      </c>
    </row>
  </sheetData>
  <mergeCells count="3">
    <mergeCell ref="D3:E3"/>
    <mergeCell ref="G3:H3"/>
    <mergeCell ref="J3:K3"/>
  </mergeCells>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21FF8-CD50-4421-9672-46FC5099E353}">
  <dimension ref="A1"/>
  <sheetViews>
    <sheetView tabSelected="1" zoomScale="102" zoomScaleNormal="102" workbookViewId="0"/>
  </sheetViews>
  <sheetFormatPr defaultRowHeight="14.4" x14ac:dyDescent="0.3"/>
  <cols>
    <col min="1" max="16384" width="8.88671875" style="4"/>
  </cols>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2C5E4-6E76-4DF5-A05D-7398B71443C6}">
  <dimension ref="A1"/>
  <sheetViews>
    <sheetView workbookViewId="0"/>
  </sheetViews>
  <sheetFormatPr defaultRowHeight="14.4" x14ac:dyDescent="0.3"/>
  <cols>
    <col min="1" max="16384" width="8.88671875" style="6"/>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FD3F1-F21F-4F3A-91B4-652E0CEB13B9}">
  <dimension ref="A1"/>
  <sheetViews>
    <sheetView workbookViewId="0"/>
  </sheetViews>
  <sheetFormatPr defaultRowHeight="14.4" x14ac:dyDescent="0.3"/>
  <cols>
    <col min="1" max="16384" width="8.88671875" style="6"/>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98833-D510-4528-A538-B5435A62FB42}">
  <dimension ref="A1"/>
  <sheetViews>
    <sheetView workbookViewId="0"/>
  </sheetViews>
  <sheetFormatPr defaultRowHeight="14.4" x14ac:dyDescent="0.3"/>
  <cols>
    <col min="1" max="16384" width="8.88671875" style="6"/>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0.xml>��< ? x m l   v e r s i o n = " 1 . 0 "   e n c o d i n g = " U T F - 1 6 " ? > < G e m i n i   x m l n s = " h t t p : / / g e m i n i / p i v o t c u s t o m i z a t i o n / S h o w H i d d e n " > < C u s t o m C o n t e n t > < ! [ C D A T A [ T r u e ] ] > < / 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M a n u a l C a l c M o d e " > < C u s t o m C o n t e n t > < ! [ C D A T A [ F a l s e ] ] > < / C u s t o m C o n t e n t > < / G e m i n i > 
</file>

<file path=customXml/item13.xml>��< ? x m l   v e r s i o n = " 1 . 0 "   e n c o d i n g = " U T F - 1 6 " ? > < G e m i n i   x m l n s = " h t t p : / / g e m i n i / p i v o t c u s t o m i z a t i o n / T a b l e X M L _ H o s p i t a l   E m e r g e n c y   R o o m   D a t a _ a 5 6 8 8 c 0 8 - 4 e 6 9 - 4 1 3 0 - a 4 9 2 - 0 8 0 c 6 c c 2 5 e b b " > < 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 T i m e < / s t r i n g > < / k e y > < v a l u e > < i n t > 2 3 8 < / i n t > < / v a l u e > < / i t e m > < i t e m > < k e y > < s t r i n g > P a t i e n t   A d m i s s i o n   D a t e < / s t r i n g > < / k e y > < v a l u e > < i n t > 2 3 3 < / i n t > < / v a l u e > < / i t e m > < i t e m > < k e y > < s t r i n g > M e r g e d < / s t r i n g > < / k e y > < v a l u e > < i n t > 1 0 7 < / 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 A g e - G r o u p < / s t r i n g > < / k e y > < v a l u e > < i n t > 2 1 5 < / i n t > < / v a l u e > < / i t e m > < i t e m > < k e y > < s t r i n g > P a t i e n t   A t t e n d   S t a t u s < / s t r i n g > < / k e y > < v a l u e > < i n t > 2 1 5 < / i n t > < / v a l u e > < / i t e m > < / C o l u m n W i d t h s > < C o l u m n D i s p l a y I n d e x > < i t e m > < k e y > < s t r i n g > P a t i e n t   I d < / s t r i n g > < / k e y > < v a l u e > < i n t > 0 < / i n t > < / v a l u e > < / i t e m > < i t e m > < k e y > < s t r i n g > P a t i e n t   A d m i s s i o n   T i m e < / s t r i n g > < / k e y > < v a l u e > < i n t > 1 0 < / i n t > < / v a l u e > < / i t e m > < i t e m > < k e y > < s t r i n g > P a t i e n t   A d m i s s i o n   D a t e < / s t r i n g > < / k e y > < v a l u e > < i n t > 9 < / i n t > < / v a l u e > < / i t e m > < i t e m > < k e y > < s t r i n g > M e r g e d < / s t r i n g > < / k e y > < v a l u e > < i n t > 1 < / i n t > < / v a l u e > < / i t e m > < i t e m > < k e y > < s t r i n g > P a t i e n t   G e n d e r < / s t r i n g > < / k e y > < v a l u e > < i n t > 2 < / i n t > < / v a l u e > < / i t e m > < i t e m > < k e y > < s t r i n g > P a t i e n t   A g e < / s t r i n g > < / k e y > < v a l u e > < i n t > 3 < / i n t > < / v a l u e > < / i t e m > < i t e m > < k e y > < s t r i n g > P a t i e n t   R a c e < / s t r i n g > < / k e y > < v a l u e > < i n t > 4 < / i n t > < / v a l u e > < / i t e m > < i t e m > < k e y > < s t r i n g > D e p a r t m e n t   R e f e r r a l < / s t r i n g > < / k e y > < v a l u e > < i n t > 5 < / i n t > < / v a l u e > < / i t e m > < i t e m > < k e y > < s t r i n g > P a t i e n t   A d m i s s i o n   F l a g < / s t r i n g > < / k e y > < v a l u e > < i n t > 6 < / i n t > < / v a l u e > < / i t e m > < i t e m > < k e y > < s t r i n g > P a t i e n t   S a t i s f a c t i o n   S c o r e < / s t r i n g > < / k e y > < v a l u e > < i n t > 7 < / i n t > < / v a l u e > < / i t e m > < i t e m > < k e y > < s t r i n g > P a t i e n t   W a i t t i m e < / s t r i n g > < / k e y > < v a l u e > < i n t > 8 < / i n t > < / v a l u e > < / i t e m > < i t e m > < k e y > < s t r i n g > A g e - G r o u p 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4.xml>��< ? x m l   v e r s i o n = " 1 . 0 "   e n c o d i n g = " U T F - 1 6 "   s t a n d a l o n e = " n o " ? > < D a t a M a s h u p   x m l n s = " h t t p : / / s c h e m a s . m i c r o s o f t . c o m / D a t a M a s h u p " > A A A A A E k 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Y w s 2 V a 0 A A A D 3 A A A A E g A A A E N v b m Z p Z y 9 Q Y W N r Y W d l L n h t b H q / e 7 + N f U V u j k J Z a l F x Z n 6 e r Z K h n o G S Q n F J Y l 5 K Y k 5 + X q q t U l 6 + k r 0 d L 5 d N Q G J y d m J 6 q g J Q d V 6 x V U V x i q 1 S R k l J g Z W + f n l 5 u V 6 5 s V 5 + U b q + k Y G B o X 6 E r 0 9 w c k Z q b q I S X H E m Y c W 6 m X k g a 5 N T l e x s w i C u s T P S M z Q 2 0 j M 2 s t A z s N G H C d r 4 Z u Y h F B g B H Q y S R R K 0 c S 7 N K S k t S r V L z d P 1 9 L P R h 3 F t 9 K F + s A M A A A D / / w M A U E s D B B Q A A g A I A A A A I Q D R n Z y X W A M A A M k L A A A T A A A A R m 9 y b X V s Y X M v U 2 V j d G l v b j E u b a x W W 2 / a M B R + r 9 T / Y K U v Q f K i Q q d N 2 s R D y 6 V l 6 1 h X 2 P p Q q s o l p 9 S q Y y P b I F D F f 9 8 x S Q m B G K p u 3 I J 8 j s / 3 n a t t Y G i 5 k q S X P q t f D w 7 M E 9 M Q k 6 P g Q p k x t 0 y Q V g J 6 B H I 4 J 9 d K J a T J L A t I n Q i w h w c E X z 0 1 0 U P A l d Z s C C K 6 U f r 5 Q a n n s M 0 F R A 0 l L U h r w q D x Z f D b g D a D K 4 1 m k 8 F P C U 3 N p z B o g n m 2 a j z 4 1 j n v t n o X g 1 3 A 0 U y Y W V C h R E 6 E o M T q C V R o S m M 3 4 / v e E 4 B 1 v F O 6 L 7 c d C 0 l 9 t 5 f 0 O 5 d x P U i 3 3 i 1 u 3 e L d C u 5 K q 0 R Z j N U F s B g d c 8 b 7 7 A G d z i T Z e v g m Z p T c Z t t O h e g N m W D a 1 J 1 / d 7 m D j S c m R w j Y n 4 8 h R + t r J s 2 j 0 k l D i U k i n d B h b t G j L y / B F b M c 0 0 E 6 M Q J a 1 C Q W Z n Z B S S 4 6 j R N u j K s K Z A e v a j H + t z y B g m q b a 4 O 2 p H P N a + + S o U 6 X J e D V O A e J B P 2 E R m 5 r R 9 p P H y P n X E F 4 z Y b b h p s w Z t o m S z k 8 g t Y 7 6 O X u t g U b v a o J N e K Y g 4 J m D 5 / m k W U d M 1 R 6 B 6 0 b x q 0 L l 1 + j i H t f 3 U R e 5 G n / 4 W o m J m l 6 1 8 q s o Z I H L i F b D z f q g 3 r z V J K a B c 2 M 6 V e r f Q z U 2 b w J g i f c g g 6 D i O D W X x M s q Z 6 d I 3 p X S e y 9 j F y Q s 7 2 G s c C k x O Q P E 5 O 1 M s 3 W l 6 v h l l N o y H 2 Z Q O K Z p i 5 s o V v 1 s v B h V r 2 g G 9 x o 0 H Z f S N 4 J u x 7 v 6 t 6 G 3 C S 5 3 o / l V b g s V q + b N a + b R V 4 0 c G M E H w 7 E 4 k T Y d t U l m 3 r Z e B m c v D H Q N Q R / Z M I 4 E l 2 V 2 v + v R D 6 + k c h J Q J c H x / H e Z J c 0 e w E 9 U d O y l k w F e U d u 0 q Q 7 B s C a / d 5 Y c J t Z J w 9 z s m r D H G m p k m q E e 8 q u y B W H 0 L 5 h n 9 Y d D g q Q H z p d d 9 z 6 N y x 5 I L O U 0 N b U 2 B g a D T O t + A + b q B p 4 o a K a r / N q e z v P H 0 7 6 s p P L 6 u j b c U I i s d e w u f O x U C U S Z 2 t p l T h B + d y u 7 e P k S 8 U + i i W y v j u h k P H h A Z c + 0 v m V s I F T U s Z M 3 y + d K L 0 B X n J j I 4 e I X r m w h b X j 2 g k 9 r u K n Q j + f V O l R P N H M 9 V S I a + 5 d W c u p k l P Q 7 s Z i V R q o P G J t v M w 4 4 2 E K t V l 2 Z 3 M c K 0 9 c j s L V 1 T D 9 b c 2 s Z s v e M 1 F L a 6 X f e Z k q 4 e b S l C o V K + V f C 2 D D c J A m d 0 + S / g I A A P / / A w B Q S w E C L Q A U A A Y A C A A A A C E A K t 2 q Q N I A A A A 3 A Q A A E w A A A A A A A A A A A A A A A A A A A A A A W 0 N v b n R l b n R f V H l w Z X N d L n h t b F B L A Q I t A B Q A A g A I A A A A I Q B j C z Z V r Q A A A P c A A A A S A A A A A A A A A A A A A A A A A A s D A A B D b 2 5 m a W c v U G F j a 2 F n Z S 5 4 b W x Q S w E C L Q A U A A I A C A A A A C E A 0 Z 2 c l 1 g D A A D J C w A A E w A A A A A A A A A A A A A A A A D o A w A A R m 9 y b X V s Y X M v U 2 V j d G l v b j E u b V B L B Q Y A A A A A A w A D A M I A A A B x 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6 y E A A A A A A A D J I Q 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h v c 3 B p d G F s J T I w R W 1 l c m d l b m N 5 J T I w U m 9 v b S U y M E R h d G E 8 L 0 l 0 Z W 1 Q Y X R o P j w v S X R l b U x v Y 2 F 0 a W 9 u P j x T d G F i b G V F b n R y a W V z P j x F b n R y e S B U e X B l P S J B Z G R l Z F R v R G F 0 Y U 1 v Z G V s I i B W Y W x 1 Z T 0 i b D E i L z 4 8 R W 5 0 c n k g V H l w Z T 0 i Q n V m Z m V y T m V 4 d F J l Z n J l c 2 g i I F Z h b H V l P S J s M S I v P j x F b n R y e S B U e X B l P S J G a W x s Q 2 9 1 b n Q i I F Z h b H V l P S J s O T I x N i I v P j x F b n R y e S B U e X B l P S J G a W x s R W 5 h Y m x l Z C I g V m F s d W U 9 I m w w I i 8 + P E V u d H J 5 I F R 5 c G U 9 I k Z p b G x F c n J v c k N v Z G U i I F Z h b H V l P S J z V W 5 r b m 9 3 b i I v P j x F b n R y e S B U e X B l P S J G a W x s R X J y b 3 J D b 3 V u d C I g V m F s d W U 9 I m w w I i 8 + P E V u d H J 5 I F R 5 c G U 9 I k Z p b G x M Y X N 0 V X B k Y X R l Z C I g V m F s d W U 9 I m Q y M D I 1 L T A 2 L T E z V D E 5 O j U w O j E 0 L j M w N z E 1 N D V a I i 8 + P E V u d H J 5 I F R 5 c G U 9 I k Z p b G x D b 2 x 1 b W 5 U e X B l c y I g V m F s d W U 9 I n N C Z 2 t L Q m d Z R E J n W U d C U U 0 9 I i 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O T k 0 Y m I 5 N j g t M G V k Z i 0 0 M T J h L T l k N j k t N j g 2 Z T h m O W M 1 M z R m I i 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U m V w b G F j Z W Q g V m F s d W U 0 L n t Q Y X R p Z W 5 0 I F N h d G l z Z m F j d G l v b i B T Y 2 9 y Z S w 4 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S Z X B s Y W N l Z C B W Y W x 1 Z T Q u e 1 B h d G l l b n Q g U 2 F 0 a X N m Y W N 0 a W 9 u I F N j b 3 J l L D h 9 J n F 1 b 3 Q 7 L C Z x d W 9 0 O 1 N l Y 3 R p b 2 4 x L 0 h v c 3 B p d G F s I E V t Z X J n Z W 5 j e S B S b 2 9 t I E R h d G E v Q 2 h h b m d l Z C B U e X B l L n t Q Y X R p Z W 5 0 I F d h a X R 0 a W 1 l L D E 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J l c G 9 y d C F Q a X Z v d F R h Y m x l M i I v P j w v U 3 R h Y m x l R W 5 0 c m l l c z 4 8 L 0 l 0 Z W 0 + P E l 0 Z W 0 + P E l 0 Z W 1 M b 2 N h d G l v b j 4 8 S X R l b V R 5 c G U + R m 9 y b X V s Y T w v S X R l b V R 5 c G U + P E l 0 Z W 1 Q Y X R o P l N l Y 3 R p b 2 4 x L 0 N h b G V u Z G F y X 1 R h Y m x l P C 9 J d G V t U G F 0 a D 4 8 L 0 l 0 Z W 1 M b 2 N h d G l v b j 4 8 U 3 R h Y m x l R W 5 0 c m l l c z 4 8 R W 5 0 c n k g V H l w Z T 0 i Q W R k Z W R U b 0 R h d G F N b 2 R l b C I g V m F s d W U 9 I m w x I i 8 + P E V u d H J 5 I F R 5 c G U 9 I k J 1 Z m Z l c k 5 l e H R S Z W Z y Z X N o I i B W Y W x 1 Z T 0 i b D E i L z 4 8 R W 5 0 c n k g V H l w Z T 0 i R m l s b E N v d W 5 0 I i B W Y W x 1 Z T 0 i b D c z M S I v P j x F b n R y e S B U e X B l P S J G a W x s R W 5 h Y m x l Z C I g V m F s d W U 9 I m w w I i 8 + P E V u d H J 5 I F R 5 c G U 9 I k Z p b G x F c n J v c k N v Z G U i I F Z h b H V l P S J z V W 5 r b m 9 3 b i I v P j x F b n R y e S B U e X B l P S J G a W x s R X J y b 3 J D b 3 V u d C I g V m F s d W U 9 I m w w I i 8 + P E V u d H J 5 I F R 5 c G U 9 I k Z p b G x M Y X N 0 V X B k Y X R l Z C I g V m F s d W U 9 I m Q y M D I 1 L T A 2 L T E z V D E 5 O j Q 5 O j E 2 L j c 4 N j g 0 N T V a I i 8 + P E V u d H J 5 I F R 5 c G U 9 I k Z p b G x D b 2 x 1 b W 5 U e X B l c y I g V m F s d W U 9 I n N D U T 0 9 I i 8 + P E V u d H J 5 I F R 5 c G U 9 I k Z p b G x D b 2 x 1 b W 5 O Y W 1 l c y I g V m F s d W U 9 I n N b J n F 1 b 3 Q 7 R G F 0 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N D I z N T d j M D E t O D E 1 Y i 0 0 Z G M z L W E w Z j A t Z W I 1 M T l i N D A 4 M j E z I i 8 + P E V u d H J 5 I F R 5 c G U 9 I l J l b G F 0 a W 9 u c 2 h p c E l u Z m 9 D b 2 5 0 Y W l u Z X I i I F Z h b H V l P S J z e y Z x d W 9 0 O 2 N v b H V t b k N v d W 5 0 J n F 1 b 3 Q 7 O j E s J n F 1 b 3 Q 7 a 2 V 5 Q 2 9 s d W 1 u T m F t Z X M m c X V v d D s 6 W 1 0 s J n F 1 b 3 Q 7 c X V l c n l S Z W x h d G l v b n N o a X B z J n F 1 b 3 Q 7 O l t d L C Z x d W 9 0 O 2 N v b H V t b k l k Z W 5 0 a X R p Z X M m c X V v d D s 6 W y Z x d W 9 0 O 1 N l Y 3 R p b 2 4 x L 0 N h b G V u Z G F y X 1 R h Y m x l L 0 N o Y W 5 n Z W Q g V H l w Z S 5 7 Q 2 9 s d W 1 u M S w w f S Z x d W 9 0 O 1 0 s J n F 1 b 3 Q 7 Q 2 9 s d W 1 u Q 2 9 1 b n Q m c X V v d D s 6 M S w m c X V v d D t L Z X l D b 2 x 1 b W 5 O Y W 1 l c y Z x d W 9 0 O z p b X S w m c X V v d D t D b 2 x 1 b W 5 J Z G V u d G l 0 a W V z J n F 1 b 3 Q 7 O l s m c X V v d D t T Z W N 0 a W 9 u M S 9 D Y W x l b m R h c l 9 U Y W J s Z S 9 D a G F u Z 2 V k I F R 5 c G U u e 0 N v b H V t b j E s 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S Z X B v c n Q h U G l 2 b 3 R U Y W J s Z T U i L z 4 8 L 1 N 0 Y W J s Z U V u d H J p Z X M + P C 9 J d G V t P j x J d G V t P j x J d G V t T G 9 j Y X R p b 2 4 + P E l 0 Z W 1 U e X B l P k Z v c m 1 1 b G E 8 L 0 l 0 Z W 1 U e X B l P j x J d G V t U G F 0 a D 5 T Z W N 0 a W 9 u M S 9 I b 3 N w a X R h b C U y M E V t Z X J n Z W 5 j e S U y M F J v b 2 0 l M j B E Y X R h L 1 N v d X J j Z T w v S X R l b V B h d G g + P C 9 J d G V t T G 9 j Y X R p b 2 4 + P F N 0 Y W J s Z U V u d H J p Z X M v P j w v S X R l b T 4 8 S X R l b T 4 8 S X R l b U x v Y 2 F 0 a W 9 u P j x J d G V t V H l w Z T 5 G b 3 J t d W x h P C 9 J d G V t V H l w Z T 4 8 S X R l b V B h d G g + U 2 V j d G l v b j E v S G 9 z c G l 0 Y W w l M j B F b W V y Z 2 V u Y 3 k l M j B S b 2 9 t J T I w R G F 0 Y S 9 I b 3 N w a X R h b C U y M E V t Z X J n Z W 5 j e S U y M F J v b 2 0 l M j B E Y X R h X 1 N o Z W V 0 P C 9 J d G V t U G F 0 a D 4 8 L 0 l 0 Z W 1 M b 2 N h d G l v b j 4 8 U 3 R h Y m x l R W 5 0 c m l l c y 8 + P C 9 J d G V t P j x J d G V t P j x J d G V t T G 9 j Y X R p b 2 4 + P E l 0 Z W 1 U e X B l P k Z v c m 1 1 b G E 8 L 0 l 0 Z W 1 U e X B l P j x J d G V t U G F 0 a D 5 T Z W N 0 a W 9 u M S 9 I b 3 N w a X R h b C U y M E V t Z X J n Z W 5 j e S U y M F J v b 2 0 l M j B E Y X R h L 1 B y b 2 1 v d G V k J T I w S G V h Z G V y c z w v S X R l b V B h d G g + P C 9 J d G V t T G 9 j Y X R p b 2 4 + P F N 0 Y W J s Z U V u d H J p Z X M v P j w v S X R l b T 4 8 S X R l b T 4 8 S X R l b U x v Y 2 F 0 a W 9 u P j x J d G V t V H l w Z T 5 G b 3 J t d W x h P C 9 J d G V t V H l w Z T 4 8 S X R l b V B h d G g + U 2 V j d G l v b j E v S G 9 z c G l 0 Y W w l M j B F b W V y Z 2 V u Y 3 k l M j B S b 2 9 t J T I w R G F 0 Y S 9 D a G F u Z 2 V k J T I w V H l w Z T w v S X R l b V B h d G g + P C 9 J d G V t T G 9 j Y X R p b 2 4 + P F N 0 Y W J s Z U V u d H J p Z X M v P j w v S X R l b T 4 8 S X R l b T 4 8 S X R l b U x v Y 2 F 0 a W 9 u P j x J d G V t V H l w Z T 5 G b 3 J t d W x h P C 9 J d G V t V H l w Z T 4 8 S X R l b V B h d G g + U 2 V j d G l v b j E v S G 9 z c G l 0 Y W w l M j B F b W V y Z 2 V u Y 3 k l M j B S b 2 9 t J T I w R G F 0 Y S 9 N Z X J n Z W Q l M j B D b 2 x 1 b W 5 z P C 9 J d G V t U G F 0 a D 4 8 L 0 l 0 Z W 1 M b 2 N h d G l v b j 4 8 U 3 R h Y m x l R W 5 0 c m l l c y 8 + P C 9 J d G V t P j x J d G V t P j x J d G V t T G 9 j Y X R p b 2 4 + P E l 0 Z W 1 U e X B l P k Z v c m 1 1 b G E 8 L 0 l 0 Z W 1 U e X B l P j x J d G V t U G F 0 a D 5 T Z W N 0 a W 9 u M S 9 I b 3 N w a X R h b C U y M E V t Z X J n Z W 5 j e S U y M F J v b 2 0 l M j B E Y X R h L 1 J l c G x h Y 2 V k J T I w V m F s d W U 8 L 0 l 0 Z W 1 Q Y X R o P j w v S X R l b U x v Y 2 F 0 a W 9 u P j x T d G F i b G V F b n R y a W V z L z 4 8 L 0 l 0 Z W 0 + P E l 0 Z W 0 + P E l 0 Z W 1 M b 2 N h d G l v b j 4 8 S X R l b V R 5 c G U + R m 9 y b X V s Y T w v S X R l b V R 5 c G U + P E l 0 Z W 1 Q Y X R o P l N l Y 3 R p b 2 4 x L 0 h v c 3 B p d G F s J T I w R W 1 l c m d l b m N 5 J T I w U m 9 v b S U y M E R h d G E v U m V w b G F j Z W Q l M j B W Y W x 1 Z T E 8 L 0 l 0 Z W 1 Q Y X R o P j w v S X R l b U x v Y 2 F 0 a W 9 u P j x T d G F i b G V F b n R y a W V z L z 4 8 L 0 l 0 Z W 0 + P E l 0 Z W 0 + P E l 0 Z W 1 M b 2 N h d G l v b j 4 8 S X R l b V R 5 c G U + R m 9 y b X V s Y T w v S X R l b V R 5 c G U + P E l 0 Z W 1 Q Y X R o P l N l Y 3 R p b 2 4 x L 0 h v c 3 B p d G F s J T I w R W 1 l c m d l b m N 5 J T I w U m 9 v b S U y M E R h d G E v Q 2 h h b m d l Z C U y M F R 5 c G U x P C 9 J d G V t U G F 0 a D 4 8 L 0 l 0 Z W 1 M b 2 N h d G l v b j 4 8 U 3 R h Y m x l R W 5 0 c m l l c y 8 + P C 9 J d G V t P j x J d G V t P j x J d G V t T G 9 j Y X R p b 2 4 + P E l 0 Z W 1 U e X B l P k Z v c m 1 1 b G E 8 L 0 l 0 Z W 1 U e X B l P j x J d G V t U G F 0 a D 5 T Z W N 0 a W 9 u M S 9 I b 3 N w a X R h b C U y M E V t Z X J n Z W 5 j e S U y M F J v b 2 0 l M j B E Y X R h L 1 J l c G x h Y 2 V k J T I w V m F s d W U y P C 9 J d G V t U G F 0 a D 4 8 L 0 l 0 Z W 1 M b 2 N h d G l v b j 4 8 U 3 R h Y m x l R W 5 0 c m l l c y 8 + P C 9 J d G V t P j x J d G V t P j x J d G V t T G 9 j Y X R p b 2 4 + P E l 0 Z W 1 U e X B l P k Z v c m 1 1 b G E 8 L 0 l 0 Z W 1 U e X B l P j x J d G V t U G F 0 a D 5 T Z W N 0 a W 9 u M S 9 I b 3 N w a X R h b C U y M E V t Z X J n Z W 5 j e S U y M F J v b 2 0 l M j B E Y X R h L 1 J l c G x h Y 2 V k J T I w V m F s d W U z P C 9 J d G V t U G F 0 a D 4 8 L 0 l 0 Z W 1 M b 2 N h d G l v b j 4 8 U 3 R h Y m x l R W 5 0 c m l l c y 8 + P C 9 J d G V t P j x J d G V t P j x J d G V t T G 9 j Y X R p b 2 4 + P E l 0 Z W 1 U e X B l P k Z v c m 1 1 b G E 8 L 0 l 0 Z W 1 U e X B l P j x J d G V t U G F 0 a D 5 T Z W N 0 a W 9 u M S 9 I b 3 N w a X R h b C U y M E V t Z X J n Z W 5 j e S U y M F J v b 2 0 l M j B E Y X R h L 1 J l c G x h Y 2 V k J T I w V m F s d W U 0 P C 9 J d G V t U G F 0 a D 4 8 L 0 l 0 Z W 1 M b 2 N h d G l v b j 4 8 U 3 R h Y m x l R W 5 0 c m l l c y 8 + P C 9 J d G V t P j x J d G V t P j x J d G V t T G 9 j Y X R p b 2 4 + P E l 0 Z W 1 U e X B l P k Z v c m 1 1 b G E 8 L 0 l 0 Z W 1 U e X B l P j x J d G V t U G F 0 a D 5 T Z W N 0 a W 9 u M S 9 I b 3 N w a X R h b C U y M E V t Z X J n Z W 5 j e S U y M F J v b 2 0 l M j B E Y X R h L 1 J l b W 9 2 Z W Q l M j B D b 2 x 1 b W 5 z P C 9 J d G V t U G F 0 a D 4 8 L 0 l 0 Z W 1 M b 2 N h d G l v b j 4 8 U 3 R h Y m x l R W 5 0 c m l l c y 8 + P C 9 J d G V t P j x J d G V t P j x J d G V t T G 9 j Y X R p b 2 4 + P E l 0 Z W 1 U e X B l P k Z v c m 1 1 b G E 8 L 0 l 0 Z W 1 U e X B l P j x J d G V t U G F 0 a D 5 T Z W N 0 a W 9 u M S 9 I b 3 N w a X R h b C U y M E V t Z X J n Z W 5 j e S U y M F J v b 2 0 l M j B E Y X R h L 1 N w b G l 0 J T I w Q 2 9 s d W 1 u J T I w Y n k l M j B E Z W x p b W l 0 Z X I 8 L 0 l 0 Z W 1 Q Y X R o P j w v S X R l b U x v Y 2 F 0 a W 9 u P j x T d G F i b G V F b n R y a W V z L z 4 8 L 0 l 0 Z W 0 + P E l 0 Z W 0 + P E l 0 Z W 1 M b 2 N h d G l v b j 4 8 S X R l b V R 5 c G U + R m 9 y b X V s Y T w v S X R l b V R 5 c G U + P E l 0 Z W 1 Q Y X R o P l N l Y 3 R p b 2 4 x L 0 h v c 3 B p d G F s J T I w R W 1 l c m d l b m N 5 J T I w U m 9 v b S U y M E R h d G E v Q 2 h h b m d l Z C U y M F R 5 c G U y P C 9 J d G V t U G F 0 a D 4 8 L 0 l 0 Z W 1 M b 2 N h d G l v b j 4 8 U 3 R h Y m x l R W 5 0 c m l l c y 8 + P C 9 J d G V t P j x J d G V t P j x J d G V t T G 9 j Y X R p b 2 4 + P E l 0 Z W 1 U e X B l P k Z v c m 1 1 b G E 8 L 0 l 0 Z W 1 U e X B l P j x J d G V t U G F 0 a D 5 T Z W N 0 a W 9 u M S 9 D Y W x l b m R h c l 9 U Y W J s Z S 9 T b 3 V y Y 2 U 8 L 0 l 0 Z W 1 Q Y X R o P j w v S X R l b U x v Y 2 F 0 a W 9 u P j x T d G F i b G V F b n R y a W V z L z 4 8 L 0 l 0 Z W 0 + P E l 0 Z W 0 + P E l 0 Z W 1 M b 2 N h d G l v b j 4 8 S X R l b V R 5 c G U + R m 9 y b X V s Y T w v S X R l b V R 5 c G U + P E l 0 Z W 1 Q Y X R o P l N l Y 3 R p b 2 4 x L 0 N h b G V u Z G F y X 1 R h Y m x l L 0 N v b n Z l c n R l Z C U y M H R v J T I w V G F i b G U 8 L 0 l 0 Z W 1 Q Y X R o P j w v S X R l b U x v Y 2 F 0 a W 9 u P j x T d G F i b G V F b n R y a W V z L z 4 8 L 0 l 0 Z W 0 + P E l 0 Z W 0 + P E l 0 Z W 1 M b 2 N h d G l v b j 4 8 S X R l b V R 5 c G U + R m 9 y b X V s Y T w v S X R l b V R 5 c G U + P E l 0 Z W 1 Q Y X R o P l N l Y 3 R p b 2 4 x L 0 N h b G V u Z G F y X 1 R h Y m x l L 0 N o Y W 5 n Z W Q l M j B U e X B l P C 9 J d G V t U G F 0 a D 4 8 L 0 l 0 Z W 1 M b 2 N h d G l v b j 4 8 U 3 R h Y m x l R W 5 0 c m l l c y 8 + P C 9 J d G V t P j x J d G V t P j x J d G V t T G 9 j Y X R p b 2 4 + P E l 0 Z W 1 U e X B l P k Z v c m 1 1 b G E 8 L 0 l 0 Z W 1 U e X B l P j x J d G V t U G F 0 a D 5 T Z W N 0 a W 9 u M S 9 D Y W x l b m R h c l 9 U Y W J s Z S 9 S Z W 5 h b W V k J T I w Q 2 9 s d W 1 u c z w v S X R l b V B h d G g + P C 9 J d G V t T G 9 j Y X R p b 2 4 + P F N 0 Y W J s Z U V u d H J p Z X M v P j w v S X R l b T 4 8 S X R l b T 4 8 S X R l b U x v Y 2 F 0 a W 9 u P j x J d G V t V H l w Z T 5 G b 3 J t d W x h P C 9 J d G V t V H l w Z T 4 8 S X R l b V B h d G g + U 2 V j d G l v b j E v S G 9 z c G l 0 Y W w l M j B F b W V y Z 2 V u Y 3 k l M j B S b 2 9 t J T I w R G F 0 Y S 9 S Z W 5 h b W V k J T I w Q 2 9 s d W 1 u c z 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V p J 1 w H e N 0 E q 2 x U H h e U z / m g A A A A A C A A A A A A A Q Z g A A A A E A A C A A A A A T C n 2 M K A m 9 C 5 Z 9 A G s P K p q K 6 h 5 c x z o Z L p G 0 U z L w e z f b V w A A A A A O g A A A A A I A A C A A A A B j W N t L b z x u I o M d f U n K t 4 2 D e 3 U x K P z s 3 Z V U 9 Q D V p u z M B 1 A A A A B i i X Z Y 7 n h 9 S Y / 9 z t I p k V j 8 4 U A 4 S 2 / 1 O C W E E l z F Y h t k T F E h d f h b f v 0 V B 2 J U y 6 n t T H v m c y 5 M C 6 H S l z e k I / x P c u h x Z B t D Q S Q 1 A s Y k 0 9 4 v u W y 4 y E A A A A A V N j 1 j c 8 8 H h 1 K 0 k + Z I I 1 W l L / U 9 D c 8 S r C 4 I j f E f W M W t A L y b j S h D 7 P F W J 9 H n M T q 0 S H W 4 c g L b j V 8 u z b E P V I R a c Q h m < / D a t a M a s h u p > 
</file>

<file path=customXml/item15.xml>��< ? x m l   v e r s i o n = " 1 . 0 "   e n c o d i n g = " U T F - 1 6 " ? > < G e m i n i   x m l n s = " h t t p : / / g e m i n i / p i v o t c u s t o m i z a t i o n / S a n d b o x N o n E m p t y " > < C u s t o m C o n t e n t > < ! [ C D A T A [ 1 ] ] > < / C u s t o m C o n t e n t > < / G e m i n i > 
</file>

<file path=customXml/item16.xml>��< ? x m l   v e r s i o n = " 1 . 0 "   e n c o d i n g = " U T F - 1 6 " ? > < G e m i n i   x m l n s = " h t t p : / / g e m i n i / p i v o t c u s t o m i z a t i o n / C l i e n t W i n d o w X M L " > < C u s t o m C o n t e n t > < ! [ C D A T A [ H o s p i t a l   E m e r g e n c y   R o o m   D a t a _ a 5 6 8 8 c 0 8 - 4 e 6 9 - 4 1 3 0 - a 4 9 2 - 0 8 0 c 6 c c 2 5 e b b ] ] > < / 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 9 < / C o l u m n > < L a y e d O u t > t r u e < / L a y e d O u t > < / a : V a l u e > < / a : K e y V a l u e O f D i a g r a m O b j e c t K e y a n y T y p e z b w N T n L X > < a : K e y V a l u e O f D i a g r a m O b j e c t K e y a n y T y p e z b w N T n L X > < a : K e y > < K e y > C o l u m n s \ P a t i e n t   A d m i s s i o n   T i m e < / K e y > < / a : K e y > < a : V a l u e   i : t y p e = " M e a s u r e G r i d N o d e V i e w S t a t e " > < C o l u m n > 1 0 < / C o l u m n > < L a y e d O u t > t r u e < / L a y e d O u t > < / a : V a l u e > < / a : K e y V a l u e O f D i a g r a m O b j e c t K e y a n y T y p e z b w N T n L X > < a : K e y V a l u e O f D i a g r a m O b j e c t K e y a n y T y p e z b w N T n L X > < a : K e y > < K e y > C o l u m n s \ M e r g e d < / K e y > < / a : K e y > < a : V a l u e   i : t y p e = " M e a s u r e G r i d N o d e V i e w S t a t e " > < C o l u m n > 1 < / C o l u m n > < L a y e d O u t > t r u e < / L a y e d O u t > < / a : V a l u e > < / a : K e y V a l u e O f D i a g r a m O b j e c t K e y a n y T y p e z b w N T n L X > < a : K e y V a l u e O f D i a g r a m O b j e c t K e y a n y T y p e z b w N T n L X > < a : K e y > < K e y > C o l u m n s \ P a t i e n t   G e n d e r < / K e y > < / a : K e y > < a : V a l u e   i : t y p e = " M e a s u r e G r i d N o d e V i e w S t a t e " > < C o l u m n > 2 < / C o l u m n > < L a y e d O u t > t r u e < / L a y e d O u t > < / a : V a l u e > < / a : K e y V a l u e O f D i a g r a m O b j e c t K e y a n y T y p e z b w N T n L X > < a : K e y V a l u e O f D i a g r a m O b j e c t K e y a n y T y p e z b w N T n L X > < a : K e y > < K e y > C o l u m n s \ P a t i e n t   A g e < / K e y > < / a : K e y > < a : V a l u e   i : t y p e = " M e a s u r e G r i d N o d e V i e w S t a t e " > < C o l u m n > 3 < / C o l u m n > < L a y e d O u t > t r u e < / L a y e d O u t > < / a : V a l u e > < / a : K e y V a l u e O f D i a g r a m O b j e c t K e y a n y T y p e z b w N T n L X > < a : K e y V a l u e O f D i a g r a m O b j e c t K e y a n y T y p e z b w N T n L X > < a : K e y > < K e y > C o l u m n s \ P a t i e n t   R a c e < / K e y > < / a : K e y > < a : V a l u e   i : t y p e = " M e a s u r e G r i d N o d e V i e w S t a t e " > < C o l u m n > 4 < / C o l u m n > < L a y e d O u t > t r u e < / L a y e d O u t > < / a : V a l u e > < / a : K e y V a l u e O f D i a g r a m O b j e c t K e y a n y T y p e z b w N T n L X > < a : K e y V a l u e O f D i a g r a m O b j e c t K e y a n y T y p e z b w N T n L X > < a : K e y > < K e y > C o l u m n s \ D e p a r t m e n t   R e f e r r a l < / K e y > < / a : K e y > < a : V a l u e   i : t y p e = " M e a s u r e G r i d N o d e V i e w S t a t e " > < C o l u m n > 5 < / C o l u m n > < L a y e d O u t > t r u e < / L a y e d O u t > < / a : V a l u e > < / a : K e y V a l u e O f D i a g r a m O b j e c t K e y a n y T y p e z b w N T n L X > < a : K e y V a l u e O f D i a g r a m O b j e c t K e y a n y T y p e z b w N T n L X > < a : K e y > < K e y > C o l u m n s \ P a t i e n t   A d m i s s i o n   F l a g < / K e y > < / a : K e y > < a : V a l u e   i : t y p e = " M e a s u r e G r i d N o d e V i e w S t a t e " > < C o l u m n > 6 < / C o l u m n > < L a y e d O u t > t r u e < / L a y e d O u t > < / a : V a l u e > < / a : K e y V a l u e O f D i a g r a m O b j e c t K e y a n y T y p e z b w N T n L X > < a : K e y V a l u e O f D i a g r a m O b j e c t K e y a n y T y p e z b w N T n L X > < a : K e y > < K e y > C o l u m n s \ P a t i e n t   S a t i s f a c t i o n   S c o r e < / K e y > < / a : K e y > < a : V a l u e   i : t y p e = " M e a s u r e G r i d N o d e V i e w S t a t e " > < C o l u m n > 7 < / C o l u m n > < L a y e d O u t > t r u e < / L a y e d O u t > < / a : V a l u e > < / a : K e y V a l u e O f D i a g r a m O b j e c t K e y a n y T y p e z b w N T n L X > < a : K e y V a l u e O f D i a g r a m O b j e c t K e y a n y T y p e z b w N T n L X > < a : K e y > < K e y > C o l u m n s \ P a t i e n t   W a i t t i m e < / K e y > < / a : K e y > < a : V a l u e   i : t y p e = " M e a s u r e G r i d N o d e V i e w S t a t e " > < C o l u m n > 8 < / C o l u m n > < L a y e d O u t > t r u e < / L a y e d O u t > < / a : V a l u e > < / a : K e y V a l u e O f D i a g r a m O b j e c t K e y a n y T y p e z b w N T n L X > < a : K e y V a l u e O f D i a g r a m O b j e c t K e y a n y T y p e z b w N T n L X > < a : K e y > < K e y > C o l u m n s \ A g e - G r o u p 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 8 < / 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 8 < / 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 7 < / 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 7 < / 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 T a b l e s \ C a l e n d a r _ T a b l e < / K e y > < / D i a g r a m O b j e c t K e y > < D i a g r a m O b j e c t K e y > < K e y > T a b l e s \ C a l e n d a r _ T a b l e \ C o l u m n s \ D a t e < / K e y > < / D i a g r a m O b j e c t K e y > < D i a g r a m O b j e c t K e y > < K e y > T a b l e s \ C a l e n d a r _ T a b l e \ C o l u m n s \ D a t e   ( M o n t h   I n d e x ) < / K e y > < / D i a g r a m O b j e c t K e y > < D i a g r a m O b j e c t K e y > < K e y > T a b l e s \ C a l e n d a r _ T a b l e \ C o l u m n s \ D a t e   ( M o n t h ) < / K e y > < / D i a g r a m O b j e c t K e y > < D i a g r a m O b j e c t K e y > < K e y > T a b l e s \ C a l e n d a r _ T a b l e \ C o l u m n s \ D a t e   ( D a y   I n d e x ) < / K e y > < / D i a g r a m O b j e c t K e y > < D i a g r a m O b j e c t K e y > < K e y > T a b l e s \ C a l e n d a r _ T a b l e \ C o l u m n s \ D a t e   ( D a y ) < / 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 T a b l e s \ C a l e n d a r _ T a b l e 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 4 1 5 . 6 < / H e i g h t > < I s E x p a n d e d > t r u e < / I s E x p a n d e d > < L a y e d O u t > t r u e < / L a y e d O u t > < W i d t h > 2 5 2 . 8 < / 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 T a b l e s \ C a l e n d a r _ T a b l e < / K e y > < / a : K e y > < a : V a l u e   i : t y p e = " D i a g r a m D i s p l a y N o d e V i e w S t a t e " > < H e i g h t > 1 5 0 < / H e i g h t > < I s E x p a n d e d > t r u e < / I s E x p a n d e d > < L a y e d O u t > t r u e < / L a y e d O u t > < L e f t > 3 2 9 . 9 0 3 8 1 0 5 6 7 6 6 5 8 < / L e f t > < T a b I n d e x > 1 < / T a b I n d e x > < W i d t h > 2 2 6 . 3 9 9 9 9 9 9 9 9 9 9 9 9 8 < / 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 T a b l e s \ C a l e n d a r _ T a b l e \ C o l u m n s \ D a t e   ( M o n t h   I n d e x ) < / K e y > < / a : K e y > < a : V a l u e   i : t y p e = " D i a g r a m D i s p l a y N o d e V i e w S t a t e " > < H e i g h t > 1 5 0 < / H e i g h t > < I s E x p a n d e d > t r u e < / I s E x p a n d e d > < W i d t h > 2 0 0 < / W i d t h > < / a : V a l u e > < / a : K e y V a l u e O f D i a g r a m O b j e c t K e y a n y T y p e z b w N T n L X > < a : K e y V a l u e O f D i a g r a m O b j e c t K e y a n y T y p e z b w N T n L X > < a : K e y > < K e y > T a b l e s \ C a l e n d a r _ T a b l e \ C o l u m n s \ D a t e   ( M o n t h ) < / K e y > < / a : K e y > < a : V a l u e   i : t y p e = " D i a g r a m D i s p l a y N o d e V i e w S t a t e " > < H e i g h t > 1 5 0 < / H e i g h t > < I s E x p a n d e d > t r u e < / I s E x p a n d e d > < W i d t h > 2 0 0 < / W i d t h > < / a : V a l u e > < / a : K e y V a l u e O f D i a g r a m O b j e c t K e y a n y T y p e z b w N T n L X > < a : K e y V a l u e O f D i a g r a m O b j e c t K e y a n y T y p e z b w N T n L X > < a : K e y > < K e y > T a b l e s \ C a l e n d a r _ T a b l e \ C o l u m n s \ D a t e   ( D a y   I n d e x ) < / K e y > < / a : K e y > < a : V a l u e   i : t y p e = " D i a g r a m D i s p l a y N o d e V i e w S t a t e " > < H e i g h t > 1 5 0 < / H e i g h t > < I s E x p a n d e d > t r u e < / I s E x p a n d e d > < W i d t h > 2 0 0 < / W i d t h > < / a : V a l u e > < / a : K e y V a l u e O f D i a g r a m O b j e c t K e y a n y T y p e z b w N T n L X > < a : K e y V a l u e O f D i a g r a m O b j e c t K e y a n y T y p e z b w N T n L X > < a : K e y > < K e y > T a b l e s \ C a l e n d a r _ T a b l e \ C o l u m n s \ D a t e   ( D a y ) < / 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 ( 2 6 8 . 8 , 2 0 7 . 8 ) .   E n d   p o i n t   2 :   ( 3 1 3 . 9 0 3 8 1 0 5 6 7 6 6 6 , 7 5 )   < / A u t o m a t i o n P r o p e r t y H e l p e r T e x t > < L a y e d O u t > t r u e < / L a y e d O u t > < P o i n t s   x m l n s : b = " h t t p : / / s c h e m a s . d a t a c o n t r a c t . o r g / 2 0 0 4 / 0 7 / S y s t e m . W i n d o w s " > < b : P o i n t > < b : _ x > 2 6 8 . 8 0 0 0 0 0 0 0 0 0 0 0 0 7 < / b : _ x > < b : _ y > 2 0 7 . 8 < / b : _ y > < / b : P o i n t > < b : P o i n t > < b : _ x > 2 8 9 . 3 5 1 9 0 5 5 0 0 0 0 0 0 4 < / b : _ x > < b : _ y > 2 0 7 . 8 < / b : _ y > < / b : P o i n t > < b : P o i n t > < b : _ x > 2 9 1 . 3 5 1 9 0 5 5 0 0 0 0 0 0 4 < / b : _ x > < b : _ y > 2 0 5 . 8 < / b : _ y > < / b : P o i n t > < b : P o i n t > < b : _ x > 2 9 1 . 3 5 1 9 0 5 5 0 0 0 0 0 0 4 < / b : _ x > < b : _ y > 7 7 < / b : _ y > < / b : P o i n t > < b : P o i n t > < b : _ x > 2 9 3 . 3 5 1 9 0 5 5 0 0 0 0 0 0 4 < / b : _ x > < b : _ y > 7 5 < / b : _ y > < / b : P o i n t > < b : P o i n t > < b : _ x > 3 1 3 . 9 0 3 8 1 0 5 6 7 6 6 5 8 < / b : _ x > < b : _ y > 7 5 < / 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 2 5 2 . 8 0 0 0 0 0 0 0 0 0 0 0 0 7 < / b : _ x > < b : _ y > 1 9 9 . 8 < / b : _ y > < / L a b e l L o c a t i o n > < L o c a t i o n   x m l n s : b = " h t t p : / / s c h e m a s . d a t a c o n t r a c t . o r g / 2 0 0 4 / 0 7 / S y s t e m . W i n d o w s " > < b : _ x > 2 5 2 . 8 < / b : _ x > < b : _ y > 2 0 7 . 8 < / 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 2 6 8 . 8 0 0 0 0 0 0 0 0 0 0 0 0 7 < / b : _ x > < b : _ y > 2 0 7 . 8 < / b : _ y > < / b : P o i n t > < b : P o i n t > < b : _ x > 2 8 9 . 3 5 1 9 0 5 5 0 0 0 0 0 0 4 < / b : _ x > < b : _ y > 2 0 7 . 8 < / b : _ y > < / b : P o i n t > < b : P o i n t > < b : _ x > 2 9 1 . 3 5 1 9 0 5 5 0 0 0 0 0 0 4 < / b : _ x > < b : _ y > 2 0 5 . 8 < / b : _ y > < / b : P o i n t > < b : P o i n t > < b : _ x > 2 9 1 . 3 5 1 9 0 5 5 0 0 0 0 0 0 4 < / b : _ x > < b : _ y > 7 7 < / b : _ y > < / b : P o i n t > < b : P o i n t > < b : _ x > 2 9 3 . 3 5 1 9 0 5 5 0 0 0 0 0 0 4 < / b : _ x > < b : _ y > 7 5 < / b : _ y > < / b : P o i n t > < b : P o i n t > < b : _ x > 3 1 3 . 9 0 3 8 1 0 5 6 7 6 6 5 8 < / b : _ x > < b : _ y > 7 5 < / b : _ y > < / b : P o i n t > < / P o i n t s > < / a : V a l u e > < / a : K e y V a l u e O f D i a g r a m O b j e c t K e y a n y T y p e z b w N T n L X > < / V i e w S t a t e s > < / D i a g r a m M a n a g e r . S e r i a l i z a b l e D i a g r a m > < / A r r a y O f D i a g r a m M a n a g e r . S e r i a l i z a b l e D i a g r a m > ] ] > < / C u s t o m C o n t e n t > < / G e m i n i > 
</file>

<file path=customXml/item2.xml>��< ? x m l   v e r s i o n = " 1 . 0 "   e n c o d i n g = " U T F - 1 6 " ? > < G e m i n i   x m l n s = " h t t p : / / g e m i n i / p i v o t c u s t o m i z a t i o n / S h o w I m p l i c i t M e a s u r e s " > < C u s t o m C o n t e n t > < ! [ C D A T A [ F a l s e ] ] > < / C u s t o m C o n t e n t > < / G e m i n i > 
</file>

<file path=customXml/item3.xml>��< ? x m l   v e r s i o n = " 1 . 0 "   e n c o d i n g = " U T F - 1 6 " ? > < G e m i n i   x m l n s = " h t t p : / / g e m i n i / p i v o t c u s t o m i z a t i o n / I s S a n d b o x E m b e d d e d " > < C u s t o m C o n t e n t > < ! [ C D A T A [ y e s ] ] > < / 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P o w e r P i v o t V e r s i o n " > < C u s t o m C o n t e n t > < ! [ C D A T A [ 2 0 1 5 . 1 3 0 . 1 6 0 5 . 1 5 6 7 ] ] > < / 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 D a t a _ a 5 6 8 8 c 0 8 - 4 e 6 9 - 4 1 3 0 - a 4 9 2 - 0 8 0 c 6 c c 2 5 e b b < / K e y > < V a l u e   x m l n s : a = " h t t p : / / s c h e m a s . d a t a c o n t r a c t . o r g / 2 0 0 4 / 0 7 / M i c r o s o f t . A n a l y s i s S e r v i c e s . C o m m o n " > < a : H a s F o c u s > f a l s e < / a : H a s F o c u s > < a : S i z e A t D p i 9 6 > 1 1 7 < / a : S i z e A t D p i 9 6 > < a : V i s i b l e > t r u e < / a : V i s i b l e > < / V a l u e > < / K e y V a l u e O f s t r i n g S a n d b o x E d i t o r . M e a s u r e G r i d S t a t e S c d E 3 5 R y > < / A r r a y O f K e y V a l u e O f s t r i n g S a n d b o x E d i t o r . M e a s u r e G r i d S t a t e S c d E 3 5 R y > ] ] > < / C u s t o m C o n t e n t > < / G e m i n i > 
</file>

<file path=customXml/item7.xml>��< ? x m l   v e r s i o n = " 1 . 0 "   e n c o d i n g = " U T F - 1 6 " ? > < G e m i n i   x m l n s = " h t t p : / / g e m i n i / p i v o t c u s t o m i z a t i o n / T a b l e O r d e r " > < C u s t o m C o n t e n t > < ! [ C D A T A [ H o s p i t a l   E m e r g e n c y   R o o m   D a t a _ a 5 6 8 8 c 0 8 - 4 e 6 9 - 4 1 3 0 - a 4 9 2 - 0 8 0 c 6 c c 2 5 e b b , C a l e n d a r _ T a b l e _ 0 0 2 6 b 2 f 0 - d 5 5 e - 4 4 9 2 - b 5 1 f - d d 8 7 f 3 e 4 3 0 e a ] ] > < / 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 2 0 2 5 - 0 6 - 1 3 T 1 7 : 4 3 : 4 0 . 9 7 9 4 0 7 3 - 0 4 : 0 0 < / L a s t P r o c e s s e d T i m e > < / D a t a M o d e l i n g S a n d b o x . S e r i a l i z e d S a n d b o x E r r o r C a c h 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44504177-45F5-41E3-86DD-C78554A96B0F}">
  <ds:schemaRefs/>
</ds:datastoreItem>
</file>

<file path=customXml/itemProps10.xml><?xml version="1.0" encoding="utf-8"?>
<ds:datastoreItem xmlns:ds="http://schemas.openxmlformats.org/officeDocument/2006/customXml" ds:itemID="{BFC5C3D4-1CC9-4E09-B3EB-4D9425E7DC8A}">
  <ds:schemaRefs/>
</ds:datastoreItem>
</file>

<file path=customXml/itemProps11.xml><?xml version="1.0" encoding="utf-8"?>
<ds:datastoreItem xmlns:ds="http://schemas.openxmlformats.org/officeDocument/2006/customXml" ds:itemID="{E8F136ED-B922-4090-97C3-5547B636D549}">
  <ds:schemaRefs/>
</ds:datastoreItem>
</file>

<file path=customXml/itemProps12.xml><?xml version="1.0" encoding="utf-8"?>
<ds:datastoreItem xmlns:ds="http://schemas.openxmlformats.org/officeDocument/2006/customXml" ds:itemID="{502BDE7A-5175-472E-9A82-46DE71A715C1}">
  <ds:schemaRefs/>
</ds:datastoreItem>
</file>

<file path=customXml/itemProps13.xml><?xml version="1.0" encoding="utf-8"?>
<ds:datastoreItem xmlns:ds="http://schemas.openxmlformats.org/officeDocument/2006/customXml" ds:itemID="{1E8CC9B9-B9F2-413B-AF88-19879FF9FF16}">
  <ds:schemaRefs/>
</ds:datastoreItem>
</file>

<file path=customXml/itemProps14.xml><?xml version="1.0" encoding="utf-8"?>
<ds:datastoreItem xmlns:ds="http://schemas.openxmlformats.org/officeDocument/2006/customXml" ds:itemID="{C520DF0E-A67D-4921-A3D0-2CB3A887E4C6}">
  <ds:schemaRefs>
    <ds:schemaRef ds:uri="http://schemas.microsoft.com/DataMashup"/>
  </ds:schemaRefs>
</ds:datastoreItem>
</file>

<file path=customXml/itemProps15.xml><?xml version="1.0" encoding="utf-8"?>
<ds:datastoreItem xmlns:ds="http://schemas.openxmlformats.org/officeDocument/2006/customXml" ds:itemID="{01A6043E-A786-4A79-ADBB-BE23B167DE39}">
  <ds:schemaRefs/>
</ds:datastoreItem>
</file>

<file path=customXml/itemProps16.xml><?xml version="1.0" encoding="utf-8"?>
<ds:datastoreItem xmlns:ds="http://schemas.openxmlformats.org/officeDocument/2006/customXml" ds:itemID="{CB67E7F0-8CBB-4F24-A5F9-2183A2117AB3}">
  <ds:schemaRefs/>
</ds:datastoreItem>
</file>

<file path=customXml/itemProps17.xml><?xml version="1.0" encoding="utf-8"?>
<ds:datastoreItem xmlns:ds="http://schemas.openxmlformats.org/officeDocument/2006/customXml" ds:itemID="{27AEF41A-3AE7-43C1-BA39-C694B95D4A2F}">
  <ds:schemaRefs/>
</ds:datastoreItem>
</file>

<file path=customXml/itemProps2.xml><?xml version="1.0" encoding="utf-8"?>
<ds:datastoreItem xmlns:ds="http://schemas.openxmlformats.org/officeDocument/2006/customXml" ds:itemID="{3A427996-8B31-4816-AA3A-A9C397AD9949}">
  <ds:schemaRefs/>
</ds:datastoreItem>
</file>

<file path=customXml/itemProps3.xml><?xml version="1.0" encoding="utf-8"?>
<ds:datastoreItem xmlns:ds="http://schemas.openxmlformats.org/officeDocument/2006/customXml" ds:itemID="{9568613D-4AFD-4EC5-A752-2ED96459CF17}">
  <ds:schemaRefs/>
</ds:datastoreItem>
</file>

<file path=customXml/itemProps4.xml><?xml version="1.0" encoding="utf-8"?>
<ds:datastoreItem xmlns:ds="http://schemas.openxmlformats.org/officeDocument/2006/customXml" ds:itemID="{FA928E8C-4126-449A-8C77-509C03E8FF5A}">
  <ds:schemaRefs/>
</ds:datastoreItem>
</file>

<file path=customXml/itemProps5.xml><?xml version="1.0" encoding="utf-8"?>
<ds:datastoreItem xmlns:ds="http://schemas.openxmlformats.org/officeDocument/2006/customXml" ds:itemID="{0A801C9A-A837-48B6-BE11-F1C5505AA5FC}">
  <ds:schemaRefs/>
</ds:datastoreItem>
</file>

<file path=customXml/itemProps6.xml><?xml version="1.0" encoding="utf-8"?>
<ds:datastoreItem xmlns:ds="http://schemas.openxmlformats.org/officeDocument/2006/customXml" ds:itemID="{E65A6D6E-400F-400C-A536-618286FDB354}">
  <ds:schemaRefs/>
</ds:datastoreItem>
</file>

<file path=customXml/itemProps7.xml><?xml version="1.0" encoding="utf-8"?>
<ds:datastoreItem xmlns:ds="http://schemas.openxmlformats.org/officeDocument/2006/customXml" ds:itemID="{CDD0C934-22A3-4ED5-AA4B-3477B470F7FD}">
  <ds:schemaRefs/>
</ds:datastoreItem>
</file>

<file path=customXml/itemProps8.xml><?xml version="1.0" encoding="utf-8"?>
<ds:datastoreItem xmlns:ds="http://schemas.openxmlformats.org/officeDocument/2006/customXml" ds:itemID="{0020542D-6BF2-452D-83B9-18CA4B8DA91F}">
  <ds:schemaRefs/>
</ds:datastoreItem>
</file>

<file path=customXml/itemProps9.xml><?xml version="1.0" encoding="utf-8"?>
<ds:datastoreItem xmlns:ds="http://schemas.openxmlformats.org/officeDocument/2006/customXml" ds:itemID="{D709546A-3BE7-4713-90B5-E1CA0A73D34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Average Wait Time Daily Trend</vt:lpstr>
      <vt:lpstr>Daily ER NO of Patients</vt:lpstr>
      <vt:lpstr>Satisfaction Score Daily Trends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Pritam Zala</dc:creator>
  <cp:lastModifiedBy>Pritam Zala</cp:lastModifiedBy>
  <dcterms:created xsi:type="dcterms:W3CDTF">2025-06-13T19:27:10Z</dcterms:created>
  <dcterms:modified xsi:type="dcterms:W3CDTF">2025-06-19T11:59:21Z</dcterms:modified>
</cp:coreProperties>
</file>