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Input Data" sheetId="2" r:id="rId5"/>
    <sheet state="visible" name="Category" sheetId="3" r:id="rId6"/>
    <sheet state="visible" name="Category Charts" sheetId="4" r:id="rId7"/>
    <sheet state="visible" name="LuxuryEssential" sheetId="5" r:id="rId8"/>
    <sheet state="visible" name="Accounts" sheetId="6" r:id="rId9"/>
  </sheets>
  <definedNames>
    <definedName hidden="1" localSheetId="0" name="Z_A1A8D4A6_A747_4F96_8287_08EE0F8C98B3_.wvu.FilterData">'Form Responses 1'!$A$1:$K$509</definedName>
  </definedNames>
  <calcPr/>
  <customWorkbookViews>
    <customWorkbookView activeSheetId="0" maximized="1" tabRatio="600" windowHeight="0" windowWidth="0" guid="{A1A8D4A6-A747-4F96-8287-08EE0F8C98B3}" name="Filter 1"/>
  </customWorkbookViews>
  <pivotCaches>
    <pivotCache cacheId="0" r:id="rId10"/>
  </pivotCaches>
</workbook>
</file>

<file path=xl/sharedStrings.xml><?xml version="1.0" encoding="utf-8"?>
<sst xmlns="http://schemas.openxmlformats.org/spreadsheetml/2006/main" count="4436" uniqueCount="298">
  <si>
    <t>Timestamp</t>
  </si>
  <si>
    <t>Date</t>
  </si>
  <si>
    <t>MonthYear</t>
  </si>
  <si>
    <t>Type</t>
  </si>
  <si>
    <t>Amount</t>
  </si>
  <si>
    <t>Account</t>
  </si>
  <si>
    <t>Description</t>
  </si>
  <si>
    <t>Luxury/Essential</t>
  </si>
  <si>
    <t>Category</t>
  </si>
  <si>
    <t>Multiplier</t>
  </si>
  <si>
    <t>Result</t>
  </si>
  <si>
    <t>Debit</t>
  </si>
  <si>
    <t>CITI Savings</t>
  </si>
  <si>
    <t>Rent</t>
  </si>
  <si>
    <t>Essential</t>
  </si>
  <si>
    <t>Household</t>
  </si>
  <si>
    <t>Electricity bill</t>
  </si>
  <si>
    <t>Credit</t>
  </si>
  <si>
    <t>Transfer from OD</t>
  </si>
  <si>
    <t>NA</t>
  </si>
  <si>
    <t>Kotak Savings</t>
  </si>
  <si>
    <t>Transfer to CITI</t>
  </si>
  <si>
    <t>CITI OD</t>
  </si>
  <si>
    <t>Mayank HDFC</t>
  </si>
  <si>
    <t>Responsibility</t>
  </si>
  <si>
    <t>OD Interest</t>
  </si>
  <si>
    <t>Loan Repayment</t>
  </si>
  <si>
    <t>Transfer from Kotak</t>
  </si>
  <si>
    <t>Mayank</t>
  </si>
  <si>
    <t>Mobile Recharge</t>
  </si>
  <si>
    <t>Misc</t>
  </si>
  <si>
    <t>Transfer to Kotak</t>
  </si>
  <si>
    <t>Transfer from SBI</t>
  </si>
  <si>
    <t>Transfer from CITI</t>
  </si>
  <si>
    <t>Bharat Gas Connection</t>
  </si>
  <si>
    <t>Transfer to SBI</t>
  </si>
  <si>
    <t>Partying with friends</t>
  </si>
  <si>
    <t>Luxury</t>
  </si>
  <si>
    <t>Food</t>
  </si>
  <si>
    <t>SBI Savings</t>
  </si>
  <si>
    <t>Ankit singh</t>
  </si>
  <si>
    <t>Transfer to Canara</t>
  </si>
  <si>
    <t>Jayshree</t>
  </si>
  <si>
    <t>Canara Savings</t>
  </si>
  <si>
    <t>Salary</t>
  </si>
  <si>
    <t>ICICI</t>
  </si>
  <si>
    <t>AMEX CC</t>
  </si>
  <si>
    <t>ICICI CC</t>
  </si>
  <si>
    <t>Bill Payment</t>
  </si>
  <si>
    <t>Amex CC</t>
  </si>
  <si>
    <t>Kunal</t>
  </si>
  <si>
    <t>Security Deposit Rent</t>
  </si>
  <si>
    <t>Security Deposit Rent minus token</t>
  </si>
  <si>
    <t>Grocery</t>
  </si>
  <si>
    <t>Jayshree tickets</t>
  </si>
  <si>
    <t>Transfer to Paytm</t>
  </si>
  <si>
    <t>Papa's cc for tkts</t>
  </si>
  <si>
    <t>Paytm</t>
  </si>
  <si>
    <t>Camera</t>
  </si>
  <si>
    <t>Maheshwari Camera etc</t>
  </si>
  <si>
    <t>Unaccounted</t>
  </si>
  <si>
    <t>Transfer to OD</t>
  </si>
  <si>
    <t>Transfer from Citibank</t>
  </si>
  <si>
    <t>DTH Re-installation</t>
  </si>
  <si>
    <t>IITB Shop</t>
  </si>
  <si>
    <t>Course on stock market</t>
  </si>
  <si>
    <t>Hairdryer Amazon</t>
  </si>
  <si>
    <t>Shopping</t>
  </si>
  <si>
    <t>CITI CC</t>
  </si>
  <si>
    <t>Transfer to Ola Wallet</t>
  </si>
  <si>
    <t>Nykaa</t>
  </si>
  <si>
    <t>Kurta Pyjama for Convo</t>
  </si>
  <si>
    <t>Annual Hotstar Subscription</t>
  </si>
  <si>
    <t>Entertainment</t>
  </si>
  <si>
    <t>Airline ticket ixb ahm</t>
  </si>
  <si>
    <t>Travel</t>
  </si>
  <si>
    <t>Transfer from citi</t>
  </si>
  <si>
    <t>Loan from Saurav</t>
  </si>
  <si>
    <t>Grofers</t>
  </si>
  <si>
    <t>Zerodha</t>
  </si>
  <si>
    <t>Bill payment</t>
  </si>
  <si>
    <t>Green vegetables swiggy</t>
  </si>
  <si>
    <t>Bed sheets</t>
  </si>
  <si>
    <t>Some item</t>
  </si>
  <si>
    <t>Mobile Bill</t>
  </si>
  <si>
    <t>Monthly Subscriptions</t>
  </si>
  <si>
    <t>CITI</t>
  </si>
  <si>
    <t>Transfer from CITI cc</t>
  </si>
  <si>
    <t>Jayshree's Rent</t>
  </si>
  <si>
    <t>Vegetables</t>
  </si>
  <si>
    <t>Credit from cred</t>
  </si>
  <si>
    <t xml:space="preserve">Chicken </t>
  </si>
  <si>
    <t>Transfer to CITI CC</t>
  </si>
  <si>
    <t>Road side jewellery</t>
  </si>
  <si>
    <t>Jayshree's birthday</t>
  </si>
  <si>
    <t>PL EMI</t>
  </si>
  <si>
    <t>RO recharge</t>
  </si>
  <si>
    <t>Swiggy</t>
  </si>
  <si>
    <t>Grocery from swiggy</t>
  </si>
  <si>
    <t>Amazon grocery</t>
  </si>
  <si>
    <t>Chicken</t>
  </si>
  <si>
    <t>Transfer from Canara</t>
  </si>
  <si>
    <t>Pressure cooker</t>
  </si>
  <si>
    <t>HDFC EMI pl</t>
  </si>
  <si>
    <t>SR Superstore</t>
  </si>
  <si>
    <t>Farewell gift</t>
  </si>
  <si>
    <t>Urban clap</t>
  </si>
  <si>
    <t>New tap for kitchen</t>
  </si>
  <si>
    <t>Plumbing work</t>
  </si>
  <si>
    <t>Bbbl</t>
  </si>
  <si>
    <t>Transfer from CITI CC</t>
  </si>
  <si>
    <t>Netflix</t>
  </si>
  <si>
    <t>Chicken and eggs</t>
  </si>
  <si>
    <t>Farewell lunch</t>
  </si>
  <si>
    <t>No idea</t>
  </si>
  <si>
    <t xml:space="preserve">AMEX CC </t>
  </si>
  <si>
    <t>Airtel bill</t>
  </si>
  <si>
    <t>Urban clap plumbing</t>
  </si>
  <si>
    <t>Pay back Saurav</t>
  </si>
  <si>
    <t>Lic premium</t>
  </si>
  <si>
    <t>Jayshree's rent</t>
  </si>
  <si>
    <t>Transfer to ICICI CC</t>
  </si>
  <si>
    <t>From CITI savings</t>
  </si>
  <si>
    <t>Jayshree nightie</t>
  </si>
  <si>
    <t>Water softener</t>
  </si>
  <si>
    <t>OD account opening charges</t>
  </si>
  <si>
    <t>Study table</t>
  </si>
  <si>
    <t>OD opening GST</t>
  </si>
  <si>
    <t>Table cloth</t>
  </si>
  <si>
    <t>Interest</t>
  </si>
  <si>
    <t>Kitchen stuff</t>
  </si>
  <si>
    <t>Dustbin</t>
  </si>
  <si>
    <t>Vests from amazon</t>
  </si>
  <si>
    <t>Jayshree's tank top</t>
  </si>
  <si>
    <t>Gas cylinder refill</t>
  </si>
  <si>
    <t>Licious</t>
  </si>
  <si>
    <t>Licious subscription</t>
  </si>
  <si>
    <t>Paid partial SBI CC bill</t>
  </si>
  <si>
    <t>Airtel DTH installation</t>
  </si>
  <si>
    <t>OLA Wallet</t>
  </si>
  <si>
    <t>SR Supermarket</t>
  </si>
  <si>
    <t>Diwali gift to Kunal</t>
  </si>
  <si>
    <t>SR supermarket</t>
  </si>
  <si>
    <t>Shiva vegetables</t>
  </si>
  <si>
    <t>No broker carpentry inspection</t>
  </si>
  <si>
    <t xml:space="preserve">Transfer to OD </t>
  </si>
  <si>
    <t>Milk and eggs</t>
  </si>
  <si>
    <t>Harish</t>
  </si>
  <si>
    <t>Saurav</t>
  </si>
  <si>
    <t>Milk</t>
  </si>
  <si>
    <t>Transfer from CITIBANK</t>
  </si>
  <si>
    <t>Zomato</t>
  </si>
  <si>
    <t>To Shivam for lunch</t>
  </si>
  <si>
    <t>Pradeep</t>
  </si>
  <si>
    <t>To Mayank</t>
  </si>
  <si>
    <t>Rapido</t>
  </si>
  <si>
    <t>USB 12v cable</t>
  </si>
  <si>
    <t>Wireless keyboard and mouse</t>
  </si>
  <si>
    <t>Vegetables and fruits</t>
  </si>
  <si>
    <t>Carpenter visiting charges</t>
  </si>
  <si>
    <t>Door mats</t>
  </si>
  <si>
    <t>Jayshree's yoga pants</t>
  </si>
  <si>
    <t>Clothes</t>
  </si>
  <si>
    <t>Mosquito net</t>
  </si>
  <si>
    <t>Bulbs</t>
  </si>
  <si>
    <t>Opening balance</t>
  </si>
  <si>
    <t>Flight tickets go Ibibo</t>
  </si>
  <si>
    <t>Investment</t>
  </si>
  <si>
    <t>Transfer to CITIBANK</t>
  </si>
  <si>
    <t>FD</t>
  </si>
  <si>
    <t>From Jayshree</t>
  </si>
  <si>
    <t>Transfer from colleagues for lunch</t>
  </si>
  <si>
    <t>Transfer from driver</t>
  </si>
  <si>
    <t>Cash withdrawal</t>
  </si>
  <si>
    <t>Transfer from canara</t>
  </si>
  <si>
    <t>To driver</t>
  </si>
  <si>
    <t>Lunch</t>
  </si>
  <si>
    <t xml:space="preserve">Lunch </t>
  </si>
  <si>
    <t>Transfer to Citibank</t>
  </si>
  <si>
    <t>Zerodha account opening</t>
  </si>
  <si>
    <t>Education loan</t>
  </si>
  <si>
    <t>Penalty for less balance</t>
  </si>
  <si>
    <t>Transfer to Papa for wedding</t>
  </si>
  <si>
    <t>Wedding</t>
  </si>
  <si>
    <t>Transfer to Mayank for phone EMI</t>
  </si>
  <si>
    <t>CC EMI</t>
  </si>
  <si>
    <t>Transfer to Mayank</t>
  </si>
  <si>
    <t>Cash</t>
  </si>
  <si>
    <t>Refund from mmt</t>
  </si>
  <si>
    <t>Refund</t>
  </si>
  <si>
    <t>Airtel dth</t>
  </si>
  <si>
    <t>Reimbursement from practo</t>
  </si>
  <si>
    <t>Medical</t>
  </si>
  <si>
    <t>Papa's card payment</t>
  </si>
  <si>
    <t>Atm fee</t>
  </si>
  <si>
    <t>Transfer to ICICI</t>
  </si>
  <si>
    <t>Cab driver</t>
  </si>
  <si>
    <t>Transfer</t>
  </si>
  <si>
    <t>From Papa</t>
  </si>
  <si>
    <t>KFC blr Airport</t>
  </si>
  <si>
    <t>McDonald's koparkhairne</t>
  </si>
  <si>
    <t>Chai point blr Airport</t>
  </si>
  <si>
    <t xml:space="preserve">Mumbai Airport food expenses </t>
  </si>
  <si>
    <t>Flipkart</t>
  </si>
  <si>
    <t>Dentist consultation</t>
  </si>
  <si>
    <t>Dentist</t>
  </si>
  <si>
    <t>TV EMI</t>
  </si>
  <si>
    <t>Education Loan Repayment</t>
  </si>
  <si>
    <t>Dining table EMI</t>
  </si>
  <si>
    <t>Camera EMI</t>
  </si>
  <si>
    <t>EMI tax</t>
  </si>
  <si>
    <t>Jp nagar mall</t>
  </si>
  <si>
    <t>Amazon</t>
  </si>
  <si>
    <t>Innovative retail</t>
  </si>
  <si>
    <t>Train ticket</t>
  </si>
  <si>
    <t>IRCTC Cancellation fee</t>
  </si>
  <si>
    <t>Consultation fee greenview</t>
  </si>
  <si>
    <t>Cred credits</t>
  </si>
  <si>
    <t>Arya bhavan snacks</t>
  </si>
  <si>
    <t>Static board and controller from Amazon</t>
  </si>
  <si>
    <t>Docsapp</t>
  </si>
  <si>
    <t>Fbb showroom</t>
  </si>
  <si>
    <t>Medicines</t>
  </si>
  <si>
    <t>Shampoo conditioner</t>
  </si>
  <si>
    <t>Restaurant</t>
  </si>
  <si>
    <t>Lifestyle</t>
  </si>
  <si>
    <t>Facewash and pillow</t>
  </si>
  <si>
    <t>Dial an EMI fee</t>
  </si>
  <si>
    <t>Dial en EMI fee</t>
  </si>
  <si>
    <t>Curtains</t>
  </si>
  <si>
    <t>Sukhsagar restaurant</t>
  </si>
  <si>
    <t>Dry fruits</t>
  </si>
  <si>
    <t>Medicine</t>
  </si>
  <si>
    <t>Diagnostic</t>
  </si>
  <si>
    <t>McDonald's</t>
  </si>
  <si>
    <t>Food Processor EMI</t>
  </si>
  <si>
    <t>Coaching EMI interest</t>
  </si>
  <si>
    <t>Mayank's lic interest EMI interest</t>
  </si>
  <si>
    <t>DDC EMI interest</t>
  </si>
  <si>
    <t>Jayshree's shopping EMI interest</t>
  </si>
  <si>
    <t>Museum ticket</t>
  </si>
  <si>
    <t>Coffee mugs</t>
  </si>
  <si>
    <t>Saree for photo</t>
  </si>
  <si>
    <t>Amazon prime membership</t>
  </si>
  <si>
    <t>Mouse</t>
  </si>
  <si>
    <t>Jayshree photo</t>
  </si>
  <si>
    <t>Urban Clap</t>
  </si>
  <si>
    <t>Jayshree's ticket from Mumbai to blr</t>
  </si>
  <si>
    <t>Flight ticket from blr to Mumbai</t>
  </si>
  <si>
    <t>Taxi to airport</t>
  </si>
  <si>
    <t>Return tickets to Mysore</t>
  </si>
  <si>
    <t>Lunch at Mysore</t>
  </si>
  <si>
    <t>Transaction for cash on Mysore</t>
  </si>
  <si>
    <t>Saare gift for mother in law</t>
  </si>
  <si>
    <t>Ahm to ixb Papa's ticket</t>
  </si>
  <si>
    <t>Jayshree's coaching EMI</t>
  </si>
  <si>
    <t>DDC EMI</t>
  </si>
  <si>
    <t>Jayshree's shopping EMI</t>
  </si>
  <si>
    <t>Spectacle from Coolwinks</t>
  </si>
  <si>
    <t>Watch for Jayshree</t>
  </si>
  <si>
    <t>Simpl</t>
  </si>
  <si>
    <t>Taxi from airport</t>
  </si>
  <si>
    <t>Diwali gift for papa</t>
  </si>
  <si>
    <t>Diwali gifts</t>
  </si>
  <si>
    <t>Refund of ticket cancellation ahm ixb</t>
  </si>
  <si>
    <t>Mobile recharge</t>
  </si>
  <si>
    <t>Chappals for mayank</t>
  </si>
  <si>
    <t>PVR</t>
  </si>
  <si>
    <t>Movie cashback</t>
  </si>
  <si>
    <t>Waxing kit</t>
  </si>
  <si>
    <t>MRI and blood tests</t>
  </si>
  <si>
    <t>Greenview consultation</t>
  </si>
  <si>
    <t>Mk Ahmed mart</t>
  </si>
  <si>
    <t>Jio recharge</t>
  </si>
  <si>
    <t>Lic Interest EMI</t>
  </si>
  <si>
    <t>Lic interest EMI</t>
  </si>
  <si>
    <t>HDMI cable</t>
  </si>
  <si>
    <t>Jayshree Jio recharge</t>
  </si>
  <si>
    <t>Auto from dental clinic</t>
  </si>
  <si>
    <t>Donation</t>
  </si>
  <si>
    <t>PL repayment</t>
  </si>
  <si>
    <t>SIMPL</t>
  </si>
  <si>
    <t>Big basket</t>
  </si>
  <si>
    <t>Transfer to simpl</t>
  </si>
  <si>
    <t>SUM of Result</t>
  </si>
  <si>
    <t>SUM of Amount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</si>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</sst>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Essential and Luxury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LuxuryEssential!$A$3</c:f>
            </c:strRef>
          </c:tx>
          <c:spPr>
            <a:solidFill>
              <a:schemeClr val="accent1"/>
            </a:solidFill>
          </c:spPr>
          <c:cat>
            <c:strRef>
              <c:f>LuxuryEssential!$B$2:$L$2</c:f>
            </c:strRef>
          </c:cat>
          <c:val>
            <c:numRef>
              <c:f>LuxuryEssential!$B$3:$L$3</c:f>
            </c:numRef>
          </c:val>
        </c:ser>
        <c:ser>
          <c:idx val="1"/>
          <c:order val="1"/>
          <c:tx>
            <c:strRef>
              <c:f>LuxuryEssential!$A$4</c:f>
            </c:strRef>
          </c:tx>
          <c:spPr>
            <a:solidFill>
              <a:schemeClr val="accent2"/>
            </a:solidFill>
          </c:spPr>
          <c:cat>
            <c:strRef>
              <c:f>LuxuryEssential!$B$2:$L$2</c:f>
            </c:strRef>
          </c:cat>
          <c:val>
            <c:numRef>
              <c:f>LuxuryEssential!$B$4:$L$4</c:f>
            </c:numRef>
          </c:val>
        </c:ser>
        <c:overlap val="100"/>
        <c:axId val="1411689874"/>
        <c:axId val="1168247421"/>
      </c:barChart>
      <c:catAx>
        <c:axId val="1411689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Luxury/Essential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247421"/>
      </c:catAx>
      <c:valAx>
        <c:axId val="1168247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689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6</xdr:row>
      <xdr:rowOff>9525</xdr:rowOff>
    </xdr:from>
    <xdr:ext cx="4495800" cy="278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435" sheet="Form Responses 1"/>
  </cacheSource>
  <cacheFields>
    <cacheField name="Timestamp" numFmtId="164">
      <sharedItems containsSemiMixedTypes="0" containsDate="1" containsString="0">
        <d v="2020-02-15T21:47:42Z"/>
        <d v="2020-02-15T21:48:32Z"/>
        <d v="2020-02-15T21:49:37Z"/>
        <d v="2020-02-15T21:53:05Z"/>
        <d v="2020-02-15T21:53:42Z"/>
        <d v="2020-02-15T21:56:06Z"/>
        <d v="2020-02-15T21:56:36Z"/>
        <d v="2020-02-15T21:57:07Z"/>
        <d v="2020-02-15T21:58:52Z"/>
        <d v="2020-02-15T22:00:22Z"/>
        <d v="2020-02-15T23:11:44Z"/>
        <d v="2020-02-15T23:12:18Z"/>
        <d v="2020-02-15T23:14:50Z"/>
        <d v="2020-02-15T23:15:21Z"/>
        <d v="2020-02-15T23:17:23Z"/>
        <d v="2020-02-15T23:18:32Z"/>
        <d v="2020-02-15T23:25:16Z"/>
        <d v="2020-02-15T23:27:37Z"/>
        <d v="2020-02-15T23:28:10Z"/>
        <d v="2020-02-16T00:02:54Z"/>
        <d v="2020-02-16T00:03:47Z"/>
        <d v="2020-02-16T00:04:42Z"/>
        <d v="2020-02-16T00:06:06Z"/>
        <d v="2020-02-16T00:06:33Z"/>
        <d v="2020-02-16T00:10:59Z"/>
        <d v="2020-02-16T00:13:35Z"/>
        <d v="2020-02-16T00:14:08Z"/>
        <d v="2020-02-16T00:15:40Z"/>
        <d v="2020-02-16T00:17:47Z"/>
        <d v="2020-02-16T00:18:18Z"/>
        <d v="2020-02-16T00:19:05Z"/>
        <d v="2020-02-16T00:19:38Z"/>
        <d v="2020-02-16T00:21:13Z"/>
        <d v="2020-02-16T21:30:05Z"/>
        <d v="2020-02-16T21:31:10Z"/>
        <d v="2020-02-16T21:31:40Z"/>
        <d v="2020-02-16T21:32:42Z"/>
        <d v="2020-02-28T22:22:22Z"/>
        <d v="2020-02-28T22:23:11Z"/>
        <d v="2020-02-28T22:25:10Z"/>
        <d v="2020-02-28T22:25:45Z"/>
        <d v="2020-02-28T22:26:29Z"/>
        <d v="2020-02-28T22:30:37Z"/>
        <d v="2020-02-28T22:31:07Z"/>
        <d v="2020-03-17T08:41:49Z"/>
        <d v="2020-03-17T08:42:31Z"/>
        <d v="2020-03-17T08:43:55Z"/>
        <d v="2020-03-17T08:44:29Z"/>
        <d v="2020-03-17T08:45:29Z"/>
        <d v="2020-03-17T08:46:33Z"/>
        <d v="2020-03-17T08:47:04Z"/>
        <d v="2020-03-17T08:49:01Z"/>
        <d v="2020-03-17T08:50:00Z"/>
        <d v="2020-03-17T08:50:31Z"/>
        <d v="2020-03-17T08:51:16Z"/>
        <d v="2020-03-17T08:51:46Z"/>
        <d v="2020-03-17T08:52:55Z"/>
        <d v="2020-03-17T08:53:21Z"/>
        <d v="2020-03-17T09:03:47Z"/>
        <d v="2020-03-17T09:04:26Z"/>
        <d v="2020-03-17T09:05:06Z"/>
        <d v="2020-03-17T09:06:21Z"/>
        <d v="2020-03-17T09:06:50Z"/>
        <d v="2020-03-17T09:07:22Z"/>
        <d v="2020-03-17T09:10:32Z"/>
        <d v="2020-03-17T09:11:16Z"/>
        <d v="2020-03-17T09:12:16Z"/>
        <d v="2020-03-17T09:14:12Z"/>
        <d v="2020-03-17T09:14:38Z"/>
        <d v="2020-03-17T09:28:27Z"/>
        <d v="2020-03-17T09:29:01Z"/>
        <d v="2020-03-17T09:31:55Z"/>
        <d v="2020-04-10T12:48:34Z"/>
        <d v="2020-04-10T12:51:41Z"/>
        <d v="2020-04-10T12:59:05Z"/>
        <d v="2020-04-10T12:59:45Z"/>
        <d v="2020-04-10T13:01:18Z"/>
        <d v="2020-04-10T13:01:58Z"/>
        <d v="2020-04-10T13:02:30Z"/>
        <d v="2020-04-10T13:03:03Z"/>
        <d v="2020-04-10T13:04:09Z"/>
        <d v="2020-04-10T13:05:25Z"/>
        <d v="2020-04-10T13:19:44Z"/>
        <d v="2020-04-10T13:21:49Z"/>
        <d v="2020-04-10T13:23:01Z"/>
        <d v="2020-04-10T13:23:36Z"/>
        <d v="2020-04-10T13:25:32Z"/>
        <d v="2020-04-10T13:25:58Z"/>
        <d v="2020-04-10T13:27:13Z"/>
        <d v="2020-04-10T13:27:43Z"/>
        <d v="2020-04-10T13:29:22Z"/>
        <d v="2020-04-10T13:29:49Z"/>
        <d v="2020-04-10T13:34:07Z"/>
        <d v="2020-04-10T13:34:41Z"/>
        <d v="2020-04-10T13:35:46Z"/>
        <d v="2020-04-10T13:36:12Z"/>
        <d v="2020-04-10T13:37:33Z"/>
        <d v="2020-04-10T13:38:02Z"/>
        <d v="2020-04-10T13:39:31Z"/>
        <d v="2020-04-10T13:40:02Z"/>
        <d v="2020-04-10T13:43:23Z"/>
        <d v="2020-04-10T13:44:48Z"/>
        <d v="2020-04-10T13:45:53Z"/>
        <d v="2020-04-10T13:46:18Z"/>
        <d v="2020-04-10T13:47:19Z"/>
        <d v="2020-04-10T13:48:06Z"/>
        <d v="2020-04-10T13:49:58Z"/>
        <d v="2020-04-10T13:50:26Z"/>
        <d v="2020-04-10T13:51:45Z"/>
        <d v="2020-04-10T13:52:19Z"/>
        <d v="2020-04-10T13:52:46Z"/>
        <d v="2020-04-10T13:53:26Z"/>
        <d v="2020-04-10T13:53:54Z"/>
        <d v="2020-04-10T13:54:39Z"/>
        <d v="2020-04-10T13:56:23Z"/>
        <d v="2020-04-10T13:56:55Z"/>
        <d v="2020-04-10T13:57:29Z"/>
        <d v="2020-04-10T13:58:15Z"/>
        <d v="2020-04-10T13:58:42Z"/>
        <d v="2020-04-10T15:20:15Z"/>
        <d v="2020-04-10T15:21:53Z"/>
        <d v="2020-04-10T15:22:31Z"/>
        <d v="2020-04-10T15:23:12Z"/>
        <d v="2020-04-10T15:24:45Z"/>
        <d v="2020-04-10T15:25:10Z"/>
        <d v="2020-04-10T15:25:46Z"/>
        <d v="2020-04-10T15:26:47Z"/>
        <d v="2020-04-10T15:27:23Z"/>
        <d v="2020-04-10T15:28:38Z"/>
        <d v="2020-04-10T15:29:13Z"/>
        <d v="2020-04-10T15:30:32Z"/>
        <d v="2020-04-10T15:31:05Z"/>
        <d v="2020-04-10T15:31:38Z"/>
        <d v="2020-04-10T15:32:00Z"/>
        <d v="2020-04-10T15:32:23Z"/>
        <d v="2020-04-10T15:32:54Z"/>
        <d v="2020-04-10T15:33:56Z"/>
        <d v="2020-04-10T15:34:24Z"/>
        <d v="2020-04-10T15:34:52Z"/>
        <d v="2020-04-10T15:35:30Z"/>
        <d v="2020-04-10T15:36:04Z"/>
        <d v="2020-04-10T15:37:46Z"/>
        <d v="2020-04-10T15:38:27Z"/>
        <d v="2020-04-10T15:39:21Z"/>
        <d v="2020-04-10T16:10:43Z"/>
        <d v="2020-04-10T16:14:41Z"/>
        <d v="2020-04-10T16:15:21Z"/>
        <d v="2020-04-10T16:19:03Z"/>
        <d v="2020-04-10T16:19:58Z"/>
        <d v="2020-04-10T16:23:22Z"/>
        <d v="2020-04-10T16:23:46Z"/>
        <d v="2020-04-10T16:24:33Z"/>
        <d v="2020-04-10T16:24:53Z"/>
        <d v="2020-04-10T16:25:28Z"/>
        <d v="2020-04-10T16:26:30Z"/>
        <d v="2020-04-10T16:27:05Z"/>
        <d v="2020-04-10T16:27:32Z"/>
        <d v="2020-04-10T16:28:53Z"/>
        <d v="2020-04-10T16:29:25Z"/>
        <d v="2020-04-10T16:29:54Z"/>
        <d v="2020-04-10T16:30:26Z"/>
        <d v="2020-04-10T16:31:50Z"/>
        <d v="2020-04-10T16:32:22Z"/>
        <d v="2020-04-10T16:34:05Z"/>
        <d v="2020-04-10T16:35:21Z"/>
        <d v="2020-04-10T16:36:07Z"/>
        <d v="2020-04-10T16:36:28Z"/>
        <d v="2020-04-10T16:37:09Z"/>
        <d v="2020-04-10T16:37:40Z"/>
        <d v="2020-04-10T16:38:46Z"/>
        <d v="2020-04-10T16:39:28Z"/>
        <d v="2020-04-10T16:40:12Z"/>
        <d v="2020-04-10T16:40:43Z"/>
        <d v="2020-04-10T16:41:25Z"/>
        <d v="2020-04-10T16:41:50Z"/>
        <d v="2020-04-10T16:42:32Z"/>
        <d v="2020-04-10T16:42:58Z"/>
        <d v="2020-04-10T16:44:50Z"/>
        <d v="2020-04-10T16:45:29Z"/>
        <d v="2020-04-10T16:45:51Z"/>
        <d v="2020-04-10T16:46:19Z"/>
        <d v="2020-04-10T16:47:09Z"/>
        <d v="2020-04-10T16:48:07Z"/>
        <d v="2020-04-10T16:48:43Z"/>
        <d v="2020-04-10T16:51:24Z"/>
        <d v="2020-04-10T16:53:50Z"/>
        <d v="2020-04-10T16:54:41Z"/>
        <d v="2020-04-10T16:55:46Z"/>
        <d v="2020-04-10T17:21:10Z"/>
        <d v="2020-04-10T17:21:31Z"/>
        <d v="2020-04-10T17:22:41Z"/>
        <d v="2020-04-10T17:23:12Z"/>
        <d v="2020-04-10T17:24:21Z"/>
        <d v="2020-04-10T17:25:10Z"/>
        <d v="2020-04-10T17:25:36Z"/>
        <d v="2020-04-10T17:26:26Z"/>
        <d v="2020-04-10T17:34:26Z"/>
        <d v="2020-04-10T17:35:08Z"/>
        <d v="2020-04-10T17:35:40Z"/>
        <d v="2020-04-10T17:38:15Z"/>
        <d v="2020-04-10T17:38:56Z"/>
        <d v="2020-04-10T17:39:30Z"/>
        <d v="2020-04-10T17:39:53Z"/>
        <d v="2020-04-10T17:43:51Z"/>
        <d v="2020-04-10T17:44:28Z"/>
        <d v="2020-04-10T17:46:24Z"/>
        <d v="2020-04-10T17:47:18Z"/>
        <d v="2020-04-10T17:47:43Z"/>
        <d v="2020-04-10T17:48:32Z"/>
        <d v="2020-04-10T17:49:46Z"/>
        <d v="2020-04-10T17:50:18Z"/>
        <d v="2020-04-10T17:50:42Z"/>
        <d v="2020-04-10T18:08:22Z"/>
        <d v="2020-04-10T18:10:04Z"/>
        <d v="2020-04-10T18:12:14Z"/>
        <d v="2020-04-10T18:13:12Z"/>
        <d v="2020-04-10T18:13:45Z"/>
        <d v="2020-04-10T18:14:54Z"/>
        <d v="2020-04-10T18:47:15Z"/>
        <d v="2020-04-10T18:47:43Z"/>
        <d v="2020-04-10T18:48:29Z"/>
        <d v="2020-04-10T18:49:03Z"/>
        <d v="2020-04-10T18:49:50Z"/>
        <d v="2020-04-10T18:53:54Z"/>
        <d v="2020-04-10T18:54:30Z"/>
        <d v="2020-04-10T18:55:03Z"/>
        <d v="2020-04-10T19:00:46Z"/>
        <d v="2020-04-10T19:01:11Z"/>
        <d v="2020-04-10T19:02:33Z"/>
        <d v="2020-04-10T19:06:28Z"/>
        <d v="2020-04-10T19:09:19Z"/>
        <d v="2020-04-10T19:11:11Z"/>
        <d v="2020-04-10T19:11:49Z"/>
        <d v="2020-04-10T20:04:04Z"/>
        <d v="2020-04-10T20:05:22Z"/>
        <d v="2020-04-10T20:06:12Z"/>
        <d v="2020-04-10T20:07:17Z"/>
        <d v="2020-04-10T20:08:09Z"/>
        <d v="2020-04-10T20:10:00Z"/>
        <d v="2020-04-10T20:11:03Z"/>
        <d v="2020-04-10T20:11:43Z"/>
        <d v="2020-04-10T20:12:33Z"/>
        <d v="2020-04-10T20:13:30Z"/>
        <d v="2020-04-10T20:22:46Z"/>
        <d v="2020-04-10T20:23:25Z"/>
        <d v="2020-04-10T20:25:07Z"/>
        <d v="2020-04-10T20:25:53Z"/>
        <d v="2020-04-10T20:26:31Z"/>
        <d v="2020-04-10T20:27:21Z"/>
        <d v="2020-04-10T20:28:12Z"/>
        <d v="2020-04-10T20:29:10Z"/>
        <d v="2020-04-10T20:30:31Z"/>
        <d v="2020-04-10T20:31:01Z"/>
        <d v="2020-04-10T20:32:24Z"/>
        <d v="2020-04-10T20:33:03Z"/>
        <d v="2020-04-10T20:33:35Z"/>
        <d v="2020-04-10T20:34:09Z"/>
        <d v="2020-04-10T20:34:46Z"/>
        <d v="2020-04-10T20:35:19Z"/>
        <d v="2020-04-10T20:35:52Z"/>
        <d v="2020-04-10T20:36:31Z"/>
        <d v="2020-04-10T20:37:07Z"/>
        <d v="2020-04-10T20:37:45Z"/>
        <d v="2020-04-10T20:39:51Z"/>
        <d v="2020-04-10T20:40:40Z"/>
        <d v="2020-04-10T20:41:02Z"/>
        <d v="2020-04-10T20:41:36Z"/>
        <d v="2020-04-10T20:42:06Z"/>
        <d v="2020-04-11T22:22:34Z"/>
        <d v="2020-04-12T13:11:41Z"/>
        <d v="2020-04-12T13:13:17Z"/>
        <d v="2020-04-12T13:14:09Z"/>
        <d v="2020-04-12T13:16:36Z"/>
        <d v="2020-04-12T13:17:24Z"/>
        <d v="2020-04-12T13:18:30Z"/>
        <d v="2020-04-12T13:19:21Z"/>
        <d v="2020-04-12T13:20:28Z"/>
        <d v="2020-04-12T13:21:06Z"/>
        <d v="2020-04-12T13:27:26Z"/>
        <d v="2020-04-12T13:42:49Z"/>
        <d v="2020-04-12T13:43:28Z"/>
        <d v="2020-04-12T13:43:59Z"/>
        <d v="2020-04-12T13:45:45Z"/>
        <d v="2020-04-12T13:46:34Z"/>
        <d v="2020-04-12T13:47:23Z"/>
        <d v="2020-04-12T13:48:18Z"/>
        <d v="2020-04-12T13:48:58Z"/>
        <d v="2020-04-12T13:49:48Z"/>
        <d v="2020-04-12T13:50:24Z"/>
        <d v="2020-04-12T13:56:10Z"/>
        <d v="2020-04-12T13:56:58Z"/>
        <d v="2020-04-12T13:57:58Z"/>
        <d v="2020-04-12T13:58:27Z"/>
        <d v="2020-04-12T13:58:49Z"/>
        <d v="2020-04-12T13:59:26Z"/>
        <d v="2020-04-12T14:00:09Z"/>
        <d v="2020-04-12T14:00:38Z"/>
        <d v="2020-04-12T14:01:36Z"/>
        <d v="2020-04-12T14:04:51Z"/>
        <d v="2020-04-12T14:08:02Z"/>
        <d v="2020-04-12T14:21:12Z"/>
        <d v="2020-04-12T14:21:57Z"/>
        <d v="2020-04-12T14:23:20Z"/>
        <d v="2020-04-12T14:24:36Z"/>
        <d v="2020-04-12T14:25:15Z"/>
        <d v="2020-04-12T14:27:01Z"/>
        <d v="2020-04-12T15:16:32Z"/>
        <d v="2020-04-12T15:17:11Z"/>
        <d v="2020-04-12T15:41:36Z"/>
        <d v="2020-04-12T15:42:15Z"/>
        <d v="2020-04-12T15:43:29Z"/>
        <d v="2020-04-12T15:44:06Z"/>
        <d v="2020-04-12T15:44:34Z"/>
        <d v="2020-04-12T15:46:00Z"/>
        <d v="2020-04-12T15:46:25Z"/>
        <d v="2020-04-12T15:46:54Z"/>
        <d v="2020-04-12T15:47:56Z"/>
        <d v="2020-04-12T15:48:21Z"/>
        <d v="2020-04-12T15:49:07Z"/>
        <d v="2020-04-12T15:49:53Z"/>
        <d v="2020-04-12T15:50:32Z"/>
        <d v="2020-04-12T15:51:11Z"/>
        <d v="2020-04-12T15:51:34Z"/>
        <d v="2020-04-12T15:52:26Z"/>
        <d v="2020-04-12T15:53:35Z"/>
        <d v="2020-04-12T15:54:13Z"/>
        <d v="2020-04-12T15:55:10Z"/>
        <d v="2020-04-12T15:55:58Z"/>
        <d v="2020-04-12T15:56:25Z"/>
        <d v="2020-04-12T15:56:58Z"/>
        <d v="2020-04-12T15:57:23Z"/>
        <d v="2020-04-12T15:58:37Z"/>
        <d v="2020-04-12T15:59:07Z"/>
        <d v="2020-04-13T20:16:20Z"/>
        <d v="2020-04-13T20:21:08Z"/>
        <d v="2020-04-15T20:28:52Z"/>
        <d v="2020-04-17T11:18:31Z"/>
        <d v="2020-04-17T12:49:47Z"/>
        <d v="2020-04-18T17:44:40Z"/>
        <d v="2020-04-19T19:00:17Z"/>
        <d v="2020-04-20T11:05:54Z"/>
        <d v="2020-04-28T18:31:59Z"/>
        <d v="2020-04-28T18:32:20Z"/>
        <d v="2020-04-28T18:41:07Z"/>
        <d v="2020-04-29T14:09:19Z"/>
        <d v="2020-04-29T14:23:58Z"/>
        <d v="2020-04-29T15:45:00Z"/>
        <d v="2020-04-29T15:45:28Z"/>
        <d v="2020-04-30T08:08:14Z"/>
        <d v="2020-04-30T12:29:50Z"/>
        <d v="2020-04-30T13:12:56Z"/>
        <d v="2020-05-01T21:35:36Z"/>
        <d v="2020-05-01T23:00:55Z"/>
        <d v="2020-05-02T19:17:09Z"/>
        <d v="2020-05-04T18:52:48Z"/>
        <d v="2020-05-06T00:26:10Z"/>
        <d v="2020-05-06T08:50:20Z"/>
        <d v="2020-05-06T16:26:17Z"/>
        <d v="2020-05-07T10:05:58Z"/>
        <d v="2020-05-09T10:47:41Z"/>
        <d v="2020-05-10T22:39:51Z"/>
        <d v="2020-05-10T22:40:09Z"/>
        <d v="2020-05-13T13:56:18Z"/>
        <d v="2020-05-13T13:56:47Z"/>
        <d v="2020-05-13T13:57:06Z"/>
        <d v="2020-05-13T15:52:55Z"/>
        <d v="2020-05-13T17:37:22Z"/>
        <d v="2020-05-13T17:37:40Z"/>
        <d v="2020-05-13T17:37:57Z"/>
        <d v="2020-05-14T12:20:01Z"/>
        <d v="2020-05-14T12:22:00Z"/>
        <d v="2020-05-16T21:33:33Z"/>
        <d v="2020-05-17T10:47:09Z"/>
        <d v="2020-05-17T10:47:35Z"/>
        <d v="2020-05-18T08:49:49Z"/>
        <d v="2020-05-18T08:50:12Z"/>
        <d v="2020-05-18T12:14:41Z"/>
        <d v="2020-05-18T15:11:17Z"/>
        <d v="2020-05-18T15:11:38Z"/>
        <d v="2020-05-18T21:57:02Z"/>
        <d v="2020-05-18T21:57:29Z"/>
        <d v="2020-05-18T21:57:48Z"/>
        <d v="2020-05-18T22:51:12Z"/>
        <d v="2020-05-18T22:52:50Z"/>
        <d v="2020-05-19T09:43:07Z"/>
        <d v="2020-05-19T10:32:46Z"/>
        <d v="2020-05-19T15:28:03Z"/>
        <d v="2020-05-20T10:27:16Z"/>
        <d v="2020-05-20T11:25:11Z"/>
        <d v="2020-05-20T11:25:32Z"/>
        <d v="2020-05-20T11:31:38Z"/>
        <d v="2020-05-20T11:32:07Z"/>
        <d v="2020-05-20T11:32:49Z"/>
        <d v="2020-05-20T11:33:10Z"/>
        <d v="2020-05-20T11:34:14Z"/>
        <d v="2020-05-20T11:34:41Z"/>
        <d v="2020-05-20T11:35:08Z"/>
        <d v="2020-05-20T11:35:36Z"/>
        <d v="2020-05-20T11:36:07Z"/>
        <d v="2020-05-20T11:36:31Z"/>
        <d v="2020-05-20T11:37:07Z"/>
        <d v="2020-05-20T11:37:38Z"/>
        <d v="2020-05-20T11:38:03Z"/>
        <d v="2020-05-20T11:38:30Z"/>
        <d v="2020-05-20T11:39:00Z"/>
        <d v="2020-05-20T11:39:25Z"/>
        <d v="2020-05-20T12:23:55Z"/>
        <d v="2020-05-20T12:24:55Z"/>
        <d v="2020-05-20T14:40:53Z"/>
        <d v="2020-05-20T14:41:11Z"/>
        <d v="2020-05-21T21:28:29Z"/>
        <d v="2020-05-21T21:29:00Z"/>
        <d v="2020-05-21T21:33:31Z"/>
        <d v="2020-05-21T21:33:57Z"/>
        <d v="2020-05-21T21:34:27Z"/>
        <d v="2020-05-21T21:36:56Z"/>
        <d v="2020-05-21T21:37:38Z"/>
        <d v="2020-05-21T21:38:03Z"/>
        <d v="2020-05-21T21:38:48Z"/>
        <d v="2020-05-21T21:40:05Z"/>
        <d v="2020-05-21T21:40:56Z"/>
        <d v="2020-05-21T21:42:05Z"/>
        <d v="2020-05-21T21:42:28Z"/>
        <d v="2020-05-21T21:42:52Z"/>
        <d v="2020-05-22T11:36:23Z"/>
        <d v="2020-05-22T13:21:19Z"/>
        <d v="2020-05-22T15:22:14Z"/>
        <d v="2020-05-22T17:28:33Z"/>
        <d v="2020-05-22T18:00:42Z"/>
        <d v="2020-05-23T15:23:10Z"/>
        <d v="2020-05-23T15:46:23Z"/>
        <d v="2020-05-23T15:51:25Z"/>
        <d v="2020-05-24T19:06:51Z"/>
        <d v="2020-05-25T12:12:52Z"/>
      </sharedItems>
    </cacheField>
    <cacheField name="Date" numFmtId="14">
      <sharedItems containsSemiMixedTypes="0" containsDate="1" containsString="0">
        <d v="2019-07-19T00:00:00Z"/>
        <d v="2019-07-23T00:00:00Z"/>
        <d v="2019-07-30T00:00:00Z"/>
        <d v="2019-08-01T00:00:00Z"/>
        <d v="2019-08-02T00:00:00Z"/>
        <d v="2019-08-03T00:00:00Z"/>
        <d v="2019-08-05T00:00:00Z"/>
        <d v="2019-08-07T00:00:00Z"/>
        <d v="2019-08-09T00:00:00Z"/>
        <d v="2019-08-13T00:00:00Z"/>
        <d v="2019-08-14T00:00:00Z"/>
        <d v="2019-08-16T00:00:00Z"/>
        <d v="2019-08-19T00:00:00Z"/>
        <d v="2019-08-23T00:00:00Z"/>
        <d v="2019-08-26T00:00:00Z"/>
        <d v="2019-08-27T00:00:00Z"/>
        <d v="2019-08-29T00:00:00Z"/>
        <d v="2019-08-31T00:00:00Z"/>
        <d v="2019-09-02T00:00:00Z"/>
        <d v="2019-09-06T00:00:00Z"/>
        <d v="2019-09-09T00:00:00Z"/>
        <d v="2019-09-10T00:00:00Z"/>
        <d v="2019-09-12T00:00:00Z"/>
        <d v="2019-09-17T00:00:00Z"/>
        <d v="2019-09-19T00:00:00Z"/>
        <d v="2019-09-23T00:00:00Z"/>
        <d v="2019-09-24T00:00:00Z"/>
        <d v="2019-09-26T00:00:00Z"/>
        <d v="2019-09-27T00:00:00Z"/>
        <d v="2019-09-30T00:00:00Z"/>
        <d v="2019-10-01T00:00:00Z"/>
        <d v="2019-10-14T00:00:00Z"/>
        <d v="2019-10-18T00:00:00Z"/>
        <d v="2019-10-19T00:00:00Z"/>
        <d v="2019-10-21T00:00:00Z"/>
        <d v="2019-10-22T00:00:00Z"/>
        <d v="2019-10-25T00:00:00Z"/>
        <d v="2019-10-28T00:00:00Z"/>
        <d v="2019-10-30T00:00:00Z"/>
        <d v="2019-10-31T00:00:00Z"/>
        <d v="2019-11-01T00:00:00Z"/>
        <d v="2019-11-02T00:00:00Z"/>
        <d v="2019-11-05T00:00:00Z"/>
        <d v="2019-11-06T00:00:00Z"/>
        <d v="2019-11-11T00:00:00Z"/>
        <d v="2019-11-20T00:00:00Z"/>
        <d v="2019-11-28T00:00:00Z"/>
        <d v="2019-11-29T00:00:00Z"/>
        <d v="2019-12-02T00:00:00Z"/>
        <d v="2019-12-05T00:00:00Z"/>
        <d v="2019-12-09T00:00:00Z"/>
        <d v="2019-12-11T00:00:00Z"/>
        <d v="2019-12-12T00:00:00Z"/>
        <d v="2019-12-24T00:00:00Z"/>
        <d v="2019-12-26T00:00:00Z"/>
        <d v="2019-12-30T00:00:00Z"/>
        <d v="2019-12-31T00:00:00Z"/>
        <d v="2020-01-01T00:00:00Z"/>
        <d v="2020-01-02T00:00:00Z"/>
        <d v="2020-01-03T00:00:00Z"/>
        <d v="2020-01-04T00:00:00Z"/>
        <d v="2020-01-06T00:00:00Z"/>
        <d v="2020-01-09T00:00:00Z"/>
        <d v="2020-01-10T00:00:00Z"/>
        <d v="2020-01-18T00:00:00Z"/>
        <d v="2020-01-20T00:00:00Z"/>
        <d v="2020-01-21T00:00:00Z"/>
        <d v="2020-01-27T00:00:00Z"/>
        <d v="2020-01-28T00:00:00Z"/>
        <d v="2020-01-30T00:00:00Z"/>
        <d v="2020-01-31T00:00:00Z"/>
        <d v="2019-08-08T00:00:00Z"/>
        <d v="2019-08-10T00:00:00Z"/>
        <d v="2019-08-11T00:00:00Z"/>
        <d v="2019-08-12T00:00:00Z"/>
        <d v="2019-08-15T00:00:00Z"/>
        <d v="2019-08-17T00:00:00Z"/>
        <d v="2019-08-18T00:00:00Z"/>
        <d v="2019-08-22T00:00:00Z"/>
        <d v="2019-08-25T00:00:00Z"/>
        <d v="2019-08-28T00:00:00Z"/>
        <d v="2019-08-30T00:00:00Z"/>
        <d v="2019-09-01T00:00:00Z"/>
        <d v="2019-09-04T00:00:00Z"/>
        <d v="2019-09-07T00:00:00Z"/>
        <d v="2019-09-08T00:00:00Z"/>
        <d v="2019-09-13T00:00:00Z"/>
        <d v="2019-09-14T00:00:00Z"/>
        <d v="2019-09-15T00:00:00Z"/>
        <d v="2020-04-11T00:00:00Z"/>
        <d v="2019-09-21T00:00:00Z"/>
        <d v="2019-09-22T00:00:00Z"/>
        <d v="2019-09-28T00:00:00Z"/>
        <d v="2019-09-29T00:00:00Z"/>
        <d v="2019-10-02T00:00:00Z"/>
        <d v="2019-10-04T00:00:00Z"/>
        <d v="2019-10-05T00:00:00Z"/>
        <d v="2019-10-06T00:00:00Z"/>
        <d v="2019-10-08T00:00:00Z"/>
        <d v="2019-10-12T00:00:00Z"/>
        <d v="2019-10-13T00:00:00Z"/>
        <d v="2019-10-15T00:00:00Z"/>
        <d v="2019-10-17T00:00:00Z"/>
        <d v="2019-10-20T00:00:00Z"/>
        <d v="2019-10-23T00:00:00Z"/>
        <d v="2019-10-29T00:00:00Z"/>
        <d v="2019-11-03T00:00:00Z"/>
        <d v="2019-11-10T00:00:00Z"/>
        <d v="2019-11-12T00:00:00Z"/>
        <d v="2019-11-13T00:00:00Z"/>
        <d v="2019-11-16T00:00:00Z"/>
        <d v="2019-10-16T00:00:00Z"/>
        <d v="2020-02-17T00:00:00Z"/>
        <d v="2020-02-19T00:00:00Z"/>
        <d v="2020-04-15T00:00:00Z"/>
        <d v="2020-04-17T00:00:00Z"/>
        <d v="2020-04-18T00:00:00Z"/>
        <d v="2020-04-14T00:00:00Z"/>
        <d v="2020-04-20T00:00:00Z"/>
        <d v="2020-04-27T00:00:00Z"/>
        <d v="2020-04-29T00:00:00Z"/>
        <d v="2020-04-30T00:00:00Z"/>
        <d v="2020-05-01T00:00:00Z"/>
        <d v="2020-05-02T00:00:00Z"/>
        <d v="2020-05-04T00:00:00Z"/>
        <d v="2020-05-06T00:00:00Z"/>
        <d v="2020-05-07T00:00:00Z"/>
        <d v="2020-05-09T00:00:00Z"/>
        <d v="2020-05-10T00:00:00Z"/>
        <d v="2020-05-13T00:00:00Z"/>
        <d v="2020-05-14T00:00:00Z"/>
        <d v="2020-05-16T00:00:00Z"/>
        <d v="2020-05-17T00:00:00Z"/>
        <d v="2020-05-18T00:00:00Z"/>
        <d v="2020-05-19T00:00:00Z"/>
        <d v="2020-05-20T00:00:00Z"/>
        <d v="2020-04-28T00:00:00Z"/>
        <d v="2020-04-26T00:00:00Z"/>
        <d v="2020-04-23T00:00:00Z"/>
        <d v="2020-04-22T00:00:00Z"/>
        <d v="2020-04-08T00:00:00Z"/>
        <d v="2020-04-06T00:00:00Z"/>
        <d v="2020-04-03T00:00:00Z"/>
        <d v="2020-04-02T00:00:00Z"/>
        <d v="2020-03-30T00:00:00Z"/>
        <d v="2020-03-28T00:00:00Z"/>
        <d v="2020-03-26T00:00:00Z"/>
        <d v="2020-03-21T00:00:00Z"/>
        <d v="2020-03-17T00:00:00Z"/>
        <d v="2020-03-14T00:00:00Z"/>
        <d v="2020-03-13T00:00:00Z"/>
        <d v="2020-03-11T00:00:00Z"/>
        <d v="2020-03-08T00:00:00Z"/>
        <d v="2020-03-06T00:00:00Z"/>
        <d v="2020-03-05T00:00:00Z"/>
        <d v="2020-03-04T00:00:00Z"/>
        <d v="2020-03-03T00:00:00Z"/>
        <d v="2020-03-02T00:00:00Z"/>
        <d v="2020-05-22T00:00:00Z"/>
        <d v="2020-05-23T00:00:00Z"/>
        <d v="2020-05-24T00:00:00Z"/>
        <d v="2020-05-25T00:00:00Z"/>
      </sharedItems>
    </cacheField>
    <cacheField name="MonthYear" numFmtId="14">
      <sharedItems>
        <s v="201907"/>
        <s v="201908"/>
        <s v="201909"/>
        <s v="201910"/>
        <s v="201911"/>
        <s v="201912"/>
        <s v="202001"/>
        <s v="202004"/>
        <s v="202002"/>
        <s v="202005"/>
        <s v="202003"/>
      </sharedItems>
    </cacheField>
    <cacheField name="Type" numFmtId="0">
      <sharedItems>
        <s v="Debit"/>
        <s v="Credit"/>
      </sharedItems>
    </cacheField>
    <cacheField name="Amount" numFmtId="0">
      <sharedItems containsSemiMixedTypes="0" containsString="0" containsNumber="1">
        <n v="500.0"/>
        <n v="35.0"/>
        <n v="20000.0"/>
        <n v="10000.0"/>
        <n v="3000.0"/>
        <n v="64113.0"/>
        <n v="2000.0"/>
        <n v="45000.0"/>
        <n v="30000.0"/>
        <n v="12000.0"/>
        <n v="2819.0"/>
        <n v="1104.0"/>
        <n v="1500.0"/>
        <n v="9200.0"/>
        <n v="2575.0"/>
        <n v="10.0"/>
        <n v="420.0"/>
        <n v="19500.0"/>
        <n v="140.0"/>
        <n v="726.0"/>
        <n v="2300.0"/>
        <n v="185.0"/>
        <n v="1210.0"/>
        <n v="1400.0"/>
        <n v="1750.0"/>
        <n v="13729.0"/>
        <n v="25000.0"/>
        <n v="19678.0"/>
        <n v="370.0"/>
        <n v="96.0"/>
        <n v="785.0"/>
        <n v="1200.0"/>
        <n v="85151.0"/>
        <n v="28651.2"/>
        <n v="3500.0"/>
        <n v="7.0"/>
        <n v="11000.0"/>
        <n v="443.0"/>
        <n v="18000.0"/>
        <n v="280.0"/>
        <n v="2080.0"/>
        <n v="8000.0"/>
        <n v="15024.48"/>
        <n v="9375.0"/>
        <n v="11162.0"/>
        <n v="3300.0"/>
        <n v="38.0"/>
        <n v="200.0"/>
        <n v="159.0"/>
        <n v="338.0"/>
        <n v="150.0"/>
        <n v="1110.0"/>
        <n v="936.0"/>
        <n v="699.3"/>
        <n v="24143.45"/>
        <n v="12031.0"/>
        <n v="88374.0"/>
        <n v="6500.0"/>
        <n v="13000.0"/>
        <n v="16478.65"/>
        <n v="26570.29"/>
        <n v="43048.94"/>
        <n v="90.0"/>
        <n v="130.0"/>
        <n v="27000.0"/>
        <n v="27100.0"/>
        <n v="27083.29"/>
        <n v="56.71"/>
        <n v="7743.29"/>
        <n v="27066.58"/>
        <n v="1300.0"/>
        <n v="6972.0"/>
        <n v="4000.0"/>
        <n v="1595.0"/>
        <n v="6829.0"/>
        <n v="98377.0"/>
        <n v="50767.19"/>
        <n v="6000.0"/>
        <n v="3133.84"/>
        <n v="339.0"/>
        <n v="5300.0"/>
        <n v="5000.0"/>
        <n v="8.57"/>
        <n v="96.43"/>
        <n v="15188.11"/>
        <n v="18382.88"/>
        <n v="18382.0"/>
        <n v="6883.0"/>
        <n v="104615.0"/>
        <n v="11269.0"/>
        <n v="1444.0"/>
        <n v="45560.67"/>
        <n v="7600.0"/>
        <n v="10500.0"/>
        <n v="5479.67"/>
        <n v="2512.0"/>
        <n v="1088.0"/>
        <n v="1511.66"/>
        <n v="6035.73"/>
        <n v="7547.39"/>
        <n v="70000.0"/>
        <n v="30332.8"/>
        <n v="79000.0"/>
        <n v="30892.0"/>
        <n v="48108.0"/>
        <n v="91609.0"/>
        <n v="47529.78"/>
        <n v="10018.12"/>
        <n v="16.0"/>
        <n v="16000.0"/>
        <n v="1604.0"/>
        <n v="10200.0"/>
        <n v="2624.0"/>
        <n v="2880.1"/>
        <n v="6297.9"/>
        <n v="3066.0"/>
        <n v="1177.0"/>
        <n v="190.0"/>
        <n v="5567.0"/>
        <n v="4433.0"/>
        <n v="10442.87"/>
        <n v="9100.0"/>
        <n v="67175.0"/>
        <n v="60000.0"/>
        <n v="19000.0"/>
        <n v="19012.61"/>
        <n v="7162.0"/>
        <n v="0.39"/>
        <n v="399.61"/>
        <n v="940.0"/>
        <n v="95640.0"/>
        <n v="12614.78"/>
        <n v="815.18"/>
        <n v="695.0"/>
        <n v="300.0"/>
        <n v="330.0"/>
        <n v="520.0"/>
        <n v="2098.0"/>
        <n v="124.3"/>
        <n v="1000.0"/>
        <n v="1881.0"/>
        <n v="1569.0"/>
        <n v="15024.0"/>
        <n v="61.67"/>
        <n v="8157.39"/>
        <n v="600.0"/>
        <n v="671.1"/>
        <n v="412.9"/>
        <n v="943.0"/>
        <n v="147.0"/>
        <n v="2711.62"/>
        <n v="221.33"/>
        <n v="450.0"/>
        <n v="62.0"/>
        <n v="748.0"/>
        <n v="170.0"/>
        <n v="1907.0"/>
        <n v="1185.0"/>
        <n v="714.0"/>
        <n v="1806.0"/>
        <n v="859.0"/>
        <n v="768.0"/>
        <n v="258.52"/>
        <n v="356.25"/>
        <n v="238.0"/>
        <n v="76.0"/>
        <n v="1837.4"/>
        <n v="400.0"/>
        <n v="625.0"/>
        <n v="1288.0"/>
        <n v="127.0"/>
        <n v="567.0"/>
        <n v="67.0"/>
        <n v="103.0"/>
        <n v="143.0"/>
        <n v="2222.0"/>
        <n v="1688.0"/>
        <n v="15333.0"/>
        <n v="24.0"/>
        <n v="494.92"/>
        <n v="999.0"/>
        <n v="11842.11"/>
        <n v="499.0"/>
        <n v="329.0"/>
        <n v="435.0"/>
        <n v="299.0"/>
        <n v="617.0"/>
        <n v="1442.22"/>
        <n v="2191.0"/>
        <n v="221.55"/>
        <n v="602.42"/>
        <n v="546.0"/>
        <n v="1100.0"/>
        <n v="161.0"/>
        <n v="106.0"/>
        <n v="8207.0"/>
        <n v="4463.0"/>
        <n v="2544.0"/>
        <n v="630.0"/>
        <n v="327.89"/>
        <n v="5568.41"/>
        <n v="2883.0"/>
        <n v="224.0"/>
        <n v="1260.0"/>
        <n v="1650.0"/>
        <n v="1121.0"/>
        <n v="637.5"/>
        <n v="1029.0"/>
        <n v="1620.0"/>
        <n v="3349.0"/>
        <n v="199.0"/>
        <n v="281.0"/>
        <n v="1242.0"/>
        <n v="270.0"/>
        <n v="1549.0"/>
        <n v="529.0"/>
        <n v="277.0"/>
        <n v="10055.0"/>
        <n v="173.0"/>
        <n v="490.0"/>
        <n v="155.0"/>
        <n v="963.0"/>
        <n v="888.0"/>
        <n v="1846.0"/>
        <n v="639.0"/>
        <n v="259.26"/>
        <n v="5337.0"/>
        <n v="10086.62"/>
        <n v="545.0"/>
        <n v="230.0"/>
        <n v="291.0"/>
        <n v="886.18"/>
        <n v="803.0"/>
        <n v="616.0"/>
        <n v="87085.0"/>
        <n v="607.0"/>
        <n v="1880.18"/>
        <n v="1109.0"/>
        <n v="21895.0"/>
        <n v="350.0"/>
        <n v="362.0"/>
        <n v="301.0"/>
        <n v="715.0"/>
        <n v="139.0"/>
        <n v="1995.0"/>
        <n v="14435.0"/>
        <n v="384.0"/>
        <n v="4700.0"/>
        <n v="3445.52"/>
        <n v="254.0"/>
        <n v="346.0"/>
        <n v="890.32"/>
        <n v="465.0"/>
        <n v="6698.0"/>
        <n v="793.0"/>
        <n v="1099.0"/>
        <n v="323.0"/>
        <n v="248.0"/>
        <n v="4917.0"/>
        <n v="5999.0"/>
        <n v="399.0"/>
        <n v="349.0"/>
        <n v="725.0"/>
        <n v="585.0"/>
        <n v="508.0"/>
        <n v="99.0"/>
        <n v="2450.0"/>
        <n v="1095.0"/>
        <n v="70.0"/>
        <n v="710.0"/>
        <n v="174.0"/>
        <n v="332.0"/>
        <n v="279.0"/>
        <n v="354.0"/>
        <n v="105.0"/>
        <n v="1773.0"/>
        <n v="1779.0"/>
        <n v="562.0"/>
        <n v="80.0"/>
        <n v="479.0"/>
        <n v="100.0"/>
        <n v="423.0"/>
        <n v="60.0"/>
        <n v="392.0"/>
        <n v="139.9"/>
        <n v="20.0"/>
        <n v="63.0"/>
        <n v="359.0"/>
        <n v="1199.0"/>
        <n v="250.0"/>
        <n v="259.0"/>
        <n v="474.0"/>
        <n v="864.0"/>
        <n v="371.0"/>
      </sharedItems>
    </cacheField>
    <cacheField name="Account" numFmtId="0">
      <sharedItems>
        <s v="Kotak Savings"/>
        <s v="CITI Savings"/>
        <s v="SBI Savings"/>
        <s v="Canara Savings"/>
        <s v="ICICI CC"/>
        <s v="Paytm"/>
        <s v="CITI CC"/>
        <s v="Amex CC"/>
        <s v="CITI OD"/>
        <s v="OLA Wallet"/>
      </sharedItems>
    </cacheField>
    <cacheField name="Description" numFmtId="0">
      <sharedItems>
        <s v="Transfer to CITI"/>
        <s v="Transfer from Kotak"/>
        <s v="Mobile Recharge"/>
        <s v="Transfer to Kotak"/>
        <s v="Transfer from CITI"/>
        <s v="Transfer to SBI"/>
        <s v="Transfer to Canara"/>
        <s v="Salary"/>
        <s v="ICICI"/>
        <s v="Bill Payment"/>
        <s v="Security Deposit Rent"/>
        <s v="Security Deposit Rent minus token"/>
        <s v="Grocery"/>
        <s v="Transfer to Paytm"/>
        <s v="Jayshree"/>
        <s v="Camera"/>
        <s v="Maheshwari Camera etc"/>
        <s v="Unaccounted"/>
        <s v="IITB Shop"/>
        <s v="Hairdryer Amazon"/>
        <s v="Transfer to Ola Wallet"/>
        <s v="Nykaa"/>
        <s v="Kurta Pyjama for Convo"/>
        <s v="Loan from Saurav"/>
        <s v="Bed sheets"/>
        <s v="Some item"/>
        <s v="CITI"/>
        <s v="Jayshree's Rent"/>
        <s v="Credit from cred"/>
        <s v="Mayank"/>
        <s v="Electricity bill"/>
        <s v="Rent"/>
        <s v="Road side jewellery"/>
        <s v="Jayshree's birthday"/>
        <s v="Transfer from Canara"/>
        <s v="SR Superstore"/>
        <s v="Farewell gift"/>
        <s v="Urban clap"/>
        <s v="New tap for kitchen"/>
        <s v="Plumbing work"/>
        <s v="CITI CC"/>
        <s v="Netflix"/>
        <s v="Farewell lunch"/>
        <s v="No idea"/>
        <s v="AMEX CC "/>
        <s v="Pay back Saurav"/>
        <s v="From CITI savings"/>
        <s v="OD account opening charges"/>
        <s v="OD opening GST"/>
        <s v="Interest"/>
        <s v="Transfer from Citibank"/>
        <s v="Transfer from SBI"/>
        <s v="Transfer to OD"/>
        <s v="ICICI CC"/>
        <s v="Partying with friends"/>
        <s v="Paid partial SBI CC bill"/>
        <s v="Airtel DTH installation"/>
        <s v="Diwali gift to Kunal"/>
        <s v="Transfer to OD "/>
        <s v="OD Interest"/>
        <s v="Saurav"/>
        <s v="To Shivam for lunch"/>
        <s v="To Mayank"/>
        <s v="AMEX CC"/>
        <s v="Transfer from OD"/>
        <s v="Transfer to CITIBANK"/>
        <s v="Kunal"/>
        <s v="Papa's card payment"/>
        <s v="Cab driver"/>
        <s v="Mayank HDFC"/>
        <s v="Bharat Gas Connection"/>
        <s v="Ankit singh"/>
        <s v="Jayshree tickets"/>
        <s v="Papa's cc for tkts"/>
        <s v="DTH Re-installation"/>
        <s v="Course on stock market"/>
        <s v="KFC blr Airport"/>
        <s v="Transfer from CITI CC"/>
        <s v="McDonald's koparkhairne"/>
        <s v="Chai point blr Airport"/>
        <s v="Mumbai Airport food expenses "/>
        <s v="Flipkart"/>
        <s v="Swiggy"/>
        <s v="Dentist consultation"/>
        <s v="Dentist"/>
        <s v="TV EMI"/>
        <s v="Dining table EMI"/>
        <s v="Camera EMI"/>
        <s v="EMI tax"/>
        <s v="Jp nagar mall"/>
        <s v="Amazon"/>
        <s v="Innovative retail"/>
        <s v="Train ticket"/>
        <s v="IRCTC Cancellation fee"/>
        <s v="Consultation fee greenview"/>
        <s v="Cred credits"/>
        <s v="Arya bhavan snacks"/>
        <s v="Static board and controller from Amazon"/>
        <s v="Docsapp"/>
        <s v="Fbb showroom"/>
        <s v="Medicines"/>
        <s v="Shampoo conditioner"/>
        <s v="Restaurant"/>
        <s v="Lifestyle"/>
        <s v="Facewash and pillow"/>
        <s v="Dial an EMI fee"/>
        <s v="Dial en EMI fee"/>
        <s v="Curtains"/>
        <s v="Sukhsagar restaurant"/>
        <s v="Dry fruits"/>
        <s v="Medicine"/>
        <s v="Diagnostic"/>
        <s v="McDonald's"/>
        <s v="Food Processor EMI"/>
        <s v="Coaching EMI interest"/>
        <s v="Mayank's lic interest EMI interest"/>
        <s v="DDC EMI interest"/>
        <s v="Jayshree's shopping EMI interest"/>
        <s v="Annual Hotstar Subscription"/>
        <s v="Museum ticket"/>
        <s v="Coffee mugs"/>
        <s v="Saree for photo"/>
        <s v="Amazon prime membership"/>
        <s v="Mouse"/>
        <s v="Jayshree photo"/>
        <s v="Jayshree's ticket from Mumbai to blr"/>
        <s v="Flight ticket from blr to Mumbai"/>
        <s v="Taxi to airport"/>
        <s v="Return tickets to Mysore"/>
        <s v="Lunch at Mysore"/>
        <s v="Transaction for cash on Mysore"/>
        <s v="Saare gift for mother in law"/>
        <s v="Ahm to ixb Papa's ticket"/>
        <s v="Jayshree's coaching EMI"/>
        <s v="DDC EMI"/>
        <s v="Jayshree's shopping EMI"/>
        <s v="Spectacle from Coolwinks"/>
        <s v="Watch for Jayshree"/>
        <s v="Simpl"/>
        <s v="Taxi from airport"/>
        <s v="Diwali gift for papa"/>
        <s v="Diwali gifts"/>
        <s v="Refund of ticket cancellation ahm ixb"/>
        <s v="Chappals for mayank"/>
        <s v="PVR"/>
        <s v="Movie cashback"/>
        <s v="Waxing kit"/>
        <s v="MRI and blood tests"/>
        <s v="Greenview consultation"/>
        <s v="Mk Ahmed mart"/>
        <s v="Jio recharge"/>
        <s v="Lic Interest EMI"/>
        <s v="Airline ticket ixb ahm"/>
        <s v="Grofers"/>
        <s v="Zerodha"/>
        <s v="Green vegetables swiggy"/>
        <s v="Mobile Bill"/>
        <s v="Vegetables"/>
        <s v="Chicken "/>
        <s v="Transfer to CITI CC"/>
        <s v="PL EMI"/>
        <s v="RO recharge"/>
        <s v="Grocery from swiggy"/>
        <s v="Amazon grocery"/>
        <s v="Chicken"/>
        <s v="Pressure cooker"/>
        <s v="HDFC EMI pl"/>
        <s v="Bbbl"/>
        <s v="Chicken and eggs"/>
        <s v="Airtel bill"/>
        <s v="Urban clap plumbing"/>
        <s v="Lic premium"/>
        <s v="Transfer to ICICI CC"/>
        <s v="Jayshree nightie"/>
        <s v="Water softener"/>
        <s v="Study table"/>
        <s v="Table cloth"/>
        <s v="Kitchen stuff"/>
        <s v="Dustbin"/>
        <s v="Vests from amazon"/>
        <s v="Jayshree's tank top"/>
        <s v="Gas cylinder refill"/>
        <s v="Licious"/>
        <s v="Licious subscription"/>
        <s v="SR Supermarket"/>
        <s v="Shiva vegetables"/>
        <s v="No broker carpentry inspection"/>
        <s v="Milk and eggs"/>
        <s v="Harish"/>
        <s v="Milk"/>
        <s v="Zomato"/>
        <s v="Pradeep"/>
        <s v="Rapido"/>
        <s v="USB 12v cable"/>
        <s v="Wireless keyboard and mouse"/>
        <s v="Vegetables and fruits"/>
        <s v="Carpenter visiting charges"/>
        <s v="Door mats"/>
        <s v="Jayshree's yoga pants"/>
        <s v="Mosquito net"/>
        <s v="Bulbs"/>
      </sharedItems>
    </cacheField>
    <cacheField name="Luxury/Essential" numFmtId="0">
      <sharedItems>
        <s v="NA"/>
        <s v="Essential"/>
        <s v="Luxury"/>
      </sharedItems>
    </cacheField>
    <cacheField name="Category" numFmtId="0">
      <sharedItems>
        <s v="NA"/>
        <s v="Misc"/>
        <s v="Household"/>
        <s v="Grocery"/>
        <s v="Shopping"/>
        <s v="Responsibility"/>
        <s v="Monthly Subscriptions"/>
        <s v="Food"/>
        <s v="Loan Repayment"/>
        <s v="Medical"/>
        <s v="CC EMI"/>
        <s v="Travel"/>
        <s v="Entertainment"/>
        <s v="Clothes"/>
      </sharedItems>
    </cacheField>
    <cacheField name="Multiplier" numFmtId="0">
      <sharedItems containsSemiMixedTypes="0" containsString="0" containsNumber="1" containsInteger="1">
        <n v="-1.0"/>
        <n v="1.0"/>
      </sharedItems>
    </cacheField>
    <cacheField name="Result" numFmtId="0">
      <sharedItems containsSemiMixedTypes="0" containsString="0" containsNumber="1">
        <n v="-500.0"/>
        <n v="500.0"/>
        <n v="-35.0"/>
        <n v="-20000.0"/>
        <n v="20000.0"/>
        <n v="-10000.0"/>
        <n v="10000.0"/>
        <n v="-3000.0"/>
        <n v="3000.0"/>
        <n v="64113.0"/>
        <n v="-2000.0"/>
        <n v="2000.0"/>
        <n v="45000.0"/>
        <n v="-45000.0"/>
        <n v="-30000.0"/>
        <n v="-12000.0"/>
        <n v="-2819.0"/>
        <n v="-1104.0"/>
        <n v="1104.0"/>
        <n v="-1500.0"/>
        <n v="9200.0"/>
        <n v="2575.0"/>
        <n v="-10.0"/>
        <n v="10.0"/>
        <n v="-420.0"/>
        <n v="-19500.0"/>
        <n v="19500.0"/>
        <n v="-140.0"/>
        <n v="-726.0"/>
        <n v="2300.0"/>
        <n v="-185.0"/>
        <n v="-1210.0"/>
        <n v="-1400.0"/>
        <n v="-1750.0"/>
        <n v="-13729.0"/>
        <n v="13729.0"/>
        <n v="25000.0"/>
        <n v="-19678.0"/>
        <n v="19678.0"/>
        <n v="-370.0"/>
        <n v="-96.0"/>
        <n v="-785.0"/>
        <n v="-1200.0"/>
        <n v="85151.0"/>
        <n v="-28651.2"/>
        <n v="28651.2"/>
        <n v="-3500.0"/>
        <n v="7.0"/>
        <n v="-11000.0"/>
        <n v="-443.0"/>
        <n v="-18000.0"/>
        <n v="-280.0"/>
        <n v="-2080.0"/>
        <n v="-8000.0"/>
        <n v="-15024.48"/>
        <n v="15024.48"/>
        <n v="9375.0"/>
        <n v="-9375.0"/>
        <n v="11162.0"/>
        <n v="-11162.0"/>
        <n v="-3300.0"/>
        <n v="-38.0"/>
        <n v="-200.0"/>
        <n v="-159.0"/>
        <n v="-338.0"/>
        <n v="-150.0"/>
        <n v="-1110.0"/>
        <n v="-936.0"/>
        <n v="-699.3"/>
        <n v="-24143.45"/>
        <n v="24143.45"/>
        <n v="-12031.0"/>
        <n v="88374.0"/>
        <n v="-6500.0"/>
        <n v="13000.0"/>
        <n v="-16478.65"/>
        <n v="-26570.29"/>
        <n v="43048.94"/>
        <n v="-90.0"/>
        <n v="130.0"/>
        <n v="27000.0"/>
        <n v="-27000.0"/>
        <n v="27100.0"/>
        <n v="-27100.0"/>
        <n v="-27083.29"/>
        <n v="27083.29"/>
        <n v="-56.71"/>
        <n v="-7743.29"/>
        <n v="-27066.58"/>
        <n v="27066.58"/>
        <n v="-1300.0"/>
        <n v="-6972.0"/>
        <n v="-4000.0"/>
        <n v="4000.0"/>
        <n v="-1595.0"/>
        <n v="-6829.0"/>
        <n v="6829.0"/>
        <n v="98377.0"/>
        <n v="-50767.19"/>
        <n v="50767.19"/>
        <n v="-6000.0"/>
        <n v="-3133.84"/>
        <n v="3133.84"/>
        <n v="-339.0"/>
        <n v="-5300.0"/>
        <n v="-5000.0"/>
        <n v="5000.0"/>
        <n v="-8.57"/>
        <n v="-96.43"/>
        <n v="-15188.11"/>
        <n v="15188.11"/>
        <n v="-18382.88"/>
        <n v="18382.0"/>
        <n v="-6883.0"/>
        <n v="104615.0"/>
        <n v="-11269.0"/>
        <n v="11269.0"/>
        <n v="-1444.0"/>
        <n v="-45560.67"/>
        <n v="45560.67"/>
        <n v="-7600.0"/>
        <n v="10500.0"/>
        <n v="-10500.0"/>
        <n v="-5479.67"/>
        <n v="5479.67"/>
        <n v="-2512.0"/>
        <n v="2512.0"/>
        <n v="-1088.0"/>
        <n v="-1511.66"/>
        <n v="-6035.73"/>
        <n v="7547.39"/>
        <n v="-70000.0"/>
        <n v="70000.0"/>
        <n v="30000.0"/>
        <n v="-30332.8"/>
        <n v="30332.8"/>
        <n v="79000.0"/>
        <n v="-30892.0"/>
        <n v="-48108.0"/>
        <n v="48108.0"/>
        <n v="91609.0"/>
        <n v="-47529.78"/>
        <n v="47529.78"/>
        <n v="-10018.12"/>
        <n v="10018.12"/>
        <n v="16.0"/>
        <n v="-16000.0"/>
        <n v="-1604.0"/>
        <n v="-10200.0"/>
        <n v="-2624.0"/>
        <n v="-2880.1"/>
        <n v="-6297.9"/>
        <n v="-3066.0"/>
        <n v="-1177.0"/>
        <n v="-190.0"/>
        <n v="-5567.0"/>
        <n v="-4433.0"/>
        <n v="-10442.87"/>
        <n v="10442.87"/>
        <n v="-9100.0"/>
        <n v="9100.0"/>
        <n v="67175.0"/>
        <n v="-60000.0"/>
        <n v="19000.0"/>
        <n v="-19000.0"/>
        <n v="-19012.61"/>
        <n v="19012.61"/>
        <n v="-7162.0"/>
        <n v="7162.0"/>
        <n v="-0.39"/>
        <n v="-399.61"/>
        <n v="-940.0"/>
        <n v="-25000.0"/>
        <n v="95640.0"/>
        <n v="-12614.78"/>
        <n v="12614.78"/>
        <n v="-815.18"/>
        <n v="-695.0"/>
        <n v="815.18"/>
        <n v="-300.0"/>
        <n v="-330.0"/>
        <n v="-520.0"/>
        <n v="-2098.0"/>
        <n v="-124.3"/>
        <n v="-1000.0"/>
        <n v="-1881.0"/>
        <n v="-1569.0"/>
        <n v="-15024.0"/>
        <n v="-61.67"/>
        <n v="-8157.39"/>
        <n v="8157.39"/>
        <n v="-600.0"/>
        <n v="-671.1"/>
        <n v="-412.9"/>
        <n v="-943.0"/>
        <n v="-147.0"/>
        <n v="-2711.62"/>
        <n v="-221.33"/>
        <n v="-450.0"/>
        <n v="62.0"/>
        <n v="-748.0"/>
        <n v="-170.0"/>
        <n v="-1907.0"/>
        <n v="-1185.0"/>
        <n v="-714.0"/>
        <n v="-1806.0"/>
        <n v="-859.0"/>
        <n v="-768.0"/>
        <n v="-258.52"/>
        <n v="-356.25"/>
        <n v="-238.0"/>
        <n v="-76.0"/>
        <n v="-1837.4"/>
        <n v="-400.0"/>
        <n v="-625.0"/>
        <n v="-1288.0"/>
        <n v="-127.0"/>
        <n v="-567.0"/>
        <n v="-67.0"/>
        <n v="-103.0"/>
        <n v="-143.0"/>
        <n v="-2222.0"/>
        <n v="-1688.0"/>
        <n v="-15333.0"/>
        <n v="-24.0"/>
        <n v="-494.92"/>
        <n v="-999.0"/>
        <n v="-11842.11"/>
        <n v="-499.0"/>
        <n v="-329.0"/>
        <n v="-435.0"/>
        <n v="-299.0"/>
        <n v="-617.0"/>
        <n v="-1442.22"/>
        <n v="-2191.0"/>
        <n v="-221.55"/>
        <n v="-602.42"/>
        <n v="-546.0"/>
        <n v="-1100.0"/>
        <n v="-161.0"/>
        <n v="-106.0"/>
        <n v="-8207.0"/>
        <n v="-4463.0"/>
        <n v="-2544.0"/>
        <n v="-630.0"/>
        <n v="-327.89"/>
        <n v="-5568.41"/>
        <n v="-2883.0"/>
        <n v="-224.0"/>
        <n v="-1260.0"/>
        <n v="-1650.0"/>
        <n v="-1121.0"/>
        <n v="-637.5"/>
        <n v="-1029.0"/>
        <n v="-1620.0"/>
        <n v="3349.0"/>
        <n v="-199.0"/>
        <n v="-281.0"/>
        <n v="-1242.0"/>
        <n v="-270.0"/>
        <n v="-1549.0"/>
        <n v="200.0"/>
        <n v="-529.0"/>
        <n v="-277.0"/>
        <n v="-10055.0"/>
        <n v="-173.0"/>
        <n v="-490.0"/>
        <n v="-155.0"/>
        <n v="-963.0"/>
        <n v="-888.0"/>
        <n v="-1846.0"/>
        <n v="-639.0"/>
        <n v="-259.26"/>
        <n v="-5337.0"/>
        <n v="-10086.62"/>
        <n v="-545.0"/>
        <n v="-230.0"/>
        <n v="-291.0"/>
        <n v="-886.18"/>
        <n v="-803.0"/>
        <n v="-616.0"/>
        <n v="87085.0"/>
        <n v="-607.0"/>
        <n v="-1880.18"/>
        <n v="1880.18"/>
        <n v="-1109.0"/>
        <n v="-21895.0"/>
        <n v="-350.0"/>
        <n v="-362.0"/>
        <n v="-301.0"/>
        <n v="-715.0"/>
        <n v="-139.0"/>
        <n v="-1995.0"/>
        <n v="-14435.0"/>
        <n v="-384.0"/>
        <n v="300.0"/>
        <n v="-4700.0"/>
        <n v="-3445.52"/>
        <n v="3445.52"/>
        <n v="-254.0"/>
        <n v="-346.0"/>
        <n v="-890.32"/>
        <n v="-465.0"/>
        <n v="-6698.0"/>
        <n v="-793.0"/>
        <n v="-1099.0"/>
        <n v="1099.0"/>
        <n v="-323.0"/>
        <n v="-248.0"/>
        <n v="-4917.0"/>
        <n v="4917.0"/>
        <n v="-5999.0"/>
        <n v="-399.0"/>
        <n v="-349.0"/>
        <n v="-725.0"/>
        <n v="-585.0"/>
        <n v="-508.0"/>
        <n v="-99.0"/>
        <n v="-2450.0"/>
        <n v="-1095.0"/>
        <n v="-70.0"/>
        <n v="-710.0"/>
        <n v="-174.0"/>
        <n v="-332.0"/>
        <n v="-279.0"/>
        <n v="-354.0"/>
        <n v="-105.0"/>
        <n v="-1773.0"/>
        <n v="-1779.0"/>
        <n v="-562.0"/>
        <n v="-80.0"/>
        <n v="-479.0"/>
        <n v="-100.0"/>
        <n v="-423.0"/>
        <n v="-60.0"/>
        <n v="-392.0"/>
        <n v="-139.9"/>
        <n v="-20.0"/>
        <n v="-63.0"/>
        <n v="-359.0"/>
        <n v="-1199.0"/>
        <n v="-250.0"/>
        <n v="-259.0"/>
        <n v="-474.0"/>
        <n v="-864.0"/>
        <n v="-37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tegory" cacheId="0" dataCaption="" compact="0" compactData="0">
  <location ref="A3:M19" firstHeaderRow="0" firstDataRow="1" firstDataCol="1" rowPageCount="1" colPageCount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MonthYear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8"/>
        <item x="10"/>
        <item x="7"/>
        <item x="9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c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Luxury/Essential" axis="axisPage" compact="0" outline="0" multipleItemSelectionAllowed="1" showAll="0">
      <items>
        <item h="1" x="0"/>
        <item x="1"/>
        <item x="2"/>
        <item t="default"/>
      </items>
    </pivotField>
    <pivotField name="Category" axis="axisRow" compact="0" outline="0" multipleItemSelectionAllowed="1" showAll="0" sortType="ascending">
      <items>
        <item x="10"/>
        <item x="13"/>
        <item x="12"/>
        <item x="7"/>
        <item x="3"/>
        <item x="2"/>
        <item x="8"/>
        <item x="9"/>
        <item x="1"/>
        <item x="6"/>
        <item x="0"/>
        <item x="5"/>
        <item x="4"/>
        <item x="11"/>
        <item t="default"/>
      </items>
    </pivotField>
    <pivotField name="Multiplier" compact="0" outline="0" multipleItemSelectionAllowed="1" showAll="0">
      <items>
        <item x="0"/>
        <item x="1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</pivotFields>
  <rowFields>
    <field x="8"/>
  </rowFields>
  <colFields>
    <field x="2"/>
  </colFields>
  <pageFields>
    <pageField fld="7"/>
  </pageFields>
  <dataFields>
    <dataField name="SUM of Amount" fld="4" baseField="0"/>
  </dataFields>
</pivotTableDefinition>
</file>

<file path=xl/pivotTables/pivotTable2.xml><?xml version="1.0" encoding="utf-8"?>
<pivotTableDefinition xmlns="http://schemas.openxmlformats.org/spreadsheetml/2006/main" name="LuxuryEssential" cacheId="0" dataCaption="" compact="0" compactData="0">
  <location ref="A1:M5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MonthYear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8"/>
        <item x="10"/>
        <item x="7"/>
        <item x="9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c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Luxury/Essential" axis="axisRow" compact="0" outline="0" multipleItemSelectionAllowed="1" showAll="0" sortType="ascending">
      <items>
        <item x="1"/>
        <item x="2"/>
        <item h="1" x="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ultiplier" compact="0" outline="0" multipleItemSelectionAllowed="1" showAll="0">
      <items>
        <item x="0"/>
        <item x="1"/>
        <item t="default"/>
      </items>
    </pivotField>
    <pivotField name="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</pivotFields>
  <rowFields>
    <field x="7"/>
  </rowFields>
  <colFields>
    <field x="2"/>
  </colFields>
  <dataFields>
    <dataField name="SUM of Amount" fld="4" baseField="0"/>
  </dataFields>
</pivotTableDefinition>
</file>

<file path=xl/pivotTables/pivotTable3.xml><?xml version="1.0" encoding="utf-8"?>
<pivotTableDefinition xmlns="http://schemas.openxmlformats.org/spreadsheetml/2006/main" name="Accounts" cacheId="0" dataCaption="" compact="0" compactData="0">
  <location ref="A1:M13" firstHeaderRow="0" firstDataRow="1" firstDataCol="1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MonthYear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8"/>
        <item x="10"/>
        <item x="7"/>
        <item x="9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Account" axis="axisRow" compact="0" outline="0" multipleItemSelectionAllowed="1" showAll="0" sortType="ascending">
      <items>
        <item x="7"/>
        <item x="3"/>
        <item x="6"/>
        <item x="8"/>
        <item x="1"/>
        <item x="4"/>
        <item x="0"/>
        <item x="9"/>
        <item x="5"/>
        <item x="2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Luxury/Essential" compact="0" outline="0" multipleItemSelectionAllowed="1" showAll="0">
      <items>
        <item x="0"/>
        <item x="1"/>
        <item x="2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ultiplier" compact="0" outline="0" multipleItemSelectionAllowed="1" showAll="0">
      <items>
        <item x="0"/>
        <item x="1"/>
        <item t="default"/>
      </items>
    </pivotField>
    <pivotField name="Resul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</pivotFields>
  <rowFields>
    <field x="5"/>
  </rowFields>
  <colFields>
    <field x="2"/>
  </colFields>
  <dataFields>
    <dataField name="SUM of Result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>
      <c r="A2" s="4">
        <v>43876.908130763884</v>
      </c>
      <c r="B2" s="5">
        <v>43665.0</v>
      </c>
      <c r="C2" s="5" t="str">
        <f t="shared" ref="C2:C509" si="1">text(B2,"yyyymm")</f>
        <v>201907</v>
      </c>
      <c r="D2" s="3" t="s">
        <v>11</v>
      </c>
      <c r="E2" s="3">
        <v>500.0</v>
      </c>
      <c r="F2" s="3" t="s">
        <v>20</v>
      </c>
      <c r="G2" s="3" t="s">
        <v>21</v>
      </c>
      <c r="H2" s="3" t="s">
        <v>19</v>
      </c>
      <c r="I2" s="3" t="s">
        <v>19</v>
      </c>
      <c r="J2" s="2">
        <f t="shared" ref="J2:J509" si="2">if(D2="Debit",-1,1)</f>
        <v>-1</v>
      </c>
      <c r="K2" s="2">
        <f t="shared" ref="K2:K509" si="3">J2*E2</f>
        <v>-500</v>
      </c>
    </row>
    <row r="3">
      <c r="A3" s="4">
        <v>43876.908706331014</v>
      </c>
      <c r="B3" s="5">
        <v>43665.0</v>
      </c>
      <c r="C3" s="5" t="str">
        <f t="shared" si="1"/>
        <v>201907</v>
      </c>
      <c r="D3" s="3" t="s">
        <v>17</v>
      </c>
      <c r="E3" s="3">
        <v>500.0</v>
      </c>
      <c r="F3" s="3" t="s">
        <v>12</v>
      </c>
      <c r="G3" s="3" t="s">
        <v>27</v>
      </c>
      <c r="H3" s="3" t="s">
        <v>19</v>
      </c>
      <c r="I3" s="3" t="s">
        <v>19</v>
      </c>
      <c r="J3" s="2">
        <f t="shared" si="2"/>
        <v>1</v>
      </c>
      <c r="K3" s="2">
        <f t="shared" si="3"/>
        <v>500</v>
      </c>
    </row>
    <row r="4">
      <c r="A4" s="4">
        <v>43876.909465613426</v>
      </c>
      <c r="B4" s="5">
        <v>43669.0</v>
      </c>
      <c r="C4" s="5" t="str">
        <f t="shared" si="1"/>
        <v>201907</v>
      </c>
      <c r="D4" s="3" t="s">
        <v>11</v>
      </c>
      <c r="E4" s="3">
        <v>35.0</v>
      </c>
      <c r="F4" s="3" t="s">
        <v>12</v>
      </c>
      <c r="G4" s="3" t="s">
        <v>29</v>
      </c>
      <c r="H4" s="3" t="s">
        <v>14</v>
      </c>
      <c r="I4" s="3" t="s">
        <v>30</v>
      </c>
      <c r="J4" s="2">
        <f t="shared" si="2"/>
        <v>-1</v>
      </c>
      <c r="K4" s="2">
        <f t="shared" si="3"/>
        <v>-35</v>
      </c>
    </row>
    <row r="5">
      <c r="A5" s="4">
        <v>43876.9118746412</v>
      </c>
      <c r="B5" s="5">
        <v>43676.0</v>
      </c>
      <c r="C5" s="5" t="str">
        <f t="shared" si="1"/>
        <v>201907</v>
      </c>
      <c r="D5" s="3" t="s">
        <v>11</v>
      </c>
      <c r="E5" s="3">
        <v>20000.0</v>
      </c>
      <c r="F5" s="3" t="s">
        <v>12</v>
      </c>
      <c r="G5" s="3" t="s">
        <v>31</v>
      </c>
      <c r="H5" s="3" t="s">
        <v>19</v>
      </c>
      <c r="I5" s="3" t="s">
        <v>19</v>
      </c>
      <c r="J5" s="2">
        <f t="shared" si="2"/>
        <v>-1</v>
      </c>
      <c r="K5" s="2">
        <f t="shared" si="3"/>
        <v>-20000</v>
      </c>
    </row>
    <row r="6">
      <c r="A6" s="4">
        <v>43876.91229960648</v>
      </c>
      <c r="B6" s="5">
        <v>43676.0</v>
      </c>
      <c r="C6" s="5" t="str">
        <f t="shared" si="1"/>
        <v>201907</v>
      </c>
      <c r="D6" s="3" t="s">
        <v>17</v>
      </c>
      <c r="E6" s="3">
        <v>20000.0</v>
      </c>
      <c r="F6" s="3" t="s">
        <v>20</v>
      </c>
      <c r="G6" s="3" t="s">
        <v>33</v>
      </c>
      <c r="H6" s="3" t="s">
        <v>19</v>
      </c>
      <c r="I6" s="3" t="s">
        <v>19</v>
      </c>
      <c r="J6" s="2">
        <f t="shared" si="2"/>
        <v>1</v>
      </c>
      <c r="K6" s="2">
        <f t="shared" si="3"/>
        <v>20000</v>
      </c>
    </row>
    <row r="7">
      <c r="A7" s="4">
        <v>43876.91396820602</v>
      </c>
      <c r="B7" s="5">
        <v>43676.0</v>
      </c>
      <c r="C7" s="5" t="str">
        <f t="shared" si="1"/>
        <v>201907</v>
      </c>
      <c r="D7" s="3" t="s">
        <v>11</v>
      </c>
      <c r="E7" s="3">
        <v>10000.0</v>
      </c>
      <c r="F7" s="3" t="s">
        <v>12</v>
      </c>
      <c r="G7" s="3" t="s">
        <v>35</v>
      </c>
      <c r="H7" s="3" t="s">
        <v>19</v>
      </c>
      <c r="I7" s="3" t="s">
        <v>19</v>
      </c>
      <c r="J7" s="2">
        <f t="shared" si="2"/>
        <v>-1</v>
      </c>
      <c r="K7" s="2">
        <f t="shared" si="3"/>
        <v>-10000</v>
      </c>
    </row>
    <row r="8">
      <c r="A8" s="4">
        <v>43876.91430929398</v>
      </c>
      <c r="B8" s="5">
        <v>43676.0</v>
      </c>
      <c r="C8" s="5" t="str">
        <f t="shared" si="1"/>
        <v>201907</v>
      </c>
      <c r="D8" s="3" t="s">
        <v>17</v>
      </c>
      <c r="E8" s="3">
        <v>10000.0</v>
      </c>
      <c r="F8" s="3" t="s">
        <v>39</v>
      </c>
      <c r="G8" s="3" t="s">
        <v>33</v>
      </c>
      <c r="H8" s="3" t="s">
        <v>19</v>
      </c>
      <c r="I8" s="3" t="s">
        <v>19</v>
      </c>
      <c r="J8" s="2">
        <f t="shared" si="2"/>
        <v>1</v>
      </c>
      <c r="K8" s="2">
        <f t="shared" si="3"/>
        <v>10000</v>
      </c>
    </row>
    <row r="9">
      <c r="A9" s="4">
        <v>43876.91466466435</v>
      </c>
      <c r="B9" s="5">
        <v>43676.0</v>
      </c>
      <c r="C9" s="5" t="str">
        <f t="shared" si="1"/>
        <v>201907</v>
      </c>
      <c r="D9" s="3" t="s">
        <v>11</v>
      </c>
      <c r="E9" s="3">
        <v>3000.0</v>
      </c>
      <c r="F9" s="3" t="s">
        <v>12</v>
      </c>
      <c r="G9" s="3" t="s">
        <v>41</v>
      </c>
      <c r="H9" s="3" t="s">
        <v>19</v>
      </c>
      <c r="I9" s="3" t="s">
        <v>19</v>
      </c>
      <c r="J9" s="2">
        <f t="shared" si="2"/>
        <v>-1</v>
      </c>
      <c r="K9" s="2">
        <f t="shared" si="3"/>
        <v>-3000</v>
      </c>
    </row>
    <row r="10">
      <c r="A10" s="4">
        <v>43876.91588907407</v>
      </c>
      <c r="B10" s="5">
        <v>43676.0</v>
      </c>
      <c r="C10" s="5" t="str">
        <f t="shared" si="1"/>
        <v>201907</v>
      </c>
      <c r="D10" s="3" t="s">
        <v>17</v>
      </c>
      <c r="E10" s="3">
        <v>3000.0</v>
      </c>
      <c r="F10" s="3" t="s">
        <v>43</v>
      </c>
      <c r="G10" s="3" t="s">
        <v>33</v>
      </c>
      <c r="H10" s="3" t="s">
        <v>19</v>
      </c>
      <c r="I10" s="3" t="s">
        <v>19</v>
      </c>
      <c r="J10" s="2">
        <f t="shared" si="2"/>
        <v>1</v>
      </c>
      <c r="K10" s="2">
        <f t="shared" si="3"/>
        <v>3000</v>
      </c>
    </row>
    <row r="11">
      <c r="A11" s="4">
        <v>43876.91692344907</v>
      </c>
      <c r="B11" s="5">
        <v>43676.0</v>
      </c>
      <c r="C11" s="5" t="str">
        <f t="shared" si="1"/>
        <v>201907</v>
      </c>
      <c r="D11" s="3" t="s">
        <v>17</v>
      </c>
      <c r="E11" s="3">
        <v>64113.0</v>
      </c>
      <c r="F11" s="3" t="s">
        <v>12</v>
      </c>
      <c r="G11" s="3" t="s">
        <v>44</v>
      </c>
      <c r="H11" s="3" t="s">
        <v>19</v>
      </c>
      <c r="I11" s="3" t="s">
        <v>19</v>
      </c>
      <c r="J11" s="2">
        <f t="shared" si="2"/>
        <v>1</v>
      </c>
      <c r="K11" s="2">
        <f t="shared" si="3"/>
        <v>64113</v>
      </c>
    </row>
    <row r="12">
      <c r="A12" s="4">
        <v>43876.966483993056</v>
      </c>
      <c r="B12" s="5">
        <v>43678.0</v>
      </c>
      <c r="C12" s="5" t="str">
        <f t="shared" si="1"/>
        <v>201908</v>
      </c>
      <c r="D12" s="3" t="s">
        <v>11</v>
      </c>
      <c r="E12" s="3">
        <v>2000.0</v>
      </c>
      <c r="F12" s="3" t="s">
        <v>12</v>
      </c>
      <c r="G12" s="3" t="s">
        <v>45</v>
      </c>
      <c r="H12" s="3" t="s">
        <v>19</v>
      </c>
      <c r="I12" s="3" t="s">
        <v>19</v>
      </c>
      <c r="J12" s="2">
        <f t="shared" si="2"/>
        <v>-1</v>
      </c>
      <c r="K12" s="2">
        <f t="shared" si="3"/>
        <v>-2000</v>
      </c>
    </row>
    <row r="13">
      <c r="A13" s="4">
        <v>43876.96687913194</v>
      </c>
      <c r="B13" s="5">
        <v>43678.0</v>
      </c>
      <c r="C13" s="5" t="str">
        <f t="shared" si="1"/>
        <v>201908</v>
      </c>
      <c r="D13" s="3" t="s">
        <v>17</v>
      </c>
      <c r="E13" s="3">
        <v>2000.0</v>
      </c>
      <c r="F13" s="3" t="s">
        <v>47</v>
      </c>
      <c r="G13" s="3" t="s">
        <v>48</v>
      </c>
      <c r="H13" s="3" t="s">
        <v>19</v>
      </c>
      <c r="I13" s="3" t="s">
        <v>19</v>
      </c>
      <c r="J13" s="2">
        <f t="shared" si="2"/>
        <v>1</v>
      </c>
      <c r="K13" s="2">
        <f t="shared" si="3"/>
        <v>2000</v>
      </c>
    </row>
    <row r="14">
      <c r="A14" s="4">
        <v>43876.9686377662</v>
      </c>
      <c r="B14" s="5">
        <v>43678.0</v>
      </c>
      <c r="C14" s="5" t="str">
        <f t="shared" si="1"/>
        <v>201908</v>
      </c>
      <c r="D14" s="3" t="s">
        <v>17</v>
      </c>
      <c r="E14" s="3">
        <v>45000.0</v>
      </c>
      <c r="F14" s="3" t="s">
        <v>12</v>
      </c>
      <c r="G14" s="3" t="s">
        <v>27</v>
      </c>
      <c r="H14" s="3" t="s">
        <v>19</v>
      </c>
      <c r="I14" s="3" t="s">
        <v>19</v>
      </c>
      <c r="J14" s="2">
        <f t="shared" si="2"/>
        <v>1</v>
      </c>
      <c r="K14" s="2">
        <f t="shared" si="3"/>
        <v>45000</v>
      </c>
    </row>
    <row r="15">
      <c r="A15" s="4">
        <v>43876.96900394676</v>
      </c>
      <c r="B15" s="5">
        <v>43678.0</v>
      </c>
      <c r="C15" s="5" t="str">
        <f t="shared" si="1"/>
        <v>201908</v>
      </c>
      <c r="D15" s="3" t="s">
        <v>11</v>
      </c>
      <c r="E15" s="3">
        <v>45000.0</v>
      </c>
      <c r="F15" s="3" t="s">
        <v>20</v>
      </c>
      <c r="G15" s="3" t="s">
        <v>21</v>
      </c>
      <c r="H15" s="3" t="s">
        <v>19</v>
      </c>
      <c r="I15" s="3" t="s">
        <v>19</v>
      </c>
      <c r="J15" s="2">
        <f t="shared" si="2"/>
        <v>-1</v>
      </c>
      <c r="K15" s="2">
        <f t="shared" si="3"/>
        <v>-45000</v>
      </c>
    </row>
    <row r="16">
      <c r="A16" s="4">
        <v>43876.97041363426</v>
      </c>
      <c r="B16" s="5">
        <v>43678.0</v>
      </c>
      <c r="C16" s="5" t="str">
        <f t="shared" si="1"/>
        <v>201908</v>
      </c>
      <c r="D16" s="3" t="s">
        <v>11</v>
      </c>
      <c r="E16" s="3">
        <v>30000.0</v>
      </c>
      <c r="F16" s="3" t="s">
        <v>12</v>
      </c>
      <c r="G16" s="3" t="s">
        <v>51</v>
      </c>
      <c r="H16" s="3" t="s">
        <v>14</v>
      </c>
      <c r="I16" s="3" t="s">
        <v>15</v>
      </c>
      <c r="J16" s="2">
        <f t="shared" si="2"/>
        <v>-1</v>
      </c>
      <c r="K16" s="2">
        <f t="shared" si="3"/>
        <v>-30000</v>
      </c>
    </row>
    <row r="17">
      <c r="A17" s="4">
        <v>43876.97121186343</v>
      </c>
      <c r="B17" s="5">
        <v>43679.0</v>
      </c>
      <c r="C17" s="5" t="str">
        <f t="shared" si="1"/>
        <v>201908</v>
      </c>
      <c r="D17" s="3" t="s">
        <v>11</v>
      </c>
      <c r="E17" s="3">
        <v>12000.0</v>
      </c>
      <c r="F17" s="3" t="s">
        <v>12</v>
      </c>
      <c r="G17" s="3" t="s">
        <v>52</v>
      </c>
      <c r="H17" s="3" t="s">
        <v>14</v>
      </c>
      <c r="I17" s="3" t="s">
        <v>15</v>
      </c>
      <c r="J17" s="2">
        <f t="shared" si="2"/>
        <v>-1</v>
      </c>
      <c r="K17" s="2">
        <f t="shared" si="3"/>
        <v>-12000</v>
      </c>
    </row>
    <row r="18">
      <c r="A18" s="4">
        <v>43876.97588012731</v>
      </c>
      <c r="B18" s="5">
        <v>43680.0</v>
      </c>
      <c r="C18" s="5" t="str">
        <f t="shared" si="1"/>
        <v>201908</v>
      </c>
      <c r="D18" s="3" t="s">
        <v>11</v>
      </c>
      <c r="E18" s="3">
        <f>2084+735</f>
        <v>2819</v>
      </c>
      <c r="F18" s="3" t="s">
        <v>12</v>
      </c>
      <c r="G18" s="3" t="s">
        <v>53</v>
      </c>
      <c r="H18" s="3" t="s">
        <v>14</v>
      </c>
      <c r="I18" s="3" t="s">
        <v>53</v>
      </c>
      <c r="J18" s="2">
        <f t="shared" si="2"/>
        <v>-1</v>
      </c>
      <c r="K18" s="2">
        <f t="shared" si="3"/>
        <v>-2819</v>
      </c>
    </row>
    <row r="19">
      <c r="A19" s="4">
        <v>43876.977520381944</v>
      </c>
      <c r="B19" s="5">
        <v>43680.0</v>
      </c>
      <c r="C19" s="5" t="str">
        <f t="shared" si="1"/>
        <v>201908</v>
      </c>
      <c r="D19" s="3" t="s">
        <v>11</v>
      </c>
      <c r="E19" s="3">
        <v>1104.0</v>
      </c>
      <c r="F19" s="3" t="s">
        <v>12</v>
      </c>
      <c r="G19" s="3" t="s">
        <v>55</v>
      </c>
      <c r="H19" s="3" t="s">
        <v>14</v>
      </c>
      <c r="I19" s="3" t="s">
        <v>19</v>
      </c>
      <c r="J19" s="2">
        <f t="shared" si="2"/>
        <v>-1</v>
      </c>
      <c r="K19" s="2">
        <f t="shared" si="3"/>
        <v>-1104</v>
      </c>
    </row>
    <row r="20">
      <c r="A20" s="4">
        <v>43876.97790099537</v>
      </c>
      <c r="B20" s="5">
        <v>43680.0</v>
      </c>
      <c r="C20" s="5" t="str">
        <f t="shared" si="1"/>
        <v>201908</v>
      </c>
      <c r="D20" s="3" t="s">
        <v>17</v>
      </c>
      <c r="E20" s="3">
        <v>1104.0</v>
      </c>
      <c r="F20" s="3" t="s">
        <v>57</v>
      </c>
      <c r="G20" s="3" t="s">
        <v>33</v>
      </c>
      <c r="H20" s="3" t="s">
        <v>19</v>
      </c>
      <c r="I20" s="3" t="s">
        <v>19</v>
      </c>
      <c r="J20" s="2">
        <f t="shared" si="2"/>
        <v>1</v>
      </c>
      <c r="K20" s="2">
        <f t="shared" si="3"/>
        <v>1104</v>
      </c>
    </row>
    <row r="21">
      <c r="A21" s="4">
        <v>43877.00201645833</v>
      </c>
      <c r="B21" s="5">
        <v>43682.0</v>
      </c>
      <c r="C21" s="5" t="str">
        <f t="shared" si="1"/>
        <v>201908</v>
      </c>
      <c r="D21" s="3" t="s">
        <v>11</v>
      </c>
      <c r="E21" s="3">
        <v>1500.0</v>
      </c>
      <c r="F21" s="3" t="s">
        <v>12</v>
      </c>
      <c r="G21" s="3" t="s">
        <v>42</v>
      </c>
      <c r="H21" s="3" t="s">
        <v>14</v>
      </c>
      <c r="I21" s="3" t="s">
        <v>30</v>
      </c>
      <c r="J21" s="2">
        <f t="shared" si="2"/>
        <v>-1</v>
      </c>
      <c r="K21" s="2">
        <f t="shared" si="3"/>
        <v>-1500</v>
      </c>
    </row>
    <row r="22">
      <c r="A22" s="4">
        <v>43877.00263556713</v>
      </c>
      <c r="B22" s="5">
        <v>43684.0</v>
      </c>
      <c r="C22" s="5" t="str">
        <f t="shared" si="1"/>
        <v>201908</v>
      </c>
      <c r="D22" s="3" t="s">
        <v>17</v>
      </c>
      <c r="E22" s="3">
        <v>9200.0</v>
      </c>
      <c r="F22" s="3" t="s">
        <v>12</v>
      </c>
      <c r="G22" s="3" t="s">
        <v>58</v>
      </c>
      <c r="H22" s="3" t="s">
        <v>19</v>
      </c>
      <c r="I22" s="3" t="s">
        <v>30</v>
      </c>
      <c r="J22" s="2">
        <f t="shared" si="2"/>
        <v>1</v>
      </c>
      <c r="K22" s="2">
        <f t="shared" si="3"/>
        <v>9200</v>
      </c>
    </row>
    <row r="23">
      <c r="A23" s="4">
        <v>43877.00326875</v>
      </c>
      <c r="B23" s="5">
        <v>43686.0</v>
      </c>
      <c r="C23" s="5" t="str">
        <f t="shared" si="1"/>
        <v>201908</v>
      </c>
      <c r="D23" s="3" t="s">
        <v>17</v>
      </c>
      <c r="E23" s="3">
        <v>2575.0</v>
      </c>
      <c r="F23" s="3" t="s">
        <v>12</v>
      </c>
      <c r="G23" s="3" t="s">
        <v>59</v>
      </c>
      <c r="H23" s="3" t="s">
        <v>19</v>
      </c>
      <c r="I23" s="3" t="s">
        <v>30</v>
      </c>
      <c r="J23" s="2">
        <f t="shared" si="2"/>
        <v>1</v>
      </c>
      <c r="K23" s="2">
        <f t="shared" si="3"/>
        <v>2575</v>
      </c>
    </row>
    <row r="24">
      <c r="A24" s="4">
        <v>43877.00424516204</v>
      </c>
      <c r="B24" s="5">
        <v>43686.0</v>
      </c>
      <c r="C24" s="5" t="str">
        <f t="shared" si="1"/>
        <v>201908</v>
      </c>
      <c r="D24" s="3" t="s">
        <v>11</v>
      </c>
      <c r="E24" s="3">
        <v>10.0</v>
      </c>
      <c r="F24" s="3" t="s">
        <v>12</v>
      </c>
      <c r="G24" s="3" t="s">
        <v>41</v>
      </c>
      <c r="H24" s="3" t="s">
        <v>19</v>
      </c>
      <c r="I24" s="3" t="s">
        <v>19</v>
      </c>
      <c r="J24" s="2">
        <f t="shared" si="2"/>
        <v>-1</v>
      </c>
      <c r="K24" s="2">
        <f t="shared" si="3"/>
        <v>-10</v>
      </c>
    </row>
    <row r="25">
      <c r="A25" s="4">
        <v>43877.00455232639</v>
      </c>
      <c r="B25" s="5">
        <v>43686.0</v>
      </c>
      <c r="C25" s="5" t="str">
        <f t="shared" si="1"/>
        <v>201908</v>
      </c>
      <c r="D25" s="3" t="s">
        <v>17</v>
      </c>
      <c r="E25" s="3">
        <v>10.0</v>
      </c>
      <c r="F25" s="3" t="s">
        <v>43</v>
      </c>
      <c r="G25" s="3" t="s">
        <v>33</v>
      </c>
      <c r="H25" s="3" t="s">
        <v>19</v>
      </c>
      <c r="I25" s="3" t="s">
        <v>19</v>
      </c>
      <c r="J25" s="2">
        <f t="shared" si="2"/>
        <v>1</v>
      </c>
      <c r="K25" s="2">
        <f t="shared" si="3"/>
        <v>10</v>
      </c>
    </row>
    <row r="26">
      <c r="A26" s="4">
        <v>43877.007638587966</v>
      </c>
      <c r="B26" s="5">
        <v>43690.0</v>
      </c>
      <c r="C26" s="5" t="str">
        <f t="shared" si="1"/>
        <v>201908</v>
      </c>
      <c r="D26" s="3" t="s">
        <v>11</v>
      </c>
      <c r="E26" s="3">
        <v>420.0</v>
      </c>
      <c r="F26" s="3" t="s">
        <v>12</v>
      </c>
      <c r="G26" s="3" t="s">
        <v>60</v>
      </c>
      <c r="H26" s="3" t="s">
        <v>19</v>
      </c>
      <c r="I26" s="3" t="s">
        <v>19</v>
      </c>
      <c r="J26" s="2">
        <f t="shared" si="2"/>
        <v>-1</v>
      </c>
      <c r="K26" s="2">
        <f t="shared" si="3"/>
        <v>-420</v>
      </c>
    </row>
    <row r="27">
      <c r="A27" s="4">
        <v>43877.009442372684</v>
      </c>
      <c r="B27" s="5">
        <v>43690.0</v>
      </c>
      <c r="C27" s="5" t="str">
        <f t="shared" si="1"/>
        <v>201908</v>
      </c>
      <c r="D27" s="3" t="s">
        <v>11</v>
      </c>
      <c r="E27" s="3">
        <v>19500.0</v>
      </c>
      <c r="F27" s="3" t="s">
        <v>12</v>
      </c>
      <c r="G27" s="3" t="s">
        <v>35</v>
      </c>
      <c r="H27" s="3" t="s">
        <v>19</v>
      </c>
      <c r="I27" s="3" t="s">
        <v>19</v>
      </c>
      <c r="J27" s="2">
        <f t="shared" si="2"/>
        <v>-1</v>
      </c>
      <c r="K27" s="2">
        <f t="shared" si="3"/>
        <v>-19500</v>
      </c>
    </row>
    <row r="28">
      <c r="A28" s="4">
        <v>43877.009824884255</v>
      </c>
      <c r="B28" s="5">
        <v>43690.0</v>
      </c>
      <c r="C28" s="5" t="str">
        <f t="shared" si="1"/>
        <v>201908</v>
      </c>
      <c r="D28" s="3" t="s">
        <v>17</v>
      </c>
      <c r="E28" s="3">
        <v>19500.0</v>
      </c>
      <c r="F28" s="3" t="s">
        <v>39</v>
      </c>
      <c r="G28" s="3" t="s">
        <v>33</v>
      </c>
      <c r="H28" s="3" t="s">
        <v>19</v>
      </c>
      <c r="I28" s="3" t="s">
        <v>19</v>
      </c>
      <c r="J28" s="2">
        <f t="shared" si="2"/>
        <v>1</v>
      </c>
      <c r="K28" s="2">
        <f t="shared" si="3"/>
        <v>19500</v>
      </c>
    </row>
    <row r="29">
      <c r="A29" s="4">
        <v>43877.010888055556</v>
      </c>
      <c r="B29" s="5">
        <v>43691.0</v>
      </c>
      <c r="C29" s="5" t="str">
        <f t="shared" si="1"/>
        <v>201908</v>
      </c>
      <c r="D29" s="3" t="s">
        <v>11</v>
      </c>
      <c r="E29" s="3">
        <v>140.0</v>
      </c>
      <c r="F29" s="3" t="s">
        <v>12</v>
      </c>
      <c r="G29" s="3" t="s">
        <v>64</v>
      </c>
      <c r="H29" s="3" t="s">
        <v>14</v>
      </c>
      <c r="I29" s="3" t="s">
        <v>30</v>
      </c>
      <c r="J29" s="2">
        <f t="shared" si="2"/>
        <v>-1</v>
      </c>
      <c r="K29" s="2">
        <f t="shared" si="3"/>
        <v>-140</v>
      </c>
    </row>
    <row r="30">
      <c r="A30" s="4">
        <v>43877.012349571756</v>
      </c>
      <c r="B30" s="5">
        <v>43690.0</v>
      </c>
      <c r="C30" s="5" t="str">
        <f t="shared" si="1"/>
        <v>201908</v>
      </c>
      <c r="D30" s="3" t="s">
        <v>11</v>
      </c>
      <c r="E30" s="3">
        <v>726.0</v>
      </c>
      <c r="F30" s="3" t="s">
        <v>12</v>
      </c>
      <c r="G30" s="3" t="s">
        <v>66</v>
      </c>
      <c r="H30" s="3" t="s">
        <v>37</v>
      </c>
      <c r="I30" s="3" t="s">
        <v>67</v>
      </c>
      <c r="J30" s="2">
        <f t="shared" si="2"/>
        <v>-1</v>
      </c>
      <c r="K30" s="2">
        <f t="shared" si="3"/>
        <v>-726</v>
      </c>
    </row>
    <row r="31">
      <c r="A31" s="4">
        <v>43877.01271978009</v>
      </c>
      <c r="B31" s="5">
        <v>43690.0</v>
      </c>
      <c r="C31" s="5" t="str">
        <f t="shared" si="1"/>
        <v>201908</v>
      </c>
      <c r="D31" s="3" t="s">
        <v>17</v>
      </c>
      <c r="E31" s="3">
        <v>2300.0</v>
      </c>
      <c r="F31" s="3" t="s">
        <v>12</v>
      </c>
      <c r="G31" s="3" t="s">
        <v>58</v>
      </c>
      <c r="H31" s="3" t="s">
        <v>19</v>
      </c>
      <c r="I31" s="3" t="s">
        <v>19</v>
      </c>
      <c r="J31" s="2">
        <f t="shared" si="2"/>
        <v>1</v>
      </c>
      <c r="K31" s="2">
        <f t="shared" si="3"/>
        <v>2300</v>
      </c>
    </row>
    <row r="32">
      <c r="A32" s="4">
        <v>43877.01325928241</v>
      </c>
      <c r="B32" s="5">
        <v>43690.0</v>
      </c>
      <c r="C32" s="5" t="str">
        <f t="shared" si="1"/>
        <v>201908</v>
      </c>
      <c r="D32" s="3" t="s">
        <v>11</v>
      </c>
      <c r="E32" s="3">
        <v>185.0</v>
      </c>
      <c r="F32" s="3" t="s">
        <v>12</v>
      </c>
      <c r="G32" s="3" t="s">
        <v>69</v>
      </c>
      <c r="H32" s="3" t="s">
        <v>19</v>
      </c>
      <c r="I32" s="3" t="s">
        <v>19</v>
      </c>
      <c r="J32" s="2">
        <f t="shared" si="2"/>
        <v>-1</v>
      </c>
      <c r="K32" s="2">
        <f t="shared" si="3"/>
        <v>-185</v>
      </c>
    </row>
    <row r="33">
      <c r="A33" s="4">
        <v>43877.01363615741</v>
      </c>
      <c r="B33" s="5">
        <v>43690.0</v>
      </c>
      <c r="C33" s="5" t="str">
        <f t="shared" si="1"/>
        <v>201908</v>
      </c>
      <c r="D33" s="3" t="s">
        <v>11</v>
      </c>
      <c r="E33" s="3">
        <v>1210.0</v>
      </c>
      <c r="F33" s="3" t="s">
        <v>12</v>
      </c>
      <c r="G33" s="3" t="s">
        <v>70</v>
      </c>
      <c r="H33" s="3" t="s">
        <v>37</v>
      </c>
      <c r="I33" s="3" t="s">
        <v>67</v>
      </c>
      <c r="J33" s="2">
        <f t="shared" si="2"/>
        <v>-1</v>
      </c>
      <c r="K33" s="2">
        <f t="shared" si="3"/>
        <v>-1210</v>
      </c>
    </row>
    <row r="34">
      <c r="A34" s="4">
        <v>43877.01473822916</v>
      </c>
      <c r="B34" s="5">
        <v>43690.0</v>
      </c>
      <c r="C34" s="5" t="str">
        <f t="shared" si="1"/>
        <v>201908</v>
      </c>
      <c r="D34" s="3" t="s">
        <v>11</v>
      </c>
      <c r="E34" s="3">
        <v>1400.0</v>
      </c>
      <c r="F34" s="3" t="s">
        <v>12</v>
      </c>
      <c r="G34" s="3" t="s">
        <v>71</v>
      </c>
      <c r="H34" s="3" t="s">
        <v>14</v>
      </c>
      <c r="I34" s="3" t="s">
        <v>67</v>
      </c>
      <c r="J34" s="2">
        <f t="shared" si="2"/>
        <v>-1</v>
      </c>
      <c r="K34" s="2">
        <f t="shared" si="3"/>
        <v>-1400</v>
      </c>
    </row>
    <row r="35">
      <c r="A35" s="4">
        <v>43877.895901550924</v>
      </c>
      <c r="B35" s="5">
        <v>43691.0</v>
      </c>
      <c r="C35" s="5" t="str">
        <f t="shared" si="1"/>
        <v>201908</v>
      </c>
      <c r="D35" s="3" t="s">
        <v>11</v>
      </c>
      <c r="E35" s="3">
        <v>1750.0</v>
      </c>
      <c r="F35" s="3" t="s">
        <v>12</v>
      </c>
      <c r="G35" s="3" t="s">
        <v>42</v>
      </c>
      <c r="H35" s="3" t="s">
        <v>19</v>
      </c>
      <c r="I35" s="3" t="s">
        <v>19</v>
      </c>
      <c r="J35" s="2">
        <f t="shared" si="2"/>
        <v>-1</v>
      </c>
      <c r="K35" s="2">
        <f t="shared" si="3"/>
        <v>-1750</v>
      </c>
    </row>
    <row r="36">
      <c r="A36" s="4">
        <v>43877.8966491551</v>
      </c>
      <c r="B36" s="5">
        <v>43693.0</v>
      </c>
      <c r="C36" s="5" t="str">
        <f t="shared" si="1"/>
        <v>201908</v>
      </c>
      <c r="D36" s="3" t="s">
        <v>11</v>
      </c>
      <c r="E36" s="3">
        <v>13729.0</v>
      </c>
      <c r="F36" s="3" t="s">
        <v>12</v>
      </c>
      <c r="G36" s="3" t="s">
        <v>35</v>
      </c>
      <c r="H36" s="3" t="s">
        <v>19</v>
      </c>
      <c r="I36" s="3" t="s">
        <v>19</v>
      </c>
      <c r="J36" s="2">
        <f t="shared" si="2"/>
        <v>-1</v>
      </c>
      <c r="K36" s="2">
        <f t="shared" si="3"/>
        <v>-13729</v>
      </c>
    </row>
    <row r="37">
      <c r="A37" s="4">
        <v>43877.896991608795</v>
      </c>
      <c r="B37" s="5">
        <v>43693.0</v>
      </c>
      <c r="C37" s="5" t="str">
        <f t="shared" si="1"/>
        <v>201908</v>
      </c>
      <c r="D37" s="3" t="s">
        <v>17</v>
      </c>
      <c r="E37" s="3">
        <v>13729.0</v>
      </c>
      <c r="F37" s="3" t="s">
        <v>39</v>
      </c>
      <c r="G37" s="3" t="s">
        <v>76</v>
      </c>
      <c r="H37" s="3" t="s">
        <v>19</v>
      </c>
      <c r="I37" s="3" t="s">
        <v>19</v>
      </c>
      <c r="J37" s="2">
        <f t="shared" si="2"/>
        <v>1</v>
      </c>
      <c r="K37" s="2">
        <f t="shared" si="3"/>
        <v>13729</v>
      </c>
    </row>
    <row r="38">
      <c r="A38" s="4">
        <v>43877.897712997685</v>
      </c>
      <c r="B38" s="5">
        <v>43696.0</v>
      </c>
      <c r="C38" s="5" t="str">
        <f t="shared" si="1"/>
        <v>201908</v>
      </c>
      <c r="D38" s="3" t="s">
        <v>17</v>
      </c>
      <c r="E38" s="3">
        <v>25000.0</v>
      </c>
      <c r="F38" s="3" t="s">
        <v>12</v>
      </c>
      <c r="G38" s="3" t="s">
        <v>77</v>
      </c>
      <c r="H38" s="3" t="s">
        <v>19</v>
      </c>
      <c r="I38" s="3" t="s">
        <v>19</v>
      </c>
      <c r="J38" s="2">
        <f t="shared" si="2"/>
        <v>1</v>
      </c>
      <c r="K38" s="2">
        <f t="shared" si="3"/>
        <v>25000</v>
      </c>
    </row>
    <row r="39">
      <c r="A39" s="4">
        <v>43889.93220609953</v>
      </c>
      <c r="B39" s="5">
        <v>43696.0</v>
      </c>
      <c r="C39" s="5" t="str">
        <f t="shared" si="1"/>
        <v>201908</v>
      </c>
      <c r="D39" s="3" t="s">
        <v>11</v>
      </c>
      <c r="E39" s="3">
        <v>19678.0</v>
      </c>
      <c r="F39" s="3" t="s">
        <v>12</v>
      </c>
      <c r="G39" s="3" t="s">
        <v>45</v>
      </c>
      <c r="H39" s="3" t="s">
        <v>19</v>
      </c>
      <c r="I39" s="3" t="s">
        <v>19</v>
      </c>
      <c r="J39" s="2">
        <f t="shared" si="2"/>
        <v>-1</v>
      </c>
      <c r="K39" s="2">
        <f t="shared" si="3"/>
        <v>-19678</v>
      </c>
    </row>
    <row r="40">
      <c r="A40" s="4">
        <v>43889.93277194444</v>
      </c>
      <c r="B40" s="5">
        <v>43696.0</v>
      </c>
      <c r="C40" s="5" t="str">
        <f t="shared" si="1"/>
        <v>201908</v>
      </c>
      <c r="D40" s="3" t="s">
        <v>17</v>
      </c>
      <c r="E40" s="3">
        <v>19678.0</v>
      </c>
      <c r="F40" s="3" t="s">
        <v>47</v>
      </c>
      <c r="G40" s="3" t="s">
        <v>80</v>
      </c>
      <c r="H40" s="3" t="s">
        <v>19</v>
      </c>
      <c r="I40" s="3" t="s">
        <v>19</v>
      </c>
      <c r="J40" s="2">
        <f t="shared" si="2"/>
        <v>1</v>
      </c>
      <c r="K40" s="2">
        <f t="shared" si="3"/>
        <v>19678</v>
      </c>
    </row>
    <row r="41">
      <c r="A41" s="4">
        <v>43889.93415494213</v>
      </c>
      <c r="B41" s="5">
        <v>43700.0</v>
      </c>
      <c r="C41" s="5" t="str">
        <f t="shared" si="1"/>
        <v>201908</v>
      </c>
      <c r="D41" s="3" t="s">
        <v>11</v>
      </c>
      <c r="E41" s="3">
        <v>370.0</v>
      </c>
      <c r="F41" s="3" t="s">
        <v>12</v>
      </c>
      <c r="G41" s="3" t="s">
        <v>53</v>
      </c>
      <c r="H41" s="3" t="s">
        <v>14</v>
      </c>
      <c r="I41" s="3" t="s">
        <v>53</v>
      </c>
      <c r="J41" s="2">
        <f t="shared" si="2"/>
        <v>-1</v>
      </c>
      <c r="K41" s="2">
        <f t="shared" si="3"/>
        <v>-370</v>
      </c>
    </row>
    <row r="42">
      <c r="A42" s="4">
        <v>43889.93455140047</v>
      </c>
      <c r="B42" s="5">
        <v>43703.0</v>
      </c>
      <c r="C42" s="5" t="str">
        <f t="shared" si="1"/>
        <v>201908</v>
      </c>
      <c r="D42" s="3" t="s">
        <v>11</v>
      </c>
      <c r="E42" s="3">
        <v>96.0</v>
      </c>
      <c r="F42" s="3" t="s">
        <v>12</v>
      </c>
      <c r="G42" s="3" t="s">
        <v>53</v>
      </c>
      <c r="H42" s="3" t="s">
        <v>14</v>
      </c>
      <c r="I42" s="3" t="s">
        <v>53</v>
      </c>
      <c r="J42" s="2">
        <f t="shared" si="2"/>
        <v>-1</v>
      </c>
      <c r="K42" s="2">
        <f t="shared" si="3"/>
        <v>-96</v>
      </c>
    </row>
    <row r="43">
      <c r="A43" s="4">
        <v>43889.93506335648</v>
      </c>
      <c r="B43" s="5">
        <v>43703.0</v>
      </c>
      <c r="C43" s="5" t="str">
        <f t="shared" si="1"/>
        <v>201908</v>
      </c>
      <c r="D43" s="3" t="s">
        <v>11</v>
      </c>
      <c r="E43" s="3">
        <v>785.0</v>
      </c>
      <c r="F43" s="3" t="s">
        <v>12</v>
      </c>
      <c r="G43" s="3" t="s">
        <v>82</v>
      </c>
      <c r="H43" s="3" t="s">
        <v>14</v>
      </c>
      <c r="I43" s="3" t="s">
        <v>15</v>
      </c>
      <c r="J43" s="2">
        <f t="shared" si="2"/>
        <v>-1</v>
      </c>
      <c r="K43" s="2">
        <f t="shared" si="3"/>
        <v>-785</v>
      </c>
    </row>
    <row r="44">
      <c r="A44" s="4">
        <v>43889.93793696759</v>
      </c>
      <c r="B44" s="5">
        <v>43704.0</v>
      </c>
      <c r="C44" s="5" t="str">
        <f t="shared" si="1"/>
        <v>201908</v>
      </c>
      <c r="D44" s="3" t="s">
        <v>11</v>
      </c>
      <c r="E44" s="3">
        <v>1200.0</v>
      </c>
      <c r="F44" s="3" t="s">
        <v>12</v>
      </c>
      <c r="G44" s="3" t="s">
        <v>83</v>
      </c>
      <c r="H44" s="3" t="s">
        <v>14</v>
      </c>
      <c r="I44" s="3" t="s">
        <v>15</v>
      </c>
      <c r="J44" s="2">
        <f t="shared" si="2"/>
        <v>-1</v>
      </c>
      <c r="K44" s="2">
        <f t="shared" si="3"/>
        <v>-1200</v>
      </c>
    </row>
    <row r="45">
      <c r="A45" s="4">
        <v>43889.93828418982</v>
      </c>
      <c r="B45" s="5">
        <v>43706.0</v>
      </c>
      <c r="C45" s="5" t="str">
        <f t="shared" si="1"/>
        <v>201908</v>
      </c>
      <c r="D45" s="3" t="s">
        <v>17</v>
      </c>
      <c r="E45" s="3">
        <v>85151.0</v>
      </c>
      <c r="F45" s="3" t="s">
        <v>12</v>
      </c>
      <c r="G45" s="3" t="s">
        <v>44</v>
      </c>
      <c r="H45" s="3" t="s">
        <v>19</v>
      </c>
      <c r="I45" s="3" t="s">
        <v>19</v>
      </c>
      <c r="J45" s="2">
        <f t="shared" si="2"/>
        <v>1</v>
      </c>
      <c r="K45" s="2">
        <f t="shared" si="3"/>
        <v>85151</v>
      </c>
    </row>
    <row r="46">
      <c r="A46" s="4">
        <v>43907.36237686343</v>
      </c>
      <c r="B46" s="5">
        <v>43706.0</v>
      </c>
      <c r="C46" s="5" t="str">
        <f t="shared" si="1"/>
        <v>201908</v>
      </c>
      <c r="D46" s="3" t="s">
        <v>11</v>
      </c>
      <c r="E46" s="3">
        <v>28651.2</v>
      </c>
      <c r="F46" s="3" t="s">
        <v>12</v>
      </c>
      <c r="G46" s="3" t="s">
        <v>86</v>
      </c>
      <c r="H46" s="3" t="s">
        <v>19</v>
      </c>
      <c r="I46" s="3" t="s">
        <v>19</v>
      </c>
      <c r="J46" s="2">
        <f t="shared" si="2"/>
        <v>-1</v>
      </c>
      <c r="K46" s="2">
        <f t="shared" si="3"/>
        <v>-28651.2</v>
      </c>
    </row>
    <row r="47">
      <c r="A47" s="4">
        <v>43907.36286920139</v>
      </c>
      <c r="B47" s="5">
        <v>43706.0</v>
      </c>
      <c r="C47" s="5" t="str">
        <f t="shared" si="1"/>
        <v>201908</v>
      </c>
      <c r="D47" s="3" t="s">
        <v>17</v>
      </c>
      <c r="E47" s="3">
        <v>28651.2</v>
      </c>
      <c r="F47" s="3" t="s">
        <v>68</v>
      </c>
      <c r="G47" s="3" t="s">
        <v>80</v>
      </c>
      <c r="H47" s="3" t="s">
        <v>19</v>
      </c>
      <c r="I47" s="3" t="s">
        <v>19</v>
      </c>
      <c r="J47" s="2">
        <f t="shared" si="2"/>
        <v>1</v>
      </c>
      <c r="K47" s="2">
        <f t="shared" si="3"/>
        <v>28651.2</v>
      </c>
    </row>
    <row r="48">
      <c r="A48" s="4">
        <v>43907.36383861111</v>
      </c>
      <c r="B48" s="5">
        <v>43706.0</v>
      </c>
      <c r="C48" s="5" t="str">
        <f t="shared" si="1"/>
        <v>201908</v>
      </c>
      <c r="D48" s="3" t="s">
        <v>11</v>
      </c>
      <c r="E48" s="3">
        <v>3500.0</v>
      </c>
      <c r="F48" s="3" t="s">
        <v>12</v>
      </c>
      <c r="G48" s="3" t="s">
        <v>88</v>
      </c>
      <c r="H48" s="3" t="s">
        <v>37</v>
      </c>
      <c r="I48" s="3" t="s">
        <v>24</v>
      </c>
      <c r="J48" s="2">
        <f t="shared" si="2"/>
        <v>-1</v>
      </c>
      <c r="K48" s="2">
        <f t="shared" si="3"/>
        <v>-3500</v>
      </c>
    </row>
    <row r="49">
      <c r="A49" s="4">
        <v>43907.364233043976</v>
      </c>
      <c r="B49" s="5">
        <v>43706.0</v>
      </c>
      <c r="C49" s="5" t="str">
        <f t="shared" si="1"/>
        <v>201908</v>
      </c>
      <c r="D49" s="3" t="s">
        <v>17</v>
      </c>
      <c r="E49" s="3">
        <v>7.0</v>
      </c>
      <c r="F49" s="3" t="s">
        <v>12</v>
      </c>
      <c r="G49" s="3" t="s">
        <v>90</v>
      </c>
      <c r="H49" s="3" t="s">
        <v>19</v>
      </c>
      <c r="I49" s="3" t="s">
        <v>19</v>
      </c>
      <c r="J49" s="2">
        <f t="shared" si="2"/>
        <v>1</v>
      </c>
      <c r="K49" s="2">
        <f t="shared" si="3"/>
        <v>7</v>
      </c>
    </row>
    <row r="50">
      <c r="A50" s="4">
        <v>43907.3649208912</v>
      </c>
      <c r="B50" s="5">
        <v>43706.0</v>
      </c>
      <c r="C50" s="5" t="str">
        <f t="shared" si="1"/>
        <v>201908</v>
      </c>
      <c r="D50" s="3" t="s">
        <v>11</v>
      </c>
      <c r="E50" s="3">
        <v>11000.0</v>
      </c>
      <c r="F50" s="3" t="s">
        <v>12</v>
      </c>
      <c r="G50" s="3" t="s">
        <v>28</v>
      </c>
      <c r="H50" s="3" t="s">
        <v>14</v>
      </c>
      <c r="I50" s="3" t="s">
        <v>24</v>
      </c>
      <c r="J50" s="2">
        <f t="shared" si="2"/>
        <v>-1</v>
      </c>
      <c r="K50" s="2">
        <f t="shared" si="3"/>
        <v>-11000</v>
      </c>
    </row>
    <row r="51">
      <c r="A51" s="4">
        <v>43907.36566101851</v>
      </c>
      <c r="B51" s="5">
        <v>43706.0</v>
      </c>
      <c r="C51" s="5" t="str">
        <f t="shared" si="1"/>
        <v>201908</v>
      </c>
      <c r="D51" s="3" t="s">
        <v>11</v>
      </c>
      <c r="E51" s="3">
        <v>443.0</v>
      </c>
      <c r="F51" s="3" t="s">
        <v>12</v>
      </c>
      <c r="G51" s="3" t="s">
        <v>16</v>
      </c>
      <c r="H51" s="3" t="s">
        <v>14</v>
      </c>
      <c r="I51" s="3" t="s">
        <v>15</v>
      </c>
      <c r="J51" s="2">
        <f t="shared" si="2"/>
        <v>-1</v>
      </c>
      <c r="K51" s="2">
        <f t="shared" si="3"/>
        <v>-443</v>
      </c>
    </row>
    <row r="52">
      <c r="A52" s="4">
        <v>43907.36602877315</v>
      </c>
      <c r="B52" s="5">
        <v>43706.0</v>
      </c>
      <c r="C52" s="5" t="str">
        <f t="shared" si="1"/>
        <v>201908</v>
      </c>
      <c r="D52" s="3" t="s">
        <v>11</v>
      </c>
      <c r="E52" s="3">
        <v>18000.0</v>
      </c>
      <c r="F52" s="3" t="s">
        <v>12</v>
      </c>
      <c r="G52" s="3" t="s">
        <v>13</v>
      </c>
      <c r="H52" s="3" t="s">
        <v>14</v>
      </c>
      <c r="I52" s="3" t="s">
        <v>15</v>
      </c>
      <c r="J52" s="2">
        <f t="shared" si="2"/>
        <v>-1</v>
      </c>
      <c r="K52" s="2">
        <f t="shared" si="3"/>
        <v>-18000</v>
      </c>
    </row>
    <row r="53">
      <c r="A53" s="4">
        <v>43907.367378090275</v>
      </c>
      <c r="B53" s="5">
        <v>43708.0</v>
      </c>
      <c r="C53" s="5" t="str">
        <f t="shared" si="1"/>
        <v>201908</v>
      </c>
      <c r="D53" s="3" t="s">
        <v>11</v>
      </c>
      <c r="E53" s="3">
        <v>280.0</v>
      </c>
      <c r="F53" s="3" t="s">
        <v>12</v>
      </c>
      <c r="G53" s="3" t="s">
        <v>93</v>
      </c>
      <c r="H53" s="3" t="s">
        <v>37</v>
      </c>
      <c r="I53" s="3" t="s">
        <v>67</v>
      </c>
      <c r="J53" s="2">
        <f t="shared" si="2"/>
        <v>-1</v>
      </c>
      <c r="K53" s="2">
        <f t="shared" si="3"/>
        <v>-280</v>
      </c>
    </row>
    <row r="54">
      <c r="A54" s="4">
        <v>43907.368060532404</v>
      </c>
      <c r="B54" s="5">
        <v>43710.0</v>
      </c>
      <c r="C54" s="5" t="str">
        <f t="shared" si="1"/>
        <v>201909</v>
      </c>
      <c r="D54" s="3" t="s">
        <v>11</v>
      </c>
      <c r="E54" s="3">
        <v>2080.0</v>
      </c>
      <c r="F54" s="3" t="s">
        <v>12</v>
      </c>
      <c r="G54" s="3" t="s">
        <v>94</v>
      </c>
      <c r="H54" s="3" t="s">
        <v>37</v>
      </c>
      <c r="I54" s="3" t="s">
        <v>30</v>
      </c>
      <c r="J54" s="2">
        <f t="shared" si="2"/>
        <v>-1</v>
      </c>
      <c r="K54" s="2">
        <f t="shared" si="3"/>
        <v>-2080</v>
      </c>
    </row>
    <row r="55">
      <c r="A55" s="4">
        <v>43907.368425266206</v>
      </c>
      <c r="B55" s="5">
        <v>43714.0</v>
      </c>
      <c r="C55" s="5" t="str">
        <f t="shared" si="1"/>
        <v>201909</v>
      </c>
      <c r="D55" s="3" t="s">
        <v>11</v>
      </c>
      <c r="E55" s="3">
        <v>8000.0</v>
      </c>
      <c r="F55" s="3" t="s">
        <v>12</v>
      </c>
      <c r="G55" s="3" t="s">
        <v>28</v>
      </c>
      <c r="H55" s="3" t="s">
        <v>14</v>
      </c>
      <c r="I55" s="3" t="s">
        <v>24</v>
      </c>
      <c r="J55" s="2">
        <f t="shared" si="2"/>
        <v>-1</v>
      </c>
      <c r="K55" s="2">
        <f t="shared" si="3"/>
        <v>-8000</v>
      </c>
    </row>
    <row r="56">
      <c r="A56" s="4">
        <v>43907.36894591435</v>
      </c>
      <c r="B56" s="5">
        <v>43717.0</v>
      </c>
      <c r="C56" s="5" t="str">
        <f t="shared" si="1"/>
        <v>201909</v>
      </c>
      <c r="D56" s="3" t="s">
        <v>11</v>
      </c>
      <c r="E56" s="3">
        <v>15024.48</v>
      </c>
      <c r="F56" s="3" t="s">
        <v>12</v>
      </c>
      <c r="G56" s="3" t="s">
        <v>45</v>
      </c>
      <c r="H56" s="3" t="s">
        <v>19</v>
      </c>
      <c r="I56" s="3" t="s">
        <v>19</v>
      </c>
      <c r="J56" s="2">
        <f t="shared" si="2"/>
        <v>-1</v>
      </c>
      <c r="K56" s="2">
        <f t="shared" si="3"/>
        <v>-15024.48</v>
      </c>
    </row>
    <row r="57">
      <c r="A57" s="4">
        <v>43907.36928384259</v>
      </c>
      <c r="B57" s="5">
        <v>43717.0</v>
      </c>
      <c r="C57" s="5" t="str">
        <f t="shared" si="1"/>
        <v>201909</v>
      </c>
      <c r="D57" s="3" t="s">
        <v>17</v>
      </c>
      <c r="E57" s="3">
        <v>15024.48</v>
      </c>
      <c r="F57" s="3" t="s">
        <v>47</v>
      </c>
      <c r="G57" s="3" t="s">
        <v>80</v>
      </c>
      <c r="H57" s="3" t="s">
        <v>19</v>
      </c>
      <c r="I57" s="3" t="s">
        <v>19</v>
      </c>
      <c r="J57" s="2">
        <f t="shared" si="2"/>
        <v>1</v>
      </c>
      <c r="K57" s="2">
        <f t="shared" si="3"/>
        <v>15024.48</v>
      </c>
    </row>
    <row r="58">
      <c r="A58" s="4">
        <v>43907.37008925926</v>
      </c>
      <c r="B58" s="5">
        <v>43717.0</v>
      </c>
      <c r="C58" s="5" t="str">
        <f t="shared" si="1"/>
        <v>201909</v>
      </c>
      <c r="D58" s="3" t="s">
        <v>17</v>
      </c>
      <c r="E58" s="3">
        <v>9375.0</v>
      </c>
      <c r="F58" s="3" t="s">
        <v>12</v>
      </c>
      <c r="G58" s="3" t="s">
        <v>27</v>
      </c>
      <c r="H58" s="3" t="s">
        <v>19</v>
      </c>
      <c r="I58" s="3" t="s">
        <v>19</v>
      </c>
      <c r="J58" s="2">
        <f t="shared" si="2"/>
        <v>1</v>
      </c>
      <c r="K58" s="2">
        <f t="shared" si="3"/>
        <v>9375</v>
      </c>
    </row>
    <row r="59">
      <c r="A59" s="4">
        <v>43907.370386608796</v>
      </c>
      <c r="B59" s="5">
        <v>43717.0</v>
      </c>
      <c r="C59" s="5" t="str">
        <f t="shared" si="1"/>
        <v>201909</v>
      </c>
      <c r="D59" s="3" t="s">
        <v>11</v>
      </c>
      <c r="E59" s="3">
        <v>9375.0</v>
      </c>
      <c r="F59" s="3" t="s">
        <v>20</v>
      </c>
      <c r="G59" s="3" t="s">
        <v>21</v>
      </c>
      <c r="H59" s="3" t="s">
        <v>19</v>
      </c>
      <c r="I59" s="3" t="s">
        <v>19</v>
      </c>
      <c r="J59" s="2">
        <f t="shared" si="2"/>
        <v>-1</v>
      </c>
      <c r="K59" s="2">
        <f t="shared" si="3"/>
        <v>-9375</v>
      </c>
    </row>
    <row r="60">
      <c r="A60" s="4">
        <v>43907.37763295139</v>
      </c>
      <c r="B60" s="5">
        <v>43717.0</v>
      </c>
      <c r="C60" s="5" t="str">
        <f t="shared" si="1"/>
        <v>201909</v>
      </c>
      <c r="D60" s="3" t="s">
        <v>17</v>
      </c>
      <c r="E60" s="3">
        <v>11162.0</v>
      </c>
      <c r="F60" s="3" t="s">
        <v>12</v>
      </c>
      <c r="G60" s="3" t="s">
        <v>101</v>
      </c>
      <c r="H60" s="3" t="s">
        <v>19</v>
      </c>
      <c r="I60" s="3" t="s">
        <v>19</v>
      </c>
      <c r="J60" s="2">
        <f t="shared" si="2"/>
        <v>1</v>
      </c>
      <c r="K60" s="2">
        <f t="shared" si="3"/>
        <v>11162</v>
      </c>
    </row>
    <row r="61">
      <c r="A61" s="4">
        <v>43907.37808469907</v>
      </c>
      <c r="B61" s="5">
        <v>43717.0</v>
      </c>
      <c r="C61" s="5" t="str">
        <f t="shared" si="1"/>
        <v>201909</v>
      </c>
      <c r="D61" s="3" t="s">
        <v>11</v>
      </c>
      <c r="E61" s="3">
        <v>11162.0</v>
      </c>
      <c r="F61" s="3" t="s">
        <v>43</v>
      </c>
      <c r="G61" s="3" t="s">
        <v>21</v>
      </c>
      <c r="H61" s="3" t="s">
        <v>19</v>
      </c>
      <c r="I61" s="3" t="s">
        <v>19</v>
      </c>
      <c r="J61" s="2">
        <f t="shared" si="2"/>
        <v>-1</v>
      </c>
      <c r="K61" s="2">
        <f t="shared" si="3"/>
        <v>-11162</v>
      </c>
    </row>
    <row r="62">
      <c r="A62" s="4">
        <v>43907.378542418985</v>
      </c>
      <c r="B62" s="5">
        <v>43717.0</v>
      </c>
      <c r="C62" s="5" t="str">
        <f t="shared" si="1"/>
        <v>201909</v>
      </c>
      <c r="D62" s="3" t="s">
        <v>11</v>
      </c>
      <c r="E62" s="3">
        <v>3300.0</v>
      </c>
      <c r="F62" s="3" t="s">
        <v>12</v>
      </c>
      <c r="G62" s="3" t="s">
        <v>42</v>
      </c>
      <c r="H62" s="3" t="s">
        <v>14</v>
      </c>
      <c r="I62" s="3" t="s">
        <v>24</v>
      </c>
      <c r="J62" s="2">
        <f t="shared" si="2"/>
        <v>-1</v>
      </c>
      <c r="K62" s="2">
        <f t="shared" si="3"/>
        <v>-3300</v>
      </c>
    </row>
    <row r="63">
      <c r="A63" s="4">
        <v>43907.379414930554</v>
      </c>
      <c r="B63" s="5">
        <v>43718.0</v>
      </c>
      <c r="C63" s="5" t="str">
        <f t="shared" si="1"/>
        <v>201909</v>
      </c>
      <c r="D63" s="3" t="s">
        <v>11</v>
      </c>
      <c r="E63" s="3">
        <v>38.0</v>
      </c>
      <c r="F63" s="3" t="s">
        <v>12</v>
      </c>
      <c r="G63" s="3" t="s">
        <v>104</v>
      </c>
      <c r="H63" s="3" t="s">
        <v>14</v>
      </c>
      <c r="I63" s="3" t="s">
        <v>53</v>
      </c>
      <c r="J63" s="2">
        <f t="shared" si="2"/>
        <v>-1</v>
      </c>
      <c r="K63" s="2">
        <f t="shared" si="3"/>
        <v>-38</v>
      </c>
    </row>
    <row r="64">
      <c r="A64" s="4">
        <v>43907.379753113426</v>
      </c>
      <c r="B64" s="5">
        <v>43720.0</v>
      </c>
      <c r="C64" s="5" t="str">
        <f t="shared" si="1"/>
        <v>201909</v>
      </c>
      <c r="D64" s="3" t="s">
        <v>11</v>
      </c>
      <c r="E64" s="3">
        <v>38.0</v>
      </c>
      <c r="F64" s="3" t="s">
        <v>12</v>
      </c>
      <c r="G64" s="3" t="s">
        <v>104</v>
      </c>
      <c r="H64" s="3" t="s">
        <v>14</v>
      </c>
      <c r="I64" s="3" t="s">
        <v>53</v>
      </c>
      <c r="J64" s="2">
        <f t="shared" si="2"/>
        <v>-1</v>
      </c>
      <c r="K64" s="2">
        <f t="shared" si="3"/>
        <v>-38</v>
      </c>
    </row>
    <row r="65">
      <c r="A65" s="4">
        <v>43907.38012395833</v>
      </c>
      <c r="B65" s="5">
        <v>43725.0</v>
      </c>
      <c r="C65" s="5" t="str">
        <f t="shared" si="1"/>
        <v>201909</v>
      </c>
      <c r="D65" s="3" t="s">
        <v>11</v>
      </c>
      <c r="E65" s="3">
        <v>200.0</v>
      </c>
      <c r="F65" s="3" t="s">
        <v>12</v>
      </c>
      <c r="G65" s="3" t="s">
        <v>105</v>
      </c>
      <c r="H65" s="3" t="s">
        <v>14</v>
      </c>
      <c r="I65" s="3" t="s">
        <v>30</v>
      </c>
      <c r="J65" s="2">
        <f t="shared" si="2"/>
        <v>-1</v>
      </c>
      <c r="K65" s="2">
        <f t="shared" si="3"/>
        <v>-200</v>
      </c>
    </row>
    <row r="66">
      <c r="A66" s="4">
        <v>43907.38231829861</v>
      </c>
      <c r="B66" s="5">
        <v>43727.0</v>
      </c>
      <c r="C66" s="5" t="str">
        <f t="shared" si="1"/>
        <v>201909</v>
      </c>
      <c r="D66" s="3" t="s">
        <v>11</v>
      </c>
      <c r="E66" s="3">
        <v>159.0</v>
      </c>
      <c r="F66" s="3" t="s">
        <v>12</v>
      </c>
      <c r="G66" s="3" t="s">
        <v>106</v>
      </c>
      <c r="H66" s="3" t="s">
        <v>14</v>
      </c>
      <c r="I66" s="3" t="s">
        <v>15</v>
      </c>
      <c r="J66" s="2">
        <f t="shared" si="2"/>
        <v>-1</v>
      </c>
      <c r="K66" s="2">
        <f t="shared" si="3"/>
        <v>-159</v>
      </c>
    </row>
    <row r="67">
      <c r="A67" s="4">
        <v>43907.38282990741</v>
      </c>
      <c r="B67" s="5">
        <v>43727.0</v>
      </c>
      <c r="C67" s="5" t="str">
        <f t="shared" si="1"/>
        <v>201909</v>
      </c>
      <c r="D67" s="3" t="s">
        <v>11</v>
      </c>
      <c r="E67" s="3">
        <v>1500.0</v>
      </c>
      <c r="F67" s="3" t="s">
        <v>12</v>
      </c>
      <c r="G67" s="3" t="s">
        <v>107</v>
      </c>
      <c r="H67" s="3" t="s">
        <v>14</v>
      </c>
      <c r="I67" s="3" t="s">
        <v>15</v>
      </c>
      <c r="J67" s="2">
        <f t="shared" si="2"/>
        <v>-1</v>
      </c>
      <c r="K67" s="2">
        <f t="shared" si="3"/>
        <v>-1500</v>
      </c>
    </row>
    <row r="68">
      <c r="A68" s="4">
        <v>43907.38352935185</v>
      </c>
      <c r="B68" s="5">
        <v>43727.0</v>
      </c>
      <c r="C68" s="5" t="str">
        <f t="shared" si="1"/>
        <v>201909</v>
      </c>
      <c r="D68" s="3" t="s">
        <v>11</v>
      </c>
      <c r="E68" s="3">
        <v>338.0</v>
      </c>
      <c r="F68" s="3" t="s">
        <v>12</v>
      </c>
      <c r="G68" s="3" t="s">
        <v>108</v>
      </c>
      <c r="H68" s="3" t="s">
        <v>14</v>
      </c>
      <c r="I68" s="3" t="s">
        <v>15</v>
      </c>
      <c r="J68" s="2">
        <f t="shared" si="2"/>
        <v>-1</v>
      </c>
      <c r="K68" s="2">
        <f t="shared" si="3"/>
        <v>-338</v>
      </c>
    </row>
    <row r="69">
      <c r="A69" s="4">
        <v>43907.38486439815</v>
      </c>
      <c r="B69" s="5">
        <v>43731.0</v>
      </c>
      <c r="C69" s="5" t="str">
        <f t="shared" si="1"/>
        <v>201909</v>
      </c>
      <c r="D69" s="3" t="s">
        <v>11</v>
      </c>
      <c r="E69" s="3">
        <v>10000.0</v>
      </c>
      <c r="F69" s="3" t="s">
        <v>12</v>
      </c>
      <c r="G69" s="3" t="s">
        <v>68</v>
      </c>
      <c r="H69" s="3" t="s">
        <v>19</v>
      </c>
      <c r="I69" s="3" t="s">
        <v>19</v>
      </c>
      <c r="J69" s="2">
        <f t="shared" si="2"/>
        <v>-1</v>
      </c>
      <c r="K69" s="2">
        <f t="shared" si="3"/>
        <v>-10000</v>
      </c>
    </row>
    <row r="70">
      <c r="A70" s="4">
        <v>43907.38517201389</v>
      </c>
      <c r="B70" s="5">
        <v>43731.0</v>
      </c>
      <c r="C70" s="5" t="str">
        <f t="shared" si="1"/>
        <v>201909</v>
      </c>
      <c r="D70" s="3" t="s">
        <v>17</v>
      </c>
      <c r="E70" s="3">
        <v>10000.0</v>
      </c>
      <c r="F70" s="3" t="s">
        <v>68</v>
      </c>
      <c r="G70" s="3" t="s">
        <v>80</v>
      </c>
      <c r="H70" s="3" t="s">
        <v>19</v>
      </c>
      <c r="I70" s="3" t="s">
        <v>19</v>
      </c>
      <c r="J70" s="2">
        <f t="shared" si="2"/>
        <v>1</v>
      </c>
      <c r="K70" s="2">
        <f t="shared" si="3"/>
        <v>10000</v>
      </c>
    </row>
    <row r="71">
      <c r="A71" s="4">
        <v>43907.3947600463</v>
      </c>
      <c r="B71" s="5">
        <v>43731.0</v>
      </c>
      <c r="C71" s="5" t="str">
        <f t="shared" si="1"/>
        <v>201909</v>
      </c>
      <c r="D71" s="3" t="s">
        <v>11</v>
      </c>
      <c r="E71" s="3">
        <v>150.0</v>
      </c>
      <c r="F71" s="3" t="s">
        <v>12</v>
      </c>
      <c r="G71" s="3" t="s">
        <v>111</v>
      </c>
      <c r="H71" s="3" t="s">
        <v>37</v>
      </c>
      <c r="I71" s="3" t="s">
        <v>85</v>
      </c>
      <c r="J71" s="2">
        <f t="shared" si="2"/>
        <v>-1</v>
      </c>
      <c r="K71" s="2">
        <f t="shared" si="3"/>
        <v>-150</v>
      </c>
    </row>
    <row r="72">
      <c r="A72" s="4">
        <v>43907.39515751158</v>
      </c>
      <c r="B72" s="5">
        <v>43732.0</v>
      </c>
      <c r="C72" s="5" t="str">
        <f t="shared" si="1"/>
        <v>201909</v>
      </c>
      <c r="D72" s="3" t="s">
        <v>11</v>
      </c>
      <c r="E72" s="3">
        <v>1110.0</v>
      </c>
      <c r="F72" s="3" t="s">
        <v>12</v>
      </c>
      <c r="G72" s="3" t="s">
        <v>113</v>
      </c>
      <c r="H72" s="3" t="s">
        <v>37</v>
      </c>
      <c r="I72" s="3" t="s">
        <v>38</v>
      </c>
      <c r="J72" s="2">
        <f t="shared" si="2"/>
        <v>-1</v>
      </c>
      <c r="K72" s="2">
        <f t="shared" si="3"/>
        <v>-1110</v>
      </c>
    </row>
    <row r="73">
      <c r="A73" s="4">
        <v>43907.397173391204</v>
      </c>
      <c r="B73" s="5">
        <v>43734.0</v>
      </c>
      <c r="C73" s="5" t="str">
        <f t="shared" si="1"/>
        <v>201909</v>
      </c>
      <c r="D73" s="3" t="s">
        <v>11</v>
      </c>
      <c r="E73" s="3">
        <v>936.0</v>
      </c>
      <c r="F73" s="3" t="s">
        <v>12</v>
      </c>
      <c r="G73" s="3" t="s">
        <v>16</v>
      </c>
      <c r="H73" s="3" t="s">
        <v>14</v>
      </c>
      <c r="I73" s="3" t="s">
        <v>15</v>
      </c>
      <c r="J73" s="2">
        <f t="shared" si="2"/>
        <v>-1</v>
      </c>
      <c r="K73" s="2">
        <f t="shared" si="3"/>
        <v>-936</v>
      </c>
    </row>
    <row r="74">
      <c r="A74" s="4">
        <v>43931.53372958333</v>
      </c>
      <c r="B74" s="5">
        <v>43734.0</v>
      </c>
      <c r="C74" s="5" t="str">
        <f t="shared" si="1"/>
        <v>201909</v>
      </c>
      <c r="D74" s="3" t="s">
        <v>11</v>
      </c>
      <c r="E74" s="3">
        <v>699.3</v>
      </c>
      <c r="F74" s="3" t="s">
        <v>12</v>
      </c>
      <c r="G74" s="3" t="s">
        <v>114</v>
      </c>
      <c r="H74" s="3" t="s">
        <v>19</v>
      </c>
      <c r="I74" s="3" t="s">
        <v>19</v>
      </c>
      <c r="J74" s="2">
        <f t="shared" si="2"/>
        <v>-1</v>
      </c>
      <c r="K74" s="2">
        <f t="shared" si="3"/>
        <v>-699.3</v>
      </c>
    </row>
    <row r="75">
      <c r="A75" s="4">
        <v>43931.53589186343</v>
      </c>
      <c r="B75" s="5">
        <v>43735.0</v>
      </c>
      <c r="C75" s="5" t="str">
        <f t="shared" si="1"/>
        <v>201909</v>
      </c>
      <c r="D75" s="3" t="s">
        <v>11</v>
      </c>
      <c r="E75" s="3">
        <v>24143.45</v>
      </c>
      <c r="F75" s="3" t="s">
        <v>12</v>
      </c>
      <c r="G75" s="3" t="s">
        <v>115</v>
      </c>
      <c r="H75" s="3" t="s">
        <v>19</v>
      </c>
      <c r="I75" s="3" t="s">
        <v>19</v>
      </c>
      <c r="J75" s="2">
        <f t="shared" si="2"/>
        <v>-1</v>
      </c>
      <c r="K75" s="2">
        <f t="shared" si="3"/>
        <v>-24143.45</v>
      </c>
    </row>
    <row r="76">
      <c r="A76" s="4">
        <v>43931.541038564814</v>
      </c>
      <c r="B76" s="5">
        <v>43735.0</v>
      </c>
      <c r="C76" s="5" t="str">
        <f t="shared" si="1"/>
        <v>201909</v>
      </c>
      <c r="D76" s="3" t="s">
        <v>17</v>
      </c>
      <c r="E76" s="3">
        <v>24143.45</v>
      </c>
      <c r="F76" s="3" t="s">
        <v>49</v>
      </c>
      <c r="G76" s="3" t="s">
        <v>80</v>
      </c>
      <c r="H76" s="3" t="s">
        <v>19</v>
      </c>
      <c r="I76" s="3" t="s">
        <v>19</v>
      </c>
      <c r="J76" s="2">
        <f t="shared" si="2"/>
        <v>1</v>
      </c>
      <c r="K76" s="2">
        <f t="shared" si="3"/>
        <v>24143.45</v>
      </c>
    </row>
    <row r="77">
      <c r="A77" s="4">
        <v>43931.54149335648</v>
      </c>
      <c r="B77" s="5">
        <v>43735.0</v>
      </c>
      <c r="C77" s="5" t="str">
        <f t="shared" si="1"/>
        <v>201909</v>
      </c>
      <c r="D77" s="3" t="s">
        <v>11</v>
      </c>
      <c r="E77" s="3">
        <v>12031.0</v>
      </c>
      <c r="F77" s="3" t="s">
        <v>12</v>
      </c>
      <c r="G77" s="3" t="s">
        <v>118</v>
      </c>
      <c r="H77" s="3" t="s">
        <v>14</v>
      </c>
      <c r="I77" s="3" t="s">
        <v>19</v>
      </c>
      <c r="J77" s="2">
        <f t="shared" si="2"/>
        <v>-1</v>
      </c>
      <c r="K77" s="2">
        <f t="shared" si="3"/>
        <v>-12031</v>
      </c>
    </row>
    <row r="78">
      <c r="A78" s="4">
        <v>43931.54257775463</v>
      </c>
      <c r="B78" s="5">
        <v>43735.0</v>
      </c>
      <c r="C78" s="5" t="str">
        <f t="shared" si="1"/>
        <v>201909</v>
      </c>
      <c r="D78" s="3" t="s">
        <v>17</v>
      </c>
      <c r="E78" s="3">
        <v>88374.0</v>
      </c>
      <c r="F78" s="3" t="s">
        <v>12</v>
      </c>
      <c r="G78" s="3" t="s">
        <v>44</v>
      </c>
      <c r="H78" s="3" t="s">
        <v>19</v>
      </c>
      <c r="I78" s="3" t="s">
        <v>19</v>
      </c>
      <c r="J78" s="2">
        <f t="shared" si="2"/>
        <v>1</v>
      </c>
      <c r="K78" s="2">
        <f t="shared" si="3"/>
        <v>88374</v>
      </c>
    </row>
    <row r="79">
      <c r="A79" s="4">
        <v>43931.54304178241</v>
      </c>
      <c r="B79" s="5">
        <v>43738.0</v>
      </c>
      <c r="C79" s="5" t="str">
        <f t="shared" si="1"/>
        <v>201909</v>
      </c>
      <c r="D79" s="3" t="s">
        <v>11</v>
      </c>
      <c r="E79" s="3">
        <v>18000.0</v>
      </c>
      <c r="F79" s="3" t="s">
        <v>12</v>
      </c>
      <c r="G79" s="3" t="s">
        <v>13</v>
      </c>
      <c r="H79" s="3" t="s">
        <v>14</v>
      </c>
      <c r="I79" s="3" t="s">
        <v>15</v>
      </c>
      <c r="J79" s="2">
        <f t="shared" si="2"/>
        <v>-1</v>
      </c>
      <c r="K79" s="2">
        <f t="shared" si="3"/>
        <v>-18000</v>
      </c>
    </row>
    <row r="80">
      <c r="A80" s="4">
        <v>43931.54340790509</v>
      </c>
      <c r="B80" s="5">
        <v>43738.0</v>
      </c>
      <c r="C80" s="5" t="str">
        <f t="shared" si="1"/>
        <v>201909</v>
      </c>
      <c r="D80" s="3" t="s">
        <v>11</v>
      </c>
      <c r="E80" s="3">
        <v>3500.0</v>
      </c>
      <c r="F80" s="3" t="s">
        <v>12</v>
      </c>
      <c r="G80" s="3" t="s">
        <v>120</v>
      </c>
      <c r="H80" s="3" t="s">
        <v>14</v>
      </c>
      <c r="I80" s="3" t="s">
        <v>24</v>
      </c>
      <c r="J80" s="2">
        <f t="shared" si="2"/>
        <v>-1</v>
      </c>
      <c r="K80" s="2">
        <f t="shared" si="3"/>
        <v>-3500</v>
      </c>
    </row>
    <row r="81">
      <c r="A81" s="4">
        <v>43931.543788483796</v>
      </c>
      <c r="B81" s="5">
        <v>43738.0</v>
      </c>
      <c r="C81" s="5" t="str">
        <f t="shared" si="1"/>
        <v>201909</v>
      </c>
      <c r="D81" s="3" t="s">
        <v>11</v>
      </c>
      <c r="E81" s="3">
        <v>6500.0</v>
      </c>
      <c r="F81" s="3" t="s">
        <v>12</v>
      </c>
      <c r="G81" s="3" t="s">
        <v>28</v>
      </c>
      <c r="H81" s="3" t="s">
        <v>14</v>
      </c>
      <c r="I81" s="3" t="s">
        <v>24</v>
      </c>
      <c r="J81" s="2">
        <f t="shared" si="2"/>
        <v>-1</v>
      </c>
      <c r="K81" s="2">
        <f t="shared" si="3"/>
        <v>-6500</v>
      </c>
    </row>
    <row r="82">
      <c r="A82" s="4">
        <v>43931.54455497685</v>
      </c>
      <c r="B82" s="5">
        <v>43738.0</v>
      </c>
      <c r="C82" s="5" t="str">
        <f t="shared" si="1"/>
        <v>201909</v>
      </c>
      <c r="D82" s="3" t="s">
        <v>11</v>
      </c>
      <c r="E82" s="3">
        <v>12000.0</v>
      </c>
      <c r="F82" s="3" t="s">
        <v>12</v>
      </c>
      <c r="G82" s="3" t="s">
        <v>35</v>
      </c>
      <c r="H82" s="3" t="s">
        <v>19</v>
      </c>
      <c r="I82" s="3" t="s">
        <v>19</v>
      </c>
      <c r="J82" s="2">
        <f t="shared" si="2"/>
        <v>-1</v>
      </c>
      <c r="K82" s="2">
        <f t="shared" si="3"/>
        <v>-12000</v>
      </c>
    </row>
    <row r="83">
      <c r="A83" s="4">
        <v>43931.54543708333</v>
      </c>
      <c r="B83" s="5">
        <v>43738.0</v>
      </c>
      <c r="C83" s="5" t="str">
        <f t="shared" si="1"/>
        <v>201909</v>
      </c>
      <c r="D83" s="3" t="s">
        <v>17</v>
      </c>
      <c r="E83" s="3">
        <v>13000.0</v>
      </c>
      <c r="F83" s="3" t="s">
        <v>39</v>
      </c>
      <c r="G83" s="3" t="s">
        <v>122</v>
      </c>
      <c r="H83" s="3" t="s">
        <v>19</v>
      </c>
      <c r="I83" s="3" t="s">
        <v>19</v>
      </c>
      <c r="J83" s="2">
        <f t="shared" si="2"/>
        <v>1</v>
      </c>
      <c r="K83" s="2">
        <f t="shared" si="3"/>
        <v>13000</v>
      </c>
    </row>
    <row r="84">
      <c r="A84" s="4">
        <v>43931.555376516204</v>
      </c>
      <c r="B84" s="5">
        <v>43738.0</v>
      </c>
      <c r="C84" s="5" t="str">
        <f t="shared" si="1"/>
        <v>201909</v>
      </c>
      <c r="D84" s="3" t="s">
        <v>11</v>
      </c>
      <c r="E84" s="3">
        <v>16478.65</v>
      </c>
      <c r="F84" s="3" t="s">
        <v>12</v>
      </c>
      <c r="G84" s="3" t="s">
        <v>68</v>
      </c>
      <c r="H84" s="3" t="s">
        <v>19</v>
      </c>
      <c r="I84" s="3" t="s">
        <v>19</v>
      </c>
      <c r="J84" s="2">
        <f t="shared" si="2"/>
        <v>-1</v>
      </c>
      <c r="K84" s="2">
        <f t="shared" si="3"/>
        <v>-16478.65</v>
      </c>
    </row>
    <row r="85">
      <c r="A85" s="4">
        <v>43931.556817476856</v>
      </c>
      <c r="B85" s="5">
        <v>43738.0</v>
      </c>
      <c r="C85" s="5" t="str">
        <f t="shared" si="1"/>
        <v>201909</v>
      </c>
      <c r="D85" s="3" t="s">
        <v>11</v>
      </c>
      <c r="E85" s="3">
        <v>500.0</v>
      </c>
      <c r="F85" s="3" t="s">
        <v>22</v>
      </c>
      <c r="G85" s="3" t="s">
        <v>125</v>
      </c>
      <c r="H85" s="3" t="s">
        <v>14</v>
      </c>
      <c r="I85" s="3" t="s">
        <v>19</v>
      </c>
      <c r="J85" s="2">
        <f t="shared" si="2"/>
        <v>-1</v>
      </c>
      <c r="K85" s="2">
        <f t="shared" si="3"/>
        <v>-500</v>
      </c>
    </row>
    <row r="86">
      <c r="A86" s="4">
        <v>43931.557655069446</v>
      </c>
      <c r="B86" s="5">
        <v>43738.0</v>
      </c>
      <c r="C86" s="5" t="str">
        <f t="shared" si="1"/>
        <v>201909</v>
      </c>
      <c r="D86" s="3" t="s">
        <v>11</v>
      </c>
      <c r="E86" s="3">
        <v>26570.29</v>
      </c>
      <c r="F86" s="3" t="s">
        <v>22</v>
      </c>
      <c r="G86" s="3" t="s">
        <v>68</v>
      </c>
      <c r="H86" s="3" t="s">
        <v>19</v>
      </c>
      <c r="I86" s="3" t="s">
        <v>19</v>
      </c>
      <c r="J86" s="2">
        <f t="shared" si="2"/>
        <v>-1</v>
      </c>
      <c r="K86" s="2">
        <f t="shared" si="3"/>
        <v>-26570.29</v>
      </c>
    </row>
    <row r="87">
      <c r="A87" s="4">
        <v>43931.55805594908</v>
      </c>
      <c r="B87" s="5">
        <v>43738.0</v>
      </c>
      <c r="C87" s="5" t="str">
        <f t="shared" si="1"/>
        <v>201909</v>
      </c>
      <c r="D87" s="3" t="s">
        <v>17</v>
      </c>
      <c r="E87" s="3">
        <v>43048.94</v>
      </c>
      <c r="F87" s="3" t="s">
        <v>68</v>
      </c>
      <c r="G87" s="3" t="s">
        <v>80</v>
      </c>
      <c r="H87" s="3" t="s">
        <v>19</v>
      </c>
      <c r="I87" s="3" t="s">
        <v>19</v>
      </c>
      <c r="J87" s="2">
        <f t="shared" si="2"/>
        <v>1</v>
      </c>
      <c r="K87" s="2">
        <f t="shared" si="3"/>
        <v>43048.94</v>
      </c>
    </row>
    <row r="88">
      <c r="A88" s="4">
        <v>43931.55939841435</v>
      </c>
      <c r="B88" s="5">
        <v>43738.0</v>
      </c>
      <c r="C88" s="5" t="str">
        <f t="shared" si="1"/>
        <v>201909</v>
      </c>
      <c r="D88" s="3" t="s">
        <v>11</v>
      </c>
      <c r="E88" s="3">
        <v>90.0</v>
      </c>
      <c r="F88" s="3" t="s">
        <v>12</v>
      </c>
      <c r="G88" s="3" t="s">
        <v>127</v>
      </c>
      <c r="H88" s="3" t="s">
        <v>14</v>
      </c>
      <c r="I88" s="3" t="s">
        <v>19</v>
      </c>
      <c r="J88" s="2">
        <f t="shared" si="2"/>
        <v>-1</v>
      </c>
      <c r="K88" s="2">
        <f t="shared" si="3"/>
        <v>-90</v>
      </c>
    </row>
    <row r="89">
      <c r="A89" s="4">
        <v>43931.55970081019</v>
      </c>
      <c r="B89" s="5">
        <v>43738.0</v>
      </c>
      <c r="C89" s="5" t="str">
        <f t="shared" si="1"/>
        <v>201909</v>
      </c>
      <c r="D89" s="3" t="s">
        <v>17</v>
      </c>
      <c r="E89" s="3">
        <v>130.0</v>
      </c>
      <c r="F89" s="3" t="s">
        <v>12</v>
      </c>
      <c r="G89" s="3" t="s">
        <v>129</v>
      </c>
      <c r="H89" s="3" t="s">
        <v>19</v>
      </c>
      <c r="I89" s="3" t="s">
        <v>19</v>
      </c>
      <c r="J89" s="2">
        <f t="shared" si="2"/>
        <v>1</v>
      </c>
      <c r="K89" s="2">
        <f t="shared" si="3"/>
        <v>130</v>
      </c>
    </row>
    <row r="90">
      <c r="A90" s="4">
        <v>43931.56057449074</v>
      </c>
      <c r="B90" s="5">
        <v>43739.0</v>
      </c>
      <c r="C90" s="5" t="str">
        <f t="shared" si="1"/>
        <v>201910</v>
      </c>
      <c r="D90" s="3" t="s">
        <v>17</v>
      </c>
      <c r="E90" s="3">
        <v>27000.0</v>
      </c>
      <c r="F90" s="3" t="s">
        <v>12</v>
      </c>
      <c r="G90" s="3" t="s">
        <v>101</v>
      </c>
      <c r="H90" s="3" t="s">
        <v>19</v>
      </c>
      <c r="I90" s="3" t="s">
        <v>19</v>
      </c>
      <c r="J90" s="2">
        <f t="shared" si="2"/>
        <v>1</v>
      </c>
      <c r="K90" s="2">
        <f t="shared" si="3"/>
        <v>27000</v>
      </c>
    </row>
    <row r="91">
      <c r="A91" s="4">
        <v>43931.560923819445</v>
      </c>
      <c r="B91" s="5">
        <v>43739.0</v>
      </c>
      <c r="C91" s="5" t="str">
        <f t="shared" si="1"/>
        <v>201910</v>
      </c>
      <c r="D91" s="3" t="s">
        <v>11</v>
      </c>
      <c r="E91" s="3">
        <v>27000.0</v>
      </c>
      <c r="F91" s="3" t="s">
        <v>43</v>
      </c>
      <c r="G91" s="3" t="s">
        <v>21</v>
      </c>
      <c r="H91" s="3" t="s">
        <v>19</v>
      </c>
      <c r="I91" s="3" t="s">
        <v>19</v>
      </c>
      <c r="J91" s="2">
        <f t="shared" si="2"/>
        <v>-1</v>
      </c>
      <c r="K91" s="2">
        <f t="shared" si="3"/>
        <v>-27000</v>
      </c>
    </row>
    <row r="92">
      <c r="A92" s="4">
        <v>43931.56206831019</v>
      </c>
      <c r="B92" s="5">
        <v>43739.0</v>
      </c>
      <c r="C92" s="5" t="str">
        <f t="shared" si="1"/>
        <v>201910</v>
      </c>
      <c r="D92" s="3" t="s">
        <v>11</v>
      </c>
      <c r="E92" s="3">
        <v>27000.0</v>
      </c>
      <c r="F92" s="3" t="s">
        <v>12</v>
      </c>
      <c r="G92" s="3" t="s">
        <v>35</v>
      </c>
      <c r="H92" s="3" t="s">
        <v>19</v>
      </c>
      <c r="I92" s="3" t="s">
        <v>19</v>
      </c>
      <c r="J92" s="2">
        <f t="shared" si="2"/>
        <v>-1</v>
      </c>
      <c r="K92" s="2">
        <f t="shared" si="3"/>
        <v>-27000</v>
      </c>
    </row>
    <row r="93">
      <c r="A93" s="4">
        <v>43931.56237939815</v>
      </c>
      <c r="B93" s="5">
        <v>43739.0</v>
      </c>
      <c r="C93" s="5" t="str">
        <f t="shared" si="1"/>
        <v>201910</v>
      </c>
      <c r="D93" s="3" t="s">
        <v>17</v>
      </c>
      <c r="E93" s="3">
        <v>27000.0</v>
      </c>
      <c r="F93" s="3" t="s">
        <v>39</v>
      </c>
      <c r="G93" s="3" t="s">
        <v>62</v>
      </c>
      <c r="H93" s="3" t="s">
        <v>19</v>
      </c>
      <c r="I93" s="3" t="s">
        <v>19</v>
      </c>
      <c r="J93" s="2">
        <f t="shared" si="2"/>
        <v>1</v>
      </c>
      <c r="K93" s="2">
        <f t="shared" si="3"/>
        <v>27000</v>
      </c>
    </row>
    <row r="94">
      <c r="A94" s="4">
        <v>43931.56536503472</v>
      </c>
      <c r="B94" s="5">
        <v>43739.0</v>
      </c>
      <c r="C94" s="5" t="str">
        <f t="shared" si="1"/>
        <v>201910</v>
      </c>
      <c r="D94" s="3" t="s">
        <v>17</v>
      </c>
      <c r="E94" s="3">
        <v>27100.0</v>
      </c>
      <c r="F94" s="3" t="s">
        <v>12</v>
      </c>
      <c r="G94" s="3" t="s">
        <v>32</v>
      </c>
      <c r="H94" s="3" t="s">
        <v>19</v>
      </c>
      <c r="I94" s="3" t="s">
        <v>19</v>
      </c>
      <c r="J94" s="2">
        <f t="shared" si="2"/>
        <v>1</v>
      </c>
      <c r="K94" s="2">
        <f t="shared" si="3"/>
        <v>27100</v>
      </c>
    </row>
    <row r="95">
      <c r="A95" s="4">
        <v>43931.565754780095</v>
      </c>
      <c r="B95" s="5">
        <v>43739.0</v>
      </c>
      <c r="C95" s="5" t="str">
        <f t="shared" si="1"/>
        <v>201910</v>
      </c>
      <c r="D95" s="3" t="s">
        <v>11</v>
      </c>
      <c r="E95" s="3">
        <v>27100.0</v>
      </c>
      <c r="F95" s="3" t="s">
        <v>39</v>
      </c>
      <c r="G95" s="3" t="s">
        <v>21</v>
      </c>
      <c r="H95" s="3" t="s">
        <v>19</v>
      </c>
      <c r="I95" s="3" t="s">
        <v>19</v>
      </c>
      <c r="J95" s="2">
        <f t="shared" si="2"/>
        <v>-1</v>
      </c>
      <c r="K95" s="2">
        <f t="shared" si="3"/>
        <v>-27100</v>
      </c>
    </row>
    <row r="96">
      <c r="A96" s="4">
        <v>43931.566504918985</v>
      </c>
      <c r="B96" s="5">
        <v>43739.0</v>
      </c>
      <c r="C96" s="5" t="str">
        <f t="shared" si="1"/>
        <v>201910</v>
      </c>
      <c r="D96" s="3" t="s">
        <v>11</v>
      </c>
      <c r="E96" s="3">
        <v>27083.29</v>
      </c>
      <c r="F96" s="3" t="s">
        <v>12</v>
      </c>
      <c r="G96" s="3" t="s">
        <v>61</v>
      </c>
      <c r="H96" s="3" t="s">
        <v>19</v>
      </c>
      <c r="I96" s="3" t="s">
        <v>19</v>
      </c>
      <c r="J96" s="2">
        <f t="shared" si="2"/>
        <v>-1</v>
      </c>
      <c r="K96" s="2">
        <f t="shared" si="3"/>
        <v>-27083.29</v>
      </c>
    </row>
    <row r="97">
      <c r="A97" s="4">
        <v>43931.56680688658</v>
      </c>
      <c r="B97" s="5">
        <v>43739.0</v>
      </c>
      <c r="C97" s="5" t="str">
        <f t="shared" si="1"/>
        <v>201910</v>
      </c>
      <c r="D97" s="3" t="s">
        <v>17</v>
      </c>
      <c r="E97" s="3">
        <v>27083.29</v>
      </c>
      <c r="F97" s="3" t="s">
        <v>22</v>
      </c>
      <c r="G97" s="3" t="s">
        <v>62</v>
      </c>
      <c r="H97" s="3" t="s">
        <v>19</v>
      </c>
      <c r="I97" s="3" t="s">
        <v>19</v>
      </c>
      <c r="J97" s="2">
        <f t="shared" si="2"/>
        <v>1</v>
      </c>
      <c r="K97" s="2">
        <f t="shared" si="3"/>
        <v>27083.29</v>
      </c>
    </row>
    <row r="98">
      <c r="A98" s="4">
        <v>43931.5677541551</v>
      </c>
      <c r="B98" s="5">
        <v>43752.0</v>
      </c>
      <c r="C98" s="5" t="str">
        <f t="shared" si="1"/>
        <v>201910</v>
      </c>
      <c r="D98" s="3" t="s">
        <v>11</v>
      </c>
      <c r="E98" s="3">
        <v>56.71</v>
      </c>
      <c r="F98" s="3" t="s">
        <v>12</v>
      </c>
      <c r="G98" s="3" t="s">
        <v>42</v>
      </c>
      <c r="H98" s="3" t="s">
        <v>14</v>
      </c>
      <c r="I98" s="3" t="s">
        <v>24</v>
      </c>
      <c r="J98" s="2">
        <f t="shared" si="2"/>
        <v>-1</v>
      </c>
      <c r="K98" s="2">
        <f t="shared" si="3"/>
        <v>-56.71</v>
      </c>
    </row>
    <row r="99">
      <c r="A99" s="4">
        <v>43931.56809023148</v>
      </c>
      <c r="B99" s="5">
        <v>43752.0</v>
      </c>
      <c r="C99" s="5" t="str">
        <f t="shared" si="1"/>
        <v>201910</v>
      </c>
      <c r="D99" s="3" t="s">
        <v>11</v>
      </c>
      <c r="E99" s="3">
        <v>7743.29</v>
      </c>
      <c r="F99" s="3" t="s">
        <v>22</v>
      </c>
      <c r="G99" s="3" t="s">
        <v>42</v>
      </c>
      <c r="H99" s="3" t="s">
        <v>14</v>
      </c>
      <c r="I99" s="3" t="s">
        <v>24</v>
      </c>
      <c r="J99" s="2">
        <f t="shared" si="2"/>
        <v>-1</v>
      </c>
      <c r="K99" s="2">
        <f t="shared" si="3"/>
        <v>-7743.29</v>
      </c>
    </row>
    <row r="100">
      <c r="A100" s="4">
        <v>43931.56911196759</v>
      </c>
      <c r="B100" s="5">
        <v>43756.0</v>
      </c>
      <c r="C100" s="5" t="str">
        <f t="shared" si="1"/>
        <v>201910</v>
      </c>
      <c r="D100" s="3" t="s">
        <v>11</v>
      </c>
      <c r="E100" s="3">
        <v>27066.58</v>
      </c>
      <c r="F100" s="3" t="s">
        <v>22</v>
      </c>
      <c r="G100" s="3" t="s">
        <v>47</v>
      </c>
      <c r="H100" s="3" t="s">
        <v>19</v>
      </c>
      <c r="I100" s="3" t="s">
        <v>19</v>
      </c>
      <c r="J100" s="2">
        <f t="shared" si="2"/>
        <v>-1</v>
      </c>
      <c r="K100" s="2">
        <f t="shared" si="3"/>
        <v>-27066.58</v>
      </c>
    </row>
    <row r="101">
      <c r="A101" s="4">
        <v>43931.569470428236</v>
      </c>
      <c r="B101" s="5">
        <v>43756.0</v>
      </c>
      <c r="C101" s="5" t="str">
        <f t="shared" si="1"/>
        <v>201910</v>
      </c>
      <c r="D101" s="3" t="s">
        <v>17</v>
      </c>
      <c r="E101" s="3">
        <v>27066.58</v>
      </c>
      <c r="F101" s="3" t="s">
        <v>47</v>
      </c>
      <c r="G101" s="3" t="s">
        <v>80</v>
      </c>
      <c r="H101" s="3" t="s">
        <v>19</v>
      </c>
      <c r="I101" s="3" t="s">
        <v>19</v>
      </c>
      <c r="J101" s="2">
        <f t="shared" si="2"/>
        <v>1</v>
      </c>
      <c r="K101" s="2">
        <f t="shared" si="3"/>
        <v>27066.58</v>
      </c>
    </row>
    <row r="102">
      <c r="A102" s="4">
        <v>43931.57180081018</v>
      </c>
      <c r="B102" s="5">
        <v>43757.0</v>
      </c>
      <c r="C102" s="5" t="str">
        <f t="shared" si="1"/>
        <v>201910</v>
      </c>
      <c r="D102" s="3" t="s">
        <v>11</v>
      </c>
      <c r="E102" s="3">
        <v>1300.0</v>
      </c>
      <c r="F102" s="3" t="s">
        <v>22</v>
      </c>
      <c r="G102" s="3" t="s">
        <v>36</v>
      </c>
      <c r="H102" s="3" t="s">
        <v>37</v>
      </c>
      <c r="I102" s="3" t="s">
        <v>38</v>
      </c>
      <c r="J102" s="2">
        <f t="shared" si="2"/>
        <v>-1</v>
      </c>
      <c r="K102" s="2">
        <f t="shared" si="3"/>
        <v>-1300</v>
      </c>
    </row>
    <row r="103">
      <c r="A103" s="4">
        <v>43931.57278761574</v>
      </c>
      <c r="B103" s="5">
        <v>43759.0</v>
      </c>
      <c r="C103" s="5" t="str">
        <f t="shared" si="1"/>
        <v>201910</v>
      </c>
      <c r="D103" s="3" t="s">
        <v>11</v>
      </c>
      <c r="E103" s="3">
        <v>6972.0</v>
      </c>
      <c r="F103" s="3" t="s">
        <v>22</v>
      </c>
      <c r="G103" s="3" t="s">
        <v>137</v>
      </c>
      <c r="H103" s="3" t="s">
        <v>14</v>
      </c>
      <c r="I103" s="3" t="s">
        <v>24</v>
      </c>
      <c r="J103" s="2">
        <f t="shared" si="2"/>
        <v>-1</v>
      </c>
      <c r="K103" s="2">
        <f t="shared" si="3"/>
        <v>-6972</v>
      </c>
    </row>
    <row r="104">
      <c r="A104" s="4">
        <v>43931.57353219907</v>
      </c>
      <c r="B104" s="5">
        <v>43760.0</v>
      </c>
      <c r="C104" s="5" t="str">
        <f t="shared" si="1"/>
        <v>201910</v>
      </c>
      <c r="D104" s="3" t="s">
        <v>11</v>
      </c>
      <c r="E104" s="3">
        <v>4000.0</v>
      </c>
      <c r="F104" s="3" t="s">
        <v>22</v>
      </c>
      <c r="G104" s="3" t="s">
        <v>31</v>
      </c>
      <c r="H104" s="3" t="s">
        <v>19</v>
      </c>
      <c r="I104" s="3" t="s">
        <v>19</v>
      </c>
      <c r="J104" s="2">
        <f t="shared" si="2"/>
        <v>-1</v>
      </c>
      <c r="K104" s="2">
        <f t="shared" si="3"/>
        <v>-4000</v>
      </c>
    </row>
    <row r="105">
      <c r="A105" s="4">
        <v>43931.57382068287</v>
      </c>
      <c r="B105" s="5">
        <v>43760.0</v>
      </c>
      <c r="C105" s="5" t="str">
        <f t="shared" si="1"/>
        <v>201910</v>
      </c>
      <c r="D105" s="3" t="s">
        <v>17</v>
      </c>
      <c r="E105" s="3">
        <v>4000.0</v>
      </c>
      <c r="F105" s="3" t="s">
        <v>20</v>
      </c>
      <c r="G105" s="3" t="s">
        <v>33</v>
      </c>
      <c r="H105" s="3" t="s">
        <v>19</v>
      </c>
      <c r="I105" s="3" t="s">
        <v>19</v>
      </c>
      <c r="J105" s="2">
        <f t="shared" si="2"/>
        <v>1</v>
      </c>
      <c r="K105" s="2">
        <f t="shared" si="3"/>
        <v>4000</v>
      </c>
    </row>
    <row r="106">
      <c r="A106" s="4">
        <v>43931.574532569444</v>
      </c>
      <c r="B106" s="5">
        <v>43763.0</v>
      </c>
      <c r="C106" s="5" t="str">
        <f t="shared" si="1"/>
        <v>201910</v>
      </c>
      <c r="D106" s="3" t="s">
        <v>11</v>
      </c>
      <c r="E106" s="3">
        <v>1595.0</v>
      </c>
      <c r="F106" s="3" t="s">
        <v>22</v>
      </c>
      <c r="G106" s="3" t="s">
        <v>138</v>
      </c>
      <c r="H106" s="3" t="s">
        <v>37</v>
      </c>
      <c r="I106" s="3" t="s">
        <v>15</v>
      </c>
      <c r="J106" s="2">
        <f t="shared" si="2"/>
        <v>-1</v>
      </c>
      <c r="K106" s="2">
        <f t="shared" si="3"/>
        <v>-1595</v>
      </c>
    </row>
    <row r="107">
      <c r="A107" s="4">
        <v>43931.57507716435</v>
      </c>
      <c r="B107" s="5">
        <v>43763.0</v>
      </c>
      <c r="C107" s="5" t="str">
        <f t="shared" si="1"/>
        <v>201910</v>
      </c>
      <c r="D107" s="3" t="s">
        <v>11</v>
      </c>
      <c r="E107" s="3">
        <v>4000.0</v>
      </c>
      <c r="F107" s="3" t="s">
        <v>22</v>
      </c>
      <c r="G107" s="3" t="s">
        <v>141</v>
      </c>
      <c r="H107" s="3" t="s">
        <v>37</v>
      </c>
      <c r="I107" s="3" t="s">
        <v>67</v>
      </c>
      <c r="J107" s="2">
        <f t="shared" si="2"/>
        <v>-1</v>
      </c>
      <c r="K107" s="2">
        <f t="shared" si="3"/>
        <v>-4000</v>
      </c>
    </row>
    <row r="108">
      <c r="A108" s="4">
        <v>43931.576365925925</v>
      </c>
      <c r="B108" s="5">
        <v>43766.0</v>
      </c>
      <c r="C108" s="5" t="str">
        <f t="shared" si="1"/>
        <v>201910</v>
      </c>
      <c r="D108" s="3" t="s">
        <v>11</v>
      </c>
      <c r="E108" s="3">
        <v>10000.0</v>
      </c>
      <c r="F108" s="3" t="s">
        <v>22</v>
      </c>
      <c r="G108" s="3" t="s">
        <v>68</v>
      </c>
      <c r="H108" s="3" t="s">
        <v>19</v>
      </c>
      <c r="I108" s="3" t="s">
        <v>19</v>
      </c>
      <c r="J108" s="2">
        <f t="shared" si="2"/>
        <v>-1</v>
      </c>
      <c r="K108" s="2">
        <f t="shared" si="3"/>
        <v>-10000</v>
      </c>
    </row>
    <row r="109">
      <c r="A109" s="4">
        <v>43931.576697881945</v>
      </c>
      <c r="B109" s="5">
        <v>43766.0</v>
      </c>
      <c r="C109" s="5" t="str">
        <f t="shared" si="1"/>
        <v>201910</v>
      </c>
      <c r="D109" s="3" t="s">
        <v>17</v>
      </c>
      <c r="E109" s="3">
        <v>10000.0</v>
      </c>
      <c r="F109" s="3" t="s">
        <v>68</v>
      </c>
      <c r="G109" s="3" t="s">
        <v>48</v>
      </c>
      <c r="H109" s="3" t="s">
        <v>19</v>
      </c>
      <c r="I109" s="3" t="s">
        <v>19</v>
      </c>
      <c r="J109" s="2">
        <f t="shared" si="2"/>
        <v>1</v>
      </c>
      <c r="K109" s="2">
        <f t="shared" si="3"/>
        <v>10000</v>
      </c>
    </row>
    <row r="110">
      <c r="A110" s="4">
        <v>43931.577614849535</v>
      </c>
      <c r="B110" s="5">
        <v>43768.0</v>
      </c>
      <c r="C110" s="5" t="str">
        <f t="shared" si="1"/>
        <v>201910</v>
      </c>
      <c r="D110" s="3" t="s">
        <v>11</v>
      </c>
      <c r="E110" s="3">
        <v>6829.0</v>
      </c>
      <c r="F110" s="3" t="s">
        <v>12</v>
      </c>
      <c r="G110" s="3" t="s">
        <v>35</v>
      </c>
      <c r="H110" s="3" t="s">
        <v>19</v>
      </c>
      <c r="I110" s="3" t="s">
        <v>19</v>
      </c>
      <c r="J110" s="2">
        <f t="shared" si="2"/>
        <v>-1</v>
      </c>
      <c r="K110" s="2">
        <f t="shared" si="3"/>
        <v>-6829</v>
      </c>
    </row>
    <row r="111">
      <c r="A111" s="4">
        <v>43931.577998900466</v>
      </c>
      <c r="B111" s="5">
        <v>43768.0</v>
      </c>
      <c r="C111" s="5" t="str">
        <f t="shared" si="1"/>
        <v>201910</v>
      </c>
      <c r="D111" s="3" t="s">
        <v>17</v>
      </c>
      <c r="E111" s="3">
        <v>6829.0</v>
      </c>
      <c r="F111" s="3" t="s">
        <v>39</v>
      </c>
      <c r="G111" s="3" t="s">
        <v>62</v>
      </c>
      <c r="H111" s="3" t="s">
        <v>19</v>
      </c>
      <c r="I111" s="3" t="s">
        <v>19</v>
      </c>
      <c r="J111" s="2">
        <f t="shared" si="2"/>
        <v>1</v>
      </c>
      <c r="K111" s="2">
        <f t="shared" si="3"/>
        <v>6829</v>
      </c>
    </row>
    <row r="112">
      <c r="A112" s="4">
        <v>43931.5783134838</v>
      </c>
      <c r="B112" s="5">
        <v>43768.0</v>
      </c>
      <c r="C112" s="5" t="str">
        <f t="shared" si="1"/>
        <v>201910</v>
      </c>
      <c r="D112" s="3" t="s">
        <v>17</v>
      </c>
      <c r="E112" s="3">
        <v>98377.0</v>
      </c>
      <c r="F112" s="3" t="s">
        <v>12</v>
      </c>
      <c r="G112" s="3" t="s">
        <v>44</v>
      </c>
      <c r="H112" s="3" t="s">
        <v>19</v>
      </c>
      <c r="I112" s="3" t="s">
        <v>19</v>
      </c>
      <c r="J112" s="2">
        <f t="shared" si="2"/>
        <v>1</v>
      </c>
      <c r="K112" s="2">
        <f t="shared" si="3"/>
        <v>98377</v>
      </c>
    </row>
    <row r="113">
      <c r="A113" s="4">
        <v>43931.57877581019</v>
      </c>
      <c r="B113" s="5">
        <v>43768.0</v>
      </c>
      <c r="C113" s="5" t="str">
        <f t="shared" si="1"/>
        <v>201910</v>
      </c>
      <c r="D113" s="3" t="s">
        <v>11</v>
      </c>
      <c r="E113" s="3">
        <v>50767.19</v>
      </c>
      <c r="F113" s="3" t="s">
        <v>12</v>
      </c>
      <c r="G113" s="3" t="s">
        <v>68</v>
      </c>
      <c r="H113" s="3" t="s">
        <v>19</v>
      </c>
      <c r="I113" s="3" t="s">
        <v>19</v>
      </c>
      <c r="J113" s="2">
        <f t="shared" si="2"/>
        <v>-1</v>
      </c>
      <c r="K113" s="2">
        <f t="shared" si="3"/>
        <v>-50767.19</v>
      </c>
    </row>
    <row r="114">
      <c r="A114" s="4">
        <v>43931.57910663194</v>
      </c>
      <c r="B114" s="5">
        <v>43768.0</v>
      </c>
      <c r="C114" s="5" t="str">
        <f t="shared" si="1"/>
        <v>201910</v>
      </c>
      <c r="D114" s="3" t="s">
        <v>17</v>
      </c>
      <c r="E114" s="3">
        <v>50767.19</v>
      </c>
      <c r="F114" s="3" t="s">
        <v>68</v>
      </c>
      <c r="G114" s="3" t="s">
        <v>48</v>
      </c>
      <c r="H114" s="3" t="s">
        <v>19</v>
      </c>
      <c r="I114" s="3" t="s">
        <v>19</v>
      </c>
      <c r="J114" s="2">
        <f t="shared" si="2"/>
        <v>1</v>
      </c>
      <c r="K114" s="2">
        <f t="shared" si="3"/>
        <v>50767.19</v>
      </c>
    </row>
    <row r="115">
      <c r="A115" s="4">
        <v>43931.579623136575</v>
      </c>
      <c r="B115" s="5">
        <v>43768.0</v>
      </c>
      <c r="C115" s="5" t="str">
        <f t="shared" si="1"/>
        <v>201910</v>
      </c>
      <c r="D115" s="3" t="s">
        <v>11</v>
      </c>
      <c r="E115" s="3">
        <v>18000.0</v>
      </c>
      <c r="F115" s="3" t="s">
        <v>12</v>
      </c>
      <c r="G115" s="3" t="s">
        <v>13</v>
      </c>
      <c r="H115" s="3" t="s">
        <v>14</v>
      </c>
      <c r="I115" s="3" t="s">
        <v>15</v>
      </c>
      <c r="J115" s="2">
        <f t="shared" si="2"/>
        <v>-1</v>
      </c>
      <c r="K115" s="2">
        <f t="shared" si="3"/>
        <v>-18000</v>
      </c>
    </row>
    <row r="116">
      <c r="A116" s="4">
        <v>43931.58083298611</v>
      </c>
      <c r="B116" s="5">
        <v>43768.0</v>
      </c>
      <c r="C116" s="5" t="str">
        <f t="shared" si="1"/>
        <v>201910</v>
      </c>
      <c r="D116" s="3" t="s">
        <v>11</v>
      </c>
      <c r="E116" s="3">
        <v>3000.0</v>
      </c>
      <c r="F116" s="3" t="s">
        <v>12</v>
      </c>
      <c r="G116" s="3" t="s">
        <v>31</v>
      </c>
      <c r="H116" s="3" t="s">
        <v>19</v>
      </c>
      <c r="I116" s="3" t="s">
        <v>19</v>
      </c>
      <c r="J116" s="2">
        <f t="shared" si="2"/>
        <v>-1</v>
      </c>
      <c r="K116" s="2">
        <f t="shared" si="3"/>
        <v>-3000</v>
      </c>
    </row>
    <row r="117">
      <c r="A117" s="4">
        <v>43931.58120076389</v>
      </c>
      <c r="B117" s="5">
        <v>43768.0</v>
      </c>
      <c r="C117" s="5" t="str">
        <f t="shared" si="1"/>
        <v>201910</v>
      </c>
      <c r="D117" s="3" t="s">
        <v>17</v>
      </c>
      <c r="E117" s="3">
        <v>3000.0</v>
      </c>
      <c r="F117" s="3" t="s">
        <v>20</v>
      </c>
      <c r="G117" s="3" t="s">
        <v>62</v>
      </c>
      <c r="H117" s="3" t="s">
        <v>19</v>
      </c>
      <c r="I117" s="3" t="s">
        <v>19</v>
      </c>
      <c r="J117" s="2">
        <f t="shared" si="2"/>
        <v>1</v>
      </c>
      <c r="K117" s="2">
        <f t="shared" si="3"/>
        <v>3000</v>
      </c>
    </row>
    <row r="118">
      <c r="A118" s="4">
        <v>43931.581593020834</v>
      </c>
      <c r="B118" s="5">
        <v>43769.0</v>
      </c>
      <c r="C118" s="5" t="str">
        <f t="shared" si="1"/>
        <v>201910</v>
      </c>
      <c r="D118" s="3" t="s">
        <v>11</v>
      </c>
      <c r="E118" s="3">
        <v>6000.0</v>
      </c>
      <c r="F118" s="3" t="s">
        <v>12</v>
      </c>
      <c r="G118" s="3" t="s">
        <v>28</v>
      </c>
      <c r="H118" s="3" t="s">
        <v>14</v>
      </c>
      <c r="I118" s="3" t="s">
        <v>24</v>
      </c>
      <c r="J118" s="2">
        <f t="shared" si="2"/>
        <v>-1</v>
      </c>
      <c r="K118" s="2">
        <f t="shared" si="3"/>
        <v>-6000</v>
      </c>
    </row>
    <row r="119">
      <c r="A119" s="4">
        <v>43931.582129409726</v>
      </c>
      <c r="B119" s="5">
        <v>43769.0</v>
      </c>
      <c r="C119" s="5" t="str">
        <f t="shared" si="1"/>
        <v>201910</v>
      </c>
      <c r="D119" s="3" t="s">
        <v>11</v>
      </c>
      <c r="E119" s="3">
        <v>3133.84</v>
      </c>
      <c r="F119" s="3" t="s">
        <v>12</v>
      </c>
      <c r="G119" s="3" t="s">
        <v>145</v>
      </c>
      <c r="H119" s="3" t="s">
        <v>19</v>
      </c>
      <c r="I119" s="3" t="s">
        <v>26</v>
      </c>
      <c r="J119" s="2">
        <f t="shared" si="2"/>
        <v>-1</v>
      </c>
      <c r="K119" s="2">
        <f t="shared" si="3"/>
        <v>-3133.84</v>
      </c>
    </row>
    <row r="120">
      <c r="A120" s="4">
        <v>43931.5824321875</v>
      </c>
      <c r="B120" s="5">
        <v>43769.0</v>
      </c>
      <c r="C120" s="5" t="str">
        <f t="shared" si="1"/>
        <v>201910</v>
      </c>
      <c r="D120" s="3" t="s">
        <v>17</v>
      </c>
      <c r="E120" s="3">
        <v>3133.84</v>
      </c>
      <c r="F120" s="3" t="s">
        <v>22</v>
      </c>
      <c r="G120" s="3" t="s">
        <v>62</v>
      </c>
      <c r="H120" s="3" t="s">
        <v>19</v>
      </c>
      <c r="I120" s="3" t="s">
        <v>19</v>
      </c>
      <c r="J120" s="2">
        <f t="shared" si="2"/>
        <v>1</v>
      </c>
      <c r="K120" s="2">
        <f t="shared" si="3"/>
        <v>3133.84</v>
      </c>
    </row>
    <row r="121">
      <c r="A121" s="4">
        <v>43931.639073530096</v>
      </c>
      <c r="B121" s="5">
        <v>43770.0</v>
      </c>
      <c r="C121" s="5" t="str">
        <f t="shared" si="1"/>
        <v>201911</v>
      </c>
      <c r="D121" s="3" t="s">
        <v>11</v>
      </c>
      <c r="E121" s="3">
        <v>339.0</v>
      </c>
      <c r="F121" s="3" t="s">
        <v>12</v>
      </c>
      <c r="G121" s="3" t="s">
        <v>25</v>
      </c>
      <c r="H121" s="3" t="s">
        <v>14</v>
      </c>
      <c r="I121" s="3" t="s">
        <v>26</v>
      </c>
      <c r="J121" s="2">
        <f t="shared" si="2"/>
        <v>-1</v>
      </c>
      <c r="K121" s="2">
        <f t="shared" si="3"/>
        <v>-339</v>
      </c>
    </row>
    <row r="122">
      <c r="A122" s="4">
        <v>43931.64020010417</v>
      </c>
      <c r="B122" s="5">
        <v>43771.0</v>
      </c>
      <c r="C122" s="5" t="str">
        <f t="shared" si="1"/>
        <v>201911</v>
      </c>
      <c r="D122" s="3" t="s">
        <v>11</v>
      </c>
      <c r="E122" s="3">
        <v>5300.0</v>
      </c>
      <c r="F122" s="3" t="s">
        <v>12</v>
      </c>
      <c r="G122" s="3" t="s">
        <v>148</v>
      </c>
      <c r="H122" s="3" t="s">
        <v>14</v>
      </c>
      <c r="I122" s="3" t="s">
        <v>26</v>
      </c>
      <c r="J122" s="2">
        <f t="shared" si="2"/>
        <v>-1</v>
      </c>
      <c r="K122" s="2">
        <f t="shared" si="3"/>
        <v>-5300</v>
      </c>
    </row>
    <row r="123">
      <c r="A123" s="4">
        <v>43931.64063701389</v>
      </c>
      <c r="B123" s="5">
        <v>43771.0</v>
      </c>
      <c r="C123" s="5" t="str">
        <f t="shared" si="1"/>
        <v>201911</v>
      </c>
      <c r="D123" s="3" t="s">
        <v>11</v>
      </c>
      <c r="E123" s="3">
        <v>5000.0</v>
      </c>
      <c r="F123" s="3" t="s">
        <v>12</v>
      </c>
      <c r="G123" s="3" t="s">
        <v>61</v>
      </c>
      <c r="H123" s="3" t="s">
        <v>19</v>
      </c>
      <c r="I123" s="3" t="s">
        <v>26</v>
      </c>
      <c r="J123" s="2">
        <f t="shared" si="2"/>
        <v>-1</v>
      </c>
      <c r="K123" s="2">
        <f t="shared" si="3"/>
        <v>-5000</v>
      </c>
    </row>
    <row r="124">
      <c r="A124" s="4">
        <v>43931.64112194444</v>
      </c>
      <c r="B124" s="5">
        <v>43771.0</v>
      </c>
      <c r="C124" s="5" t="str">
        <f t="shared" si="1"/>
        <v>201911</v>
      </c>
      <c r="D124" s="3" t="s">
        <v>17</v>
      </c>
      <c r="E124" s="3">
        <v>5000.0</v>
      </c>
      <c r="F124" s="3" t="s">
        <v>22</v>
      </c>
      <c r="G124" s="3" t="s">
        <v>150</v>
      </c>
      <c r="H124" s="3" t="s">
        <v>19</v>
      </c>
      <c r="I124" s="3" t="s">
        <v>19</v>
      </c>
      <c r="J124" s="2">
        <f t="shared" si="2"/>
        <v>1</v>
      </c>
      <c r="K124" s="2">
        <f t="shared" si="3"/>
        <v>5000</v>
      </c>
    </row>
    <row r="125">
      <c r="A125" s="4">
        <v>43931.642189942126</v>
      </c>
      <c r="B125" s="5">
        <v>43774.0</v>
      </c>
      <c r="C125" s="5" t="str">
        <f t="shared" si="1"/>
        <v>201911</v>
      </c>
      <c r="D125" s="3" t="s">
        <v>11</v>
      </c>
      <c r="E125" s="3">
        <v>8.57</v>
      </c>
      <c r="F125" s="3" t="s">
        <v>12</v>
      </c>
      <c r="G125" s="3" t="s">
        <v>152</v>
      </c>
      <c r="H125" s="3" t="s">
        <v>37</v>
      </c>
      <c r="I125" s="3" t="s">
        <v>38</v>
      </c>
      <c r="J125" s="2">
        <f t="shared" si="2"/>
        <v>-1</v>
      </c>
      <c r="K125" s="2">
        <f t="shared" si="3"/>
        <v>-8.57</v>
      </c>
    </row>
    <row r="126">
      <c r="A126" s="4">
        <v>43931.64248011574</v>
      </c>
      <c r="B126" s="5">
        <v>43774.0</v>
      </c>
      <c r="C126" s="5" t="str">
        <f t="shared" si="1"/>
        <v>201911</v>
      </c>
      <c r="D126" s="3" t="s">
        <v>11</v>
      </c>
      <c r="E126" s="3">
        <v>96.43</v>
      </c>
      <c r="F126" s="3" t="s">
        <v>22</v>
      </c>
      <c r="G126" s="3" t="s">
        <v>152</v>
      </c>
      <c r="H126" s="3" t="s">
        <v>37</v>
      </c>
      <c r="I126" s="3" t="s">
        <v>38</v>
      </c>
      <c r="J126" s="2">
        <f t="shared" si="2"/>
        <v>-1</v>
      </c>
      <c r="K126" s="2">
        <f t="shared" si="3"/>
        <v>-96.43</v>
      </c>
    </row>
    <row r="127">
      <c r="A127" s="4">
        <v>43931.64289670139</v>
      </c>
      <c r="B127" s="5">
        <v>43775.0</v>
      </c>
      <c r="C127" s="5" t="str">
        <f t="shared" si="1"/>
        <v>201911</v>
      </c>
      <c r="D127" s="3" t="s">
        <v>11</v>
      </c>
      <c r="E127" s="3">
        <v>4000.0</v>
      </c>
      <c r="F127" s="3" t="s">
        <v>22</v>
      </c>
      <c r="G127" s="3" t="s">
        <v>154</v>
      </c>
      <c r="H127" s="3" t="s">
        <v>14</v>
      </c>
      <c r="I127" s="3" t="s">
        <v>24</v>
      </c>
      <c r="J127" s="2">
        <f t="shared" si="2"/>
        <v>-1</v>
      </c>
      <c r="K127" s="2">
        <f t="shared" si="3"/>
        <v>-4000</v>
      </c>
    </row>
    <row r="128">
      <c r="A128" s="4">
        <v>43931.64360136574</v>
      </c>
      <c r="B128" s="5">
        <v>43780.0</v>
      </c>
      <c r="C128" s="5" t="str">
        <f t="shared" si="1"/>
        <v>201911</v>
      </c>
      <c r="D128" s="3" t="s">
        <v>11</v>
      </c>
      <c r="E128" s="3">
        <v>15188.11</v>
      </c>
      <c r="F128" s="3" t="s">
        <v>22</v>
      </c>
      <c r="G128" s="3" t="s">
        <v>46</v>
      </c>
      <c r="H128" s="3" t="s">
        <v>19</v>
      </c>
      <c r="I128" s="3" t="s">
        <v>19</v>
      </c>
      <c r="J128" s="2">
        <f t="shared" si="2"/>
        <v>-1</v>
      </c>
      <c r="K128" s="2">
        <f t="shared" si="3"/>
        <v>-15188.11</v>
      </c>
    </row>
    <row r="129">
      <c r="A129" s="4">
        <v>43931.64401775463</v>
      </c>
      <c r="B129" s="5">
        <v>43780.0</v>
      </c>
      <c r="C129" s="5" t="str">
        <f t="shared" si="1"/>
        <v>201911</v>
      </c>
      <c r="D129" s="3" t="s">
        <v>17</v>
      </c>
      <c r="E129" s="3">
        <v>15188.11</v>
      </c>
      <c r="F129" s="3" t="s">
        <v>49</v>
      </c>
      <c r="G129" s="3" t="s">
        <v>48</v>
      </c>
      <c r="H129" s="3" t="s">
        <v>19</v>
      </c>
      <c r="I129" s="3" t="s">
        <v>19</v>
      </c>
      <c r="J129" s="2">
        <f t="shared" si="2"/>
        <v>1</v>
      </c>
      <c r="K129" s="2">
        <f t="shared" si="3"/>
        <v>15188.11</v>
      </c>
    </row>
    <row r="130">
      <c r="A130" s="4">
        <v>43931.64489578704</v>
      </c>
      <c r="B130" s="5">
        <v>43789.0</v>
      </c>
      <c r="C130" s="5" t="str">
        <f t="shared" si="1"/>
        <v>201911</v>
      </c>
      <c r="D130" s="3" t="s">
        <v>11</v>
      </c>
      <c r="E130" s="3">
        <v>18382.88</v>
      </c>
      <c r="F130" s="3" t="s">
        <v>22</v>
      </c>
      <c r="G130" s="3" t="s">
        <v>47</v>
      </c>
      <c r="H130" s="3" t="s">
        <v>19</v>
      </c>
      <c r="I130" s="3" t="s">
        <v>19</v>
      </c>
      <c r="J130" s="2">
        <f t="shared" si="2"/>
        <v>-1</v>
      </c>
      <c r="K130" s="2">
        <f t="shared" si="3"/>
        <v>-18382.88</v>
      </c>
    </row>
    <row r="131">
      <c r="A131" s="4">
        <v>43931.64529295139</v>
      </c>
      <c r="B131" s="5">
        <v>43789.0</v>
      </c>
      <c r="C131" s="5" t="str">
        <f t="shared" si="1"/>
        <v>201911</v>
      </c>
      <c r="D131" s="3" t="s">
        <v>17</v>
      </c>
      <c r="E131" s="3">
        <v>18382.0</v>
      </c>
      <c r="F131" s="3" t="s">
        <v>47</v>
      </c>
      <c r="G131" s="3" t="s">
        <v>48</v>
      </c>
      <c r="H131" s="3" t="s">
        <v>19</v>
      </c>
      <c r="I131" s="3" t="s">
        <v>19</v>
      </c>
      <c r="J131" s="2">
        <f t="shared" si="2"/>
        <v>1</v>
      </c>
      <c r="K131" s="2">
        <f t="shared" si="3"/>
        <v>18382</v>
      </c>
    </row>
    <row r="132">
      <c r="A132" s="4">
        <v>43931.646214803244</v>
      </c>
      <c r="B132" s="5">
        <v>43789.0</v>
      </c>
      <c r="C132" s="5" t="str">
        <f t="shared" si="1"/>
        <v>201911</v>
      </c>
      <c r="D132" s="3" t="s">
        <v>11</v>
      </c>
      <c r="E132" s="3">
        <v>6883.0</v>
      </c>
      <c r="F132" s="3" t="s">
        <v>22</v>
      </c>
      <c r="G132" s="3" t="s">
        <v>137</v>
      </c>
      <c r="H132" s="3" t="s">
        <v>14</v>
      </c>
      <c r="I132" s="3" t="s">
        <v>24</v>
      </c>
      <c r="J132" s="2">
        <f t="shared" si="2"/>
        <v>-1</v>
      </c>
      <c r="K132" s="2">
        <f t="shared" si="3"/>
        <v>-6883</v>
      </c>
    </row>
    <row r="133">
      <c r="A133" s="4">
        <v>43931.64659704861</v>
      </c>
      <c r="B133" s="5">
        <v>43797.0</v>
      </c>
      <c r="C133" s="5" t="str">
        <f t="shared" si="1"/>
        <v>201911</v>
      </c>
      <c r="D133" s="3" t="s">
        <v>17</v>
      </c>
      <c r="E133" s="3">
        <v>104615.0</v>
      </c>
      <c r="F133" s="3" t="s">
        <v>12</v>
      </c>
      <c r="G133" s="3" t="s">
        <v>44</v>
      </c>
      <c r="H133" s="3" t="s">
        <v>19</v>
      </c>
      <c r="I133" s="3" t="s">
        <v>19</v>
      </c>
      <c r="J133" s="2">
        <f t="shared" si="2"/>
        <v>1</v>
      </c>
      <c r="K133" s="2">
        <f t="shared" si="3"/>
        <v>104615</v>
      </c>
    </row>
    <row r="134">
      <c r="A134" s="4">
        <v>43931.64697111111</v>
      </c>
      <c r="B134" s="5">
        <v>43797.0</v>
      </c>
      <c r="C134" s="5" t="str">
        <f t="shared" si="1"/>
        <v>201911</v>
      </c>
      <c r="D134" s="3" t="s">
        <v>11</v>
      </c>
      <c r="E134" s="3">
        <v>11269.0</v>
      </c>
      <c r="F134" s="3" t="s">
        <v>12</v>
      </c>
      <c r="G134" s="3" t="s">
        <v>35</v>
      </c>
      <c r="H134" s="3" t="s">
        <v>19</v>
      </c>
      <c r="I134" s="3" t="s">
        <v>19</v>
      </c>
      <c r="J134" s="2">
        <f t="shared" si="2"/>
        <v>-1</v>
      </c>
      <c r="K134" s="2">
        <f t="shared" si="3"/>
        <v>-11269</v>
      </c>
    </row>
    <row r="135">
      <c r="A135" s="4">
        <v>43931.647222569445</v>
      </c>
      <c r="B135" s="5">
        <v>43797.0</v>
      </c>
      <c r="C135" s="5" t="str">
        <f t="shared" si="1"/>
        <v>201911</v>
      </c>
      <c r="D135" s="3" t="s">
        <v>17</v>
      </c>
      <c r="E135" s="3">
        <v>11269.0</v>
      </c>
      <c r="F135" s="3" t="s">
        <v>39</v>
      </c>
      <c r="G135" s="3" t="s">
        <v>62</v>
      </c>
      <c r="H135" s="3" t="s">
        <v>19</v>
      </c>
      <c r="I135" s="3" t="s">
        <v>19</v>
      </c>
      <c r="J135" s="2">
        <f t="shared" si="2"/>
        <v>1</v>
      </c>
      <c r="K135" s="2">
        <f t="shared" si="3"/>
        <v>11269</v>
      </c>
    </row>
    <row r="136">
      <c r="A136" s="4">
        <v>43931.6474999537</v>
      </c>
      <c r="B136" s="5">
        <v>43797.0</v>
      </c>
      <c r="C136" s="5" t="str">
        <f t="shared" si="1"/>
        <v>201911</v>
      </c>
      <c r="D136" s="3" t="s">
        <v>11</v>
      </c>
      <c r="E136" s="3">
        <v>18000.0</v>
      </c>
      <c r="F136" s="3" t="s">
        <v>12</v>
      </c>
      <c r="G136" s="3" t="s">
        <v>13</v>
      </c>
      <c r="H136" s="3" t="s">
        <v>14</v>
      </c>
      <c r="I136" s="3" t="s">
        <v>15</v>
      </c>
      <c r="J136" s="2">
        <f t="shared" si="2"/>
        <v>-1</v>
      </c>
      <c r="K136" s="2">
        <f t="shared" si="3"/>
        <v>-18000</v>
      </c>
    </row>
    <row r="137">
      <c r="A137" s="4">
        <v>43931.64784796296</v>
      </c>
      <c r="B137" s="5">
        <v>43797.0</v>
      </c>
      <c r="C137" s="5" t="str">
        <f t="shared" si="1"/>
        <v>201911</v>
      </c>
      <c r="D137" s="3" t="s">
        <v>11</v>
      </c>
      <c r="E137" s="3">
        <v>1444.0</v>
      </c>
      <c r="F137" s="3" t="s">
        <v>12</v>
      </c>
      <c r="G137" s="3" t="s">
        <v>16</v>
      </c>
      <c r="H137" s="3" t="s">
        <v>14</v>
      </c>
      <c r="I137" s="3" t="s">
        <v>15</v>
      </c>
      <c r="J137" s="2">
        <f t="shared" si="2"/>
        <v>-1</v>
      </c>
      <c r="K137" s="2">
        <f t="shared" si="3"/>
        <v>-1444</v>
      </c>
    </row>
    <row r="138">
      <c r="A138" s="4">
        <v>43931.64857362269</v>
      </c>
      <c r="B138" s="5">
        <v>43797.0</v>
      </c>
      <c r="C138" s="5" t="str">
        <f t="shared" si="1"/>
        <v>201911</v>
      </c>
      <c r="D138" s="3" t="s">
        <v>11</v>
      </c>
      <c r="E138" s="3">
        <v>45560.67</v>
      </c>
      <c r="F138" s="3" t="s">
        <v>12</v>
      </c>
      <c r="G138" s="3" t="s">
        <v>68</v>
      </c>
      <c r="H138" s="3" t="s">
        <v>19</v>
      </c>
      <c r="I138" s="3" t="s">
        <v>19</v>
      </c>
      <c r="J138" s="2">
        <f t="shared" si="2"/>
        <v>-1</v>
      </c>
      <c r="K138" s="2">
        <f t="shared" si="3"/>
        <v>-45560.67</v>
      </c>
    </row>
    <row r="139">
      <c r="A139" s="4">
        <v>43931.64889791667</v>
      </c>
      <c r="B139" s="5">
        <v>43797.0</v>
      </c>
      <c r="C139" s="5" t="str">
        <f t="shared" si="1"/>
        <v>201911</v>
      </c>
      <c r="D139" s="3" t="s">
        <v>17</v>
      </c>
      <c r="E139" s="3">
        <v>45560.67</v>
      </c>
      <c r="F139" s="3" t="s">
        <v>68</v>
      </c>
      <c r="G139" s="3" t="s">
        <v>48</v>
      </c>
      <c r="H139" s="3" t="s">
        <v>19</v>
      </c>
      <c r="I139" s="3" t="s">
        <v>19</v>
      </c>
      <c r="J139" s="2">
        <f t="shared" si="2"/>
        <v>1</v>
      </c>
      <c r="K139" s="2">
        <f t="shared" si="3"/>
        <v>45560.67</v>
      </c>
    </row>
    <row r="140">
      <c r="A140" s="4">
        <v>43931.649222002314</v>
      </c>
      <c r="B140" s="5">
        <v>43797.0</v>
      </c>
      <c r="C140" s="5" t="str">
        <f t="shared" si="1"/>
        <v>201911</v>
      </c>
      <c r="D140" s="3" t="s">
        <v>11</v>
      </c>
      <c r="E140" s="3">
        <v>7600.0</v>
      </c>
      <c r="F140" s="3" t="s">
        <v>12</v>
      </c>
      <c r="G140" s="3" t="s">
        <v>28</v>
      </c>
      <c r="H140" s="3" t="s">
        <v>14</v>
      </c>
      <c r="I140" s="3" t="s">
        <v>24</v>
      </c>
      <c r="J140" s="2">
        <f t="shared" si="2"/>
        <v>-1</v>
      </c>
      <c r="K140" s="2">
        <f t="shared" si="3"/>
        <v>-7600</v>
      </c>
    </row>
    <row r="141">
      <c r="A141" s="4">
        <v>43931.64965432871</v>
      </c>
      <c r="B141" s="5">
        <v>43798.0</v>
      </c>
      <c r="C141" s="5" t="str">
        <f t="shared" si="1"/>
        <v>201911</v>
      </c>
      <c r="D141" s="3" t="s">
        <v>17</v>
      </c>
      <c r="E141" s="3">
        <v>10500.0</v>
      </c>
      <c r="F141" s="3" t="s">
        <v>12</v>
      </c>
      <c r="G141" s="3" t="s">
        <v>18</v>
      </c>
      <c r="H141" s="3" t="s">
        <v>19</v>
      </c>
      <c r="I141" s="3" t="s">
        <v>19</v>
      </c>
      <c r="J141" s="2">
        <f t="shared" si="2"/>
        <v>1</v>
      </c>
      <c r="K141" s="2">
        <f t="shared" si="3"/>
        <v>10500</v>
      </c>
    </row>
    <row r="142">
      <c r="A142" s="4">
        <v>43931.65005045139</v>
      </c>
      <c r="B142" s="5">
        <v>43798.0</v>
      </c>
      <c r="C142" s="5" t="str">
        <f t="shared" si="1"/>
        <v>201911</v>
      </c>
      <c r="D142" s="3" t="s">
        <v>11</v>
      </c>
      <c r="E142" s="3">
        <v>10500.0</v>
      </c>
      <c r="F142" s="3" t="s">
        <v>22</v>
      </c>
      <c r="G142" s="3" t="s">
        <v>168</v>
      </c>
      <c r="H142" s="3" t="s">
        <v>19</v>
      </c>
      <c r="I142" s="3" t="s">
        <v>19</v>
      </c>
      <c r="J142" s="2">
        <f t="shared" si="2"/>
        <v>-1</v>
      </c>
      <c r="K142" s="2">
        <f t="shared" si="3"/>
        <v>-10500</v>
      </c>
    </row>
    <row r="143">
      <c r="A143" s="4">
        <v>43931.65123555556</v>
      </c>
      <c r="B143" s="5">
        <v>43798.0</v>
      </c>
      <c r="C143" s="5" t="str">
        <f t="shared" si="1"/>
        <v>201911</v>
      </c>
      <c r="D143" s="3" t="s">
        <v>11</v>
      </c>
      <c r="E143" s="3">
        <v>10500.0</v>
      </c>
      <c r="F143" s="3" t="s">
        <v>12</v>
      </c>
      <c r="G143" s="3" t="s">
        <v>50</v>
      </c>
      <c r="H143" s="3" t="s">
        <v>14</v>
      </c>
      <c r="I143" s="3" t="s">
        <v>24</v>
      </c>
      <c r="J143" s="2">
        <f t="shared" si="2"/>
        <v>-1</v>
      </c>
      <c r="K143" s="2">
        <f t="shared" si="3"/>
        <v>-10500</v>
      </c>
    </row>
    <row r="144">
      <c r="A144" s="4">
        <v>43931.65170767361</v>
      </c>
      <c r="B144" s="5">
        <v>43798.0</v>
      </c>
      <c r="C144" s="5" t="str">
        <f t="shared" si="1"/>
        <v>201911</v>
      </c>
      <c r="D144" s="3" t="s">
        <v>11</v>
      </c>
      <c r="E144" s="3">
        <v>5479.67</v>
      </c>
      <c r="F144" s="3" t="s">
        <v>12</v>
      </c>
      <c r="G144" s="3" t="s">
        <v>145</v>
      </c>
      <c r="H144" s="3" t="s">
        <v>19</v>
      </c>
      <c r="I144" s="3" t="s">
        <v>26</v>
      </c>
      <c r="J144" s="2">
        <f t="shared" si="2"/>
        <v>-1</v>
      </c>
      <c r="K144" s="2">
        <f t="shared" si="3"/>
        <v>-5479.67</v>
      </c>
    </row>
    <row r="145">
      <c r="A145" s="4">
        <v>43931.65232753472</v>
      </c>
      <c r="B145" s="5">
        <v>43798.0</v>
      </c>
      <c r="C145" s="5" t="str">
        <f t="shared" si="1"/>
        <v>201911</v>
      </c>
      <c r="D145" s="3" t="s">
        <v>17</v>
      </c>
      <c r="E145" s="3">
        <v>5479.67</v>
      </c>
      <c r="F145" s="3" t="s">
        <v>22</v>
      </c>
      <c r="G145" s="3" t="s">
        <v>62</v>
      </c>
      <c r="H145" s="3" t="s">
        <v>19</v>
      </c>
      <c r="I145" s="3" t="s">
        <v>26</v>
      </c>
      <c r="J145" s="2">
        <f t="shared" si="2"/>
        <v>1</v>
      </c>
      <c r="K145" s="2">
        <f t="shared" si="3"/>
        <v>5479.67</v>
      </c>
    </row>
    <row r="146">
      <c r="A146" s="4">
        <v>43931.67411039352</v>
      </c>
      <c r="B146" s="5">
        <v>43801.0</v>
      </c>
      <c r="C146" s="5" t="str">
        <f t="shared" si="1"/>
        <v>201912</v>
      </c>
      <c r="D146" s="3" t="s">
        <v>11</v>
      </c>
      <c r="E146" s="3">
        <v>10000.0</v>
      </c>
      <c r="F146" s="3" t="s">
        <v>12</v>
      </c>
      <c r="G146" s="3" t="s">
        <v>148</v>
      </c>
      <c r="H146" s="3" t="s">
        <v>14</v>
      </c>
      <c r="I146" s="3" t="s">
        <v>26</v>
      </c>
      <c r="J146" s="2">
        <f t="shared" si="2"/>
        <v>-1</v>
      </c>
      <c r="K146" s="2">
        <f t="shared" si="3"/>
        <v>-10000</v>
      </c>
    </row>
    <row r="147">
      <c r="A147" s="4">
        <v>43931.67686516204</v>
      </c>
      <c r="B147" s="5">
        <v>43801.0</v>
      </c>
      <c r="C147" s="5" t="str">
        <f t="shared" si="1"/>
        <v>201912</v>
      </c>
      <c r="D147" s="3" t="s">
        <v>11</v>
      </c>
      <c r="E147" s="3">
        <v>150.0</v>
      </c>
      <c r="F147" s="3" t="s">
        <v>12</v>
      </c>
      <c r="G147" s="3" t="s">
        <v>111</v>
      </c>
      <c r="H147" s="3" t="s">
        <v>37</v>
      </c>
      <c r="I147" s="3" t="s">
        <v>85</v>
      </c>
      <c r="J147" s="2">
        <f t="shared" si="2"/>
        <v>-1</v>
      </c>
      <c r="K147" s="2">
        <f t="shared" si="3"/>
        <v>-150</v>
      </c>
    </row>
    <row r="148">
      <c r="A148" s="4">
        <v>43931.677335625005</v>
      </c>
      <c r="B148" s="5">
        <v>43801.0</v>
      </c>
      <c r="C148" s="5" t="str">
        <f t="shared" si="1"/>
        <v>201912</v>
      </c>
      <c r="D148" s="3" t="s">
        <v>11</v>
      </c>
      <c r="E148" s="3">
        <v>2512.0</v>
      </c>
      <c r="F148" s="3" t="s">
        <v>12</v>
      </c>
      <c r="G148" s="3" t="s">
        <v>145</v>
      </c>
      <c r="H148" s="3" t="s">
        <v>19</v>
      </c>
      <c r="I148" s="3" t="s">
        <v>26</v>
      </c>
      <c r="J148" s="2">
        <f t="shared" si="2"/>
        <v>-1</v>
      </c>
      <c r="K148" s="2">
        <f t="shared" si="3"/>
        <v>-2512</v>
      </c>
    </row>
    <row r="149">
      <c r="A149" s="4">
        <v>43931.6799033912</v>
      </c>
      <c r="B149" s="5">
        <v>43801.0</v>
      </c>
      <c r="C149" s="5" t="str">
        <f t="shared" si="1"/>
        <v>201912</v>
      </c>
      <c r="D149" s="3" t="s">
        <v>17</v>
      </c>
      <c r="E149" s="3">
        <v>2512.0</v>
      </c>
      <c r="F149" s="3" t="s">
        <v>22</v>
      </c>
      <c r="G149" s="3" t="s">
        <v>62</v>
      </c>
      <c r="H149" s="3" t="s">
        <v>19</v>
      </c>
      <c r="I149" s="3" t="s">
        <v>19</v>
      </c>
      <c r="J149" s="2">
        <f t="shared" si="2"/>
        <v>1</v>
      </c>
      <c r="K149" s="2">
        <f t="shared" si="3"/>
        <v>2512</v>
      </c>
    </row>
    <row r="150">
      <c r="A150" s="4">
        <v>43931.68054282408</v>
      </c>
      <c r="B150" s="5">
        <v>43801.0</v>
      </c>
      <c r="C150" s="5" t="str">
        <f t="shared" si="1"/>
        <v>201912</v>
      </c>
      <c r="D150" s="3" t="s">
        <v>11</v>
      </c>
      <c r="E150" s="3">
        <v>1088.0</v>
      </c>
      <c r="F150" s="3" t="s">
        <v>12</v>
      </c>
      <c r="G150" s="3" t="s">
        <v>25</v>
      </c>
      <c r="H150" s="3" t="s">
        <v>14</v>
      </c>
      <c r="I150" s="3" t="s">
        <v>26</v>
      </c>
      <c r="J150" s="2">
        <f t="shared" si="2"/>
        <v>-1</v>
      </c>
      <c r="K150" s="2">
        <f t="shared" si="3"/>
        <v>-1088</v>
      </c>
    </row>
    <row r="151">
      <c r="A151" s="4">
        <v>43931.6829012963</v>
      </c>
      <c r="B151" s="5">
        <v>43804.0</v>
      </c>
      <c r="C151" s="5" t="str">
        <f t="shared" si="1"/>
        <v>201912</v>
      </c>
      <c r="D151" s="3" t="s">
        <v>17</v>
      </c>
      <c r="E151" s="3">
        <v>3000.0</v>
      </c>
      <c r="F151" s="3" t="s">
        <v>12</v>
      </c>
      <c r="G151" s="3" t="s">
        <v>18</v>
      </c>
      <c r="H151" s="3" t="s">
        <v>19</v>
      </c>
      <c r="I151" s="3" t="s">
        <v>19</v>
      </c>
      <c r="J151" s="2">
        <f t="shared" si="2"/>
        <v>1</v>
      </c>
      <c r="K151" s="2">
        <f t="shared" si="3"/>
        <v>3000</v>
      </c>
    </row>
    <row r="152">
      <c r="A152" s="4">
        <v>43931.68317451389</v>
      </c>
      <c r="B152" s="5">
        <v>43804.0</v>
      </c>
      <c r="C152" s="5" t="str">
        <f t="shared" si="1"/>
        <v>201912</v>
      </c>
      <c r="D152" s="3" t="s">
        <v>11</v>
      </c>
      <c r="E152" s="3">
        <v>3000.0</v>
      </c>
      <c r="F152" s="3" t="s">
        <v>22</v>
      </c>
      <c r="G152" s="3" t="s">
        <v>178</v>
      </c>
      <c r="H152" s="3" t="s">
        <v>19</v>
      </c>
      <c r="I152" s="3" t="s">
        <v>19</v>
      </c>
      <c r="J152" s="2">
        <f t="shared" si="2"/>
        <v>-1</v>
      </c>
      <c r="K152" s="2">
        <f t="shared" si="3"/>
        <v>-3000</v>
      </c>
    </row>
    <row r="153">
      <c r="A153" s="4">
        <v>43931.683718263885</v>
      </c>
      <c r="B153" s="5">
        <v>43804.0</v>
      </c>
      <c r="C153" s="5" t="str">
        <f t="shared" si="1"/>
        <v>201912</v>
      </c>
      <c r="D153" s="3" t="s">
        <v>11</v>
      </c>
      <c r="E153" s="3">
        <v>3000.0</v>
      </c>
      <c r="F153" s="3" t="s">
        <v>12</v>
      </c>
      <c r="G153" s="3" t="s">
        <v>35</v>
      </c>
      <c r="H153" s="3" t="s">
        <v>19</v>
      </c>
      <c r="I153" s="3" t="s">
        <v>19</v>
      </c>
      <c r="J153" s="2">
        <f t="shared" si="2"/>
        <v>-1</v>
      </c>
      <c r="K153" s="2">
        <f t="shared" si="3"/>
        <v>-3000</v>
      </c>
    </row>
    <row r="154">
      <c r="A154" s="4">
        <v>43931.683954699074</v>
      </c>
      <c r="B154" s="5">
        <v>43804.0</v>
      </c>
      <c r="C154" s="5" t="str">
        <f t="shared" si="1"/>
        <v>201912</v>
      </c>
      <c r="D154" s="3" t="s">
        <v>17</v>
      </c>
      <c r="E154" s="3">
        <v>3000.0</v>
      </c>
      <c r="F154" s="3" t="s">
        <v>39</v>
      </c>
      <c r="G154" s="3" t="s">
        <v>62</v>
      </c>
      <c r="H154" s="3" t="s">
        <v>19</v>
      </c>
      <c r="I154" s="3" t="s">
        <v>19</v>
      </c>
      <c r="J154" s="2">
        <f t="shared" si="2"/>
        <v>1</v>
      </c>
      <c r="K154" s="2">
        <f t="shared" si="3"/>
        <v>3000</v>
      </c>
    </row>
    <row r="155">
      <c r="A155" s="4">
        <v>43931.68435378472</v>
      </c>
      <c r="B155" s="5">
        <v>43804.0</v>
      </c>
      <c r="C155" s="5" t="str">
        <f t="shared" si="1"/>
        <v>201912</v>
      </c>
      <c r="D155" s="3" t="s">
        <v>11</v>
      </c>
      <c r="E155" s="3">
        <v>5000.0</v>
      </c>
      <c r="F155" s="3" t="s">
        <v>22</v>
      </c>
      <c r="G155" s="3" t="s">
        <v>50</v>
      </c>
      <c r="H155" s="3" t="s">
        <v>14</v>
      </c>
      <c r="I155" s="3" t="s">
        <v>24</v>
      </c>
      <c r="J155" s="2">
        <f t="shared" si="2"/>
        <v>-1</v>
      </c>
      <c r="K155" s="2">
        <f t="shared" si="3"/>
        <v>-5000</v>
      </c>
    </row>
    <row r="156">
      <c r="A156" s="4">
        <v>43931.685076759255</v>
      </c>
      <c r="B156" s="5">
        <v>43808.0</v>
      </c>
      <c r="C156" s="5" t="str">
        <f t="shared" si="1"/>
        <v>201912</v>
      </c>
      <c r="D156" s="3" t="s">
        <v>11</v>
      </c>
      <c r="E156" s="3">
        <v>1511.66</v>
      </c>
      <c r="F156" s="3" t="s">
        <v>49</v>
      </c>
      <c r="G156" s="3" t="s">
        <v>46</v>
      </c>
      <c r="H156" s="3" t="s">
        <v>19</v>
      </c>
      <c r="I156" s="3" t="s">
        <v>19</v>
      </c>
      <c r="J156" s="2">
        <f t="shared" si="2"/>
        <v>-1</v>
      </c>
      <c r="K156" s="2">
        <f t="shared" si="3"/>
        <v>-1511.66</v>
      </c>
    </row>
    <row r="157">
      <c r="A157" s="4">
        <v>43931.68547862269</v>
      </c>
      <c r="B157" s="5">
        <v>43808.0</v>
      </c>
      <c r="C157" s="5" t="str">
        <f t="shared" si="1"/>
        <v>201912</v>
      </c>
      <c r="D157" s="3" t="s">
        <v>11</v>
      </c>
      <c r="E157" s="3">
        <v>6035.73</v>
      </c>
      <c r="F157" s="3" t="s">
        <v>22</v>
      </c>
      <c r="G157" s="3" t="s">
        <v>46</v>
      </c>
      <c r="H157" s="3" t="s">
        <v>19</v>
      </c>
      <c r="I157" s="3" t="s">
        <v>19</v>
      </c>
      <c r="J157" s="2">
        <f t="shared" si="2"/>
        <v>-1</v>
      </c>
      <c r="K157" s="2">
        <f t="shared" si="3"/>
        <v>-6035.73</v>
      </c>
    </row>
    <row r="158">
      <c r="A158" s="4">
        <v>43931.68579553241</v>
      </c>
      <c r="B158" s="5">
        <v>43808.0</v>
      </c>
      <c r="C158" s="5" t="str">
        <f t="shared" si="1"/>
        <v>201912</v>
      </c>
      <c r="D158" s="3" t="s">
        <v>17</v>
      </c>
      <c r="E158" s="3">
        <v>7547.39</v>
      </c>
      <c r="F158" s="3" t="s">
        <v>49</v>
      </c>
      <c r="G158" s="3" t="s">
        <v>48</v>
      </c>
      <c r="H158" s="3" t="s">
        <v>19</v>
      </c>
      <c r="I158" s="3" t="s">
        <v>19</v>
      </c>
      <c r="J158" s="2">
        <f t="shared" si="2"/>
        <v>1</v>
      </c>
      <c r="K158" s="2">
        <f t="shared" si="3"/>
        <v>7547.39</v>
      </c>
    </row>
    <row r="159">
      <c r="A159" s="4">
        <v>43931.6867330324</v>
      </c>
      <c r="B159" s="5">
        <v>43808.0</v>
      </c>
      <c r="C159" s="5" t="str">
        <f t="shared" si="1"/>
        <v>201912</v>
      </c>
      <c r="D159" s="3" t="s">
        <v>11</v>
      </c>
      <c r="E159" s="3">
        <v>70000.0</v>
      </c>
      <c r="F159" s="3" t="s">
        <v>22</v>
      </c>
      <c r="G159" s="3" t="s">
        <v>35</v>
      </c>
      <c r="H159" s="3" t="s">
        <v>19</v>
      </c>
      <c r="I159" s="3" t="s">
        <v>19</v>
      </c>
      <c r="J159" s="2">
        <f t="shared" si="2"/>
        <v>-1</v>
      </c>
      <c r="K159" s="2">
        <f t="shared" si="3"/>
        <v>-70000</v>
      </c>
    </row>
    <row r="160">
      <c r="A160" s="4">
        <v>43931.68709820602</v>
      </c>
      <c r="B160" s="5">
        <v>43808.0</v>
      </c>
      <c r="C160" s="5" t="str">
        <f t="shared" si="1"/>
        <v>201912</v>
      </c>
      <c r="D160" s="3" t="s">
        <v>17</v>
      </c>
      <c r="E160" s="3">
        <v>70000.0</v>
      </c>
      <c r="F160" s="3" t="s">
        <v>39</v>
      </c>
      <c r="G160" s="3" t="s">
        <v>18</v>
      </c>
      <c r="H160" s="3" t="s">
        <v>19</v>
      </c>
      <c r="I160" s="3" t="s">
        <v>19</v>
      </c>
      <c r="J160" s="2">
        <f t="shared" si="2"/>
        <v>1</v>
      </c>
      <c r="K160" s="2">
        <f t="shared" si="3"/>
        <v>70000</v>
      </c>
    </row>
    <row r="161">
      <c r="A161" s="4">
        <v>43931.68743280093</v>
      </c>
      <c r="B161" s="5">
        <v>43810.0</v>
      </c>
      <c r="C161" s="5" t="str">
        <f t="shared" si="1"/>
        <v>201912</v>
      </c>
      <c r="D161" s="3" t="s">
        <v>11</v>
      </c>
      <c r="E161" s="3">
        <v>30000.0</v>
      </c>
      <c r="F161" s="3" t="s">
        <v>22</v>
      </c>
      <c r="G161" s="3" t="s">
        <v>35</v>
      </c>
      <c r="H161" s="3" t="s">
        <v>19</v>
      </c>
      <c r="I161" s="3" t="s">
        <v>19</v>
      </c>
      <c r="J161" s="2">
        <f t="shared" si="2"/>
        <v>-1</v>
      </c>
      <c r="K161" s="2">
        <f t="shared" si="3"/>
        <v>-30000</v>
      </c>
    </row>
    <row r="162">
      <c r="A162" s="4">
        <v>43931.6878043287</v>
      </c>
      <c r="B162" s="5">
        <v>43811.0</v>
      </c>
      <c r="C162" s="5" t="str">
        <f t="shared" si="1"/>
        <v>201912</v>
      </c>
      <c r="D162" s="3" t="s">
        <v>17</v>
      </c>
      <c r="E162" s="3">
        <v>30000.0</v>
      </c>
      <c r="F162" s="3" t="s">
        <v>39</v>
      </c>
      <c r="G162" s="3" t="s">
        <v>18</v>
      </c>
      <c r="H162" s="3" t="s">
        <v>19</v>
      </c>
      <c r="I162" s="3" t="s">
        <v>19</v>
      </c>
      <c r="J162" s="2">
        <f t="shared" si="2"/>
        <v>1</v>
      </c>
      <c r="K162" s="2">
        <f t="shared" si="3"/>
        <v>30000</v>
      </c>
    </row>
    <row r="163">
      <c r="A163" s="4">
        <v>43931.68877570602</v>
      </c>
      <c r="B163" s="5">
        <v>43823.0</v>
      </c>
      <c r="C163" s="5" t="str">
        <f t="shared" si="1"/>
        <v>201912</v>
      </c>
      <c r="D163" s="3" t="s">
        <v>11</v>
      </c>
      <c r="E163" s="3">
        <v>30332.8</v>
      </c>
      <c r="F163" s="3" t="s">
        <v>22</v>
      </c>
      <c r="G163" s="3" t="s">
        <v>47</v>
      </c>
      <c r="H163" s="3" t="s">
        <v>19</v>
      </c>
      <c r="I163" s="3" t="s">
        <v>19</v>
      </c>
      <c r="J163" s="2">
        <f t="shared" si="2"/>
        <v>-1</v>
      </c>
      <c r="K163" s="2">
        <f t="shared" si="3"/>
        <v>-30332.8</v>
      </c>
    </row>
    <row r="164">
      <c r="A164" s="4">
        <v>43931.68915143519</v>
      </c>
      <c r="B164" s="5">
        <v>43823.0</v>
      </c>
      <c r="C164" s="5" t="str">
        <f t="shared" si="1"/>
        <v>201912</v>
      </c>
      <c r="D164" s="3" t="s">
        <v>17</v>
      </c>
      <c r="E164" s="3">
        <v>30332.8</v>
      </c>
      <c r="F164" s="3" t="s">
        <v>47</v>
      </c>
      <c r="G164" s="3" t="s">
        <v>48</v>
      </c>
      <c r="H164" s="3" t="s">
        <v>19</v>
      </c>
      <c r="I164" s="3" t="s">
        <v>19</v>
      </c>
      <c r="J164" s="2">
        <f t="shared" si="2"/>
        <v>1</v>
      </c>
      <c r="K164" s="2">
        <f t="shared" si="3"/>
        <v>30332.8</v>
      </c>
    </row>
    <row r="165">
      <c r="A165" s="4">
        <v>43931.69034</v>
      </c>
      <c r="B165" s="5">
        <v>43823.0</v>
      </c>
      <c r="C165" s="5" t="str">
        <f t="shared" si="1"/>
        <v>201912</v>
      </c>
      <c r="D165" s="3" t="s">
        <v>17</v>
      </c>
      <c r="E165" s="3">
        <v>79000.0</v>
      </c>
      <c r="F165" s="3" t="s">
        <v>12</v>
      </c>
      <c r="G165" s="3" t="s">
        <v>32</v>
      </c>
      <c r="H165" s="3" t="s">
        <v>19</v>
      </c>
      <c r="I165" s="3" t="s">
        <v>19</v>
      </c>
      <c r="J165" s="2">
        <f t="shared" si="2"/>
        <v>1</v>
      </c>
      <c r="K165" s="2">
        <f t="shared" si="3"/>
        <v>79000</v>
      </c>
    </row>
    <row r="166">
      <c r="A166" s="4">
        <v>43931.691220775465</v>
      </c>
      <c r="B166" s="5">
        <v>43823.0</v>
      </c>
      <c r="C166" s="5" t="str">
        <f t="shared" si="1"/>
        <v>201912</v>
      </c>
      <c r="D166" s="3" t="s">
        <v>11</v>
      </c>
      <c r="E166" s="3">
        <v>30892.0</v>
      </c>
      <c r="F166" s="3" t="s">
        <v>12</v>
      </c>
      <c r="G166" s="3" t="s">
        <v>193</v>
      </c>
      <c r="H166" s="3" t="s">
        <v>19</v>
      </c>
      <c r="I166" s="3" t="s">
        <v>19</v>
      </c>
      <c r="J166" s="2">
        <f t="shared" si="2"/>
        <v>-1</v>
      </c>
      <c r="K166" s="2">
        <f t="shared" si="3"/>
        <v>-30892</v>
      </c>
    </row>
    <row r="167">
      <c r="A167" s="4">
        <v>43931.69175864583</v>
      </c>
      <c r="B167" s="5">
        <v>43823.0</v>
      </c>
      <c r="C167" s="5" t="str">
        <f t="shared" si="1"/>
        <v>201912</v>
      </c>
      <c r="D167" s="3" t="s">
        <v>11</v>
      </c>
      <c r="E167" s="3">
        <v>48108.0</v>
      </c>
      <c r="F167" s="3" t="s">
        <v>12</v>
      </c>
      <c r="G167" s="3" t="s">
        <v>61</v>
      </c>
      <c r="H167" s="3" t="s">
        <v>19</v>
      </c>
      <c r="I167" s="3" t="s">
        <v>26</v>
      </c>
      <c r="J167" s="2">
        <f t="shared" si="2"/>
        <v>-1</v>
      </c>
      <c r="K167" s="2">
        <f t="shared" si="3"/>
        <v>-48108</v>
      </c>
    </row>
    <row r="168">
      <c r="A168" s="4">
        <v>43931.69199710648</v>
      </c>
      <c r="B168" s="5">
        <v>43823.0</v>
      </c>
      <c r="C168" s="5" t="str">
        <f t="shared" si="1"/>
        <v>201912</v>
      </c>
      <c r="D168" s="3" t="s">
        <v>17</v>
      </c>
      <c r="E168" s="3">
        <v>48108.0</v>
      </c>
      <c r="F168" s="3" t="s">
        <v>22</v>
      </c>
      <c r="G168" s="3" t="s">
        <v>62</v>
      </c>
      <c r="H168" s="3" t="s">
        <v>19</v>
      </c>
      <c r="I168" s="3" t="s">
        <v>19</v>
      </c>
      <c r="J168" s="2">
        <f t="shared" si="2"/>
        <v>1</v>
      </c>
      <c r="K168" s="2">
        <f t="shared" si="3"/>
        <v>48108</v>
      </c>
    </row>
    <row r="169">
      <c r="A169" s="4">
        <v>43931.692471365735</v>
      </c>
      <c r="B169" s="5">
        <v>43825.0</v>
      </c>
      <c r="C169" s="5" t="str">
        <f t="shared" si="1"/>
        <v>201912</v>
      </c>
      <c r="D169" s="3" t="s">
        <v>11</v>
      </c>
      <c r="E169" s="3">
        <v>2000.0</v>
      </c>
      <c r="F169" s="3" t="s">
        <v>22</v>
      </c>
      <c r="G169" s="3" t="s">
        <v>196</v>
      </c>
      <c r="H169" s="3" t="s">
        <v>19</v>
      </c>
      <c r="I169" s="3" t="s">
        <v>30</v>
      </c>
      <c r="J169" s="2">
        <f t="shared" si="2"/>
        <v>-1</v>
      </c>
      <c r="K169" s="2">
        <f t="shared" si="3"/>
        <v>-2000</v>
      </c>
    </row>
    <row r="170">
      <c r="A170" s="4">
        <v>43931.69282527777</v>
      </c>
      <c r="B170" s="5">
        <v>43829.0</v>
      </c>
      <c r="C170" s="5" t="str">
        <f t="shared" si="1"/>
        <v>201912</v>
      </c>
      <c r="D170" s="3" t="s">
        <v>17</v>
      </c>
      <c r="E170" s="3">
        <v>91609.0</v>
      </c>
      <c r="F170" s="3" t="s">
        <v>12</v>
      </c>
      <c r="G170" s="3" t="s">
        <v>44</v>
      </c>
      <c r="H170" s="3" t="s">
        <v>19</v>
      </c>
      <c r="I170" s="3" t="s">
        <v>19</v>
      </c>
      <c r="J170" s="2">
        <f t="shared" si="2"/>
        <v>1</v>
      </c>
      <c r="K170" s="2">
        <f t="shared" si="3"/>
        <v>91609</v>
      </c>
    </row>
    <row r="171">
      <c r="A171" s="4">
        <v>43931.69358799768</v>
      </c>
      <c r="B171" s="5">
        <v>43829.0</v>
      </c>
      <c r="C171" s="5" t="str">
        <f t="shared" si="1"/>
        <v>201912</v>
      </c>
      <c r="D171" s="3" t="s">
        <v>11</v>
      </c>
      <c r="E171" s="3">
        <v>47529.78</v>
      </c>
      <c r="F171" s="3" t="s">
        <v>12</v>
      </c>
      <c r="G171" s="3" t="s">
        <v>68</v>
      </c>
      <c r="H171" s="3" t="s">
        <v>19</v>
      </c>
      <c r="I171" s="3" t="s">
        <v>19</v>
      </c>
      <c r="J171" s="2">
        <f t="shared" si="2"/>
        <v>-1</v>
      </c>
      <c r="K171" s="2">
        <f t="shared" si="3"/>
        <v>-47529.78</v>
      </c>
    </row>
    <row r="172">
      <c r="A172" s="4">
        <v>43931.694075844905</v>
      </c>
      <c r="B172" s="5">
        <v>43829.0</v>
      </c>
      <c r="C172" s="5" t="str">
        <f t="shared" si="1"/>
        <v>201912</v>
      </c>
      <c r="D172" s="3" t="s">
        <v>17</v>
      </c>
      <c r="E172" s="3">
        <v>47529.78</v>
      </c>
      <c r="F172" s="3" t="s">
        <v>68</v>
      </c>
      <c r="G172" s="3" t="s">
        <v>48</v>
      </c>
      <c r="H172" s="3" t="s">
        <v>19</v>
      </c>
      <c r="I172" s="3" t="s">
        <v>19</v>
      </c>
      <c r="J172" s="2">
        <f t="shared" si="2"/>
        <v>1</v>
      </c>
      <c r="K172" s="2">
        <f t="shared" si="3"/>
        <v>47529.78</v>
      </c>
    </row>
    <row r="173">
      <c r="A173" s="4">
        <v>43931.6945907176</v>
      </c>
      <c r="B173" s="5">
        <v>43829.0</v>
      </c>
      <c r="C173" s="5" t="str">
        <f t="shared" si="1"/>
        <v>201912</v>
      </c>
      <c r="D173" s="3" t="s">
        <v>11</v>
      </c>
      <c r="E173" s="3">
        <v>11269.0</v>
      </c>
      <c r="F173" s="3" t="s">
        <v>12</v>
      </c>
      <c r="G173" s="3" t="s">
        <v>35</v>
      </c>
      <c r="H173" s="3" t="s">
        <v>19</v>
      </c>
      <c r="I173" s="3" t="s">
        <v>19</v>
      </c>
      <c r="J173" s="2">
        <f t="shared" si="2"/>
        <v>-1</v>
      </c>
      <c r="K173" s="2">
        <f t="shared" si="3"/>
        <v>-11269</v>
      </c>
    </row>
    <row r="174">
      <c r="A174" s="4">
        <v>43931.694946041665</v>
      </c>
      <c r="B174" s="5">
        <v>43829.0</v>
      </c>
      <c r="C174" s="5" t="str">
        <f t="shared" si="1"/>
        <v>201912</v>
      </c>
      <c r="D174" s="3" t="s">
        <v>17</v>
      </c>
      <c r="E174" s="3">
        <v>11269.0</v>
      </c>
      <c r="F174" s="3" t="s">
        <v>39</v>
      </c>
      <c r="G174" s="3" t="s">
        <v>62</v>
      </c>
      <c r="H174" s="3" t="s">
        <v>19</v>
      </c>
      <c r="I174" s="3" t="s">
        <v>19</v>
      </c>
      <c r="J174" s="2">
        <f t="shared" si="2"/>
        <v>1</v>
      </c>
      <c r="K174" s="2">
        <f t="shared" si="3"/>
        <v>11269</v>
      </c>
    </row>
    <row r="175">
      <c r="A175" s="4">
        <v>43931.695438124996</v>
      </c>
      <c r="B175" s="5">
        <v>43830.0</v>
      </c>
      <c r="C175" s="5" t="str">
        <f t="shared" si="1"/>
        <v>201912</v>
      </c>
      <c r="D175" s="3" t="s">
        <v>11</v>
      </c>
      <c r="E175" s="3">
        <v>10018.12</v>
      </c>
      <c r="F175" s="3" t="s">
        <v>12</v>
      </c>
      <c r="G175" s="3" t="s">
        <v>61</v>
      </c>
      <c r="H175" s="3" t="s">
        <v>19</v>
      </c>
      <c r="I175" s="3" t="s">
        <v>26</v>
      </c>
      <c r="J175" s="2">
        <f t="shared" si="2"/>
        <v>-1</v>
      </c>
      <c r="K175" s="2">
        <f t="shared" si="3"/>
        <v>-10018.12</v>
      </c>
    </row>
    <row r="176">
      <c r="A176" s="4">
        <v>43931.69572215278</v>
      </c>
      <c r="B176" s="5">
        <v>43830.0</v>
      </c>
      <c r="C176" s="5" t="str">
        <f t="shared" si="1"/>
        <v>201912</v>
      </c>
      <c r="D176" s="3" t="s">
        <v>17</v>
      </c>
      <c r="E176" s="3">
        <v>10018.12</v>
      </c>
      <c r="F176" s="3" t="s">
        <v>22</v>
      </c>
      <c r="G176" s="3" t="s">
        <v>62</v>
      </c>
      <c r="H176" s="3" t="s">
        <v>19</v>
      </c>
      <c r="I176" s="3" t="s">
        <v>19</v>
      </c>
      <c r="J176" s="2">
        <f t="shared" si="2"/>
        <v>1</v>
      </c>
      <c r="K176" s="2">
        <f t="shared" si="3"/>
        <v>10018.12</v>
      </c>
    </row>
    <row r="177">
      <c r="A177" s="4">
        <v>43931.696203750005</v>
      </c>
      <c r="B177" s="5">
        <v>43830.0</v>
      </c>
      <c r="C177" s="5" t="str">
        <f t="shared" si="1"/>
        <v>201912</v>
      </c>
      <c r="D177" s="3" t="s">
        <v>17</v>
      </c>
      <c r="E177" s="3">
        <v>16.0</v>
      </c>
      <c r="F177" s="3" t="s">
        <v>12</v>
      </c>
      <c r="G177" s="3" t="s">
        <v>129</v>
      </c>
      <c r="H177" s="3" t="s">
        <v>19</v>
      </c>
      <c r="I177" s="3" t="s">
        <v>19</v>
      </c>
      <c r="J177" s="2">
        <f t="shared" si="2"/>
        <v>1</v>
      </c>
      <c r="K177" s="2">
        <f t="shared" si="3"/>
        <v>16</v>
      </c>
    </row>
    <row r="178">
      <c r="A178" s="4">
        <v>43931.69651255787</v>
      </c>
      <c r="B178" s="5">
        <v>43831.0</v>
      </c>
      <c r="C178" s="5" t="str">
        <f t="shared" si="1"/>
        <v>202001</v>
      </c>
      <c r="D178" s="3" t="s">
        <v>11</v>
      </c>
      <c r="E178" s="3">
        <v>16000.0</v>
      </c>
      <c r="F178" s="3" t="s">
        <v>12</v>
      </c>
      <c r="G178" s="3" t="s">
        <v>13</v>
      </c>
      <c r="H178" s="3" t="s">
        <v>14</v>
      </c>
      <c r="I178" s="3" t="s">
        <v>15</v>
      </c>
      <c r="J178" s="2">
        <f t="shared" si="2"/>
        <v>-1</v>
      </c>
      <c r="K178" s="2">
        <f t="shared" si="3"/>
        <v>-16000</v>
      </c>
    </row>
    <row r="179">
      <c r="A179" s="4">
        <v>43931.69781159722</v>
      </c>
      <c r="B179" s="5">
        <v>43831.0</v>
      </c>
      <c r="C179" s="5" t="str">
        <f t="shared" si="1"/>
        <v>202001</v>
      </c>
      <c r="D179" s="3" t="s">
        <v>11</v>
      </c>
      <c r="E179" s="3">
        <v>1604.0</v>
      </c>
      <c r="F179" s="3" t="s">
        <v>12</v>
      </c>
      <c r="G179" s="3" t="s">
        <v>16</v>
      </c>
      <c r="H179" s="3" t="s">
        <v>14</v>
      </c>
      <c r="I179" s="3" t="s">
        <v>15</v>
      </c>
      <c r="J179" s="2">
        <f t="shared" si="2"/>
        <v>-1</v>
      </c>
      <c r="K179" s="2">
        <f t="shared" si="3"/>
        <v>-1604</v>
      </c>
    </row>
    <row r="180">
      <c r="A180" s="4">
        <v>43931.69825321759</v>
      </c>
      <c r="B180" s="5">
        <v>43831.0</v>
      </c>
      <c r="C180" s="5" t="str">
        <f t="shared" si="1"/>
        <v>202001</v>
      </c>
      <c r="D180" s="3" t="s">
        <v>17</v>
      </c>
      <c r="E180" s="3">
        <v>10500.0</v>
      </c>
      <c r="F180" s="3" t="s">
        <v>12</v>
      </c>
      <c r="G180" s="3" t="s">
        <v>18</v>
      </c>
      <c r="H180" s="3" t="s">
        <v>19</v>
      </c>
      <c r="I180" s="3" t="s">
        <v>19</v>
      </c>
      <c r="J180" s="2">
        <f t="shared" si="2"/>
        <v>1</v>
      </c>
      <c r="K180" s="2">
        <f t="shared" si="3"/>
        <v>10500</v>
      </c>
    </row>
    <row r="181">
      <c r="A181" s="4">
        <v>43931.69851436342</v>
      </c>
      <c r="B181" s="5">
        <v>43831.0</v>
      </c>
      <c r="C181" s="5" t="str">
        <f t="shared" si="1"/>
        <v>202001</v>
      </c>
      <c r="D181" s="3" t="s">
        <v>11</v>
      </c>
      <c r="E181" s="3">
        <v>10500.0</v>
      </c>
      <c r="F181" s="3" t="s">
        <v>22</v>
      </c>
      <c r="G181" s="3" t="s">
        <v>21</v>
      </c>
      <c r="H181" s="3" t="s">
        <v>19</v>
      </c>
      <c r="I181" s="3" t="s">
        <v>19</v>
      </c>
      <c r="J181" s="2">
        <f t="shared" si="2"/>
        <v>-1</v>
      </c>
      <c r="K181" s="2">
        <f t="shared" si="3"/>
        <v>-10500</v>
      </c>
    </row>
    <row r="182">
      <c r="A182" s="4">
        <v>43931.69883545139</v>
      </c>
      <c r="B182" s="5">
        <v>43831.0</v>
      </c>
      <c r="C182" s="5" t="str">
        <f t="shared" si="1"/>
        <v>202001</v>
      </c>
      <c r="D182" s="3" t="s">
        <v>11</v>
      </c>
      <c r="E182" s="3">
        <v>10200.0</v>
      </c>
      <c r="F182" s="3" t="s">
        <v>12</v>
      </c>
      <c r="G182" s="3" t="s">
        <v>23</v>
      </c>
      <c r="H182" s="3" t="s">
        <v>14</v>
      </c>
      <c r="I182" s="3" t="s">
        <v>24</v>
      </c>
      <c r="J182" s="2">
        <f t="shared" si="2"/>
        <v>-1</v>
      </c>
      <c r="K182" s="2">
        <f t="shared" si="3"/>
        <v>-10200</v>
      </c>
    </row>
    <row r="183">
      <c r="A183" s="4">
        <v>43931.69941454861</v>
      </c>
      <c r="B183" s="5">
        <v>43831.0</v>
      </c>
      <c r="C183" s="5" t="str">
        <f t="shared" si="1"/>
        <v>202001</v>
      </c>
      <c r="D183" s="3" t="s">
        <v>11</v>
      </c>
      <c r="E183" s="3">
        <v>2624.0</v>
      </c>
      <c r="F183" s="3" t="s">
        <v>12</v>
      </c>
      <c r="G183" s="3" t="s">
        <v>25</v>
      </c>
      <c r="H183" s="3" t="s">
        <v>14</v>
      </c>
      <c r="I183" s="3" t="s">
        <v>26</v>
      </c>
      <c r="J183" s="2">
        <f t="shared" si="2"/>
        <v>-1</v>
      </c>
      <c r="K183" s="2">
        <f t="shared" si="3"/>
        <v>-2624</v>
      </c>
    </row>
    <row r="184">
      <c r="A184" s="4">
        <v>43931.7000921875</v>
      </c>
      <c r="B184" s="5">
        <v>43832.0</v>
      </c>
      <c r="C184" s="5" t="str">
        <f t="shared" si="1"/>
        <v>202001</v>
      </c>
      <c r="D184" s="3" t="s">
        <v>11</v>
      </c>
      <c r="E184" s="3">
        <v>2880.1</v>
      </c>
      <c r="F184" s="3" t="s">
        <v>12</v>
      </c>
      <c r="G184" s="3" t="s">
        <v>28</v>
      </c>
      <c r="H184" s="3" t="s">
        <v>14</v>
      </c>
      <c r="I184" s="3" t="s">
        <v>24</v>
      </c>
      <c r="J184" s="2">
        <f t="shared" si="2"/>
        <v>-1</v>
      </c>
      <c r="K184" s="2">
        <f t="shared" si="3"/>
        <v>-2880.1</v>
      </c>
    </row>
    <row r="185">
      <c r="A185" s="4">
        <v>43931.70050684028</v>
      </c>
      <c r="B185" s="5">
        <v>43832.0</v>
      </c>
      <c r="C185" s="5" t="str">
        <f t="shared" si="1"/>
        <v>202001</v>
      </c>
      <c r="D185" s="3" t="s">
        <v>11</v>
      </c>
      <c r="E185" s="3">
        <v>6297.9</v>
      </c>
      <c r="F185" s="3" t="s">
        <v>22</v>
      </c>
      <c r="G185" s="3" t="s">
        <v>28</v>
      </c>
      <c r="H185" s="3" t="s">
        <v>14</v>
      </c>
      <c r="I185" s="3" t="s">
        <v>24</v>
      </c>
      <c r="J185" s="2">
        <f t="shared" si="2"/>
        <v>-1</v>
      </c>
      <c r="K185" s="2">
        <f t="shared" si="3"/>
        <v>-6297.9</v>
      </c>
    </row>
    <row r="186">
      <c r="A186" s="4">
        <v>43931.702363854165</v>
      </c>
      <c r="B186" s="5">
        <v>43833.0</v>
      </c>
      <c r="C186" s="5" t="str">
        <f t="shared" si="1"/>
        <v>202001</v>
      </c>
      <c r="D186" s="3" t="s">
        <v>17</v>
      </c>
      <c r="E186" s="3">
        <v>10000.0</v>
      </c>
      <c r="F186" s="3" t="s">
        <v>12</v>
      </c>
      <c r="G186" s="3" t="s">
        <v>32</v>
      </c>
      <c r="H186" s="3" t="s">
        <v>19</v>
      </c>
      <c r="I186" s="3" t="s">
        <v>19</v>
      </c>
      <c r="J186" s="2">
        <f t="shared" si="2"/>
        <v>1</v>
      </c>
      <c r="K186" s="2">
        <f t="shared" si="3"/>
        <v>10000</v>
      </c>
    </row>
    <row r="187">
      <c r="A187" s="4">
        <v>43931.70405446759</v>
      </c>
      <c r="B187" s="5">
        <v>43834.0</v>
      </c>
      <c r="C187" s="5" t="str">
        <f t="shared" si="1"/>
        <v>202001</v>
      </c>
      <c r="D187" s="3" t="s">
        <v>11</v>
      </c>
      <c r="E187" s="3">
        <v>3066.0</v>
      </c>
      <c r="F187" s="3" t="s">
        <v>12</v>
      </c>
      <c r="G187" s="3" t="s">
        <v>34</v>
      </c>
      <c r="H187" s="3" t="s">
        <v>14</v>
      </c>
      <c r="I187" s="3" t="s">
        <v>15</v>
      </c>
      <c r="J187" s="2">
        <f t="shared" si="2"/>
        <v>-1</v>
      </c>
      <c r="K187" s="2">
        <f t="shared" si="3"/>
        <v>-3066</v>
      </c>
    </row>
    <row r="188">
      <c r="A188" s="4">
        <v>43931.70464210648</v>
      </c>
      <c r="B188" s="5">
        <v>43836.0</v>
      </c>
      <c r="C188" s="5" t="str">
        <f t="shared" si="1"/>
        <v>202001</v>
      </c>
      <c r="D188" s="3" t="s">
        <v>11</v>
      </c>
      <c r="E188" s="3">
        <v>1177.0</v>
      </c>
      <c r="F188" s="3" t="s">
        <v>12</v>
      </c>
      <c r="G188" s="3" t="s">
        <v>36</v>
      </c>
      <c r="H188" s="3" t="s">
        <v>37</v>
      </c>
      <c r="I188" s="3" t="s">
        <v>38</v>
      </c>
      <c r="J188" s="2">
        <f t="shared" si="2"/>
        <v>-1</v>
      </c>
      <c r="K188" s="2">
        <f t="shared" si="3"/>
        <v>-1177</v>
      </c>
    </row>
    <row r="189">
      <c r="A189" s="4">
        <v>43931.70539545139</v>
      </c>
      <c r="B189" s="5">
        <v>43836.0</v>
      </c>
      <c r="C189" s="5" t="str">
        <f t="shared" si="1"/>
        <v>202001</v>
      </c>
      <c r="D189" s="3" t="s">
        <v>11</v>
      </c>
      <c r="E189" s="3">
        <v>190.0</v>
      </c>
      <c r="F189" s="3" t="s">
        <v>12</v>
      </c>
      <c r="G189" s="3" t="s">
        <v>40</v>
      </c>
      <c r="H189" s="3" t="s">
        <v>37</v>
      </c>
      <c r="I189" s="3" t="s">
        <v>30</v>
      </c>
      <c r="J189" s="2">
        <f t="shared" si="2"/>
        <v>-1</v>
      </c>
      <c r="K189" s="2">
        <f t="shared" si="3"/>
        <v>-190</v>
      </c>
    </row>
    <row r="190">
      <c r="A190" s="4">
        <v>43931.72304302083</v>
      </c>
      <c r="B190" s="5">
        <v>43836.0</v>
      </c>
      <c r="C190" s="5" t="str">
        <f t="shared" si="1"/>
        <v>202001</v>
      </c>
      <c r="D190" s="3" t="s">
        <v>11</v>
      </c>
      <c r="E190" s="3">
        <v>5567.0</v>
      </c>
      <c r="F190" s="3" t="s">
        <v>12</v>
      </c>
      <c r="G190" s="3" t="s">
        <v>42</v>
      </c>
      <c r="H190" s="3" t="s">
        <v>14</v>
      </c>
      <c r="I190" s="3" t="s">
        <v>24</v>
      </c>
      <c r="J190" s="2">
        <f t="shared" si="2"/>
        <v>-1</v>
      </c>
      <c r="K190" s="2">
        <f t="shared" si="3"/>
        <v>-5567</v>
      </c>
    </row>
    <row r="191">
      <c r="A191" s="4">
        <v>43931.72327886574</v>
      </c>
      <c r="B191" s="5">
        <v>43836.0</v>
      </c>
      <c r="C191" s="5" t="str">
        <f t="shared" si="1"/>
        <v>202001</v>
      </c>
      <c r="D191" s="3" t="s">
        <v>11</v>
      </c>
      <c r="E191" s="3">
        <v>4433.0</v>
      </c>
      <c r="F191" s="3" t="s">
        <v>22</v>
      </c>
      <c r="G191" s="3" t="s">
        <v>42</v>
      </c>
      <c r="H191" s="3" t="s">
        <v>14</v>
      </c>
      <c r="I191" s="3" t="s">
        <v>24</v>
      </c>
      <c r="J191" s="2">
        <f t="shared" si="2"/>
        <v>-1</v>
      </c>
      <c r="K191" s="2">
        <f t="shared" si="3"/>
        <v>-4433</v>
      </c>
    </row>
    <row r="192">
      <c r="A192" s="4">
        <v>43931.72409487268</v>
      </c>
      <c r="B192" s="5">
        <v>43836.0</v>
      </c>
      <c r="C192" s="5" t="str">
        <f t="shared" si="1"/>
        <v>202001</v>
      </c>
      <c r="D192" s="3" t="s">
        <v>11</v>
      </c>
      <c r="E192" s="3">
        <v>10442.87</v>
      </c>
      <c r="F192" s="3" t="s">
        <v>22</v>
      </c>
      <c r="G192" s="3" t="s">
        <v>46</v>
      </c>
      <c r="H192" s="3" t="s">
        <v>19</v>
      </c>
      <c r="I192" s="3" t="s">
        <v>19</v>
      </c>
      <c r="J192" s="2">
        <f t="shared" si="2"/>
        <v>-1</v>
      </c>
      <c r="K192" s="2">
        <f t="shared" si="3"/>
        <v>-10442.87</v>
      </c>
    </row>
    <row r="193">
      <c r="A193" s="4">
        <v>43931.72445356481</v>
      </c>
      <c r="B193" s="5">
        <v>43836.0</v>
      </c>
      <c r="C193" s="5" t="str">
        <f t="shared" si="1"/>
        <v>202001</v>
      </c>
      <c r="D193" s="3" t="s">
        <v>17</v>
      </c>
      <c r="E193" s="3">
        <v>10442.87</v>
      </c>
      <c r="F193" s="3" t="s">
        <v>49</v>
      </c>
      <c r="G193" s="3" t="s">
        <v>48</v>
      </c>
      <c r="H193" s="3" t="s">
        <v>19</v>
      </c>
      <c r="I193" s="3" t="s">
        <v>19</v>
      </c>
      <c r="J193" s="2">
        <f t="shared" si="2"/>
        <v>1</v>
      </c>
      <c r="K193" s="2">
        <f t="shared" si="3"/>
        <v>10442.87</v>
      </c>
    </row>
    <row r="194">
      <c r="A194" s="4">
        <v>43931.725246030095</v>
      </c>
      <c r="B194" s="5">
        <v>43839.0</v>
      </c>
      <c r="C194" s="5" t="str">
        <f t="shared" si="1"/>
        <v>202001</v>
      </c>
      <c r="D194" s="3" t="s">
        <v>11</v>
      </c>
      <c r="E194" s="3">
        <v>8000.0</v>
      </c>
      <c r="F194" s="3" t="s">
        <v>22</v>
      </c>
      <c r="G194" s="3" t="s">
        <v>50</v>
      </c>
      <c r="H194" s="3" t="s">
        <v>14</v>
      </c>
      <c r="I194" s="3" t="s">
        <v>24</v>
      </c>
      <c r="J194" s="2">
        <f t="shared" si="2"/>
        <v>-1</v>
      </c>
      <c r="K194" s="2">
        <f t="shared" si="3"/>
        <v>-8000</v>
      </c>
    </row>
    <row r="195">
      <c r="A195" s="4">
        <v>43931.72581640046</v>
      </c>
      <c r="B195" s="5">
        <v>43840.0</v>
      </c>
      <c r="C195" s="5" t="str">
        <f t="shared" si="1"/>
        <v>202001</v>
      </c>
      <c r="D195" s="3" t="s">
        <v>11</v>
      </c>
      <c r="E195" s="3">
        <v>9100.0</v>
      </c>
      <c r="F195" s="3" t="s">
        <v>22</v>
      </c>
      <c r="G195" s="3" t="s">
        <v>31</v>
      </c>
      <c r="H195" s="3" t="s">
        <v>19</v>
      </c>
      <c r="I195" s="3" t="s">
        <v>19</v>
      </c>
      <c r="J195" s="2">
        <f t="shared" si="2"/>
        <v>-1</v>
      </c>
      <c r="K195" s="2">
        <f t="shared" si="3"/>
        <v>-9100</v>
      </c>
    </row>
    <row r="196">
      <c r="A196" s="4">
        <v>43931.72611120371</v>
      </c>
      <c r="B196" s="5">
        <v>43840.0</v>
      </c>
      <c r="C196" s="5" t="str">
        <f t="shared" si="1"/>
        <v>202001</v>
      </c>
      <c r="D196" s="3" t="s">
        <v>17</v>
      </c>
      <c r="E196" s="3">
        <v>9100.0</v>
      </c>
      <c r="F196" s="3" t="s">
        <v>20</v>
      </c>
      <c r="G196" s="3" t="s">
        <v>18</v>
      </c>
      <c r="H196" s="3" t="s">
        <v>19</v>
      </c>
      <c r="I196" s="3" t="s">
        <v>19</v>
      </c>
      <c r="J196" s="2">
        <f t="shared" si="2"/>
        <v>1</v>
      </c>
      <c r="K196" s="2">
        <f t="shared" si="3"/>
        <v>9100</v>
      </c>
    </row>
    <row r="197">
      <c r="A197" s="4">
        <v>43931.726690625</v>
      </c>
      <c r="B197" s="5">
        <v>43848.0</v>
      </c>
      <c r="C197" s="5" t="str">
        <f t="shared" si="1"/>
        <v>202001</v>
      </c>
      <c r="D197" s="3" t="s">
        <v>17</v>
      </c>
      <c r="E197" s="3">
        <v>67175.0</v>
      </c>
      <c r="F197" s="3" t="s">
        <v>12</v>
      </c>
      <c r="G197" s="3" t="s">
        <v>54</v>
      </c>
      <c r="H197" s="3" t="s">
        <v>19</v>
      </c>
      <c r="I197" s="3" t="s">
        <v>19</v>
      </c>
      <c r="J197" s="2">
        <f t="shared" si="2"/>
        <v>1</v>
      </c>
      <c r="K197" s="2">
        <f t="shared" si="3"/>
        <v>67175</v>
      </c>
    </row>
    <row r="198">
      <c r="A198" s="4">
        <v>43931.73225540509</v>
      </c>
      <c r="B198" s="5">
        <v>43848.0</v>
      </c>
      <c r="C198" s="5" t="str">
        <f t="shared" si="1"/>
        <v>202001</v>
      </c>
      <c r="D198" s="3" t="s">
        <v>11</v>
      </c>
      <c r="E198" s="3">
        <v>60000.0</v>
      </c>
      <c r="F198" s="3" t="s">
        <v>12</v>
      </c>
      <c r="G198" s="3" t="s">
        <v>56</v>
      </c>
      <c r="H198" s="3" t="s">
        <v>19</v>
      </c>
      <c r="I198" s="3" t="s">
        <v>19</v>
      </c>
      <c r="J198" s="2">
        <f t="shared" si="2"/>
        <v>-1</v>
      </c>
      <c r="K198" s="2">
        <f t="shared" si="3"/>
        <v>-60000</v>
      </c>
    </row>
    <row r="199">
      <c r="A199" s="4">
        <v>43931.73274112269</v>
      </c>
      <c r="B199" s="5">
        <v>43850.0</v>
      </c>
      <c r="C199" s="5" t="str">
        <f t="shared" si="1"/>
        <v>202001</v>
      </c>
      <c r="D199" s="3" t="s">
        <v>17</v>
      </c>
      <c r="E199" s="3">
        <v>19000.0</v>
      </c>
      <c r="F199" s="3" t="s">
        <v>12</v>
      </c>
      <c r="G199" s="3" t="s">
        <v>18</v>
      </c>
      <c r="H199" s="3" t="s">
        <v>19</v>
      </c>
      <c r="I199" s="3" t="s">
        <v>19</v>
      </c>
      <c r="J199" s="2">
        <f t="shared" si="2"/>
        <v>1</v>
      </c>
      <c r="K199" s="2">
        <f t="shared" si="3"/>
        <v>19000</v>
      </c>
    </row>
    <row r="200">
      <c r="A200" s="4">
        <v>43931.733112685186</v>
      </c>
      <c r="B200" s="5">
        <v>43850.0</v>
      </c>
      <c r="C200" s="5" t="str">
        <f t="shared" si="1"/>
        <v>202001</v>
      </c>
      <c r="D200" s="3" t="s">
        <v>11</v>
      </c>
      <c r="E200" s="3">
        <v>19000.0</v>
      </c>
      <c r="F200" s="3" t="s">
        <v>22</v>
      </c>
      <c r="G200" s="3" t="s">
        <v>21</v>
      </c>
      <c r="H200" s="3" t="s">
        <v>19</v>
      </c>
      <c r="I200" s="3" t="s">
        <v>19</v>
      </c>
      <c r="J200" s="2">
        <f t="shared" si="2"/>
        <v>-1</v>
      </c>
      <c r="K200" s="2">
        <f t="shared" si="3"/>
        <v>-19000</v>
      </c>
    </row>
    <row r="201">
      <c r="A201" s="4">
        <v>43931.73489623843</v>
      </c>
      <c r="B201" s="5">
        <v>43850.0</v>
      </c>
      <c r="C201" s="5" t="str">
        <f t="shared" si="1"/>
        <v>202001</v>
      </c>
      <c r="D201" s="3" t="s">
        <v>11</v>
      </c>
      <c r="E201" s="3">
        <v>19012.61</v>
      </c>
      <c r="F201" s="3" t="s">
        <v>12</v>
      </c>
      <c r="G201" s="3" t="s">
        <v>47</v>
      </c>
      <c r="H201" s="3" t="s">
        <v>19</v>
      </c>
      <c r="I201" s="3" t="s">
        <v>19</v>
      </c>
      <c r="J201" s="2">
        <f t="shared" si="2"/>
        <v>-1</v>
      </c>
      <c r="K201" s="2">
        <f t="shared" si="3"/>
        <v>-19012.61</v>
      </c>
    </row>
    <row r="202">
      <c r="A202" s="4">
        <v>43931.735370891205</v>
      </c>
      <c r="B202" s="5">
        <v>43850.0</v>
      </c>
      <c r="C202" s="5" t="str">
        <f t="shared" si="1"/>
        <v>202001</v>
      </c>
      <c r="D202" s="3" t="s">
        <v>17</v>
      </c>
      <c r="E202" s="3">
        <v>19012.61</v>
      </c>
      <c r="F202" s="3" t="s">
        <v>47</v>
      </c>
      <c r="G202" s="3" t="s">
        <v>48</v>
      </c>
      <c r="H202" s="3" t="s">
        <v>19</v>
      </c>
      <c r="I202" s="3" t="s">
        <v>19</v>
      </c>
      <c r="J202" s="2">
        <f t="shared" si="2"/>
        <v>1</v>
      </c>
      <c r="K202" s="2">
        <f t="shared" si="3"/>
        <v>19012.61</v>
      </c>
    </row>
    <row r="203">
      <c r="A203" s="4">
        <v>43931.73577518518</v>
      </c>
      <c r="B203" s="5">
        <v>43851.0</v>
      </c>
      <c r="C203" s="5" t="str">
        <f t="shared" si="1"/>
        <v>202001</v>
      </c>
      <c r="D203" s="3" t="s">
        <v>11</v>
      </c>
      <c r="E203" s="3">
        <v>7162.0</v>
      </c>
      <c r="F203" s="3" t="s">
        <v>12</v>
      </c>
      <c r="G203" s="3" t="s">
        <v>61</v>
      </c>
      <c r="H203" s="3" t="s">
        <v>19</v>
      </c>
      <c r="I203" s="3" t="s">
        <v>26</v>
      </c>
      <c r="J203" s="2">
        <f t="shared" si="2"/>
        <v>-1</v>
      </c>
      <c r="K203" s="2">
        <f t="shared" si="3"/>
        <v>-7162</v>
      </c>
    </row>
    <row r="204">
      <c r="A204" s="4">
        <v>43931.73603212963</v>
      </c>
      <c r="B204" s="5">
        <v>43851.0</v>
      </c>
      <c r="C204" s="5" t="str">
        <f t="shared" si="1"/>
        <v>202001</v>
      </c>
      <c r="D204" s="3" t="s">
        <v>17</v>
      </c>
      <c r="E204" s="3">
        <v>7162.0</v>
      </c>
      <c r="F204" s="3" t="s">
        <v>22</v>
      </c>
      <c r="G204" s="3" t="s">
        <v>62</v>
      </c>
      <c r="H204" s="3" t="s">
        <v>19</v>
      </c>
      <c r="I204" s="3" t="s">
        <v>26</v>
      </c>
      <c r="J204" s="2">
        <f t="shared" si="2"/>
        <v>1</v>
      </c>
      <c r="K204" s="2">
        <f t="shared" si="3"/>
        <v>7162</v>
      </c>
    </row>
    <row r="205">
      <c r="A205" s="4">
        <v>43931.73878924768</v>
      </c>
      <c r="B205" s="5">
        <v>43857.0</v>
      </c>
      <c r="C205" s="5" t="str">
        <f t="shared" si="1"/>
        <v>202001</v>
      </c>
      <c r="D205" s="3" t="s">
        <v>11</v>
      </c>
      <c r="E205" s="3">
        <v>0.39</v>
      </c>
      <c r="F205" s="3" t="s">
        <v>12</v>
      </c>
      <c r="G205" s="3" t="s">
        <v>63</v>
      </c>
      <c r="H205" s="3" t="s">
        <v>37</v>
      </c>
      <c r="I205" s="3" t="s">
        <v>15</v>
      </c>
      <c r="J205" s="2">
        <f t="shared" si="2"/>
        <v>-1</v>
      </c>
      <c r="K205" s="2">
        <f t="shared" si="3"/>
        <v>-0.39</v>
      </c>
    </row>
    <row r="206">
      <c r="A206" s="4">
        <v>43931.739219282405</v>
      </c>
      <c r="B206" s="5">
        <v>43857.0</v>
      </c>
      <c r="C206" s="5" t="str">
        <f t="shared" si="1"/>
        <v>202001</v>
      </c>
      <c r="D206" s="3" t="s">
        <v>11</v>
      </c>
      <c r="E206" s="3">
        <v>399.61</v>
      </c>
      <c r="F206" s="3" t="s">
        <v>22</v>
      </c>
      <c r="G206" s="3" t="s">
        <v>63</v>
      </c>
      <c r="H206" s="3" t="s">
        <v>37</v>
      </c>
      <c r="I206" s="3" t="s">
        <v>15</v>
      </c>
      <c r="J206" s="2">
        <f t="shared" si="2"/>
        <v>-1</v>
      </c>
      <c r="K206" s="2">
        <f t="shared" si="3"/>
        <v>-399.61</v>
      </c>
    </row>
    <row r="207">
      <c r="A207" s="4">
        <v>43931.74055861111</v>
      </c>
      <c r="B207" s="5">
        <v>43858.0</v>
      </c>
      <c r="C207" s="5" t="str">
        <f t="shared" si="1"/>
        <v>202001</v>
      </c>
      <c r="D207" s="3" t="s">
        <v>11</v>
      </c>
      <c r="E207" s="3">
        <v>940.0</v>
      </c>
      <c r="F207" s="3" t="s">
        <v>22</v>
      </c>
      <c r="G207" s="3" t="s">
        <v>65</v>
      </c>
      <c r="H207" s="3" t="s">
        <v>37</v>
      </c>
      <c r="I207" s="3" t="s">
        <v>30</v>
      </c>
      <c r="J207" s="2">
        <f t="shared" si="2"/>
        <v>-1</v>
      </c>
      <c r="K207" s="2">
        <f t="shared" si="3"/>
        <v>-940</v>
      </c>
    </row>
    <row r="208">
      <c r="A208" s="4">
        <v>43931.74118878473</v>
      </c>
      <c r="B208" s="5">
        <v>43860.0</v>
      </c>
      <c r="C208" s="5" t="str">
        <f t="shared" si="1"/>
        <v>202001</v>
      </c>
      <c r="D208" s="3" t="s">
        <v>11</v>
      </c>
      <c r="E208" s="3">
        <v>25000.0</v>
      </c>
      <c r="F208" s="3" t="s">
        <v>12</v>
      </c>
      <c r="G208" s="3" t="s">
        <v>68</v>
      </c>
      <c r="H208" s="3" t="s">
        <v>19</v>
      </c>
      <c r="I208" s="3" t="s">
        <v>19</v>
      </c>
      <c r="J208" s="2">
        <f t="shared" si="2"/>
        <v>-1</v>
      </c>
      <c r="K208" s="2">
        <f t="shared" si="3"/>
        <v>-25000</v>
      </c>
    </row>
    <row r="209">
      <c r="A209" s="4">
        <v>43931.74148055556</v>
      </c>
      <c r="B209" s="5">
        <v>43860.0</v>
      </c>
      <c r="C209" s="5" t="str">
        <f t="shared" si="1"/>
        <v>202001</v>
      </c>
      <c r="D209" s="3" t="s">
        <v>17</v>
      </c>
      <c r="E209" s="3">
        <v>25000.0</v>
      </c>
      <c r="F209" s="3" t="s">
        <v>68</v>
      </c>
      <c r="G209" s="3" t="s">
        <v>48</v>
      </c>
      <c r="H209" s="3" t="s">
        <v>19</v>
      </c>
      <c r="I209" s="3" t="s">
        <v>19</v>
      </c>
      <c r="J209" s="2">
        <f t="shared" si="2"/>
        <v>1</v>
      </c>
      <c r="K209" s="2">
        <f t="shared" si="3"/>
        <v>25000</v>
      </c>
    </row>
    <row r="210">
      <c r="A210" s="4">
        <v>43931.74203868056</v>
      </c>
      <c r="B210" s="5">
        <v>43860.0</v>
      </c>
      <c r="C210" s="5" t="str">
        <f t="shared" si="1"/>
        <v>202001</v>
      </c>
      <c r="D210" s="3" t="s">
        <v>11</v>
      </c>
      <c r="E210" s="3">
        <v>12000.0</v>
      </c>
      <c r="F210" s="3" t="s">
        <v>12</v>
      </c>
      <c r="G210" s="3" t="s">
        <v>35</v>
      </c>
      <c r="H210" s="3" t="s">
        <v>19</v>
      </c>
      <c r="I210" s="3" t="s">
        <v>19</v>
      </c>
      <c r="J210" s="2">
        <f t="shared" si="2"/>
        <v>-1</v>
      </c>
      <c r="K210" s="2">
        <f t="shared" si="3"/>
        <v>-12000</v>
      </c>
    </row>
    <row r="211">
      <c r="A211" s="4">
        <v>43931.742901192134</v>
      </c>
      <c r="B211" s="5">
        <v>43860.0</v>
      </c>
      <c r="C211" s="5" t="str">
        <f t="shared" si="1"/>
        <v>202001</v>
      </c>
      <c r="D211" s="3" t="s">
        <v>17</v>
      </c>
      <c r="E211" s="3">
        <v>95640.0</v>
      </c>
      <c r="F211" s="3" t="s">
        <v>12</v>
      </c>
      <c r="G211" s="3" t="s">
        <v>44</v>
      </c>
      <c r="H211" s="3" t="s">
        <v>19</v>
      </c>
      <c r="I211" s="3" t="s">
        <v>19</v>
      </c>
      <c r="J211" s="2">
        <f t="shared" si="2"/>
        <v>1</v>
      </c>
      <c r="K211" s="2">
        <f t="shared" si="3"/>
        <v>95640</v>
      </c>
    </row>
    <row r="212">
      <c r="A212" s="4">
        <v>43931.743270983796</v>
      </c>
      <c r="B212" s="5">
        <v>43861.0</v>
      </c>
      <c r="C212" s="5" t="str">
        <f t="shared" si="1"/>
        <v>202001</v>
      </c>
      <c r="D212" s="3" t="s">
        <v>11</v>
      </c>
      <c r="E212" s="3">
        <v>12614.78</v>
      </c>
      <c r="F212" s="3" t="s">
        <v>12</v>
      </c>
      <c r="G212" s="3" t="s">
        <v>61</v>
      </c>
      <c r="H212" s="3" t="s">
        <v>19</v>
      </c>
      <c r="I212" s="3" t="s">
        <v>26</v>
      </c>
      <c r="J212" s="2">
        <f t="shared" si="2"/>
        <v>-1</v>
      </c>
      <c r="K212" s="2">
        <f t="shared" si="3"/>
        <v>-12614.78</v>
      </c>
    </row>
    <row r="213">
      <c r="A213" s="4">
        <v>43931.74354225694</v>
      </c>
      <c r="B213" s="5">
        <v>43861.0</v>
      </c>
      <c r="C213" s="5" t="str">
        <f t="shared" si="1"/>
        <v>202001</v>
      </c>
      <c r="D213" s="3" t="s">
        <v>17</v>
      </c>
      <c r="E213" s="3">
        <v>12614.78</v>
      </c>
      <c r="F213" s="3" t="s">
        <v>22</v>
      </c>
      <c r="G213" s="3" t="s">
        <v>62</v>
      </c>
      <c r="H213" s="3" t="s">
        <v>19</v>
      </c>
      <c r="I213" s="3" t="s">
        <v>19</v>
      </c>
      <c r="J213" s="2">
        <f t="shared" si="2"/>
        <v>1</v>
      </c>
      <c r="K213" s="2">
        <f t="shared" si="3"/>
        <v>12614.78</v>
      </c>
    </row>
    <row r="214">
      <c r="A214" s="4">
        <v>43931.75581604167</v>
      </c>
      <c r="B214" s="5">
        <v>43685.0</v>
      </c>
      <c r="C214" s="5" t="str">
        <f t="shared" si="1"/>
        <v>201908</v>
      </c>
      <c r="D214" s="3" t="s">
        <v>11</v>
      </c>
      <c r="E214" s="3">
        <v>815.18</v>
      </c>
      <c r="F214" s="3" t="s">
        <v>68</v>
      </c>
      <c r="G214" s="3" t="s">
        <v>55</v>
      </c>
      <c r="H214" s="3" t="s">
        <v>19</v>
      </c>
      <c r="I214" s="3" t="s">
        <v>19</v>
      </c>
      <c r="J214" s="2">
        <f t="shared" si="2"/>
        <v>-1</v>
      </c>
      <c r="K214" s="2">
        <f t="shared" si="3"/>
        <v>-815.18</v>
      </c>
    </row>
    <row r="215">
      <c r="A215" s="4">
        <v>43931.75699725695</v>
      </c>
      <c r="B215" s="5">
        <v>43686.0</v>
      </c>
      <c r="C215" s="5" t="str">
        <f t="shared" si="1"/>
        <v>201908</v>
      </c>
      <c r="D215" s="3" t="s">
        <v>11</v>
      </c>
      <c r="E215" s="3">
        <v>695.0</v>
      </c>
      <c r="F215" s="3" t="s">
        <v>68</v>
      </c>
      <c r="G215" s="3" t="s">
        <v>199</v>
      </c>
      <c r="H215" s="3" t="s">
        <v>37</v>
      </c>
      <c r="I215" s="3" t="s">
        <v>38</v>
      </c>
      <c r="J215" s="2">
        <f t="shared" si="2"/>
        <v>-1</v>
      </c>
      <c r="K215" s="2">
        <f t="shared" si="3"/>
        <v>-695</v>
      </c>
    </row>
    <row r="216">
      <c r="A216" s="4">
        <v>43931.75849972222</v>
      </c>
      <c r="B216" s="5">
        <v>43685.0</v>
      </c>
      <c r="C216" s="5" t="str">
        <f t="shared" si="1"/>
        <v>201908</v>
      </c>
      <c r="D216" s="3" t="s">
        <v>17</v>
      </c>
      <c r="E216" s="3">
        <v>815.18</v>
      </c>
      <c r="F216" s="3" t="s">
        <v>57</v>
      </c>
      <c r="G216" s="3" t="s">
        <v>110</v>
      </c>
      <c r="H216" s="3" t="s">
        <v>19</v>
      </c>
      <c r="I216" s="3" t="s">
        <v>19</v>
      </c>
      <c r="J216" s="2">
        <f t="shared" si="2"/>
        <v>1</v>
      </c>
      <c r="K216" s="2">
        <f t="shared" si="3"/>
        <v>815.18</v>
      </c>
    </row>
    <row r="217">
      <c r="A217" s="4">
        <v>43931.759172199076</v>
      </c>
      <c r="B217" s="5">
        <v>43687.0</v>
      </c>
      <c r="C217" s="5" t="str">
        <f t="shared" si="1"/>
        <v>201908</v>
      </c>
      <c r="D217" s="3" t="s">
        <v>11</v>
      </c>
      <c r="E217" s="3">
        <v>300.0</v>
      </c>
      <c r="F217" s="3" t="s">
        <v>68</v>
      </c>
      <c r="G217" s="3" t="s">
        <v>200</v>
      </c>
      <c r="H217" s="3" t="s">
        <v>37</v>
      </c>
      <c r="I217" s="3" t="s">
        <v>38</v>
      </c>
      <c r="J217" s="2">
        <f t="shared" si="2"/>
        <v>-1</v>
      </c>
      <c r="K217" s="2">
        <f t="shared" si="3"/>
        <v>-300</v>
      </c>
    </row>
    <row r="218">
      <c r="A218" s="4">
        <v>43931.75955313657</v>
      </c>
      <c r="B218" s="5">
        <v>43688.0</v>
      </c>
      <c r="C218" s="5" t="str">
        <f t="shared" si="1"/>
        <v>201908</v>
      </c>
      <c r="D218" s="3" t="s">
        <v>11</v>
      </c>
      <c r="E218" s="3">
        <v>330.0</v>
      </c>
      <c r="F218" s="3" t="s">
        <v>68</v>
      </c>
      <c r="G218" s="3" t="s">
        <v>201</v>
      </c>
      <c r="H218" s="3" t="s">
        <v>37</v>
      </c>
      <c r="I218" s="3" t="s">
        <v>38</v>
      </c>
      <c r="J218" s="2">
        <f t="shared" si="2"/>
        <v>-1</v>
      </c>
      <c r="K218" s="2">
        <f t="shared" si="3"/>
        <v>-330</v>
      </c>
    </row>
    <row r="219">
      <c r="A219" s="4">
        <v>43931.76034800926</v>
      </c>
      <c r="B219" s="5">
        <v>43688.0</v>
      </c>
      <c r="C219" s="5" t="str">
        <f t="shared" si="1"/>
        <v>201908</v>
      </c>
      <c r="D219" s="3" t="s">
        <v>11</v>
      </c>
      <c r="E219" s="3">
        <v>520.0</v>
      </c>
      <c r="F219" s="3" t="s">
        <v>68</v>
      </c>
      <c r="G219" s="3" t="s">
        <v>202</v>
      </c>
      <c r="H219" s="3" t="s">
        <v>37</v>
      </c>
      <c r="I219" s="3" t="s">
        <v>38</v>
      </c>
      <c r="J219" s="2">
        <f t="shared" si="2"/>
        <v>-1</v>
      </c>
      <c r="K219" s="2">
        <f t="shared" si="3"/>
        <v>-520</v>
      </c>
    </row>
    <row r="220">
      <c r="A220" s="4">
        <v>43931.78281471065</v>
      </c>
      <c r="B220" s="5">
        <v>43689.0</v>
      </c>
      <c r="C220" s="5" t="str">
        <f t="shared" si="1"/>
        <v>201908</v>
      </c>
      <c r="D220" s="3" t="s">
        <v>11</v>
      </c>
      <c r="E220" s="3">
        <v>2098.0</v>
      </c>
      <c r="F220" s="3" t="s">
        <v>68</v>
      </c>
      <c r="G220" s="3" t="s">
        <v>203</v>
      </c>
      <c r="H220" s="3" t="s">
        <v>37</v>
      </c>
      <c r="I220" s="3" t="s">
        <v>67</v>
      </c>
      <c r="J220" s="2">
        <f t="shared" si="2"/>
        <v>-1</v>
      </c>
      <c r="K220" s="2">
        <f t="shared" si="3"/>
        <v>-2098</v>
      </c>
    </row>
    <row r="221">
      <c r="A221" s="4">
        <v>43931.78314630787</v>
      </c>
      <c r="B221" s="5">
        <v>43689.0</v>
      </c>
      <c r="C221" s="5" t="str">
        <f t="shared" si="1"/>
        <v>201908</v>
      </c>
      <c r="D221" s="3" t="s">
        <v>11</v>
      </c>
      <c r="E221" s="3">
        <v>124.3</v>
      </c>
      <c r="F221" s="3" t="s">
        <v>68</v>
      </c>
      <c r="G221" s="3" t="s">
        <v>97</v>
      </c>
      <c r="H221" s="3" t="s">
        <v>37</v>
      </c>
      <c r="I221" s="3" t="s">
        <v>38</v>
      </c>
      <c r="J221" s="2">
        <f t="shared" si="2"/>
        <v>-1</v>
      </c>
      <c r="K221" s="2">
        <f t="shared" si="3"/>
        <v>-124.3</v>
      </c>
    </row>
    <row r="222">
      <c r="A222" s="4">
        <v>43931.78367672453</v>
      </c>
      <c r="B222" s="5">
        <v>43690.0</v>
      </c>
      <c r="C222" s="5" t="str">
        <f t="shared" si="1"/>
        <v>201908</v>
      </c>
      <c r="D222" s="3" t="s">
        <v>11</v>
      </c>
      <c r="E222" s="3">
        <v>500.0</v>
      </c>
      <c r="F222" s="3" t="s">
        <v>68</v>
      </c>
      <c r="G222" s="3" t="s">
        <v>204</v>
      </c>
      <c r="H222" s="3" t="s">
        <v>14</v>
      </c>
      <c r="I222" s="3" t="s">
        <v>192</v>
      </c>
      <c r="J222" s="2">
        <f t="shared" si="2"/>
        <v>-1</v>
      </c>
      <c r="K222" s="2">
        <f t="shared" si="3"/>
        <v>-500</v>
      </c>
    </row>
    <row r="223">
      <c r="A223" s="4">
        <v>43931.78406549769</v>
      </c>
      <c r="B223" s="5">
        <v>43692.0</v>
      </c>
      <c r="C223" s="5" t="str">
        <f t="shared" si="1"/>
        <v>201908</v>
      </c>
      <c r="D223" s="3" t="s">
        <v>11</v>
      </c>
      <c r="E223" s="3">
        <v>1000.0</v>
      </c>
      <c r="F223" s="3" t="s">
        <v>68</v>
      </c>
      <c r="G223" s="3" t="s">
        <v>205</v>
      </c>
      <c r="H223" s="3" t="s">
        <v>14</v>
      </c>
      <c r="I223" s="3" t="s">
        <v>192</v>
      </c>
      <c r="J223" s="2">
        <f t="shared" si="2"/>
        <v>-1</v>
      </c>
      <c r="K223" s="2">
        <f t="shared" si="3"/>
        <v>-1000</v>
      </c>
    </row>
    <row r="224">
      <c r="A224" s="4">
        <v>43931.784610358794</v>
      </c>
      <c r="B224" s="5">
        <v>43694.0</v>
      </c>
      <c r="C224" s="5" t="str">
        <f t="shared" si="1"/>
        <v>201908</v>
      </c>
      <c r="D224" s="3" t="s">
        <v>11</v>
      </c>
      <c r="E224" s="3">
        <v>1881.0</v>
      </c>
      <c r="F224" s="3" t="s">
        <v>68</v>
      </c>
      <c r="G224" s="3" t="s">
        <v>206</v>
      </c>
      <c r="H224" s="3" t="s">
        <v>37</v>
      </c>
      <c r="I224" s="3" t="s">
        <v>185</v>
      </c>
      <c r="J224" s="2">
        <f t="shared" si="2"/>
        <v>-1</v>
      </c>
      <c r="K224" s="2">
        <f t="shared" si="3"/>
        <v>-1881</v>
      </c>
    </row>
    <row r="225">
      <c r="A225" s="4">
        <v>43931.787440775464</v>
      </c>
      <c r="B225" s="5">
        <v>43694.0</v>
      </c>
      <c r="C225" s="5" t="str">
        <f t="shared" si="1"/>
        <v>201908</v>
      </c>
      <c r="D225" s="3" t="s">
        <v>11</v>
      </c>
      <c r="E225" s="3">
        <v>1569.0</v>
      </c>
      <c r="F225" s="3" t="s">
        <v>68</v>
      </c>
      <c r="G225" s="3" t="s">
        <v>208</v>
      </c>
      <c r="H225" s="3" t="s">
        <v>14</v>
      </c>
      <c r="I225" s="3" t="s">
        <v>185</v>
      </c>
      <c r="J225" s="2">
        <f t="shared" si="2"/>
        <v>-1</v>
      </c>
      <c r="K225" s="2">
        <f t="shared" si="3"/>
        <v>-1569</v>
      </c>
    </row>
    <row r="226">
      <c r="A226" s="4">
        <v>43931.78785445602</v>
      </c>
      <c r="B226" s="5">
        <v>43694.0</v>
      </c>
      <c r="C226" s="5" t="str">
        <f t="shared" si="1"/>
        <v>201908</v>
      </c>
      <c r="D226" s="3" t="s">
        <v>11</v>
      </c>
      <c r="E226" s="3">
        <v>15024.0</v>
      </c>
      <c r="F226" s="3" t="s">
        <v>68</v>
      </c>
      <c r="G226" s="3" t="s">
        <v>209</v>
      </c>
      <c r="H226" s="3" t="s">
        <v>19</v>
      </c>
      <c r="I226" s="3" t="s">
        <v>185</v>
      </c>
      <c r="J226" s="2">
        <f t="shared" si="2"/>
        <v>-1</v>
      </c>
      <c r="K226" s="2">
        <f t="shared" si="3"/>
        <v>-15024</v>
      </c>
    </row>
    <row r="227">
      <c r="A227" s="4">
        <v>43931.788229259255</v>
      </c>
      <c r="B227" s="5">
        <v>43694.0</v>
      </c>
      <c r="C227" s="5" t="str">
        <f t="shared" si="1"/>
        <v>201908</v>
      </c>
      <c r="D227" s="3" t="s">
        <v>11</v>
      </c>
      <c r="E227" s="3">
        <v>61.67</v>
      </c>
      <c r="F227" s="3" t="s">
        <v>68</v>
      </c>
      <c r="G227" s="3" t="s">
        <v>210</v>
      </c>
      <c r="H227" s="3" t="s">
        <v>14</v>
      </c>
      <c r="I227" s="3" t="s">
        <v>30</v>
      </c>
      <c r="J227" s="2">
        <f t="shared" si="2"/>
        <v>-1</v>
      </c>
      <c r="K227" s="2">
        <f t="shared" si="3"/>
        <v>-61.67</v>
      </c>
    </row>
    <row r="228">
      <c r="A228" s="4">
        <v>43931.79220467593</v>
      </c>
      <c r="B228" s="5">
        <v>43694.0</v>
      </c>
      <c r="C228" s="5" t="str">
        <f t="shared" si="1"/>
        <v>201908</v>
      </c>
      <c r="D228" s="3" t="s">
        <v>11</v>
      </c>
      <c r="E228" s="3">
        <v>8157.39</v>
      </c>
      <c r="F228" s="3" t="s">
        <v>68</v>
      </c>
      <c r="G228" s="3" t="s">
        <v>55</v>
      </c>
      <c r="H228" s="3" t="s">
        <v>19</v>
      </c>
      <c r="I228" s="3" t="s">
        <v>19</v>
      </c>
      <c r="J228" s="2">
        <f t="shared" si="2"/>
        <v>-1</v>
      </c>
      <c r="K228" s="2">
        <f t="shared" si="3"/>
        <v>-8157.39</v>
      </c>
    </row>
    <row r="229">
      <c r="A229" s="4">
        <v>43931.79249777777</v>
      </c>
      <c r="B229" s="5">
        <v>43694.0</v>
      </c>
      <c r="C229" s="5" t="str">
        <f t="shared" si="1"/>
        <v>201908</v>
      </c>
      <c r="D229" s="3" t="s">
        <v>17</v>
      </c>
      <c r="E229" s="3">
        <v>8157.39</v>
      </c>
      <c r="F229" s="3" t="s">
        <v>57</v>
      </c>
      <c r="G229" s="3" t="s">
        <v>110</v>
      </c>
      <c r="H229" s="3" t="s">
        <v>19</v>
      </c>
      <c r="I229" s="3" t="s">
        <v>19</v>
      </c>
      <c r="J229" s="2">
        <f t="shared" si="2"/>
        <v>1</v>
      </c>
      <c r="K229" s="2">
        <f t="shared" si="3"/>
        <v>8157.39</v>
      </c>
    </row>
    <row r="230">
      <c r="A230" s="4">
        <v>43931.79344152778</v>
      </c>
      <c r="B230" s="5">
        <v>43694.0</v>
      </c>
      <c r="C230" s="5" t="str">
        <f t="shared" si="1"/>
        <v>201908</v>
      </c>
      <c r="D230" s="3" t="s">
        <v>11</v>
      </c>
      <c r="E230" s="3">
        <v>600.0</v>
      </c>
      <c r="F230" s="3" t="s">
        <v>68</v>
      </c>
      <c r="G230" s="3" t="s">
        <v>211</v>
      </c>
      <c r="H230" s="3" t="s">
        <v>37</v>
      </c>
      <c r="I230" s="3" t="s">
        <v>67</v>
      </c>
      <c r="J230" s="2">
        <f t="shared" si="2"/>
        <v>-1</v>
      </c>
      <c r="K230" s="2">
        <f t="shared" si="3"/>
        <v>-600</v>
      </c>
    </row>
    <row r="231">
      <c r="A231" s="4">
        <v>43931.79616719908</v>
      </c>
      <c r="B231" s="5">
        <v>43695.0</v>
      </c>
      <c r="C231" s="5" t="str">
        <f t="shared" si="1"/>
        <v>201908</v>
      </c>
      <c r="D231" s="3" t="s">
        <v>11</v>
      </c>
      <c r="E231" s="3">
        <v>671.1</v>
      </c>
      <c r="F231" s="3" t="s">
        <v>68</v>
      </c>
      <c r="G231" s="3" t="s">
        <v>212</v>
      </c>
      <c r="H231" s="3" t="s">
        <v>37</v>
      </c>
      <c r="I231" s="3" t="s">
        <v>67</v>
      </c>
      <c r="J231" s="2">
        <f t="shared" si="2"/>
        <v>-1</v>
      </c>
      <c r="K231" s="2">
        <f t="shared" si="3"/>
        <v>-671.1</v>
      </c>
    </row>
    <row r="232">
      <c r="A232" s="4">
        <v>43931.79813996528</v>
      </c>
      <c r="B232" s="5">
        <v>43699.0</v>
      </c>
      <c r="C232" s="5" t="str">
        <f t="shared" si="1"/>
        <v>201908</v>
      </c>
      <c r="D232" s="3" t="s">
        <v>11</v>
      </c>
      <c r="E232" s="3">
        <v>412.9</v>
      </c>
      <c r="F232" s="3" t="s">
        <v>68</v>
      </c>
      <c r="G232" s="3" t="s">
        <v>212</v>
      </c>
      <c r="H232" s="3" t="s">
        <v>37</v>
      </c>
      <c r="I232" s="3" t="s">
        <v>67</v>
      </c>
      <c r="J232" s="2">
        <f t="shared" si="2"/>
        <v>-1</v>
      </c>
      <c r="K232" s="2">
        <f t="shared" si="3"/>
        <v>-412.9</v>
      </c>
    </row>
    <row r="233">
      <c r="A233" s="4">
        <v>43931.79943885417</v>
      </c>
      <c r="B233" s="5">
        <v>43702.0</v>
      </c>
      <c r="C233" s="5" t="str">
        <f t="shared" si="1"/>
        <v>201908</v>
      </c>
      <c r="D233" s="3" t="s">
        <v>11</v>
      </c>
      <c r="E233" s="3">
        <v>943.0</v>
      </c>
      <c r="F233" s="3" t="s">
        <v>68</v>
      </c>
      <c r="G233" s="3" t="s">
        <v>213</v>
      </c>
      <c r="H233" s="3" t="s">
        <v>37</v>
      </c>
      <c r="I233" s="3" t="s">
        <v>67</v>
      </c>
      <c r="J233" s="2">
        <f t="shared" si="2"/>
        <v>-1</v>
      </c>
      <c r="K233" s="2">
        <f t="shared" si="3"/>
        <v>-943</v>
      </c>
    </row>
    <row r="234">
      <c r="A234" s="4">
        <v>43931.79987270833</v>
      </c>
      <c r="B234" s="5">
        <v>43702.0</v>
      </c>
      <c r="C234" s="5" t="str">
        <f t="shared" si="1"/>
        <v>201908</v>
      </c>
      <c r="D234" s="3" t="s">
        <v>11</v>
      </c>
      <c r="E234" s="3">
        <v>147.0</v>
      </c>
      <c r="F234" s="3" t="s">
        <v>68</v>
      </c>
      <c r="G234" s="3" t="s">
        <v>97</v>
      </c>
      <c r="H234" s="3" t="s">
        <v>37</v>
      </c>
      <c r="I234" s="3" t="s">
        <v>38</v>
      </c>
      <c r="J234" s="2">
        <f t="shared" si="2"/>
        <v>-1</v>
      </c>
      <c r="K234" s="2">
        <f t="shared" si="3"/>
        <v>-147</v>
      </c>
    </row>
    <row r="235">
      <c r="A235" s="4">
        <v>43931.83616636574</v>
      </c>
      <c r="B235" s="5">
        <v>43702.0</v>
      </c>
      <c r="C235" s="5" t="str">
        <f t="shared" si="1"/>
        <v>201908</v>
      </c>
      <c r="D235" s="3" t="s">
        <v>11</v>
      </c>
      <c r="E235" s="3">
        <v>2711.62</v>
      </c>
      <c r="F235" s="3" t="s">
        <v>68</v>
      </c>
      <c r="G235" s="3" t="s">
        <v>214</v>
      </c>
      <c r="H235" s="3" t="s">
        <v>37</v>
      </c>
      <c r="I235" s="3" t="s">
        <v>75</v>
      </c>
      <c r="J235" s="2">
        <f t="shared" si="2"/>
        <v>-1</v>
      </c>
      <c r="K235" s="2">
        <f t="shared" si="3"/>
        <v>-2711.62</v>
      </c>
    </row>
    <row r="236">
      <c r="A236" s="4">
        <v>43931.837067835644</v>
      </c>
      <c r="B236" s="5">
        <v>43702.0</v>
      </c>
      <c r="C236" s="5" t="str">
        <f t="shared" si="1"/>
        <v>201908</v>
      </c>
      <c r="D236" s="3" t="s">
        <v>11</v>
      </c>
      <c r="E236" s="3">
        <v>221.33</v>
      </c>
      <c r="F236" s="3" t="s">
        <v>68</v>
      </c>
      <c r="G236" s="3" t="s">
        <v>215</v>
      </c>
      <c r="H236" s="3" t="s">
        <v>37</v>
      </c>
      <c r="I236" s="3" t="s">
        <v>75</v>
      </c>
      <c r="J236" s="2">
        <f t="shared" si="2"/>
        <v>-1</v>
      </c>
      <c r="K236" s="2">
        <f t="shared" si="3"/>
        <v>-221.33</v>
      </c>
    </row>
    <row r="237">
      <c r="A237" s="4">
        <v>43931.8376490625</v>
      </c>
      <c r="B237" s="5">
        <v>43702.0</v>
      </c>
      <c r="C237" s="5" t="str">
        <f t="shared" si="1"/>
        <v>201908</v>
      </c>
      <c r="D237" s="3" t="s">
        <v>11</v>
      </c>
      <c r="E237" s="3">
        <v>450.0</v>
      </c>
      <c r="F237" s="3" t="s">
        <v>68</v>
      </c>
      <c r="G237" s="3" t="s">
        <v>216</v>
      </c>
      <c r="H237" s="3" t="s">
        <v>14</v>
      </c>
      <c r="I237" s="3" t="s">
        <v>192</v>
      </c>
      <c r="J237" s="2">
        <f t="shared" si="2"/>
        <v>-1</v>
      </c>
      <c r="K237" s="2">
        <f t="shared" si="3"/>
        <v>-450</v>
      </c>
    </row>
    <row r="238">
      <c r="A238" s="4">
        <v>43931.83839304398</v>
      </c>
      <c r="B238" s="5">
        <v>43702.0</v>
      </c>
      <c r="C238" s="5" t="str">
        <f t="shared" si="1"/>
        <v>201908</v>
      </c>
      <c r="D238" s="3" t="s">
        <v>17</v>
      </c>
      <c r="E238" s="3">
        <v>62.0</v>
      </c>
      <c r="F238" s="3" t="s">
        <v>68</v>
      </c>
      <c r="G238" s="3" t="s">
        <v>217</v>
      </c>
      <c r="H238" s="3" t="s">
        <v>19</v>
      </c>
      <c r="I238" s="3" t="s">
        <v>19</v>
      </c>
      <c r="J238" s="2">
        <f t="shared" si="2"/>
        <v>1</v>
      </c>
      <c r="K238" s="2">
        <f t="shared" si="3"/>
        <v>62</v>
      </c>
    </row>
    <row r="239">
      <c r="A239" s="4">
        <v>43931.8389958912</v>
      </c>
      <c r="B239" s="5">
        <v>43703.0</v>
      </c>
      <c r="C239" s="5" t="str">
        <f t="shared" si="1"/>
        <v>201908</v>
      </c>
      <c r="D239" s="3" t="s">
        <v>11</v>
      </c>
      <c r="E239" s="3">
        <v>140.0</v>
      </c>
      <c r="F239" s="3" t="s">
        <v>68</v>
      </c>
      <c r="G239" s="3" t="s">
        <v>218</v>
      </c>
      <c r="H239" s="3" t="s">
        <v>37</v>
      </c>
      <c r="I239" s="3" t="s">
        <v>38</v>
      </c>
      <c r="J239" s="2">
        <f t="shared" si="2"/>
        <v>-1</v>
      </c>
      <c r="K239" s="2">
        <f t="shared" si="3"/>
        <v>-140</v>
      </c>
    </row>
    <row r="240">
      <c r="A240" s="4">
        <v>43931.840288946754</v>
      </c>
      <c r="B240" s="5">
        <v>43704.0</v>
      </c>
      <c r="C240" s="5" t="str">
        <f t="shared" si="1"/>
        <v>201908</v>
      </c>
      <c r="D240" s="3" t="s">
        <v>11</v>
      </c>
      <c r="E240" s="3">
        <v>748.0</v>
      </c>
      <c r="F240" s="3" t="s">
        <v>68</v>
      </c>
      <c r="G240" s="3" t="s">
        <v>219</v>
      </c>
      <c r="H240" s="3" t="s">
        <v>37</v>
      </c>
      <c r="I240" s="3" t="s">
        <v>67</v>
      </c>
      <c r="J240" s="2">
        <f t="shared" si="2"/>
        <v>-1</v>
      </c>
      <c r="K240" s="2">
        <f t="shared" si="3"/>
        <v>-748</v>
      </c>
    </row>
    <row r="241">
      <c r="A241" s="4">
        <v>43931.841014328704</v>
      </c>
      <c r="B241" s="5">
        <v>43705.0</v>
      </c>
      <c r="C241" s="5" t="str">
        <f t="shared" si="1"/>
        <v>201908</v>
      </c>
      <c r="D241" s="3" t="s">
        <v>11</v>
      </c>
      <c r="E241" s="3">
        <v>170.0</v>
      </c>
      <c r="F241" s="3" t="s">
        <v>68</v>
      </c>
      <c r="G241" s="3" t="s">
        <v>220</v>
      </c>
      <c r="H241" s="3" t="s">
        <v>14</v>
      </c>
      <c r="I241" s="3" t="s">
        <v>192</v>
      </c>
      <c r="J241" s="2">
        <f t="shared" si="2"/>
        <v>-1</v>
      </c>
      <c r="K241" s="2">
        <f t="shared" si="3"/>
        <v>-170</v>
      </c>
    </row>
    <row r="242">
      <c r="A242" s="4">
        <v>43931.841473078704</v>
      </c>
      <c r="B242" s="5">
        <v>43707.0</v>
      </c>
      <c r="C242" s="5" t="str">
        <f t="shared" si="1"/>
        <v>201908</v>
      </c>
      <c r="D242" s="3" t="s">
        <v>11</v>
      </c>
      <c r="E242" s="3">
        <v>1907.0</v>
      </c>
      <c r="F242" s="3" t="s">
        <v>68</v>
      </c>
      <c r="G242" s="3" t="s">
        <v>221</v>
      </c>
      <c r="H242" s="3" t="s">
        <v>37</v>
      </c>
      <c r="I242" s="3" t="s">
        <v>67</v>
      </c>
      <c r="J242" s="2">
        <f t="shared" si="2"/>
        <v>-1</v>
      </c>
      <c r="K242" s="2">
        <f t="shared" si="3"/>
        <v>-1907</v>
      </c>
    </row>
    <row r="243">
      <c r="A243" s="4">
        <v>43931.84205375</v>
      </c>
      <c r="B243" s="5">
        <v>43707.0</v>
      </c>
      <c r="C243" s="5" t="str">
        <f t="shared" si="1"/>
        <v>201908</v>
      </c>
      <c r="D243" s="3" t="s">
        <v>11</v>
      </c>
      <c r="E243" s="3">
        <v>330.0</v>
      </c>
      <c r="F243" s="3" t="s">
        <v>68</v>
      </c>
      <c r="G243" s="3" t="s">
        <v>222</v>
      </c>
      <c r="H243" s="3" t="s">
        <v>14</v>
      </c>
      <c r="I243" s="3" t="s">
        <v>192</v>
      </c>
      <c r="J243" s="2">
        <f t="shared" si="2"/>
        <v>-1</v>
      </c>
      <c r="K243" s="2">
        <f t="shared" si="3"/>
        <v>-330</v>
      </c>
    </row>
    <row r="244">
      <c r="A244" s="4">
        <v>43931.8427149537</v>
      </c>
      <c r="B244" s="5">
        <v>43707.0</v>
      </c>
      <c r="C244" s="5" t="str">
        <f t="shared" si="1"/>
        <v>201908</v>
      </c>
      <c r="D244" s="3" t="s">
        <v>11</v>
      </c>
      <c r="E244" s="3">
        <v>1185.0</v>
      </c>
      <c r="F244" s="3" t="s">
        <v>68</v>
      </c>
      <c r="G244" s="3" t="s">
        <v>223</v>
      </c>
      <c r="H244" s="3" t="s">
        <v>37</v>
      </c>
      <c r="I244" s="3" t="s">
        <v>67</v>
      </c>
      <c r="J244" s="2">
        <f t="shared" si="2"/>
        <v>-1</v>
      </c>
      <c r="K244" s="2">
        <f t="shared" si="3"/>
        <v>-1185</v>
      </c>
    </row>
    <row r="245">
      <c r="A245" s="4">
        <v>43931.84914943287</v>
      </c>
      <c r="B245" s="5">
        <v>43709.0</v>
      </c>
      <c r="C245" s="5" t="str">
        <f t="shared" si="1"/>
        <v>201909</v>
      </c>
      <c r="D245" s="3" t="s">
        <v>11</v>
      </c>
      <c r="E245" s="3">
        <v>714.0</v>
      </c>
      <c r="F245" s="3" t="s">
        <v>68</v>
      </c>
      <c r="G245" s="3" t="s">
        <v>224</v>
      </c>
      <c r="H245" s="3" t="s">
        <v>37</v>
      </c>
      <c r="I245" s="3" t="s">
        <v>38</v>
      </c>
      <c r="J245" s="2">
        <f t="shared" si="2"/>
        <v>-1</v>
      </c>
      <c r="K245" s="2">
        <f t="shared" si="3"/>
        <v>-714</v>
      </c>
    </row>
    <row r="246">
      <c r="A246" s="4">
        <v>43931.84960003472</v>
      </c>
      <c r="B246" s="5">
        <v>43709.0</v>
      </c>
      <c r="C246" s="5" t="str">
        <f t="shared" si="1"/>
        <v>201909</v>
      </c>
      <c r="D246" s="3" t="s">
        <v>11</v>
      </c>
      <c r="E246" s="3">
        <v>1806.0</v>
      </c>
      <c r="F246" s="3" t="s">
        <v>68</v>
      </c>
      <c r="G246" s="3" t="s">
        <v>225</v>
      </c>
      <c r="H246" s="3" t="s">
        <v>37</v>
      </c>
      <c r="I246" s="3" t="s">
        <v>67</v>
      </c>
      <c r="J246" s="2">
        <f t="shared" si="2"/>
        <v>-1</v>
      </c>
      <c r="K246" s="2">
        <f t="shared" si="3"/>
        <v>-1806</v>
      </c>
    </row>
    <row r="247">
      <c r="A247" s="4">
        <v>43931.850777604166</v>
      </c>
      <c r="B247" s="5">
        <v>43709.0</v>
      </c>
      <c r="C247" s="5" t="str">
        <f t="shared" si="1"/>
        <v>201909</v>
      </c>
      <c r="D247" s="3" t="s">
        <v>11</v>
      </c>
      <c r="E247" s="3">
        <v>859.0</v>
      </c>
      <c r="F247" s="3" t="s">
        <v>68</v>
      </c>
      <c r="G247" s="3" t="s">
        <v>226</v>
      </c>
      <c r="H247" s="3" t="s">
        <v>14</v>
      </c>
      <c r="I247" s="3" t="s">
        <v>15</v>
      </c>
      <c r="J247" s="2">
        <f t="shared" si="2"/>
        <v>-1</v>
      </c>
      <c r="K247" s="2">
        <f t="shared" si="3"/>
        <v>-859</v>
      </c>
    </row>
    <row r="248">
      <c r="A248" s="4">
        <v>43931.85130925926</v>
      </c>
      <c r="B248" s="5">
        <v>43710.0</v>
      </c>
      <c r="C248" s="5" t="str">
        <f t="shared" si="1"/>
        <v>201909</v>
      </c>
      <c r="D248" s="3" t="s">
        <v>11</v>
      </c>
      <c r="E248" s="3">
        <v>768.0</v>
      </c>
      <c r="F248" s="3" t="s">
        <v>68</v>
      </c>
      <c r="G248" s="3" t="s">
        <v>97</v>
      </c>
      <c r="H248" s="3" t="s">
        <v>37</v>
      </c>
      <c r="I248" s="3" t="s">
        <v>38</v>
      </c>
      <c r="J248" s="2">
        <f t="shared" si="2"/>
        <v>-1</v>
      </c>
      <c r="K248" s="2">
        <f t="shared" si="3"/>
        <v>-768</v>
      </c>
    </row>
    <row r="249">
      <c r="A249" s="4">
        <v>43931.85175262731</v>
      </c>
      <c r="B249" s="5">
        <v>43710.0</v>
      </c>
      <c r="C249" s="5" t="str">
        <f t="shared" si="1"/>
        <v>201909</v>
      </c>
      <c r="D249" s="3" t="s">
        <v>11</v>
      </c>
      <c r="E249" s="3">
        <v>258.52</v>
      </c>
      <c r="F249" s="3" t="s">
        <v>68</v>
      </c>
      <c r="G249" s="3" t="s">
        <v>227</v>
      </c>
      <c r="H249" s="3" t="s">
        <v>14</v>
      </c>
      <c r="I249" s="3" t="s">
        <v>30</v>
      </c>
      <c r="J249" s="2">
        <f t="shared" si="2"/>
        <v>-1</v>
      </c>
      <c r="K249" s="2">
        <f t="shared" si="3"/>
        <v>-258.52</v>
      </c>
    </row>
    <row r="250">
      <c r="A250" s="4">
        <v>43931.85232820602</v>
      </c>
      <c r="B250" s="5">
        <v>43710.0</v>
      </c>
      <c r="C250" s="5" t="str">
        <f t="shared" si="1"/>
        <v>201909</v>
      </c>
      <c r="D250" s="3" t="s">
        <v>11</v>
      </c>
      <c r="E250" s="3">
        <v>356.25</v>
      </c>
      <c r="F250" s="3" t="s">
        <v>68</v>
      </c>
      <c r="G250" s="3" t="s">
        <v>228</v>
      </c>
      <c r="H250" s="3" t="s">
        <v>14</v>
      </c>
      <c r="I250" s="3" t="s">
        <v>30</v>
      </c>
      <c r="J250" s="2">
        <f t="shared" si="2"/>
        <v>-1</v>
      </c>
      <c r="K250" s="2">
        <f t="shared" si="3"/>
        <v>-356.25</v>
      </c>
    </row>
    <row r="251">
      <c r="A251" s="4">
        <v>43931.8529178125</v>
      </c>
      <c r="B251" s="5">
        <v>43712.0</v>
      </c>
      <c r="C251" s="5" t="str">
        <f t="shared" si="1"/>
        <v>201909</v>
      </c>
      <c r="D251" s="3" t="s">
        <v>11</v>
      </c>
      <c r="E251" s="3">
        <v>339.0</v>
      </c>
      <c r="F251" s="3" t="s">
        <v>68</v>
      </c>
      <c r="G251" s="3" t="s">
        <v>229</v>
      </c>
      <c r="H251" s="3" t="s">
        <v>14</v>
      </c>
      <c r="I251" s="3" t="s">
        <v>15</v>
      </c>
      <c r="J251" s="2">
        <f t="shared" si="2"/>
        <v>-1</v>
      </c>
      <c r="K251" s="2">
        <f t="shared" si="3"/>
        <v>-339</v>
      </c>
    </row>
    <row r="252">
      <c r="A252" s="4">
        <v>43931.85359815972</v>
      </c>
      <c r="B252" s="5">
        <v>43715.0</v>
      </c>
      <c r="C252" s="5" t="str">
        <f t="shared" si="1"/>
        <v>201909</v>
      </c>
      <c r="D252" s="3" t="s">
        <v>11</v>
      </c>
      <c r="E252" s="3">
        <v>280.0</v>
      </c>
      <c r="F252" s="3" t="s">
        <v>68</v>
      </c>
      <c r="G252" s="3" t="s">
        <v>230</v>
      </c>
      <c r="H252" s="3" t="s">
        <v>37</v>
      </c>
      <c r="I252" s="3" t="s">
        <v>38</v>
      </c>
      <c r="J252" s="2">
        <f t="shared" si="2"/>
        <v>-1</v>
      </c>
      <c r="K252" s="2">
        <f t="shared" si="3"/>
        <v>-280</v>
      </c>
    </row>
    <row r="253">
      <c r="A253" s="4">
        <v>43931.85453643519</v>
      </c>
      <c r="B253" s="5">
        <v>43715.0</v>
      </c>
      <c r="C253" s="5" t="str">
        <f t="shared" si="1"/>
        <v>201909</v>
      </c>
      <c r="D253" s="3" t="s">
        <v>11</v>
      </c>
      <c r="E253" s="3">
        <v>238.0</v>
      </c>
      <c r="F253" s="3" t="s">
        <v>68</v>
      </c>
      <c r="G253" s="3" t="s">
        <v>231</v>
      </c>
      <c r="H253" s="3" t="s">
        <v>37</v>
      </c>
      <c r="I253" s="3" t="s">
        <v>38</v>
      </c>
      <c r="J253" s="2">
        <f t="shared" si="2"/>
        <v>-1</v>
      </c>
      <c r="K253" s="2">
        <f t="shared" si="3"/>
        <v>-238</v>
      </c>
    </row>
    <row r="254">
      <c r="A254" s="4">
        <v>43931.854873958335</v>
      </c>
      <c r="B254" s="5">
        <v>43715.0</v>
      </c>
      <c r="C254" s="5" t="str">
        <f t="shared" si="1"/>
        <v>201909</v>
      </c>
      <c r="D254" s="3" t="s">
        <v>11</v>
      </c>
      <c r="E254" s="3">
        <v>200.0</v>
      </c>
      <c r="F254" s="3" t="s">
        <v>68</v>
      </c>
      <c r="G254" s="3" t="s">
        <v>227</v>
      </c>
      <c r="H254" s="3" t="s">
        <v>14</v>
      </c>
      <c r="I254" s="3" t="s">
        <v>30</v>
      </c>
      <c r="J254" s="2">
        <f t="shared" si="2"/>
        <v>-1</v>
      </c>
      <c r="K254" s="2">
        <f t="shared" si="3"/>
        <v>-200</v>
      </c>
    </row>
    <row r="255">
      <c r="A255" s="4">
        <v>43931.85584055555</v>
      </c>
      <c r="B255" s="5">
        <v>43716.0</v>
      </c>
      <c r="C255" s="5" t="str">
        <f t="shared" si="1"/>
        <v>201909</v>
      </c>
      <c r="D255" s="3" t="s">
        <v>11</v>
      </c>
      <c r="E255" s="3">
        <v>76.0</v>
      </c>
      <c r="F255" s="3" t="s">
        <v>68</v>
      </c>
      <c r="G255" s="3" t="s">
        <v>97</v>
      </c>
      <c r="H255" s="3" t="s">
        <v>37</v>
      </c>
      <c r="I255" s="3" t="s">
        <v>38</v>
      </c>
      <c r="J255" s="2">
        <f t="shared" si="2"/>
        <v>-1</v>
      </c>
      <c r="K255" s="2">
        <f t="shared" si="3"/>
        <v>-76</v>
      </c>
    </row>
    <row r="256">
      <c r="A256" s="4">
        <v>43931.85629003472</v>
      </c>
      <c r="B256" s="5">
        <v>43717.0</v>
      </c>
      <c r="C256" s="5" t="str">
        <f t="shared" si="1"/>
        <v>201909</v>
      </c>
      <c r="D256" s="3" t="s">
        <v>11</v>
      </c>
      <c r="E256" s="3">
        <v>1837.4</v>
      </c>
      <c r="F256" s="3" t="s">
        <v>68</v>
      </c>
      <c r="G256" s="3" t="s">
        <v>232</v>
      </c>
      <c r="H256" s="3" t="s">
        <v>14</v>
      </c>
      <c r="I256" s="3" t="s">
        <v>192</v>
      </c>
      <c r="J256" s="2">
        <f t="shared" si="2"/>
        <v>-1</v>
      </c>
      <c r="K256" s="2">
        <f t="shared" si="3"/>
        <v>-1837.4</v>
      </c>
    </row>
    <row r="257">
      <c r="A257" s="4">
        <v>43931.856665416664</v>
      </c>
      <c r="B257" s="5">
        <v>43718.0</v>
      </c>
      <c r="C257" s="5" t="str">
        <f t="shared" si="1"/>
        <v>201909</v>
      </c>
      <c r="D257" s="3" t="s">
        <v>11</v>
      </c>
      <c r="E257" s="3">
        <v>400.0</v>
      </c>
      <c r="F257" s="3" t="s">
        <v>68</v>
      </c>
      <c r="G257" s="3" t="s">
        <v>233</v>
      </c>
      <c r="H257" s="3" t="s">
        <v>14</v>
      </c>
      <c r="I257" s="3" t="s">
        <v>192</v>
      </c>
      <c r="J257" s="2">
        <f t="shared" si="2"/>
        <v>-1</v>
      </c>
      <c r="K257" s="2">
        <f t="shared" si="3"/>
        <v>-400</v>
      </c>
    </row>
    <row r="258">
      <c r="A258" s="4">
        <v>43931.85705590278</v>
      </c>
      <c r="B258" s="5">
        <v>43721.0</v>
      </c>
      <c r="C258" s="5" t="str">
        <f t="shared" si="1"/>
        <v>201909</v>
      </c>
      <c r="D258" s="3" t="s">
        <v>11</v>
      </c>
      <c r="E258" s="3">
        <v>625.0</v>
      </c>
      <c r="F258" s="3" t="s">
        <v>68</v>
      </c>
      <c r="G258" s="3" t="s">
        <v>227</v>
      </c>
      <c r="H258" s="3" t="s">
        <v>14</v>
      </c>
      <c r="I258" s="3" t="s">
        <v>30</v>
      </c>
      <c r="J258" s="2">
        <f t="shared" si="2"/>
        <v>-1</v>
      </c>
      <c r="K258" s="2">
        <f t="shared" si="3"/>
        <v>-625</v>
      </c>
    </row>
    <row r="259">
      <c r="A259" s="4">
        <v>43931.85748747685</v>
      </c>
      <c r="B259" s="5">
        <v>43722.0</v>
      </c>
      <c r="C259" s="5" t="str">
        <f t="shared" si="1"/>
        <v>201909</v>
      </c>
      <c r="D259" s="3" t="s">
        <v>11</v>
      </c>
      <c r="E259" s="3">
        <v>1288.0</v>
      </c>
      <c r="F259" s="3" t="s">
        <v>68</v>
      </c>
      <c r="G259" s="3" t="s">
        <v>232</v>
      </c>
      <c r="H259" s="3" t="s">
        <v>14</v>
      </c>
      <c r="I259" s="3" t="s">
        <v>192</v>
      </c>
      <c r="J259" s="2">
        <f t="shared" si="2"/>
        <v>-1</v>
      </c>
      <c r="K259" s="2">
        <f t="shared" si="3"/>
        <v>-1288</v>
      </c>
    </row>
    <row r="260">
      <c r="A260" s="4">
        <v>43931.85786631945</v>
      </c>
      <c r="B260" s="5">
        <v>43723.0</v>
      </c>
      <c r="C260" s="5" t="str">
        <f t="shared" si="1"/>
        <v>201909</v>
      </c>
      <c r="D260" s="3" t="s">
        <v>11</v>
      </c>
      <c r="E260" s="3">
        <v>127.0</v>
      </c>
      <c r="F260" s="3" t="s">
        <v>68</v>
      </c>
      <c r="G260" s="3" t="s">
        <v>234</v>
      </c>
      <c r="H260" s="3" t="s">
        <v>37</v>
      </c>
      <c r="I260" s="3" t="s">
        <v>38</v>
      </c>
      <c r="J260" s="2">
        <f t="shared" si="2"/>
        <v>-1</v>
      </c>
      <c r="K260" s="2">
        <f t="shared" si="3"/>
        <v>-127</v>
      </c>
    </row>
    <row r="261">
      <c r="A261" s="4">
        <v>43931.85825222222</v>
      </c>
      <c r="B261" s="5">
        <v>43725.0</v>
      </c>
      <c r="C261" s="5" t="str">
        <f t="shared" si="1"/>
        <v>201909</v>
      </c>
      <c r="D261" s="3" t="s">
        <v>11</v>
      </c>
      <c r="E261" s="3">
        <v>567.0</v>
      </c>
      <c r="F261" s="3" t="s">
        <v>68</v>
      </c>
      <c r="G261" s="3" t="s">
        <v>235</v>
      </c>
      <c r="H261" s="3" t="s">
        <v>14</v>
      </c>
      <c r="I261" s="3" t="s">
        <v>185</v>
      </c>
      <c r="J261" s="2">
        <f t="shared" si="2"/>
        <v>-1</v>
      </c>
      <c r="K261" s="2">
        <f t="shared" si="3"/>
        <v>-567</v>
      </c>
    </row>
    <row r="262">
      <c r="A262" s="4">
        <v>43931.85869645834</v>
      </c>
      <c r="B262" s="5">
        <v>43725.0</v>
      </c>
      <c r="C262" s="5" t="str">
        <f t="shared" si="1"/>
        <v>201909</v>
      </c>
      <c r="D262" s="3" t="s">
        <v>11</v>
      </c>
      <c r="E262" s="3">
        <v>67.0</v>
      </c>
      <c r="F262" s="3" t="s">
        <v>68</v>
      </c>
      <c r="G262" s="3" t="s">
        <v>236</v>
      </c>
      <c r="H262" s="3" t="s">
        <v>14</v>
      </c>
      <c r="I262" s="3" t="s">
        <v>185</v>
      </c>
      <c r="J262" s="2">
        <f t="shared" si="2"/>
        <v>-1</v>
      </c>
      <c r="K262" s="2">
        <f t="shared" si="3"/>
        <v>-67</v>
      </c>
    </row>
    <row r="263">
      <c r="A263" s="4">
        <v>43931.85911535879</v>
      </c>
      <c r="B263" s="5">
        <v>43725.0</v>
      </c>
      <c r="C263" s="5" t="str">
        <f t="shared" si="1"/>
        <v>201909</v>
      </c>
      <c r="D263" s="3" t="s">
        <v>11</v>
      </c>
      <c r="E263" s="3">
        <v>103.0</v>
      </c>
      <c r="F263" s="3" t="s">
        <v>68</v>
      </c>
      <c r="G263" s="3" t="s">
        <v>237</v>
      </c>
      <c r="H263" s="3" t="s">
        <v>14</v>
      </c>
      <c r="I263" s="3" t="s">
        <v>185</v>
      </c>
      <c r="J263" s="2">
        <f t="shared" si="2"/>
        <v>-1</v>
      </c>
      <c r="K263" s="2">
        <f t="shared" si="3"/>
        <v>-103</v>
      </c>
    </row>
    <row r="264">
      <c r="A264" s="4">
        <v>43931.8595565625</v>
      </c>
      <c r="B264" s="5">
        <v>43725.0</v>
      </c>
      <c r="C264" s="5" t="str">
        <f t="shared" si="1"/>
        <v>201909</v>
      </c>
      <c r="D264" s="3" t="s">
        <v>11</v>
      </c>
      <c r="E264" s="3">
        <v>143.0</v>
      </c>
      <c r="F264" s="3" t="s">
        <v>68</v>
      </c>
      <c r="G264" s="3" t="s">
        <v>238</v>
      </c>
      <c r="H264" s="3" t="s">
        <v>14</v>
      </c>
      <c r="I264" s="3" t="s">
        <v>185</v>
      </c>
      <c r="J264" s="2">
        <f t="shared" si="2"/>
        <v>-1</v>
      </c>
      <c r="K264" s="2">
        <f t="shared" si="3"/>
        <v>-143</v>
      </c>
    </row>
    <row r="265">
      <c r="A265" s="4">
        <v>43931.86101143519</v>
      </c>
      <c r="B265" s="5">
        <v>43725.0</v>
      </c>
      <c r="C265" s="5" t="str">
        <f t="shared" si="1"/>
        <v>201909</v>
      </c>
      <c r="D265" s="3" t="s">
        <v>11</v>
      </c>
      <c r="E265" s="3">
        <v>2222.0</v>
      </c>
      <c r="F265" s="3" t="s">
        <v>68</v>
      </c>
      <c r="G265" s="3" t="s">
        <v>206</v>
      </c>
      <c r="H265" s="3" t="s">
        <v>37</v>
      </c>
      <c r="I265" s="3" t="s">
        <v>185</v>
      </c>
      <c r="J265" s="2">
        <f t="shared" si="2"/>
        <v>-1</v>
      </c>
      <c r="K265" s="2">
        <f t="shared" si="3"/>
        <v>-2222</v>
      </c>
    </row>
    <row r="266">
      <c r="A266" s="4">
        <v>43931.86158109954</v>
      </c>
      <c r="B266" s="5">
        <v>43725.0</v>
      </c>
      <c r="C266" s="5" t="str">
        <f t="shared" si="1"/>
        <v>201909</v>
      </c>
      <c r="D266" s="3" t="s">
        <v>11</v>
      </c>
      <c r="E266" s="3">
        <v>1688.0</v>
      </c>
      <c r="F266" s="3" t="s">
        <v>68</v>
      </c>
      <c r="G266" s="3" t="s">
        <v>208</v>
      </c>
      <c r="H266" s="3" t="s">
        <v>14</v>
      </c>
      <c r="I266" s="3" t="s">
        <v>185</v>
      </c>
      <c r="J266" s="2">
        <f t="shared" si="2"/>
        <v>-1</v>
      </c>
      <c r="K266" s="2">
        <f t="shared" si="3"/>
        <v>-1688</v>
      </c>
    </row>
    <row r="267">
      <c r="A267" s="4">
        <v>43931.86183873843</v>
      </c>
      <c r="B267" s="5">
        <v>43725.0</v>
      </c>
      <c r="C267" s="5" t="str">
        <f t="shared" si="1"/>
        <v>201909</v>
      </c>
      <c r="D267" s="3" t="s">
        <v>11</v>
      </c>
      <c r="E267" s="3">
        <v>15333.0</v>
      </c>
      <c r="F267" s="3" t="s">
        <v>68</v>
      </c>
      <c r="G267" s="3" t="s">
        <v>209</v>
      </c>
      <c r="H267" s="3" t="s">
        <v>19</v>
      </c>
      <c r="I267" s="3" t="s">
        <v>185</v>
      </c>
      <c r="J267" s="2">
        <f t="shared" si="2"/>
        <v>-1</v>
      </c>
      <c r="K267" s="2">
        <f t="shared" si="3"/>
        <v>-15333</v>
      </c>
    </row>
    <row r="268">
      <c r="A268" s="4">
        <v>43931.86223362268</v>
      </c>
      <c r="B268" s="5">
        <v>43725.0</v>
      </c>
      <c r="C268" s="5" t="str">
        <f t="shared" si="1"/>
        <v>201909</v>
      </c>
      <c r="D268" s="3" t="s">
        <v>11</v>
      </c>
      <c r="E268" s="3">
        <v>24.0</v>
      </c>
      <c r="F268" s="3" t="s">
        <v>68</v>
      </c>
      <c r="G268" s="3" t="s">
        <v>239</v>
      </c>
      <c r="H268" s="3" t="s">
        <v>37</v>
      </c>
      <c r="I268" s="3" t="s">
        <v>185</v>
      </c>
      <c r="J268" s="2">
        <f t="shared" si="2"/>
        <v>-1</v>
      </c>
      <c r="K268" s="2">
        <f t="shared" si="3"/>
        <v>-24</v>
      </c>
    </row>
    <row r="269">
      <c r="A269" s="4">
        <v>43931.86258048611</v>
      </c>
      <c r="B269" s="5">
        <v>43725.0</v>
      </c>
      <c r="C269" s="5" t="str">
        <f t="shared" si="1"/>
        <v>201909</v>
      </c>
      <c r="D269" s="3" t="s">
        <v>11</v>
      </c>
      <c r="E269" s="3">
        <v>494.92</v>
      </c>
      <c r="F269" s="3" t="s">
        <v>68</v>
      </c>
      <c r="G269" s="3" t="s">
        <v>210</v>
      </c>
      <c r="H269" s="3" t="s">
        <v>14</v>
      </c>
      <c r="I269" s="3" t="s">
        <v>30</v>
      </c>
      <c r="J269" s="2">
        <f t="shared" si="2"/>
        <v>-1</v>
      </c>
      <c r="K269" s="2">
        <f t="shared" si="3"/>
        <v>-494.92</v>
      </c>
    </row>
    <row r="270">
      <c r="A270" s="4">
        <v>43932.932344953704</v>
      </c>
      <c r="B270" s="5">
        <v>43932.0</v>
      </c>
      <c r="C270" s="5" t="str">
        <f t="shared" si="1"/>
        <v>202004</v>
      </c>
      <c r="D270" s="3" t="s">
        <v>11</v>
      </c>
      <c r="E270" s="3">
        <v>999.0</v>
      </c>
      <c r="F270" s="3" t="s">
        <v>47</v>
      </c>
      <c r="G270" s="3" t="s">
        <v>72</v>
      </c>
      <c r="H270" s="3" t="s">
        <v>37</v>
      </c>
      <c r="I270" s="3" t="s">
        <v>73</v>
      </c>
      <c r="J270" s="2">
        <f t="shared" si="2"/>
        <v>-1</v>
      </c>
      <c r="K270" s="2">
        <f t="shared" si="3"/>
        <v>-999</v>
      </c>
    </row>
    <row r="271">
      <c r="A271" s="4">
        <v>43933.54978350694</v>
      </c>
      <c r="B271" s="5">
        <v>43725.0</v>
      </c>
      <c r="C271" s="5" t="str">
        <f t="shared" si="1"/>
        <v>201909</v>
      </c>
      <c r="D271" s="3" t="s">
        <v>11</v>
      </c>
      <c r="E271" s="3">
        <v>11842.11</v>
      </c>
      <c r="F271" s="3" t="s">
        <v>68</v>
      </c>
      <c r="G271" s="3" t="s">
        <v>55</v>
      </c>
      <c r="H271" s="3" t="s">
        <v>19</v>
      </c>
      <c r="I271" s="3" t="s">
        <v>19</v>
      </c>
      <c r="J271" s="2">
        <f t="shared" si="2"/>
        <v>-1</v>
      </c>
      <c r="K271" s="2">
        <f t="shared" si="3"/>
        <v>-11842.11</v>
      </c>
    </row>
    <row r="272">
      <c r="A272" s="4">
        <v>43933.55090145834</v>
      </c>
      <c r="B272" s="5">
        <v>43725.0</v>
      </c>
      <c r="C272" s="5" t="str">
        <f t="shared" si="1"/>
        <v>201909</v>
      </c>
      <c r="D272" s="3" t="s">
        <v>11</v>
      </c>
      <c r="E272" s="3">
        <v>726.0</v>
      </c>
      <c r="F272" s="3" t="s">
        <v>68</v>
      </c>
      <c r="G272" s="3" t="s">
        <v>97</v>
      </c>
      <c r="H272" s="3" t="s">
        <v>37</v>
      </c>
      <c r="I272" s="3" t="s">
        <v>38</v>
      </c>
      <c r="J272" s="2">
        <f t="shared" si="2"/>
        <v>-1</v>
      </c>
      <c r="K272" s="2">
        <f t="shared" si="3"/>
        <v>-726</v>
      </c>
    </row>
    <row r="273">
      <c r="A273" s="4">
        <v>43933.5514987037</v>
      </c>
      <c r="B273" s="5">
        <v>43729.0</v>
      </c>
      <c r="C273" s="5" t="str">
        <f t="shared" si="1"/>
        <v>201909</v>
      </c>
      <c r="D273" s="3" t="s">
        <v>11</v>
      </c>
      <c r="E273" s="3">
        <v>150.0</v>
      </c>
      <c r="F273" s="3" t="s">
        <v>68</v>
      </c>
      <c r="G273" s="3" t="s">
        <v>240</v>
      </c>
      <c r="H273" s="3" t="s">
        <v>37</v>
      </c>
      <c r="I273" s="3" t="s">
        <v>75</v>
      </c>
      <c r="J273" s="2">
        <f t="shared" si="2"/>
        <v>-1</v>
      </c>
      <c r="K273" s="2">
        <f t="shared" si="3"/>
        <v>-150</v>
      </c>
    </row>
    <row r="274">
      <c r="A274" s="4">
        <v>43933.55320547454</v>
      </c>
      <c r="B274" s="5">
        <v>43729.0</v>
      </c>
      <c r="C274" s="5" t="str">
        <f t="shared" si="1"/>
        <v>201909</v>
      </c>
      <c r="D274" s="3" t="s">
        <v>11</v>
      </c>
      <c r="E274" s="3">
        <v>499.0</v>
      </c>
      <c r="F274" s="3" t="s">
        <v>68</v>
      </c>
      <c r="G274" s="3" t="s">
        <v>241</v>
      </c>
      <c r="H274" s="3" t="s">
        <v>14</v>
      </c>
      <c r="I274" s="3" t="s">
        <v>15</v>
      </c>
      <c r="J274" s="2">
        <f t="shared" si="2"/>
        <v>-1</v>
      </c>
      <c r="K274" s="2">
        <f t="shared" si="3"/>
        <v>-499</v>
      </c>
    </row>
    <row r="275">
      <c r="A275" s="4">
        <v>43933.55375315972</v>
      </c>
      <c r="B275" s="5">
        <v>43730.0</v>
      </c>
      <c r="C275" s="5" t="str">
        <f t="shared" si="1"/>
        <v>201909</v>
      </c>
      <c r="D275" s="3" t="s">
        <v>11</v>
      </c>
      <c r="E275" s="3">
        <v>1300.0</v>
      </c>
      <c r="F275" s="3" t="s">
        <v>68</v>
      </c>
      <c r="G275" s="3" t="s">
        <v>242</v>
      </c>
      <c r="H275" s="3" t="s">
        <v>14</v>
      </c>
      <c r="I275" s="3" t="s">
        <v>67</v>
      </c>
      <c r="J275" s="2">
        <f t="shared" si="2"/>
        <v>-1</v>
      </c>
      <c r="K275" s="2">
        <f t="shared" si="3"/>
        <v>-1300</v>
      </c>
    </row>
    <row r="276">
      <c r="A276" s="4">
        <v>43933.554525150466</v>
      </c>
      <c r="B276" s="5">
        <v>43732.0</v>
      </c>
      <c r="C276" s="5" t="str">
        <f t="shared" si="1"/>
        <v>201909</v>
      </c>
      <c r="D276" s="3" t="s">
        <v>11</v>
      </c>
      <c r="E276" s="3">
        <v>329.0</v>
      </c>
      <c r="F276" s="3" t="s">
        <v>68</v>
      </c>
      <c r="G276" s="3" t="s">
        <v>243</v>
      </c>
      <c r="H276" s="3" t="s">
        <v>37</v>
      </c>
      <c r="I276" s="3" t="s">
        <v>73</v>
      </c>
      <c r="J276" s="2">
        <f t="shared" si="2"/>
        <v>-1</v>
      </c>
      <c r="K276" s="2">
        <f t="shared" si="3"/>
        <v>-329</v>
      </c>
    </row>
    <row r="277">
      <c r="A277" s="4">
        <v>43933.55511325231</v>
      </c>
      <c r="B277" s="5">
        <v>43736.0</v>
      </c>
      <c r="C277" s="5" t="str">
        <f t="shared" si="1"/>
        <v>201909</v>
      </c>
      <c r="D277" s="3" t="s">
        <v>11</v>
      </c>
      <c r="E277" s="3">
        <v>435.0</v>
      </c>
      <c r="F277" s="3" t="s">
        <v>68</v>
      </c>
      <c r="G277" s="3" t="s">
        <v>97</v>
      </c>
      <c r="H277" s="3" t="s">
        <v>37</v>
      </c>
      <c r="I277" s="3" t="s">
        <v>38</v>
      </c>
      <c r="J277" s="2">
        <f t="shared" si="2"/>
        <v>-1</v>
      </c>
      <c r="K277" s="2">
        <f t="shared" si="3"/>
        <v>-435</v>
      </c>
    </row>
    <row r="278">
      <c r="A278" s="4">
        <v>43933.55588694444</v>
      </c>
      <c r="B278" s="5">
        <v>43736.0</v>
      </c>
      <c r="C278" s="5" t="str">
        <f t="shared" si="1"/>
        <v>201909</v>
      </c>
      <c r="D278" s="3" t="s">
        <v>11</v>
      </c>
      <c r="E278" s="3">
        <v>299.0</v>
      </c>
      <c r="F278" s="3" t="s">
        <v>68</v>
      </c>
      <c r="G278" s="3" t="s">
        <v>244</v>
      </c>
      <c r="H278" s="3" t="s">
        <v>14</v>
      </c>
      <c r="I278" s="3" t="s">
        <v>19</v>
      </c>
      <c r="J278" s="2">
        <f t="shared" si="2"/>
        <v>-1</v>
      </c>
      <c r="K278" s="2">
        <f t="shared" si="3"/>
        <v>-299</v>
      </c>
    </row>
    <row r="279">
      <c r="A279" s="4">
        <v>43933.556320601856</v>
      </c>
      <c r="B279" s="5">
        <v>43737.0</v>
      </c>
      <c r="C279" s="5" t="str">
        <f t="shared" si="1"/>
        <v>201909</v>
      </c>
      <c r="D279" s="3" t="s">
        <v>11</v>
      </c>
      <c r="E279" s="3">
        <v>500.0</v>
      </c>
      <c r="F279" s="3" t="s">
        <v>68</v>
      </c>
      <c r="G279" s="3" t="s">
        <v>245</v>
      </c>
      <c r="H279" s="3" t="s">
        <v>14</v>
      </c>
      <c r="I279" s="3" t="s">
        <v>19</v>
      </c>
      <c r="J279" s="2">
        <f t="shared" si="2"/>
        <v>-1</v>
      </c>
      <c r="K279" s="2">
        <f t="shared" si="3"/>
        <v>-500</v>
      </c>
    </row>
    <row r="280">
      <c r="A280" s="4">
        <v>43933.56072872685</v>
      </c>
      <c r="B280" s="5">
        <v>43740.0</v>
      </c>
      <c r="C280" s="5" t="str">
        <f t="shared" si="1"/>
        <v>201910</v>
      </c>
      <c r="D280" s="3" t="s">
        <v>11</v>
      </c>
      <c r="E280" s="3">
        <v>617.0</v>
      </c>
      <c r="F280" s="3" t="s">
        <v>68</v>
      </c>
      <c r="G280" s="3" t="s">
        <v>246</v>
      </c>
      <c r="H280" s="3" t="s">
        <v>14</v>
      </c>
      <c r="I280" s="3" t="s">
        <v>15</v>
      </c>
      <c r="J280" s="2">
        <f t="shared" si="2"/>
        <v>-1</v>
      </c>
      <c r="K280" s="2">
        <f t="shared" si="3"/>
        <v>-617</v>
      </c>
    </row>
    <row r="281">
      <c r="A281" s="4">
        <v>43933.571406180556</v>
      </c>
      <c r="B281" s="5">
        <v>43742.0</v>
      </c>
      <c r="C281" s="5" t="str">
        <f t="shared" si="1"/>
        <v>201910</v>
      </c>
      <c r="D281" s="3" t="s">
        <v>11</v>
      </c>
      <c r="E281" s="3">
        <v>1442.22</v>
      </c>
      <c r="F281" s="3" t="s">
        <v>68</v>
      </c>
      <c r="G281" s="3" t="s">
        <v>247</v>
      </c>
      <c r="H281" s="3" t="s">
        <v>14</v>
      </c>
      <c r="I281" s="3" t="s">
        <v>75</v>
      </c>
      <c r="J281" s="2">
        <f t="shared" si="2"/>
        <v>-1</v>
      </c>
      <c r="K281" s="2">
        <f t="shared" si="3"/>
        <v>-1442.22</v>
      </c>
    </row>
    <row r="282">
      <c r="A282" s="4">
        <v>43933.571862094905</v>
      </c>
      <c r="B282" s="5">
        <v>43742.0</v>
      </c>
      <c r="C282" s="5" t="str">
        <f t="shared" si="1"/>
        <v>201910</v>
      </c>
      <c r="D282" s="3" t="s">
        <v>11</v>
      </c>
      <c r="E282" s="3">
        <v>2191.0</v>
      </c>
      <c r="F282" s="3" t="s">
        <v>68</v>
      </c>
      <c r="G282" s="3" t="s">
        <v>248</v>
      </c>
      <c r="H282" s="3" t="s">
        <v>14</v>
      </c>
      <c r="I282" s="3" t="s">
        <v>75</v>
      </c>
      <c r="J282" s="2">
        <f t="shared" si="2"/>
        <v>-1</v>
      </c>
      <c r="K282" s="2">
        <f t="shared" si="3"/>
        <v>-2191</v>
      </c>
    </row>
    <row r="283">
      <c r="A283" s="4">
        <v>43933.57221384259</v>
      </c>
      <c r="B283" s="5">
        <v>43742.0</v>
      </c>
      <c r="C283" s="5" t="str">
        <f t="shared" si="1"/>
        <v>201910</v>
      </c>
      <c r="D283" s="3" t="s">
        <v>11</v>
      </c>
      <c r="E283" s="3">
        <v>90.0</v>
      </c>
      <c r="F283" s="3" t="s">
        <v>68</v>
      </c>
      <c r="G283" s="3" t="s">
        <v>249</v>
      </c>
      <c r="H283" s="3" t="s">
        <v>14</v>
      </c>
      <c r="I283" s="3" t="s">
        <v>75</v>
      </c>
      <c r="J283" s="2">
        <f t="shared" si="2"/>
        <v>-1</v>
      </c>
      <c r="K283" s="2">
        <f t="shared" si="3"/>
        <v>-90</v>
      </c>
    </row>
    <row r="284">
      <c r="A284" s="4">
        <v>43933.573447048606</v>
      </c>
      <c r="B284" s="5">
        <v>43743.0</v>
      </c>
      <c r="C284" s="5" t="str">
        <f t="shared" si="1"/>
        <v>201910</v>
      </c>
      <c r="D284" s="3" t="s">
        <v>11</v>
      </c>
      <c r="E284" s="3">
        <v>221.55</v>
      </c>
      <c r="F284" s="3" t="s">
        <v>68</v>
      </c>
      <c r="G284" s="3" t="s">
        <v>212</v>
      </c>
      <c r="H284" s="3" t="s">
        <v>14</v>
      </c>
      <c r="I284" s="3" t="s">
        <v>15</v>
      </c>
      <c r="J284" s="2">
        <f t="shared" si="2"/>
        <v>-1</v>
      </c>
      <c r="K284" s="2">
        <f t="shared" si="3"/>
        <v>-221.55</v>
      </c>
    </row>
    <row r="285">
      <c r="A285" s="4">
        <v>43933.57400894676</v>
      </c>
      <c r="B285" s="5">
        <v>43744.0</v>
      </c>
      <c r="C285" s="5" t="str">
        <f t="shared" si="1"/>
        <v>201910</v>
      </c>
      <c r="D285" s="3" t="s">
        <v>11</v>
      </c>
      <c r="E285" s="3">
        <v>602.42</v>
      </c>
      <c r="F285" s="3" t="s">
        <v>68</v>
      </c>
      <c r="G285" s="3" t="s">
        <v>250</v>
      </c>
      <c r="H285" s="3" t="s">
        <v>37</v>
      </c>
      <c r="I285" s="3" t="s">
        <v>75</v>
      </c>
      <c r="J285" s="2">
        <f t="shared" si="2"/>
        <v>-1</v>
      </c>
      <c r="K285" s="2">
        <f t="shared" si="3"/>
        <v>-602.42</v>
      </c>
    </row>
    <row r="286">
      <c r="A286" s="4">
        <v>43933.57457575231</v>
      </c>
      <c r="B286" s="5">
        <v>43746.0</v>
      </c>
      <c r="C286" s="5" t="str">
        <f t="shared" si="1"/>
        <v>201910</v>
      </c>
      <c r="D286" s="3" t="s">
        <v>11</v>
      </c>
      <c r="E286" s="3">
        <v>546.0</v>
      </c>
      <c r="F286" s="3" t="s">
        <v>68</v>
      </c>
      <c r="G286" s="3" t="s">
        <v>251</v>
      </c>
      <c r="H286" s="3" t="s">
        <v>37</v>
      </c>
      <c r="I286" s="3" t="s">
        <v>38</v>
      </c>
      <c r="J286" s="2">
        <f t="shared" si="2"/>
        <v>-1</v>
      </c>
      <c r="K286" s="2">
        <f t="shared" si="3"/>
        <v>-546</v>
      </c>
    </row>
    <row r="287">
      <c r="A287" s="4">
        <v>43933.57520972222</v>
      </c>
      <c r="B287" s="5">
        <v>43746.0</v>
      </c>
      <c r="C287" s="5" t="str">
        <f t="shared" si="1"/>
        <v>201910</v>
      </c>
      <c r="D287" s="3" t="s">
        <v>11</v>
      </c>
      <c r="E287" s="3">
        <v>1100.0</v>
      </c>
      <c r="F287" s="3" t="s">
        <v>68</v>
      </c>
      <c r="G287" s="3" t="s">
        <v>252</v>
      </c>
      <c r="H287" s="3" t="s">
        <v>14</v>
      </c>
      <c r="I287" s="3" t="s">
        <v>19</v>
      </c>
      <c r="J287" s="2">
        <f t="shared" si="2"/>
        <v>-1</v>
      </c>
      <c r="K287" s="2">
        <f t="shared" si="3"/>
        <v>-1100</v>
      </c>
    </row>
    <row r="288">
      <c r="A288" s="4">
        <v>43933.5756744213</v>
      </c>
      <c r="B288" s="5">
        <v>43746.0</v>
      </c>
      <c r="C288" s="5" t="str">
        <f t="shared" si="1"/>
        <v>201910</v>
      </c>
      <c r="D288" s="3" t="s">
        <v>11</v>
      </c>
      <c r="E288" s="3">
        <v>2098.0</v>
      </c>
      <c r="F288" s="3" t="s">
        <v>68</v>
      </c>
      <c r="G288" s="3" t="s">
        <v>253</v>
      </c>
      <c r="H288" s="3" t="s">
        <v>37</v>
      </c>
      <c r="I288" s="3" t="s">
        <v>67</v>
      </c>
      <c r="J288" s="2">
        <f t="shared" si="2"/>
        <v>-1</v>
      </c>
      <c r="K288" s="2">
        <f t="shared" si="3"/>
        <v>-2098</v>
      </c>
    </row>
    <row r="289">
      <c r="A289" s="4">
        <v>43933.57625721065</v>
      </c>
      <c r="B289" s="5">
        <v>43750.0</v>
      </c>
      <c r="C289" s="5" t="str">
        <f t="shared" si="1"/>
        <v>201910</v>
      </c>
      <c r="D289" s="3" t="s">
        <v>11</v>
      </c>
      <c r="E289" s="3">
        <v>161.0</v>
      </c>
      <c r="F289" s="3" t="s">
        <v>68</v>
      </c>
      <c r="G289" s="3" t="s">
        <v>97</v>
      </c>
      <c r="H289" s="3" t="s">
        <v>37</v>
      </c>
      <c r="I289" s="3" t="s">
        <v>38</v>
      </c>
      <c r="J289" s="2">
        <f t="shared" si="2"/>
        <v>-1</v>
      </c>
      <c r="K289" s="2">
        <f t="shared" si="3"/>
        <v>-161</v>
      </c>
    </row>
    <row r="290">
      <c r="A290" s="4">
        <v>43933.57667782408</v>
      </c>
      <c r="B290" s="5">
        <v>43751.0</v>
      </c>
      <c r="C290" s="5" t="str">
        <f t="shared" si="1"/>
        <v>201910</v>
      </c>
      <c r="D290" s="3" t="s">
        <v>11</v>
      </c>
      <c r="E290" s="3">
        <v>106.0</v>
      </c>
      <c r="F290" s="3" t="s">
        <v>68</v>
      </c>
      <c r="G290" s="3" t="s">
        <v>97</v>
      </c>
      <c r="H290" s="3" t="s">
        <v>37</v>
      </c>
      <c r="I290" s="3" t="s">
        <v>38</v>
      </c>
      <c r="J290" s="2">
        <f t="shared" si="2"/>
        <v>-1</v>
      </c>
      <c r="K290" s="2">
        <f t="shared" si="3"/>
        <v>-106</v>
      </c>
    </row>
    <row r="291">
      <c r="A291" s="4">
        <v>43933.580680370374</v>
      </c>
      <c r="B291" s="5">
        <v>43753.0</v>
      </c>
      <c r="C291" s="5" t="str">
        <f t="shared" si="1"/>
        <v>201910</v>
      </c>
      <c r="D291" s="3" t="s">
        <v>11</v>
      </c>
      <c r="E291" s="3">
        <v>8207.0</v>
      </c>
      <c r="F291" s="3" t="s">
        <v>68</v>
      </c>
      <c r="G291" s="3" t="s">
        <v>254</v>
      </c>
      <c r="H291" s="3" t="s">
        <v>14</v>
      </c>
      <c r="I291" s="3" t="s">
        <v>75</v>
      </c>
      <c r="J291" s="2">
        <f t="shared" si="2"/>
        <v>-1</v>
      </c>
      <c r="K291" s="2">
        <f t="shared" si="3"/>
        <v>-8207</v>
      </c>
    </row>
    <row r="292">
      <c r="A292" s="4">
        <v>43933.58123809028</v>
      </c>
      <c r="B292" s="5">
        <v>43755.0</v>
      </c>
      <c r="C292" s="5" t="str">
        <f t="shared" si="1"/>
        <v>201910</v>
      </c>
      <c r="D292" s="3" t="s">
        <v>11</v>
      </c>
      <c r="E292" s="3">
        <v>567.0</v>
      </c>
      <c r="F292" s="3" t="s">
        <v>68</v>
      </c>
      <c r="G292" s="3" t="s">
        <v>235</v>
      </c>
      <c r="H292" s="3" t="s">
        <v>14</v>
      </c>
      <c r="I292" s="3" t="s">
        <v>185</v>
      </c>
      <c r="J292" s="2">
        <f t="shared" si="2"/>
        <v>-1</v>
      </c>
      <c r="K292" s="2">
        <f t="shared" si="3"/>
        <v>-567</v>
      </c>
    </row>
    <row r="293">
      <c r="A293" s="4">
        <v>43933.58192548611</v>
      </c>
      <c r="B293" s="5">
        <v>43755.0</v>
      </c>
      <c r="C293" s="5" t="str">
        <f t="shared" si="1"/>
        <v>201910</v>
      </c>
      <c r="D293" s="3" t="s">
        <v>11</v>
      </c>
      <c r="E293" s="3">
        <v>4463.0</v>
      </c>
      <c r="F293" s="3" t="s">
        <v>68</v>
      </c>
      <c r="G293" s="3" t="s">
        <v>255</v>
      </c>
      <c r="H293" s="3" t="s">
        <v>14</v>
      </c>
      <c r="I293" s="3" t="s">
        <v>185</v>
      </c>
      <c r="J293" s="2">
        <f t="shared" si="2"/>
        <v>-1</v>
      </c>
      <c r="K293" s="2">
        <f t="shared" si="3"/>
        <v>-4463</v>
      </c>
    </row>
    <row r="294">
      <c r="A294" s="4">
        <v>43933.58226202546</v>
      </c>
      <c r="B294" s="5">
        <v>43755.0</v>
      </c>
      <c r="C294" s="5" t="str">
        <f t="shared" si="1"/>
        <v>201910</v>
      </c>
      <c r="D294" s="3" t="s">
        <v>11</v>
      </c>
      <c r="E294" s="3">
        <v>2544.0</v>
      </c>
      <c r="F294" s="3" t="s">
        <v>68</v>
      </c>
      <c r="G294" s="3" t="s">
        <v>256</v>
      </c>
      <c r="H294" s="3" t="s">
        <v>14</v>
      </c>
      <c r="I294" s="3" t="s">
        <v>185</v>
      </c>
      <c r="J294" s="2">
        <f t="shared" si="2"/>
        <v>-1</v>
      </c>
      <c r="K294" s="2">
        <f t="shared" si="3"/>
        <v>-2544</v>
      </c>
    </row>
    <row r="295">
      <c r="A295" s="4">
        <v>43933.582513182875</v>
      </c>
      <c r="B295" s="5">
        <v>43755.0</v>
      </c>
      <c r="C295" s="5" t="str">
        <f t="shared" si="1"/>
        <v>201910</v>
      </c>
      <c r="D295" s="3" t="s">
        <v>11</v>
      </c>
      <c r="E295" s="3">
        <v>2222.0</v>
      </c>
      <c r="F295" s="3" t="s">
        <v>68</v>
      </c>
      <c r="G295" s="3" t="s">
        <v>206</v>
      </c>
      <c r="H295" s="3" t="s">
        <v>37</v>
      </c>
      <c r="I295" s="3" t="s">
        <v>185</v>
      </c>
      <c r="J295" s="2">
        <f t="shared" si="2"/>
        <v>-1</v>
      </c>
      <c r="K295" s="2">
        <f t="shared" si="3"/>
        <v>-2222</v>
      </c>
    </row>
    <row r="296">
      <c r="A296" s="4">
        <v>43933.58294603009</v>
      </c>
      <c r="B296" s="5">
        <v>43755.0</v>
      </c>
      <c r="C296" s="5" t="str">
        <f t="shared" si="1"/>
        <v>201910</v>
      </c>
      <c r="D296" s="3" t="s">
        <v>11</v>
      </c>
      <c r="E296" s="3">
        <v>1688.0</v>
      </c>
      <c r="F296" s="3" t="s">
        <v>68</v>
      </c>
      <c r="G296" s="3" t="s">
        <v>208</v>
      </c>
      <c r="H296" s="3" t="s">
        <v>14</v>
      </c>
      <c r="I296" s="3" t="s">
        <v>185</v>
      </c>
      <c r="J296" s="2">
        <f t="shared" si="2"/>
        <v>-1</v>
      </c>
      <c r="K296" s="2">
        <f t="shared" si="3"/>
        <v>-1688</v>
      </c>
    </row>
    <row r="297">
      <c r="A297" s="4">
        <v>43933.58344144676</v>
      </c>
      <c r="B297" s="5">
        <v>43755.0</v>
      </c>
      <c r="C297" s="5" t="str">
        <f t="shared" si="1"/>
        <v>201910</v>
      </c>
      <c r="D297" s="3" t="s">
        <v>11</v>
      </c>
      <c r="E297" s="3">
        <v>15333.0</v>
      </c>
      <c r="F297" s="3" t="s">
        <v>68</v>
      </c>
      <c r="G297" s="3" t="s">
        <v>209</v>
      </c>
      <c r="H297" s="3" t="s">
        <v>19</v>
      </c>
      <c r="I297" s="3" t="s">
        <v>185</v>
      </c>
      <c r="J297" s="2">
        <f t="shared" si="2"/>
        <v>-1</v>
      </c>
      <c r="K297" s="2">
        <f t="shared" si="3"/>
        <v>-15333</v>
      </c>
    </row>
    <row r="298">
      <c r="A298" s="4">
        <v>43933.58377483796</v>
      </c>
      <c r="B298" s="5">
        <v>43755.0</v>
      </c>
      <c r="C298" s="5" t="str">
        <f t="shared" si="1"/>
        <v>201910</v>
      </c>
      <c r="D298" s="3" t="s">
        <v>11</v>
      </c>
      <c r="E298" s="3">
        <v>630.0</v>
      </c>
      <c r="F298" s="3" t="s">
        <v>68</v>
      </c>
      <c r="G298" s="3" t="s">
        <v>257</v>
      </c>
      <c r="H298" s="3" t="s">
        <v>37</v>
      </c>
      <c r="I298" s="3" t="s">
        <v>185</v>
      </c>
      <c r="J298" s="2">
        <f t="shared" si="2"/>
        <v>-1</v>
      </c>
      <c r="K298" s="2">
        <f t="shared" si="3"/>
        <v>-630</v>
      </c>
    </row>
    <row r="299">
      <c r="A299" s="4">
        <v>43933.584449490736</v>
      </c>
      <c r="B299" s="5">
        <v>43755.0</v>
      </c>
      <c r="C299" s="5" t="str">
        <f t="shared" si="1"/>
        <v>201910</v>
      </c>
      <c r="D299" s="3" t="s">
        <v>11</v>
      </c>
      <c r="E299" s="3">
        <v>327.89</v>
      </c>
      <c r="F299" s="3" t="s">
        <v>68</v>
      </c>
      <c r="G299" s="3" t="s">
        <v>210</v>
      </c>
      <c r="H299" s="3" t="s">
        <v>14</v>
      </c>
      <c r="I299" s="3" t="s">
        <v>30</v>
      </c>
      <c r="J299" s="2">
        <f t="shared" si="2"/>
        <v>-1</v>
      </c>
      <c r="K299" s="2">
        <f t="shared" si="3"/>
        <v>-327.89</v>
      </c>
    </row>
    <row r="300">
      <c r="A300" s="4">
        <v>43933.58671216435</v>
      </c>
      <c r="B300" s="5">
        <v>43757.0</v>
      </c>
      <c r="C300" s="5" t="str">
        <f t="shared" si="1"/>
        <v>201910</v>
      </c>
      <c r="D300" s="3" t="s">
        <v>11</v>
      </c>
      <c r="E300" s="3">
        <v>5568.41</v>
      </c>
      <c r="F300" s="3" t="s">
        <v>68</v>
      </c>
      <c r="G300" s="3" t="s">
        <v>55</v>
      </c>
      <c r="H300" s="3" t="s">
        <v>19</v>
      </c>
      <c r="I300" s="3" t="s">
        <v>19</v>
      </c>
      <c r="J300" s="2">
        <f t="shared" si="2"/>
        <v>-1</v>
      </c>
      <c r="K300" s="2">
        <f t="shared" si="3"/>
        <v>-5568.41</v>
      </c>
    </row>
    <row r="301">
      <c r="A301" s="4">
        <v>43933.588914259264</v>
      </c>
      <c r="B301" s="5">
        <v>43756.0</v>
      </c>
      <c r="C301" s="5" t="str">
        <f t="shared" si="1"/>
        <v>201910</v>
      </c>
      <c r="D301" s="3" t="s">
        <v>11</v>
      </c>
      <c r="E301" s="3">
        <v>2883.0</v>
      </c>
      <c r="F301" s="3" t="s">
        <v>68</v>
      </c>
      <c r="G301" s="3" t="s">
        <v>97</v>
      </c>
      <c r="H301" s="3" t="s">
        <v>37</v>
      </c>
      <c r="I301" s="3" t="s">
        <v>38</v>
      </c>
      <c r="J301" s="2">
        <f t="shared" si="2"/>
        <v>-1</v>
      </c>
      <c r="K301" s="2">
        <f t="shared" si="3"/>
        <v>-2883</v>
      </c>
    </row>
    <row r="302">
      <c r="A302" s="4">
        <v>43933.59806188657</v>
      </c>
      <c r="B302" s="5">
        <v>43756.0</v>
      </c>
      <c r="C302" s="5" t="str">
        <f t="shared" si="1"/>
        <v>201910</v>
      </c>
      <c r="D302" s="3" t="s">
        <v>11</v>
      </c>
      <c r="E302" s="3">
        <v>224.0</v>
      </c>
      <c r="F302" s="3" t="s">
        <v>68</v>
      </c>
      <c r="G302" s="3" t="s">
        <v>97</v>
      </c>
      <c r="H302" s="3" t="s">
        <v>37</v>
      </c>
      <c r="I302" s="3" t="s">
        <v>38</v>
      </c>
      <c r="J302" s="2">
        <f t="shared" si="2"/>
        <v>-1</v>
      </c>
      <c r="K302" s="2">
        <f t="shared" si="3"/>
        <v>-224</v>
      </c>
    </row>
    <row r="303">
      <c r="A303" s="4">
        <v>43933.598578414356</v>
      </c>
      <c r="B303" s="5">
        <v>43757.0</v>
      </c>
      <c r="C303" s="5" t="str">
        <f t="shared" si="1"/>
        <v>201910</v>
      </c>
      <c r="D303" s="3" t="s">
        <v>11</v>
      </c>
      <c r="E303" s="3">
        <v>1260.0</v>
      </c>
      <c r="F303" s="3" t="s">
        <v>68</v>
      </c>
      <c r="G303" s="3" t="s">
        <v>258</v>
      </c>
      <c r="H303" s="3" t="s">
        <v>14</v>
      </c>
      <c r="I303" s="3" t="s">
        <v>67</v>
      </c>
      <c r="J303" s="2">
        <f t="shared" si="2"/>
        <v>-1</v>
      </c>
      <c r="K303" s="2">
        <f t="shared" si="3"/>
        <v>-1260</v>
      </c>
    </row>
    <row r="304">
      <c r="A304" s="4">
        <v>43933.599538298615</v>
      </c>
      <c r="B304" s="5">
        <v>43757.0</v>
      </c>
      <c r="C304" s="5" t="str">
        <f t="shared" si="1"/>
        <v>201910</v>
      </c>
      <c r="D304" s="3" t="s">
        <v>11</v>
      </c>
      <c r="E304" s="3">
        <v>1650.0</v>
      </c>
      <c r="F304" s="3" t="s">
        <v>68</v>
      </c>
      <c r="G304" s="3" t="s">
        <v>259</v>
      </c>
      <c r="H304" s="3" t="s">
        <v>14</v>
      </c>
      <c r="I304" s="3" t="s">
        <v>67</v>
      </c>
      <c r="J304" s="2">
        <f t="shared" si="2"/>
        <v>-1</v>
      </c>
      <c r="K304" s="2">
        <f t="shared" si="3"/>
        <v>-1650</v>
      </c>
    </row>
    <row r="305">
      <c r="A305" s="4">
        <v>43933.60042559028</v>
      </c>
      <c r="B305" s="5">
        <v>43758.0</v>
      </c>
      <c r="C305" s="5" t="str">
        <f t="shared" si="1"/>
        <v>201910</v>
      </c>
      <c r="D305" s="3" t="s">
        <v>11</v>
      </c>
      <c r="E305" s="3">
        <v>1121.0</v>
      </c>
      <c r="F305" s="3" t="s">
        <v>68</v>
      </c>
      <c r="G305" s="3" t="s">
        <v>260</v>
      </c>
      <c r="H305" s="3" t="s">
        <v>14</v>
      </c>
      <c r="I305" s="3" t="s">
        <v>53</v>
      </c>
      <c r="J305" s="2">
        <f t="shared" si="2"/>
        <v>-1</v>
      </c>
      <c r="K305" s="2">
        <f t="shared" si="3"/>
        <v>-1121</v>
      </c>
    </row>
    <row r="306">
      <c r="A306" s="4">
        <v>43933.60086935185</v>
      </c>
      <c r="B306" s="5">
        <v>43758.0</v>
      </c>
      <c r="C306" s="5" t="str">
        <f t="shared" si="1"/>
        <v>201910</v>
      </c>
      <c r="D306" s="3" t="s">
        <v>11</v>
      </c>
      <c r="E306" s="3">
        <v>637.5</v>
      </c>
      <c r="F306" s="3" t="s">
        <v>68</v>
      </c>
      <c r="G306" s="3" t="s">
        <v>261</v>
      </c>
      <c r="H306" s="3" t="s">
        <v>14</v>
      </c>
      <c r="I306" s="3" t="s">
        <v>75</v>
      </c>
      <c r="J306" s="2">
        <f t="shared" si="2"/>
        <v>-1</v>
      </c>
      <c r="K306" s="2">
        <f t="shared" si="3"/>
        <v>-637.5</v>
      </c>
    </row>
    <row r="307">
      <c r="A307" s="4">
        <v>43933.602098460644</v>
      </c>
      <c r="B307" s="5">
        <v>43758.0</v>
      </c>
      <c r="C307" s="5" t="str">
        <f t="shared" si="1"/>
        <v>201910</v>
      </c>
      <c r="D307" s="3" t="s">
        <v>11</v>
      </c>
      <c r="E307" s="3">
        <v>1029.0</v>
      </c>
      <c r="F307" s="3" t="s">
        <v>68</v>
      </c>
      <c r="G307" s="3" t="s">
        <v>262</v>
      </c>
      <c r="H307" s="3" t="s">
        <v>37</v>
      </c>
      <c r="I307" s="3" t="s">
        <v>67</v>
      </c>
      <c r="J307" s="2">
        <f t="shared" si="2"/>
        <v>-1</v>
      </c>
      <c r="K307" s="2">
        <f t="shared" si="3"/>
        <v>-1029</v>
      </c>
    </row>
    <row r="308">
      <c r="A308" s="4">
        <v>43933.636484120376</v>
      </c>
      <c r="B308" s="5">
        <v>43759.0</v>
      </c>
      <c r="C308" s="5" t="str">
        <f t="shared" si="1"/>
        <v>201910</v>
      </c>
      <c r="D308" s="3" t="s">
        <v>11</v>
      </c>
      <c r="E308" s="3">
        <v>1620.0</v>
      </c>
      <c r="F308" s="3" t="s">
        <v>68</v>
      </c>
      <c r="G308" s="3" t="s">
        <v>263</v>
      </c>
      <c r="H308" s="3" t="s">
        <v>37</v>
      </c>
      <c r="I308" s="3" t="s">
        <v>67</v>
      </c>
      <c r="J308" s="2">
        <f t="shared" si="2"/>
        <v>-1</v>
      </c>
      <c r="K308" s="2">
        <f t="shared" si="3"/>
        <v>-1620</v>
      </c>
    </row>
    <row r="309">
      <c r="A309" s="4">
        <v>43933.636935787035</v>
      </c>
      <c r="B309" s="5">
        <v>43761.0</v>
      </c>
      <c r="C309" s="5" t="str">
        <f t="shared" si="1"/>
        <v>201910</v>
      </c>
      <c r="D309" s="3" t="s">
        <v>17</v>
      </c>
      <c r="E309" s="3">
        <v>3349.0</v>
      </c>
      <c r="F309" s="3" t="s">
        <v>68</v>
      </c>
      <c r="G309" s="3" t="s">
        <v>264</v>
      </c>
      <c r="H309" s="3" t="s">
        <v>19</v>
      </c>
      <c r="I309" s="3" t="s">
        <v>19</v>
      </c>
      <c r="J309" s="2">
        <f t="shared" si="2"/>
        <v>1</v>
      </c>
      <c r="K309" s="2">
        <f t="shared" si="3"/>
        <v>3349</v>
      </c>
    </row>
    <row r="310">
      <c r="A310" s="4">
        <v>43933.653895104166</v>
      </c>
      <c r="B310" s="5">
        <v>43763.0</v>
      </c>
      <c r="C310" s="5" t="str">
        <f t="shared" si="1"/>
        <v>201910</v>
      </c>
      <c r="D310" s="3" t="s">
        <v>11</v>
      </c>
      <c r="E310" s="3">
        <v>199.0</v>
      </c>
      <c r="F310" s="3" t="s">
        <v>68</v>
      </c>
      <c r="G310" s="3" t="s">
        <v>265</v>
      </c>
      <c r="H310" s="3" t="s">
        <v>14</v>
      </c>
      <c r="I310" s="3" t="s">
        <v>85</v>
      </c>
      <c r="J310" s="2">
        <f t="shared" si="2"/>
        <v>-1</v>
      </c>
      <c r="K310" s="2">
        <f t="shared" si="3"/>
        <v>-199</v>
      </c>
    </row>
    <row r="311">
      <c r="A311" s="4">
        <v>43933.65434483797</v>
      </c>
      <c r="B311" s="5">
        <v>43763.0</v>
      </c>
      <c r="C311" s="5" t="str">
        <f t="shared" si="1"/>
        <v>201910</v>
      </c>
      <c r="D311" s="3" t="s">
        <v>11</v>
      </c>
      <c r="E311" s="3">
        <v>127.0</v>
      </c>
      <c r="F311" s="3" t="s">
        <v>68</v>
      </c>
      <c r="G311" s="3" t="s">
        <v>266</v>
      </c>
      <c r="H311" s="3" t="s">
        <v>14</v>
      </c>
      <c r="I311" s="3" t="s">
        <v>24</v>
      </c>
      <c r="J311" s="2">
        <f t="shared" si="2"/>
        <v>-1</v>
      </c>
      <c r="K311" s="2">
        <f t="shared" si="3"/>
        <v>-127</v>
      </c>
    </row>
    <row r="312">
      <c r="A312" s="4">
        <v>43933.65520695602</v>
      </c>
      <c r="B312" s="5">
        <v>43767.0</v>
      </c>
      <c r="C312" s="5" t="str">
        <f t="shared" si="1"/>
        <v>201910</v>
      </c>
      <c r="D312" s="3" t="s">
        <v>11</v>
      </c>
      <c r="E312" s="3">
        <v>281.0</v>
      </c>
      <c r="F312" s="3" t="s">
        <v>68</v>
      </c>
      <c r="G312" s="3" t="s">
        <v>97</v>
      </c>
      <c r="H312" s="3" t="s">
        <v>37</v>
      </c>
      <c r="I312" s="3" t="s">
        <v>38</v>
      </c>
      <c r="J312" s="2">
        <f t="shared" si="2"/>
        <v>-1</v>
      </c>
      <c r="K312" s="2">
        <f t="shared" si="3"/>
        <v>-281</v>
      </c>
    </row>
    <row r="313">
      <c r="A313" s="4">
        <v>43933.655629155095</v>
      </c>
      <c r="B313" s="5">
        <v>43769.0</v>
      </c>
      <c r="C313" s="5" t="str">
        <f t="shared" si="1"/>
        <v>201910</v>
      </c>
      <c r="D313" s="3" t="s">
        <v>11</v>
      </c>
      <c r="E313" s="3">
        <v>1242.0</v>
      </c>
      <c r="F313" s="3" t="s">
        <v>68</v>
      </c>
      <c r="G313" s="3" t="s">
        <v>260</v>
      </c>
      <c r="H313" s="3" t="s">
        <v>14</v>
      </c>
      <c r="I313" s="3" t="s">
        <v>53</v>
      </c>
      <c r="J313" s="2">
        <f t="shared" si="2"/>
        <v>-1</v>
      </c>
      <c r="K313" s="2">
        <f t="shared" si="3"/>
        <v>-1242</v>
      </c>
    </row>
    <row r="314">
      <c r="A314" s="4">
        <v>43933.65594997685</v>
      </c>
      <c r="B314" s="5">
        <v>43771.0</v>
      </c>
      <c r="C314" s="5" t="str">
        <f t="shared" si="1"/>
        <v>201911</v>
      </c>
      <c r="D314" s="3" t="s">
        <v>11</v>
      </c>
      <c r="E314" s="3">
        <v>270.0</v>
      </c>
      <c r="F314" s="3" t="s">
        <v>68</v>
      </c>
      <c r="G314" s="3" t="s">
        <v>267</v>
      </c>
      <c r="H314" s="3" t="s">
        <v>37</v>
      </c>
      <c r="I314" s="3" t="s">
        <v>73</v>
      </c>
      <c r="J314" s="2">
        <f t="shared" si="2"/>
        <v>-1</v>
      </c>
      <c r="K314" s="2">
        <f t="shared" si="3"/>
        <v>-270</v>
      </c>
    </row>
    <row r="315">
      <c r="A315" s="4">
        <v>43933.656949675926</v>
      </c>
      <c r="B315" s="5">
        <v>43772.0</v>
      </c>
      <c r="C315" s="5" t="str">
        <f t="shared" si="1"/>
        <v>201911</v>
      </c>
      <c r="D315" s="3" t="s">
        <v>11</v>
      </c>
      <c r="E315" s="3">
        <v>1549.0</v>
      </c>
      <c r="F315" s="3" t="s">
        <v>68</v>
      </c>
      <c r="G315" s="3" t="s">
        <v>212</v>
      </c>
      <c r="H315" s="3" t="s">
        <v>14</v>
      </c>
      <c r="I315" s="3" t="s">
        <v>15</v>
      </c>
      <c r="J315" s="2">
        <f t="shared" si="2"/>
        <v>-1</v>
      </c>
      <c r="K315" s="2">
        <f t="shared" si="3"/>
        <v>-1549</v>
      </c>
    </row>
    <row r="316">
      <c r="A316" s="4">
        <v>43933.657244594906</v>
      </c>
      <c r="B316" s="5">
        <v>43774.0</v>
      </c>
      <c r="C316" s="5" t="str">
        <f t="shared" si="1"/>
        <v>201911</v>
      </c>
      <c r="D316" s="3" t="s">
        <v>17</v>
      </c>
      <c r="E316" s="3">
        <v>200.0</v>
      </c>
      <c r="F316" s="3" t="s">
        <v>68</v>
      </c>
      <c r="G316" s="3" t="s">
        <v>268</v>
      </c>
      <c r="H316" s="3" t="s">
        <v>19</v>
      </c>
      <c r="I316" s="3" t="s">
        <v>19</v>
      </c>
      <c r="J316" s="2">
        <f t="shared" si="2"/>
        <v>1</v>
      </c>
      <c r="K316" s="2">
        <f t="shared" si="3"/>
        <v>200</v>
      </c>
    </row>
    <row r="317">
      <c r="A317" s="4">
        <v>43933.65757094907</v>
      </c>
      <c r="B317" s="5">
        <v>43775.0</v>
      </c>
      <c r="C317" s="5" t="str">
        <f t="shared" si="1"/>
        <v>201911</v>
      </c>
      <c r="D317" s="3" t="s">
        <v>11</v>
      </c>
      <c r="E317" s="3">
        <v>199.0</v>
      </c>
      <c r="F317" s="3" t="s">
        <v>68</v>
      </c>
      <c r="G317" s="3" t="s">
        <v>212</v>
      </c>
      <c r="H317" s="3" t="s">
        <v>37</v>
      </c>
      <c r="I317" s="3" t="s">
        <v>67</v>
      </c>
      <c r="J317" s="2">
        <f t="shared" si="2"/>
        <v>-1</v>
      </c>
      <c r="K317" s="2">
        <f t="shared" si="3"/>
        <v>-199</v>
      </c>
    </row>
    <row r="318">
      <c r="A318" s="4">
        <v>43933.65829196759</v>
      </c>
      <c r="B318" s="5">
        <v>43779.0</v>
      </c>
      <c r="C318" s="5" t="str">
        <f t="shared" si="1"/>
        <v>201911</v>
      </c>
      <c r="D318" s="3" t="s">
        <v>11</v>
      </c>
      <c r="E318" s="3">
        <v>529.0</v>
      </c>
      <c r="F318" s="3" t="s">
        <v>68</v>
      </c>
      <c r="G318" s="3" t="s">
        <v>269</v>
      </c>
      <c r="H318" s="3" t="s">
        <v>14</v>
      </c>
      <c r="I318" s="3" t="s">
        <v>67</v>
      </c>
      <c r="J318" s="2">
        <f t="shared" si="2"/>
        <v>-1</v>
      </c>
      <c r="K318" s="2">
        <f t="shared" si="3"/>
        <v>-529</v>
      </c>
    </row>
    <row r="319">
      <c r="A319" s="4">
        <v>43933.65858074074</v>
      </c>
      <c r="B319" s="5">
        <v>43780.0</v>
      </c>
      <c r="C319" s="5" t="str">
        <f t="shared" si="1"/>
        <v>201911</v>
      </c>
      <c r="D319" s="3" t="s">
        <v>11</v>
      </c>
      <c r="E319" s="3">
        <v>277.0</v>
      </c>
      <c r="F319" s="3" t="s">
        <v>68</v>
      </c>
      <c r="G319" s="3" t="s">
        <v>232</v>
      </c>
      <c r="H319" s="3" t="s">
        <v>14</v>
      </c>
      <c r="I319" s="3" t="s">
        <v>192</v>
      </c>
      <c r="J319" s="2">
        <f t="shared" si="2"/>
        <v>-1</v>
      </c>
      <c r="K319" s="2">
        <f t="shared" si="3"/>
        <v>-277</v>
      </c>
    </row>
    <row r="320">
      <c r="A320" s="4">
        <v>43933.659119108794</v>
      </c>
      <c r="B320" s="5">
        <v>43780.0</v>
      </c>
      <c r="C320" s="5" t="str">
        <f t="shared" si="1"/>
        <v>201911</v>
      </c>
      <c r="D320" s="3" t="s">
        <v>11</v>
      </c>
      <c r="E320" s="3">
        <v>10055.0</v>
      </c>
      <c r="F320" s="3" t="s">
        <v>68</v>
      </c>
      <c r="G320" s="3" t="s">
        <v>270</v>
      </c>
      <c r="H320" s="3" t="s">
        <v>14</v>
      </c>
      <c r="I320" s="3" t="s">
        <v>192</v>
      </c>
      <c r="J320" s="2">
        <f t="shared" si="2"/>
        <v>-1</v>
      </c>
      <c r="K320" s="2">
        <f t="shared" si="3"/>
        <v>-10055</v>
      </c>
    </row>
    <row r="321">
      <c r="A321" s="4">
        <v>43933.65964271991</v>
      </c>
      <c r="B321" s="5">
        <v>43780.0</v>
      </c>
      <c r="C321" s="5" t="str">
        <f t="shared" si="1"/>
        <v>201911</v>
      </c>
      <c r="D321" s="3" t="s">
        <v>11</v>
      </c>
      <c r="E321" s="3">
        <v>173.0</v>
      </c>
      <c r="F321" s="3" t="s">
        <v>68</v>
      </c>
      <c r="G321" s="3" t="s">
        <v>97</v>
      </c>
      <c r="H321" s="3" t="s">
        <v>37</v>
      </c>
      <c r="I321" s="3" t="s">
        <v>38</v>
      </c>
      <c r="J321" s="2">
        <f t="shared" si="2"/>
        <v>-1</v>
      </c>
      <c r="K321" s="2">
        <f t="shared" si="3"/>
        <v>-173</v>
      </c>
    </row>
    <row r="322">
      <c r="A322" s="4">
        <v>43933.660102291666</v>
      </c>
      <c r="B322" s="5">
        <v>43780.0</v>
      </c>
      <c r="C322" s="5" t="str">
        <f t="shared" si="1"/>
        <v>201911</v>
      </c>
      <c r="D322" s="3" t="s">
        <v>11</v>
      </c>
      <c r="E322" s="3">
        <v>490.0</v>
      </c>
      <c r="F322" s="3" t="s">
        <v>68</v>
      </c>
      <c r="G322" s="3" t="s">
        <v>271</v>
      </c>
      <c r="H322" s="3" t="s">
        <v>14</v>
      </c>
      <c r="I322" s="3" t="s">
        <v>192</v>
      </c>
      <c r="J322" s="2">
        <f t="shared" si="2"/>
        <v>-1</v>
      </c>
      <c r="K322" s="2">
        <f t="shared" si="3"/>
        <v>-490</v>
      </c>
    </row>
    <row r="323">
      <c r="A323" s="4">
        <v>43933.66055431713</v>
      </c>
      <c r="B323" s="5">
        <v>43781.0</v>
      </c>
      <c r="C323" s="5" t="str">
        <f t="shared" si="1"/>
        <v>201911</v>
      </c>
      <c r="D323" s="3" t="s">
        <v>11</v>
      </c>
      <c r="E323" s="3">
        <v>155.0</v>
      </c>
      <c r="F323" s="3" t="s">
        <v>68</v>
      </c>
      <c r="G323" s="3" t="s">
        <v>272</v>
      </c>
      <c r="H323" s="3" t="s">
        <v>14</v>
      </c>
      <c r="I323" s="3" t="s">
        <v>53</v>
      </c>
      <c r="J323" s="2">
        <f t="shared" si="2"/>
        <v>-1</v>
      </c>
      <c r="K323" s="2">
        <f t="shared" si="3"/>
        <v>-155</v>
      </c>
    </row>
    <row r="324">
      <c r="A324" s="4">
        <v>43933.66081396991</v>
      </c>
      <c r="B324" s="5">
        <v>43782.0</v>
      </c>
      <c r="C324" s="5" t="str">
        <f t="shared" si="1"/>
        <v>201911</v>
      </c>
      <c r="D324" s="3" t="s">
        <v>11</v>
      </c>
      <c r="E324" s="3">
        <v>963.0</v>
      </c>
      <c r="F324" s="3" t="s">
        <v>68</v>
      </c>
      <c r="G324" s="3" t="s">
        <v>260</v>
      </c>
      <c r="H324" s="3" t="s">
        <v>14</v>
      </c>
      <c r="I324" s="3" t="s">
        <v>53</v>
      </c>
      <c r="J324" s="2">
        <f t="shared" si="2"/>
        <v>-1</v>
      </c>
      <c r="K324" s="2">
        <f t="shared" si="3"/>
        <v>-963</v>
      </c>
    </row>
    <row r="325">
      <c r="A325" s="4">
        <v>43933.66142300926</v>
      </c>
      <c r="B325" s="5">
        <v>43782.0</v>
      </c>
      <c r="C325" s="5" t="str">
        <f t="shared" si="1"/>
        <v>201911</v>
      </c>
      <c r="D325" s="3" t="s">
        <v>11</v>
      </c>
      <c r="E325" s="3">
        <v>888.0</v>
      </c>
      <c r="F325" s="3" t="s">
        <v>68</v>
      </c>
      <c r="G325" s="3" t="s">
        <v>273</v>
      </c>
      <c r="H325" s="3" t="s">
        <v>14</v>
      </c>
      <c r="I325" s="3" t="s">
        <v>85</v>
      </c>
      <c r="J325" s="2">
        <f t="shared" si="2"/>
        <v>-1</v>
      </c>
      <c r="K325" s="2">
        <f t="shared" si="3"/>
        <v>-888</v>
      </c>
    </row>
    <row r="326">
      <c r="A326" s="4">
        <v>43933.66222109954</v>
      </c>
      <c r="B326" s="5">
        <v>43785.0</v>
      </c>
      <c r="C326" s="5" t="str">
        <f t="shared" si="1"/>
        <v>201911</v>
      </c>
      <c r="D326" s="3" t="s">
        <v>11</v>
      </c>
      <c r="E326" s="3">
        <v>567.0</v>
      </c>
      <c r="F326" s="3" t="s">
        <v>68</v>
      </c>
      <c r="G326" s="3" t="s">
        <v>235</v>
      </c>
      <c r="H326" s="3" t="s">
        <v>14</v>
      </c>
      <c r="I326" s="3" t="s">
        <v>185</v>
      </c>
      <c r="J326" s="2">
        <f t="shared" si="2"/>
        <v>-1</v>
      </c>
      <c r="K326" s="2">
        <f t="shared" si="3"/>
        <v>-567</v>
      </c>
    </row>
    <row r="327">
      <c r="A327" s="4">
        <v>43933.6626534838</v>
      </c>
      <c r="B327" s="5">
        <v>43785.0</v>
      </c>
      <c r="C327" s="5" t="str">
        <f t="shared" si="1"/>
        <v>201911</v>
      </c>
      <c r="D327" s="3" t="s">
        <v>11</v>
      </c>
      <c r="E327" s="3">
        <v>4463.0</v>
      </c>
      <c r="F327" s="3" t="s">
        <v>68</v>
      </c>
      <c r="G327" s="3" t="s">
        <v>255</v>
      </c>
      <c r="H327" s="3" t="s">
        <v>14</v>
      </c>
      <c r="I327" s="3" t="s">
        <v>185</v>
      </c>
      <c r="J327" s="2">
        <f t="shared" si="2"/>
        <v>-1</v>
      </c>
      <c r="K327" s="2">
        <f t="shared" si="3"/>
        <v>-4463</v>
      </c>
    </row>
    <row r="328">
      <c r="A328" s="4">
        <v>43933.66332107639</v>
      </c>
      <c r="B328" s="5">
        <v>43785.0</v>
      </c>
      <c r="C328" s="5" t="str">
        <f t="shared" si="1"/>
        <v>201911</v>
      </c>
      <c r="D328" s="3" t="s">
        <v>11</v>
      </c>
      <c r="E328" s="3">
        <v>1846.0</v>
      </c>
      <c r="F328" s="3" t="s">
        <v>68</v>
      </c>
      <c r="G328" s="3" t="s">
        <v>274</v>
      </c>
      <c r="H328" s="3" t="s">
        <v>14</v>
      </c>
      <c r="I328" s="3" t="s">
        <v>185</v>
      </c>
      <c r="J328" s="2">
        <f t="shared" si="2"/>
        <v>-1</v>
      </c>
      <c r="K328" s="2">
        <f t="shared" si="3"/>
        <v>-1846</v>
      </c>
    </row>
    <row r="329">
      <c r="A329" s="4">
        <v>43933.66387289352</v>
      </c>
      <c r="B329" s="5">
        <v>43754.0</v>
      </c>
      <c r="C329" s="5" t="str">
        <f t="shared" si="1"/>
        <v>201910</v>
      </c>
      <c r="D329" s="3" t="s">
        <v>11</v>
      </c>
      <c r="E329" s="3">
        <v>1846.0</v>
      </c>
      <c r="F329" s="3" t="s">
        <v>68</v>
      </c>
      <c r="G329" s="3" t="s">
        <v>275</v>
      </c>
      <c r="H329" s="3" t="s">
        <v>14</v>
      </c>
      <c r="I329" s="3" t="s">
        <v>185</v>
      </c>
      <c r="J329" s="2">
        <f t="shared" si="2"/>
        <v>-1</v>
      </c>
      <c r="K329" s="2">
        <f t="shared" si="3"/>
        <v>-1846</v>
      </c>
    </row>
    <row r="330">
      <c r="A330" s="4">
        <v>43933.664179328705</v>
      </c>
      <c r="B330" s="5">
        <v>43785.0</v>
      </c>
      <c r="C330" s="5" t="str">
        <f t="shared" si="1"/>
        <v>201911</v>
      </c>
      <c r="D330" s="3" t="s">
        <v>11</v>
      </c>
      <c r="E330" s="3">
        <v>2544.0</v>
      </c>
      <c r="F330" s="3" t="s">
        <v>68</v>
      </c>
      <c r="G330" s="3" t="s">
        <v>256</v>
      </c>
      <c r="H330" s="3" t="s">
        <v>14</v>
      </c>
      <c r="I330" s="3" t="s">
        <v>185</v>
      </c>
      <c r="J330" s="2">
        <f t="shared" si="2"/>
        <v>-1</v>
      </c>
      <c r="K330" s="2">
        <f t="shared" si="3"/>
        <v>-2544</v>
      </c>
    </row>
    <row r="331">
      <c r="A331" s="4">
        <v>43933.664566747684</v>
      </c>
      <c r="B331" s="5">
        <v>43785.0</v>
      </c>
      <c r="C331" s="5" t="str">
        <f t="shared" si="1"/>
        <v>201911</v>
      </c>
      <c r="D331" s="3" t="s">
        <v>11</v>
      </c>
      <c r="E331" s="3">
        <v>2222.0</v>
      </c>
      <c r="F331" s="3" t="s">
        <v>68</v>
      </c>
      <c r="G331" s="3" t="s">
        <v>206</v>
      </c>
      <c r="H331" s="3" t="s">
        <v>37</v>
      </c>
      <c r="I331" s="3" t="s">
        <v>185</v>
      </c>
      <c r="J331" s="2">
        <f t="shared" si="2"/>
        <v>-1</v>
      </c>
      <c r="K331" s="2">
        <f t="shared" si="3"/>
        <v>-2222</v>
      </c>
    </row>
    <row r="332">
      <c r="A332" s="4">
        <v>43933.6648559375</v>
      </c>
      <c r="B332" s="5">
        <v>43785.0</v>
      </c>
      <c r="C332" s="5" t="str">
        <f t="shared" si="1"/>
        <v>201911</v>
      </c>
      <c r="D332" s="3" t="s">
        <v>11</v>
      </c>
      <c r="E332" s="3">
        <v>1688.0</v>
      </c>
      <c r="F332" s="3" t="s">
        <v>68</v>
      </c>
      <c r="G332" s="3" t="s">
        <v>208</v>
      </c>
      <c r="H332" s="3" t="s">
        <v>14</v>
      </c>
      <c r="I332" s="3" t="s">
        <v>185</v>
      </c>
      <c r="J332" s="2">
        <f t="shared" si="2"/>
        <v>-1</v>
      </c>
      <c r="K332" s="2">
        <f t="shared" si="3"/>
        <v>-1688</v>
      </c>
    </row>
    <row r="333">
      <c r="A333" s="4">
        <v>43933.665717094904</v>
      </c>
      <c r="B333" s="5">
        <v>43785.0</v>
      </c>
      <c r="C333" s="5" t="str">
        <f t="shared" si="1"/>
        <v>201911</v>
      </c>
      <c r="D333" s="3" t="s">
        <v>11</v>
      </c>
      <c r="E333" s="3">
        <v>639.0</v>
      </c>
      <c r="F333" s="3" t="s">
        <v>68</v>
      </c>
      <c r="G333" s="3" t="s">
        <v>257</v>
      </c>
      <c r="H333" s="3" t="s">
        <v>37</v>
      </c>
      <c r="I333" s="3" t="s">
        <v>185</v>
      </c>
      <c r="J333" s="2">
        <f t="shared" si="2"/>
        <v>-1</v>
      </c>
      <c r="K333" s="2">
        <f t="shared" si="3"/>
        <v>-639</v>
      </c>
    </row>
    <row r="334">
      <c r="A334" s="4">
        <v>43933.66605644676</v>
      </c>
      <c r="B334" s="5">
        <v>43785.0</v>
      </c>
      <c r="C334" s="5" t="str">
        <f t="shared" si="1"/>
        <v>201911</v>
      </c>
      <c r="D334" s="3" t="s">
        <v>11</v>
      </c>
      <c r="E334" s="3">
        <v>259.26</v>
      </c>
      <c r="F334" s="3" t="s">
        <v>68</v>
      </c>
      <c r="G334" s="3" t="s">
        <v>210</v>
      </c>
      <c r="H334" s="3" t="s">
        <v>14</v>
      </c>
      <c r="I334" s="3" t="s">
        <v>185</v>
      </c>
      <c r="J334" s="2">
        <f t="shared" si="2"/>
        <v>-1</v>
      </c>
      <c r="K334" s="2">
        <f t="shared" si="3"/>
        <v>-259.26</v>
      </c>
    </row>
    <row r="335">
      <c r="A335" s="4">
        <v>43934.84468717592</v>
      </c>
      <c r="B335" s="5">
        <v>43878.0</v>
      </c>
      <c r="C335" s="5" t="str">
        <f t="shared" si="1"/>
        <v>202002</v>
      </c>
      <c r="D335" s="3" t="s">
        <v>11</v>
      </c>
      <c r="E335" s="3">
        <v>5337.0</v>
      </c>
      <c r="F335" s="3" t="s">
        <v>68</v>
      </c>
      <c r="G335" s="3" t="s">
        <v>74</v>
      </c>
      <c r="H335" s="3" t="s">
        <v>37</v>
      </c>
      <c r="I335" s="3" t="s">
        <v>75</v>
      </c>
      <c r="J335" s="2">
        <f t="shared" si="2"/>
        <v>-1</v>
      </c>
      <c r="K335" s="2">
        <f t="shared" si="3"/>
        <v>-5337</v>
      </c>
    </row>
    <row r="336">
      <c r="A336" s="4">
        <v>43934.84801443287</v>
      </c>
      <c r="B336" s="5">
        <v>43880.0</v>
      </c>
      <c r="C336" s="5" t="str">
        <f t="shared" si="1"/>
        <v>202002</v>
      </c>
      <c r="D336" s="3" t="s">
        <v>11</v>
      </c>
      <c r="E336" s="3">
        <v>10086.62</v>
      </c>
      <c r="F336" s="3" t="s">
        <v>68</v>
      </c>
      <c r="G336" s="3" t="s">
        <v>55</v>
      </c>
      <c r="H336" s="3" t="s">
        <v>19</v>
      </c>
      <c r="I336" s="3" t="s">
        <v>19</v>
      </c>
      <c r="J336" s="2">
        <f t="shared" si="2"/>
        <v>-1</v>
      </c>
      <c r="K336" s="2">
        <f t="shared" si="3"/>
        <v>-10086.62</v>
      </c>
    </row>
    <row r="337">
      <c r="A337" s="4">
        <v>43936.85338881944</v>
      </c>
      <c r="B337" s="5">
        <v>43936.0</v>
      </c>
      <c r="C337" s="5" t="str">
        <f t="shared" si="1"/>
        <v>202004</v>
      </c>
      <c r="D337" s="3" t="s">
        <v>11</v>
      </c>
      <c r="E337" s="3">
        <v>545.0</v>
      </c>
      <c r="F337" s="3" t="s">
        <v>57</v>
      </c>
      <c r="G337" s="3" t="s">
        <v>78</v>
      </c>
      <c r="H337" s="3" t="s">
        <v>14</v>
      </c>
      <c r="I337" s="3" t="s">
        <v>53</v>
      </c>
      <c r="J337" s="2">
        <f t="shared" si="2"/>
        <v>-1</v>
      </c>
      <c r="K337" s="2">
        <f t="shared" si="3"/>
        <v>-545</v>
      </c>
    </row>
    <row r="338">
      <c r="A338" s="4">
        <v>43938.47120126158</v>
      </c>
      <c r="B338" s="5">
        <v>43938.0</v>
      </c>
      <c r="C338" s="5" t="str">
        <f t="shared" si="1"/>
        <v>202004</v>
      </c>
      <c r="D338" s="3" t="s">
        <v>11</v>
      </c>
      <c r="E338" s="3">
        <v>5000.0</v>
      </c>
      <c r="F338" s="3" t="s">
        <v>12</v>
      </c>
      <c r="G338" s="3" t="s">
        <v>79</v>
      </c>
      <c r="H338" s="3" t="s">
        <v>37</v>
      </c>
      <c r="I338" s="3" t="s">
        <v>19</v>
      </c>
      <c r="J338" s="2">
        <f t="shared" si="2"/>
        <v>-1</v>
      </c>
      <c r="K338" s="2">
        <f t="shared" si="3"/>
        <v>-5000</v>
      </c>
    </row>
    <row r="339">
      <c r="A339" s="4">
        <v>43938.53457732638</v>
      </c>
      <c r="B339" s="5">
        <v>43938.0</v>
      </c>
      <c r="C339" s="5" t="str">
        <f t="shared" si="1"/>
        <v>202004</v>
      </c>
      <c r="D339" s="3" t="s">
        <v>11</v>
      </c>
      <c r="E339" s="3">
        <v>230.0</v>
      </c>
      <c r="F339" s="3" t="s">
        <v>57</v>
      </c>
      <c r="G339" s="3" t="s">
        <v>78</v>
      </c>
      <c r="H339" s="3" t="s">
        <v>14</v>
      </c>
      <c r="I339" s="3" t="s">
        <v>53</v>
      </c>
      <c r="J339" s="2">
        <f t="shared" si="2"/>
        <v>-1</v>
      </c>
      <c r="K339" s="2">
        <f t="shared" si="3"/>
        <v>-230</v>
      </c>
    </row>
    <row r="340">
      <c r="A340" s="4">
        <v>43939.73935403935</v>
      </c>
      <c r="B340" s="5">
        <v>43939.0</v>
      </c>
      <c r="C340" s="5" t="str">
        <f t="shared" si="1"/>
        <v>202004</v>
      </c>
      <c r="D340" s="3" t="s">
        <v>11</v>
      </c>
      <c r="E340" s="3">
        <v>291.0</v>
      </c>
      <c r="F340" s="3" t="s">
        <v>68</v>
      </c>
      <c r="G340" s="3" t="s">
        <v>81</v>
      </c>
      <c r="H340" s="3" t="s">
        <v>14</v>
      </c>
      <c r="I340" s="3" t="s">
        <v>53</v>
      </c>
      <c r="J340" s="2">
        <f t="shared" si="2"/>
        <v>-1</v>
      </c>
      <c r="K340" s="2">
        <f t="shared" si="3"/>
        <v>-291</v>
      </c>
    </row>
    <row r="341">
      <c r="A341" s="4">
        <v>43940.791873263894</v>
      </c>
      <c r="B341" s="5">
        <v>43935.0</v>
      </c>
      <c r="C341" s="5" t="str">
        <f t="shared" si="1"/>
        <v>202004</v>
      </c>
      <c r="D341" s="3" t="s">
        <v>11</v>
      </c>
      <c r="E341" s="3">
        <v>886.18</v>
      </c>
      <c r="F341" s="3" t="s">
        <v>68</v>
      </c>
      <c r="G341" s="3" t="s">
        <v>84</v>
      </c>
      <c r="H341" s="3" t="s">
        <v>14</v>
      </c>
      <c r="I341" s="3" t="s">
        <v>85</v>
      </c>
      <c r="J341" s="2">
        <f t="shared" si="2"/>
        <v>-1</v>
      </c>
      <c r="K341" s="2">
        <f t="shared" si="3"/>
        <v>-886.18</v>
      </c>
    </row>
    <row r="342">
      <c r="A342" s="4">
        <v>43941.462434166664</v>
      </c>
      <c r="B342" s="5">
        <v>43941.0</v>
      </c>
      <c r="C342" s="5" t="str">
        <f t="shared" si="1"/>
        <v>202004</v>
      </c>
      <c r="D342" s="3" t="s">
        <v>11</v>
      </c>
      <c r="E342" s="3">
        <v>803.0</v>
      </c>
      <c r="F342" s="3" t="s">
        <v>57</v>
      </c>
      <c r="G342" s="3" t="s">
        <v>78</v>
      </c>
      <c r="H342" s="3" t="s">
        <v>14</v>
      </c>
      <c r="I342" s="3" t="s">
        <v>53</v>
      </c>
      <c r="J342" s="2">
        <f t="shared" si="2"/>
        <v>-1</v>
      </c>
      <c r="K342" s="2">
        <f t="shared" si="3"/>
        <v>-803</v>
      </c>
    </row>
    <row r="343">
      <c r="A343" s="4">
        <v>43949.772211840274</v>
      </c>
      <c r="B343" s="5">
        <v>43948.0</v>
      </c>
      <c r="C343" s="5" t="str">
        <f t="shared" si="1"/>
        <v>202004</v>
      </c>
      <c r="D343" s="3" t="s">
        <v>11</v>
      </c>
      <c r="E343" s="3">
        <v>2000.0</v>
      </c>
      <c r="F343" s="3" t="s">
        <v>68</v>
      </c>
      <c r="G343" s="3" t="s">
        <v>55</v>
      </c>
      <c r="H343" s="3" t="s">
        <v>19</v>
      </c>
      <c r="I343" s="3" t="s">
        <v>19</v>
      </c>
      <c r="J343" s="2">
        <f t="shared" si="2"/>
        <v>-1</v>
      </c>
      <c r="K343" s="2">
        <f t="shared" si="3"/>
        <v>-2000</v>
      </c>
    </row>
    <row r="344">
      <c r="A344" s="4">
        <v>43949.77245626158</v>
      </c>
      <c r="B344" s="5">
        <v>43948.0</v>
      </c>
      <c r="C344" s="5" t="str">
        <f t="shared" si="1"/>
        <v>202004</v>
      </c>
      <c r="D344" s="3" t="s">
        <v>17</v>
      </c>
      <c r="E344" s="3">
        <v>2000.0</v>
      </c>
      <c r="F344" s="3" t="s">
        <v>57</v>
      </c>
      <c r="G344" s="3" t="s">
        <v>87</v>
      </c>
      <c r="H344" s="3" t="s">
        <v>19</v>
      </c>
      <c r="I344" s="3" t="s">
        <v>19</v>
      </c>
      <c r="J344" s="2">
        <f t="shared" si="2"/>
        <v>1</v>
      </c>
      <c r="K344" s="2">
        <f t="shared" si="3"/>
        <v>2000</v>
      </c>
    </row>
    <row r="345">
      <c r="A345" s="4">
        <v>43949.77855364583</v>
      </c>
      <c r="B345" s="5">
        <v>43948.0</v>
      </c>
      <c r="C345" s="5" t="str">
        <f t="shared" si="1"/>
        <v>202004</v>
      </c>
      <c r="D345" s="3" t="s">
        <v>11</v>
      </c>
      <c r="E345" s="3">
        <v>616.0</v>
      </c>
      <c r="F345" s="3" t="s">
        <v>68</v>
      </c>
      <c r="G345" s="3" t="s">
        <v>89</v>
      </c>
      <c r="H345" s="3" t="s">
        <v>14</v>
      </c>
      <c r="I345" s="3" t="s">
        <v>53</v>
      </c>
      <c r="J345" s="2">
        <f t="shared" si="2"/>
        <v>-1</v>
      </c>
      <c r="K345" s="2">
        <f t="shared" si="3"/>
        <v>-616</v>
      </c>
    </row>
    <row r="346">
      <c r="A346" s="4">
        <v>43950.58981424768</v>
      </c>
      <c r="B346" s="5">
        <v>43950.0</v>
      </c>
      <c r="C346" s="5" t="str">
        <f t="shared" si="1"/>
        <v>202004</v>
      </c>
      <c r="D346" s="3" t="s">
        <v>17</v>
      </c>
      <c r="E346" s="3">
        <v>87085.0</v>
      </c>
      <c r="F346" s="3" t="s">
        <v>12</v>
      </c>
      <c r="G346" s="3" t="s">
        <v>44</v>
      </c>
      <c r="H346" s="3" t="s">
        <v>19</v>
      </c>
      <c r="I346" s="3" t="s">
        <v>19</v>
      </c>
      <c r="J346" s="2">
        <f t="shared" si="2"/>
        <v>1</v>
      </c>
      <c r="K346" s="2">
        <f t="shared" si="3"/>
        <v>87085</v>
      </c>
    </row>
    <row r="347">
      <c r="A347" s="4">
        <v>43950.599980115745</v>
      </c>
      <c r="B347" s="5">
        <v>43950.0</v>
      </c>
      <c r="C347" s="5" t="str">
        <f t="shared" si="1"/>
        <v>202004</v>
      </c>
      <c r="D347" s="3" t="s">
        <v>11</v>
      </c>
      <c r="E347" s="3">
        <v>607.0</v>
      </c>
      <c r="F347" s="3" t="s">
        <v>57</v>
      </c>
      <c r="G347" s="3" t="s">
        <v>91</v>
      </c>
      <c r="H347" s="3" t="s">
        <v>14</v>
      </c>
      <c r="I347" s="3" t="s">
        <v>53</v>
      </c>
      <c r="J347" s="2">
        <f t="shared" si="2"/>
        <v>-1</v>
      </c>
      <c r="K347" s="2">
        <f t="shared" si="3"/>
        <v>-607</v>
      </c>
    </row>
    <row r="348">
      <c r="A348" s="4">
        <v>43950.65625835648</v>
      </c>
      <c r="B348" s="5">
        <v>43950.0</v>
      </c>
      <c r="C348" s="5" t="str">
        <f t="shared" si="1"/>
        <v>202004</v>
      </c>
      <c r="D348" s="3" t="s">
        <v>11</v>
      </c>
      <c r="E348" s="3">
        <v>1880.18</v>
      </c>
      <c r="F348" s="3" t="s">
        <v>12</v>
      </c>
      <c r="G348" s="3" t="s">
        <v>92</v>
      </c>
      <c r="H348" s="3" t="s">
        <v>19</v>
      </c>
      <c r="I348" s="3" t="s">
        <v>19</v>
      </c>
      <c r="J348" s="2">
        <f t="shared" si="2"/>
        <v>-1</v>
      </c>
      <c r="K348" s="2">
        <f t="shared" si="3"/>
        <v>-1880.18</v>
      </c>
    </row>
    <row r="349">
      <c r="A349" s="4">
        <v>43950.6565853125</v>
      </c>
      <c r="B349" s="5">
        <v>43950.0</v>
      </c>
      <c r="C349" s="5" t="str">
        <f t="shared" si="1"/>
        <v>202004</v>
      </c>
      <c r="D349" s="3" t="s">
        <v>17</v>
      </c>
      <c r="E349" s="3">
        <v>1880.18</v>
      </c>
      <c r="F349" s="3" t="s">
        <v>68</v>
      </c>
      <c r="G349" s="3" t="s">
        <v>80</v>
      </c>
      <c r="H349" s="3" t="s">
        <v>19</v>
      </c>
      <c r="I349" s="3" t="s">
        <v>19</v>
      </c>
      <c r="J349" s="2">
        <f t="shared" si="2"/>
        <v>1</v>
      </c>
      <c r="K349" s="2">
        <f t="shared" si="3"/>
        <v>1880.18</v>
      </c>
    </row>
    <row r="350">
      <c r="A350" s="4">
        <v>43951.33906010417</v>
      </c>
      <c r="B350" s="5">
        <v>43951.0</v>
      </c>
      <c r="C350" s="5" t="str">
        <f t="shared" si="1"/>
        <v>202004</v>
      </c>
      <c r="D350" s="3" t="s">
        <v>11</v>
      </c>
      <c r="E350" s="3">
        <v>11269.0</v>
      </c>
      <c r="F350" s="3" t="s">
        <v>12</v>
      </c>
      <c r="G350" s="3" t="s">
        <v>35</v>
      </c>
      <c r="H350" s="3" t="s">
        <v>19</v>
      </c>
      <c r="I350" s="3" t="s">
        <v>19</v>
      </c>
      <c r="J350" s="2">
        <f t="shared" si="2"/>
        <v>-1</v>
      </c>
      <c r="K350" s="2">
        <f t="shared" si="3"/>
        <v>-11269</v>
      </c>
    </row>
    <row r="351">
      <c r="A351" s="4">
        <v>43951.520719305554</v>
      </c>
      <c r="B351" s="5">
        <v>43951.0</v>
      </c>
      <c r="C351" s="5" t="str">
        <f t="shared" si="1"/>
        <v>202004</v>
      </c>
      <c r="D351" s="3" t="s">
        <v>11</v>
      </c>
      <c r="E351" s="3">
        <v>16000.0</v>
      </c>
      <c r="F351" s="3" t="s">
        <v>12</v>
      </c>
      <c r="G351" s="3" t="s">
        <v>13</v>
      </c>
      <c r="H351" s="3" t="s">
        <v>14</v>
      </c>
      <c r="I351" s="3" t="s">
        <v>15</v>
      </c>
      <c r="J351" s="2">
        <f t="shared" si="2"/>
        <v>-1</v>
      </c>
      <c r="K351" s="2">
        <f t="shared" si="3"/>
        <v>-16000</v>
      </c>
    </row>
    <row r="352">
      <c r="A352" s="4">
        <v>43951.55065600695</v>
      </c>
      <c r="B352" s="5">
        <v>43951.0</v>
      </c>
      <c r="C352" s="5" t="str">
        <f t="shared" si="1"/>
        <v>202004</v>
      </c>
      <c r="D352" s="3" t="s">
        <v>11</v>
      </c>
      <c r="E352" s="3">
        <v>1109.0</v>
      </c>
      <c r="F352" s="3" t="s">
        <v>12</v>
      </c>
      <c r="G352" s="3" t="s">
        <v>16</v>
      </c>
      <c r="H352" s="3" t="s">
        <v>14</v>
      </c>
      <c r="I352" s="3" t="s">
        <v>15</v>
      </c>
      <c r="J352" s="2">
        <f t="shared" si="2"/>
        <v>-1</v>
      </c>
      <c r="K352" s="2">
        <f t="shared" si="3"/>
        <v>-1109</v>
      </c>
    </row>
    <row r="353">
      <c r="A353" s="4">
        <v>43952.89972526621</v>
      </c>
      <c r="B353" s="5">
        <v>43952.0</v>
      </c>
      <c r="C353" s="5" t="str">
        <f t="shared" si="1"/>
        <v>202005</v>
      </c>
      <c r="D353" s="3" t="s">
        <v>11</v>
      </c>
      <c r="E353" s="3">
        <v>21895.0</v>
      </c>
      <c r="F353" s="3" t="s">
        <v>12</v>
      </c>
      <c r="G353" s="3" t="s">
        <v>95</v>
      </c>
      <c r="H353" s="3" t="s">
        <v>14</v>
      </c>
      <c r="I353" s="3" t="s">
        <v>26</v>
      </c>
      <c r="J353" s="2">
        <f t="shared" si="2"/>
        <v>-1</v>
      </c>
      <c r="K353" s="2">
        <f t="shared" si="3"/>
        <v>-21895</v>
      </c>
    </row>
    <row r="354">
      <c r="A354" s="4">
        <v>43952.95897515047</v>
      </c>
      <c r="B354" s="5">
        <v>43952.0</v>
      </c>
      <c r="C354" s="5" t="str">
        <f t="shared" si="1"/>
        <v>202005</v>
      </c>
      <c r="D354" s="3" t="s">
        <v>11</v>
      </c>
      <c r="E354" s="3">
        <v>350.0</v>
      </c>
      <c r="F354" s="3" t="s">
        <v>12</v>
      </c>
      <c r="G354" s="3" t="s">
        <v>96</v>
      </c>
      <c r="H354" s="3" t="s">
        <v>14</v>
      </c>
      <c r="I354" s="3" t="s">
        <v>85</v>
      </c>
      <c r="J354" s="2">
        <f t="shared" si="2"/>
        <v>-1</v>
      </c>
      <c r="K354" s="2">
        <f t="shared" si="3"/>
        <v>-350</v>
      </c>
    </row>
    <row r="355">
      <c r="A355" s="4">
        <v>43953.803582106484</v>
      </c>
      <c r="B355" s="5">
        <v>43953.0</v>
      </c>
      <c r="C355" s="5" t="str">
        <f t="shared" si="1"/>
        <v>202005</v>
      </c>
      <c r="D355" s="3" t="s">
        <v>11</v>
      </c>
      <c r="E355" s="3">
        <v>362.0</v>
      </c>
      <c r="F355" s="3" t="s">
        <v>68</v>
      </c>
      <c r="G355" s="3" t="s">
        <v>97</v>
      </c>
      <c r="H355" s="3" t="s">
        <v>14</v>
      </c>
      <c r="I355" s="3" t="s">
        <v>53</v>
      </c>
      <c r="J355" s="2">
        <f t="shared" si="2"/>
        <v>-1</v>
      </c>
      <c r="K355" s="2">
        <f t="shared" si="3"/>
        <v>-362</v>
      </c>
    </row>
    <row r="356">
      <c r="A356" s="4">
        <v>43955.78667354167</v>
      </c>
      <c r="B356" s="5">
        <v>43955.0</v>
      </c>
      <c r="C356" s="5" t="str">
        <f t="shared" si="1"/>
        <v>202005</v>
      </c>
      <c r="D356" s="3" t="s">
        <v>11</v>
      </c>
      <c r="E356" s="3">
        <v>301.0</v>
      </c>
      <c r="F356" s="3" t="s">
        <v>68</v>
      </c>
      <c r="G356" s="3" t="s">
        <v>98</v>
      </c>
      <c r="H356" s="3" t="s">
        <v>14</v>
      </c>
      <c r="I356" s="3" t="s">
        <v>53</v>
      </c>
      <c r="J356" s="2">
        <f t="shared" si="2"/>
        <v>-1</v>
      </c>
      <c r="K356" s="2">
        <f t="shared" si="3"/>
        <v>-301</v>
      </c>
    </row>
    <row r="357">
      <c r="A357" s="4">
        <v>43957.018176655096</v>
      </c>
      <c r="B357" s="5">
        <v>43957.0</v>
      </c>
      <c r="C357" s="5" t="str">
        <f t="shared" si="1"/>
        <v>202005</v>
      </c>
      <c r="D357" s="3" t="s">
        <v>11</v>
      </c>
      <c r="E357" s="3">
        <v>715.0</v>
      </c>
      <c r="F357" s="3" t="s">
        <v>68</v>
      </c>
      <c r="G357" s="3" t="s">
        <v>99</v>
      </c>
      <c r="H357" s="3" t="s">
        <v>14</v>
      </c>
      <c r="I357" s="3" t="s">
        <v>53</v>
      </c>
      <c r="J357" s="2">
        <f t="shared" si="2"/>
        <v>-1</v>
      </c>
      <c r="K357" s="2">
        <f t="shared" si="3"/>
        <v>-715</v>
      </c>
    </row>
    <row r="358">
      <c r="A358" s="4">
        <v>43957.36828869213</v>
      </c>
      <c r="B358" s="5">
        <v>43957.0</v>
      </c>
      <c r="C358" s="5" t="str">
        <f t="shared" si="1"/>
        <v>202005</v>
      </c>
      <c r="D358" s="3" t="s">
        <v>11</v>
      </c>
      <c r="E358" s="3">
        <v>139.0</v>
      </c>
      <c r="F358" s="3" t="s">
        <v>57</v>
      </c>
      <c r="G358" s="3" t="s">
        <v>100</v>
      </c>
      <c r="H358" s="3" t="s">
        <v>14</v>
      </c>
      <c r="I358" s="3" t="s">
        <v>53</v>
      </c>
      <c r="J358" s="2">
        <f t="shared" si="2"/>
        <v>-1</v>
      </c>
      <c r="K358" s="2">
        <f t="shared" si="3"/>
        <v>-139</v>
      </c>
    </row>
    <row r="359">
      <c r="A359" s="4">
        <v>43957.68492438657</v>
      </c>
      <c r="B359" s="5">
        <v>43957.0</v>
      </c>
      <c r="C359" s="5" t="str">
        <f t="shared" si="1"/>
        <v>202005</v>
      </c>
      <c r="D359" s="3" t="s">
        <v>11</v>
      </c>
      <c r="E359" s="3">
        <v>1995.0</v>
      </c>
      <c r="F359" s="3" t="s">
        <v>68</v>
      </c>
      <c r="G359" s="3" t="s">
        <v>102</v>
      </c>
      <c r="H359" s="3" t="s">
        <v>14</v>
      </c>
      <c r="I359" s="3" t="s">
        <v>15</v>
      </c>
      <c r="J359" s="2">
        <f t="shared" si="2"/>
        <v>-1</v>
      </c>
      <c r="K359" s="2">
        <f t="shared" si="3"/>
        <v>-1995</v>
      </c>
    </row>
    <row r="360">
      <c r="A360" s="4">
        <v>43958.42081420139</v>
      </c>
      <c r="B360" s="5">
        <v>43958.0</v>
      </c>
      <c r="C360" s="5" t="str">
        <f t="shared" si="1"/>
        <v>202005</v>
      </c>
      <c r="D360" s="3" t="s">
        <v>11</v>
      </c>
      <c r="E360" s="3">
        <v>14435.0</v>
      </c>
      <c r="F360" s="3" t="s">
        <v>12</v>
      </c>
      <c r="G360" s="3" t="s">
        <v>103</v>
      </c>
      <c r="H360" s="3" t="s">
        <v>14</v>
      </c>
      <c r="I360" s="3" t="s">
        <v>26</v>
      </c>
      <c r="J360" s="2">
        <f t="shared" si="2"/>
        <v>-1</v>
      </c>
      <c r="K360" s="2">
        <f t="shared" si="3"/>
        <v>-14435</v>
      </c>
    </row>
    <row r="361">
      <c r="A361" s="4">
        <v>43960.449782083335</v>
      </c>
      <c r="B361" s="5">
        <v>43960.0</v>
      </c>
      <c r="C361" s="5" t="str">
        <f t="shared" si="1"/>
        <v>202005</v>
      </c>
      <c r="D361" s="3" t="s">
        <v>11</v>
      </c>
      <c r="E361" s="3">
        <v>384.0</v>
      </c>
      <c r="F361" s="3" t="s">
        <v>68</v>
      </c>
      <c r="G361" s="3" t="s">
        <v>97</v>
      </c>
      <c r="H361" s="3" t="s">
        <v>14</v>
      </c>
      <c r="I361" s="3" t="s">
        <v>53</v>
      </c>
      <c r="J361" s="2">
        <f t="shared" si="2"/>
        <v>-1</v>
      </c>
      <c r="K361" s="2">
        <f t="shared" si="3"/>
        <v>-384</v>
      </c>
    </row>
    <row r="362">
      <c r="A362" s="4">
        <v>43961.944344375</v>
      </c>
      <c r="B362" s="5">
        <v>43961.0</v>
      </c>
      <c r="C362" s="5" t="str">
        <f t="shared" si="1"/>
        <v>202005</v>
      </c>
      <c r="D362" s="3" t="s">
        <v>11</v>
      </c>
      <c r="E362" s="3">
        <v>300.0</v>
      </c>
      <c r="F362" s="3" t="s">
        <v>12</v>
      </c>
      <c r="G362" s="3" t="s">
        <v>41</v>
      </c>
      <c r="H362" s="3" t="s">
        <v>19</v>
      </c>
      <c r="I362" s="3" t="s">
        <v>19</v>
      </c>
      <c r="J362" s="2">
        <f t="shared" si="2"/>
        <v>-1</v>
      </c>
      <c r="K362" s="2">
        <f t="shared" si="3"/>
        <v>-300</v>
      </c>
    </row>
    <row r="363">
      <c r="A363" s="4">
        <v>43961.94455719907</v>
      </c>
      <c r="B363" s="5">
        <v>43961.0</v>
      </c>
      <c r="C363" s="5" t="str">
        <f t="shared" si="1"/>
        <v>202005</v>
      </c>
      <c r="D363" s="3" t="s">
        <v>17</v>
      </c>
      <c r="E363" s="3">
        <v>300.0</v>
      </c>
      <c r="F363" s="3" t="s">
        <v>43</v>
      </c>
      <c r="G363" s="3" t="s">
        <v>33</v>
      </c>
      <c r="H363" s="3" t="s">
        <v>19</v>
      </c>
      <c r="I363" s="3" t="s">
        <v>19</v>
      </c>
      <c r="J363" s="2">
        <f t="shared" si="2"/>
        <v>1</v>
      </c>
      <c r="K363" s="2">
        <f t="shared" si="3"/>
        <v>300</v>
      </c>
    </row>
    <row r="364">
      <c r="A364" s="4">
        <v>43964.58076645833</v>
      </c>
      <c r="B364" s="5">
        <v>43964.0</v>
      </c>
      <c r="C364" s="5" t="str">
        <f t="shared" si="1"/>
        <v>202005</v>
      </c>
      <c r="D364" s="3" t="s">
        <v>11</v>
      </c>
      <c r="E364" s="3">
        <v>4700.0</v>
      </c>
      <c r="F364" s="3" t="s">
        <v>57</v>
      </c>
      <c r="G364" s="3" t="s">
        <v>109</v>
      </c>
      <c r="H364" s="3" t="s">
        <v>14</v>
      </c>
      <c r="I364" s="3" t="s">
        <v>85</v>
      </c>
      <c r="J364" s="2">
        <f t="shared" si="2"/>
        <v>-1</v>
      </c>
      <c r="K364" s="2">
        <f t="shared" si="3"/>
        <v>-4700</v>
      </c>
    </row>
    <row r="365">
      <c r="A365" s="4">
        <v>43964.58110538195</v>
      </c>
      <c r="B365" s="5">
        <v>43964.0</v>
      </c>
      <c r="C365" s="5" t="str">
        <f t="shared" si="1"/>
        <v>202005</v>
      </c>
      <c r="D365" s="3" t="s">
        <v>11</v>
      </c>
      <c r="E365" s="3">
        <v>3445.52</v>
      </c>
      <c r="F365" s="3" t="s">
        <v>68</v>
      </c>
      <c r="G365" s="3" t="s">
        <v>55</v>
      </c>
      <c r="H365" s="3" t="s">
        <v>19</v>
      </c>
      <c r="I365" s="3" t="s">
        <v>19</v>
      </c>
      <c r="J365" s="2">
        <f t="shared" si="2"/>
        <v>-1</v>
      </c>
      <c r="K365" s="2">
        <f t="shared" si="3"/>
        <v>-3445.52</v>
      </c>
    </row>
    <row r="366">
      <c r="A366" s="4">
        <v>43964.58132640047</v>
      </c>
      <c r="B366" s="5">
        <v>43964.0</v>
      </c>
      <c r="C366" s="5" t="str">
        <f t="shared" si="1"/>
        <v>202005</v>
      </c>
      <c r="D366" s="3" t="s">
        <v>17</v>
      </c>
      <c r="E366" s="3">
        <v>3445.52</v>
      </c>
      <c r="F366" s="3" t="s">
        <v>57</v>
      </c>
      <c r="G366" s="3" t="s">
        <v>110</v>
      </c>
      <c r="H366" s="3" t="s">
        <v>19</v>
      </c>
      <c r="I366" s="3" t="s">
        <v>19</v>
      </c>
      <c r="J366" s="2">
        <f t="shared" si="2"/>
        <v>1</v>
      </c>
      <c r="K366" s="2">
        <f t="shared" si="3"/>
        <v>3445.52</v>
      </c>
    </row>
    <row r="367">
      <c r="A367" s="4">
        <v>43964.66175849537</v>
      </c>
      <c r="B367" s="5">
        <v>43964.0</v>
      </c>
      <c r="C367" s="5" t="str">
        <f t="shared" si="1"/>
        <v>202005</v>
      </c>
      <c r="D367" s="3" t="s">
        <v>11</v>
      </c>
      <c r="E367" s="3">
        <v>254.0</v>
      </c>
      <c r="F367" s="3" t="s">
        <v>57</v>
      </c>
      <c r="G367" s="3" t="s">
        <v>112</v>
      </c>
      <c r="H367" s="3" t="s">
        <v>14</v>
      </c>
      <c r="I367" s="3" t="s">
        <v>53</v>
      </c>
      <c r="J367" s="2">
        <f t="shared" si="2"/>
        <v>-1</v>
      </c>
      <c r="K367" s="2">
        <f t="shared" si="3"/>
        <v>-254</v>
      </c>
    </row>
    <row r="368">
      <c r="A368" s="4">
        <v>43964.73429371528</v>
      </c>
      <c r="B368" s="5">
        <v>43964.0</v>
      </c>
      <c r="C368" s="5" t="str">
        <f t="shared" si="1"/>
        <v>202005</v>
      </c>
      <c r="D368" s="3" t="s">
        <v>17</v>
      </c>
      <c r="E368" s="3">
        <v>2000.0</v>
      </c>
      <c r="F368" s="3" t="s">
        <v>57</v>
      </c>
      <c r="G368" s="3" t="s">
        <v>110</v>
      </c>
      <c r="H368" s="3" t="s">
        <v>19</v>
      </c>
      <c r="I368" s="3" t="s">
        <v>19</v>
      </c>
      <c r="J368" s="2">
        <f t="shared" si="2"/>
        <v>1</v>
      </c>
      <c r="K368" s="2">
        <f t="shared" si="3"/>
        <v>2000</v>
      </c>
    </row>
    <row r="369">
      <c r="A369" s="4">
        <v>43964.73449724537</v>
      </c>
      <c r="B369" s="5">
        <v>43964.0</v>
      </c>
      <c r="C369" s="5" t="str">
        <f t="shared" si="1"/>
        <v>202005</v>
      </c>
      <c r="D369" s="3" t="s">
        <v>11</v>
      </c>
      <c r="E369" s="3">
        <v>346.0</v>
      </c>
      <c r="F369" s="3" t="s">
        <v>68</v>
      </c>
      <c r="G369" s="3" t="s">
        <v>97</v>
      </c>
      <c r="H369" s="3" t="s">
        <v>14</v>
      </c>
      <c r="I369" s="3" t="s">
        <v>53</v>
      </c>
      <c r="J369" s="2">
        <f t="shared" si="2"/>
        <v>-1</v>
      </c>
      <c r="K369" s="2">
        <f t="shared" si="3"/>
        <v>-346</v>
      </c>
    </row>
    <row r="370">
      <c r="A370" s="4">
        <v>43964.73469545139</v>
      </c>
      <c r="B370" s="5">
        <v>43964.0</v>
      </c>
      <c r="C370" s="5" t="str">
        <f t="shared" si="1"/>
        <v>202005</v>
      </c>
      <c r="D370" s="3" t="s">
        <v>17</v>
      </c>
      <c r="E370" s="3">
        <v>2000.0</v>
      </c>
      <c r="F370" s="3" t="s">
        <v>57</v>
      </c>
      <c r="G370" s="3" t="s">
        <v>110</v>
      </c>
      <c r="H370" s="3" t="s">
        <v>19</v>
      </c>
      <c r="I370" s="3" t="s">
        <v>19</v>
      </c>
      <c r="J370" s="2">
        <f t="shared" si="2"/>
        <v>1</v>
      </c>
      <c r="K370" s="2">
        <f t="shared" si="3"/>
        <v>2000</v>
      </c>
    </row>
    <row r="371">
      <c r="A371" s="4">
        <v>43965.51390143519</v>
      </c>
      <c r="B371" s="5">
        <v>43965.0</v>
      </c>
      <c r="C371" s="5" t="str">
        <f t="shared" si="1"/>
        <v>202005</v>
      </c>
      <c r="D371" s="3" t="s">
        <v>11</v>
      </c>
      <c r="E371" s="3">
        <v>890.32</v>
      </c>
      <c r="F371" s="3" t="s">
        <v>68</v>
      </c>
      <c r="G371" s="3" t="s">
        <v>116</v>
      </c>
      <c r="H371" s="3" t="s">
        <v>14</v>
      </c>
      <c r="I371" s="3" t="s">
        <v>85</v>
      </c>
      <c r="J371" s="2">
        <f t="shared" si="2"/>
        <v>-1</v>
      </c>
      <c r="K371" s="2">
        <f t="shared" si="3"/>
        <v>-890.32</v>
      </c>
    </row>
    <row r="372">
      <c r="A372" s="4">
        <v>43965.51528422454</v>
      </c>
      <c r="B372" s="5">
        <v>43965.0</v>
      </c>
      <c r="C372" s="5" t="str">
        <f t="shared" si="1"/>
        <v>202005</v>
      </c>
      <c r="D372" s="3" t="s">
        <v>11</v>
      </c>
      <c r="E372" s="3">
        <v>465.0</v>
      </c>
      <c r="F372" s="3" t="s">
        <v>57</v>
      </c>
      <c r="G372" s="3" t="s">
        <v>117</v>
      </c>
      <c r="H372" s="3" t="s">
        <v>14</v>
      </c>
      <c r="I372" s="3" t="s">
        <v>15</v>
      </c>
      <c r="J372" s="2">
        <f t="shared" si="2"/>
        <v>-1</v>
      </c>
      <c r="K372" s="2">
        <f t="shared" si="3"/>
        <v>-465</v>
      </c>
    </row>
    <row r="373">
      <c r="A373" s="4">
        <v>43967.89830739584</v>
      </c>
      <c r="B373" s="5">
        <v>43967.0</v>
      </c>
      <c r="C373" s="5" t="str">
        <f t="shared" si="1"/>
        <v>202005</v>
      </c>
      <c r="D373" s="3" t="s">
        <v>11</v>
      </c>
      <c r="E373" s="3">
        <v>6698.0</v>
      </c>
      <c r="F373" s="3" t="s">
        <v>68</v>
      </c>
      <c r="G373" s="3" t="s">
        <v>119</v>
      </c>
      <c r="H373" s="3" t="s">
        <v>14</v>
      </c>
      <c r="I373" s="3" t="s">
        <v>24</v>
      </c>
      <c r="J373" s="2">
        <f t="shared" si="2"/>
        <v>-1</v>
      </c>
      <c r="K373" s="2">
        <f t="shared" si="3"/>
        <v>-6698</v>
      </c>
    </row>
    <row r="374">
      <c r="A374" s="4">
        <v>43968.44941120371</v>
      </c>
      <c r="B374" s="5">
        <v>43968.0</v>
      </c>
      <c r="C374" s="5" t="str">
        <f t="shared" si="1"/>
        <v>202005</v>
      </c>
      <c r="D374" s="3" t="s">
        <v>11</v>
      </c>
      <c r="E374" s="3">
        <v>793.0</v>
      </c>
      <c r="F374" s="3" t="s">
        <v>68</v>
      </c>
      <c r="G374" s="3" t="s">
        <v>97</v>
      </c>
      <c r="H374" s="3" t="s">
        <v>14</v>
      </c>
      <c r="I374" s="3" t="s">
        <v>53</v>
      </c>
      <c r="J374" s="2">
        <f t="shared" si="2"/>
        <v>-1</v>
      </c>
      <c r="K374" s="2">
        <f t="shared" si="3"/>
        <v>-793</v>
      </c>
    </row>
    <row r="375">
      <c r="A375" s="4">
        <v>43968.44971502315</v>
      </c>
      <c r="B375" s="5">
        <v>43968.0</v>
      </c>
      <c r="C375" s="5" t="str">
        <f t="shared" si="1"/>
        <v>202005</v>
      </c>
      <c r="D375" s="3" t="s">
        <v>11</v>
      </c>
      <c r="E375" s="3">
        <v>199.0</v>
      </c>
      <c r="F375" s="3" t="s">
        <v>57</v>
      </c>
      <c r="G375" s="3" t="s">
        <v>100</v>
      </c>
      <c r="H375" s="3" t="s">
        <v>14</v>
      </c>
      <c r="I375" s="3" t="s">
        <v>38</v>
      </c>
      <c r="J375" s="2">
        <f t="shared" si="2"/>
        <v>-1</v>
      </c>
      <c r="K375" s="2">
        <f t="shared" si="3"/>
        <v>-199</v>
      </c>
    </row>
    <row r="376">
      <c r="A376" s="4">
        <v>43969.36793212963</v>
      </c>
      <c r="B376" s="5">
        <v>43969.0</v>
      </c>
      <c r="C376" s="5" t="str">
        <f t="shared" si="1"/>
        <v>202005</v>
      </c>
      <c r="D376" s="3" t="s">
        <v>11</v>
      </c>
      <c r="E376" s="3">
        <v>1099.0</v>
      </c>
      <c r="F376" s="3" t="s">
        <v>12</v>
      </c>
      <c r="G376" s="3" t="s">
        <v>121</v>
      </c>
      <c r="H376" s="3" t="s">
        <v>19</v>
      </c>
      <c r="I376" s="3" t="s">
        <v>19</v>
      </c>
      <c r="J376" s="2">
        <f t="shared" si="2"/>
        <v>-1</v>
      </c>
      <c r="K376" s="2">
        <f t="shared" si="3"/>
        <v>-1099</v>
      </c>
    </row>
    <row r="377">
      <c r="A377" s="4">
        <v>43969.36819515046</v>
      </c>
      <c r="B377" s="5">
        <v>43969.0</v>
      </c>
      <c r="C377" s="5" t="str">
        <f t="shared" si="1"/>
        <v>202005</v>
      </c>
      <c r="D377" s="3" t="s">
        <v>17</v>
      </c>
      <c r="E377" s="3">
        <v>1099.0</v>
      </c>
      <c r="F377" s="3" t="s">
        <v>47</v>
      </c>
      <c r="G377" s="3" t="s">
        <v>80</v>
      </c>
      <c r="H377" s="3" t="s">
        <v>19</v>
      </c>
      <c r="I377" s="3" t="s">
        <v>19</v>
      </c>
      <c r="J377" s="2">
        <f t="shared" si="2"/>
        <v>1</v>
      </c>
      <c r="K377" s="2">
        <f t="shared" si="3"/>
        <v>1099</v>
      </c>
    </row>
    <row r="378">
      <c r="A378" s="4">
        <v>43969.51020355324</v>
      </c>
      <c r="B378" s="5">
        <v>43969.0</v>
      </c>
      <c r="C378" s="5" t="str">
        <f t="shared" si="1"/>
        <v>202005</v>
      </c>
      <c r="D378" s="3" t="s">
        <v>11</v>
      </c>
      <c r="E378" s="3">
        <v>323.0</v>
      </c>
      <c r="F378" s="3" t="s">
        <v>68</v>
      </c>
      <c r="G378" s="3" t="s">
        <v>89</v>
      </c>
      <c r="H378" s="3" t="s">
        <v>14</v>
      </c>
      <c r="I378" s="3" t="s">
        <v>53</v>
      </c>
      <c r="J378" s="2">
        <f t="shared" si="2"/>
        <v>-1</v>
      </c>
      <c r="K378" s="2">
        <f t="shared" si="3"/>
        <v>-323</v>
      </c>
    </row>
    <row r="379">
      <c r="A379" s="4">
        <v>43969.632844189815</v>
      </c>
      <c r="B379" s="5">
        <v>43969.0</v>
      </c>
      <c r="C379" s="5" t="str">
        <f t="shared" si="1"/>
        <v>202005</v>
      </c>
      <c r="D379" s="3" t="s">
        <v>11</v>
      </c>
      <c r="E379" s="3">
        <v>248.0</v>
      </c>
      <c r="F379" s="3" t="s">
        <v>68</v>
      </c>
      <c r="G379" s="3" t="s">
        <v>123</v>
      </c>
      <c r="H379" s="3" t="s">
        <v>14</v>
      </c>
      <c r="I379" s="3" t="s">
        <v>67</v>
      </c>
      <c r="J379" s="2">
        <f t="shared" si="2"/>
        <v>-1</v>
      </c>
      <c r="K379" s="2">
        <f t="shared" si="3"/>
        <v>-248</v>
      </c>
    </row>
    <row r="380">
      <c r="A380" s="4">
        <v>43969.633088518516</v>
      </c>
      <c r="B380" s="5">
        <v>43969.0</v>
      </c>
      <c r="C380" s="5" t="str">
        <f t="shared" si="1"/>
        <v>202005</v>
      </c>
      <c r="D380" s="3" t="s">
        <v>11</v>
      </c>
      <c r="E380" s="3">
        <v>999.0</v>
      </c>
      <c r="F380" s="3" t="s">
        <v>68</v>
      </c>
      <c r="G380" s="3" t="s">
        <v>124</v>
      </c>
      <c r="H380" s="3" t="s">
        <v>14</v>
      </c>
      <c r="I380" s="3" t="s">
        <v>15</v>
      </c>
      <c r="J380" s="2">
        <f t="shared" si="2"/>
        <v>-1</v>
      </c>
      <c r="K380" s="2">
        <f t="shared" si="3"/>
        <v>-999</v>
      </c>
    </row>
    <row r="381">
      <c r="A381" s="4">
        <v>43969.91461518519</v>
      </c>
      <c r="B381" s="5">
        <v>43969.0</v>
      </c>
      <c r="C381" s="5" t="str">
        <f t="shared" si="1"/>
        <v>202005</v>
      </c>
      <c r="D381" s="3" t="s">
        <v>11</v>
      </c>
      <c r="E381" s="3">
        <v>4917.0</v>
      </c>
      <c r="F381" s="3" t="s">
        <v>68</v>
      </c>
      <c r="G381" s="3" t="s">
        <v>55</v>
      </c>
      <c r="H381" s="3" t="s">
        <v>19</v>
      </c>
      <c r="I381" s="3" t="s">
        <v>19</v>
      </c>
      <c r="J381" s="2">
        <f t="shared" si="2"/>
        <v>-1</v>
      </c>
      <c r="K381" s="2">
        <f t="shared" si="3"/>
        <v>-4917</v>
      </c>
    </row>
    <row r="382">
      <c r="A382" s="4">
        <v>43969.91492222222</v>
      </c>
      <c r="B382" s="5">
        <v>43969.0</v>
      </c>
      <c r="C382" s="5" t="str">
        <f t="shared" si="1"/>
        <v>202005</v>
      </c>
      <c r="D382" s="3" t="s">
        <v>17</v>
      </c>
      <c r="E382" s="3">
        <v>4917.0</v>
      </c>
      <c r="F382" s="3" t="s">
        <v>57</v>
      </c>
      <c r="G382" s="3" t="s">
        <v>110</v>
      </c>
      <c r="H382" s="3" t="s">
        <v>19</v>
      </c>
      <c r="I382" s="3" t="s">
        <v>19</v>
      </c>
      <c r="J382" s="2">
        <f t="shared" si="2"/>
        <v>1</v>
      </c>
      <c r="K382" s="2">
        <f t="shared" si="3"/>
        <v>4917</v>
      </c>
    </row>
    <row r="383">
      <c r="A383" s="4">
        <v>43969.91514810185</v>
      </c>
      <c r="B383" s="5">
        <v>43969.0</v>
      </c>
      <c r="C383" s="5" t="str">
        <f t="shared" si="1"/>
        <v>202005</v>
      </c>
      <c r="D383" s="3" t="s">
        <v>11</v>
      </c>
      <c r="E383" s="3">
        <v>5999.0</v>
      </c>
      <c r="F383" s="3" t="s">
        <v>57</v>
      </c>
      <c r="G383" s="3" t="s">
        <v>126</v>
      </c>
      <c r="H383" s="3" t="s">
        <v>14</v>
      </c>
      <c r="I383" s="3" t="s">
        <v>15</v>
      </c>
      <c r="J383" s="2">
        <f t="shared" si="2"/>
        <v>-1</v>
      </c>
      <c r="K383" s="2">
        <f t="shared" si="3"/>
        <v>-5999</v>
      </c>
    </row>
    <row r="384">
      <c r="A384" s="4">
        <v>43969.952226712965</v>
      </c>
      <c r="B384" s="5">
        <v>43969.0</v>
      </c>
      <c r="C384" s="5" t="str">
        <f t="shared" si="1"/>
        <v>202005</v>
      </c>
      <c r="D384" s="3" t="s">
        <v>11</v>
      </c>
      <c r="E384" s="3">
        <v>399.0</v>
      </c>
      <c r="F384" s="3" t="s">
        <v>68</v>
      </c>
      <c r="G384" s="3" t="s">
        <v>128</v>
      </c>
      <c r="H384" s="3" t="s">
        <v>14</v>
      </c>
      <c r="I384" s="3" t="s">
        <v>15</v>
      </c>
      <c r="J384" s="2">
        <f t="shared" si="2"/>
        <v>-1</v>
      </c>
      <c r="K384" s="2">
        <f t="shared" si="3"/>
        <v>-399</v>
      </c>
    </row>
    <row r="385">
      <c r="A385" s="4">
        <v>43969.953365312496</v>
      </c>
      <c r="B385" s="5">
        <v>43969.0</v>
      </c>
      <c r="C385" s="5" t="str">
        <f t="shared" si="1"/>
        <v>202005</v>
      </c>
      <c r="D385" s="3" t="s">
        <v>11</v>
      </c>
      <c r="E385" s="3">
        <v>399.0</v>
      </c>
      <c r="F385" s="3" t="s">
        <v>68</v>
      </c>
      <c r="G385" s="3" t="s">
        <v>130</v>
      </c>
      <c r="H385" s="3" t="s">
        <v>14</v>
      </c>
      <c r="I385" s="3" t="s">
        <v>15</v>
      </c>
      <c r="J385" s="2">
        <f t="shared" si="2"/>
        <v>-1</v>
      </c>
      <c r="K385" s="2">
        <f t="shared" si="3"/>
        <v>-399</v>
      </c>
    </row>
    <row r="386">
      <c r="A386" s="4">
        <v>43970.404952743054</v>
      </c>
      <c r="B386" s="5">
        <v>43970.0</v>
      </c>
      <c r="C386" s="5" t="str">
        <f t="shared" si="1"/>
        <v>202005</v>
      </c>
      <c r="D386" s="3" t="s">
        <v>11</v>
      </c>
      <c r="E386" s="3">
        <v>349.0</v>
      </c>
      <c r="F386" s="3" t="s">
        <v>68</v>
      </c>
      <c r="G386" s="3" t="s">
        <v>131</v>
      </c>
      <c r="H386" s="3" t="s">
        <v>14</v>
      </c>
      <c r="I386" s="3" t="s">
        <v>15</v>
      </c>
      <c r="J386" s="2">
        <f t="shared" si="2"/>
        <v>-1</v>
      </c>
      <c r="K386" s="2">
        <f t="shared" si="3"/>
        <v>-349</v>
      </c>
    </row>
    <row r="387">
      <c r="A387" s="4">
        <v>43970.439429687496</v>
      </c>
      <c r="B387" s="5">
        <v>43970.0</v>
      </c>
      <c r="C387" s="5" t="str">
        <f t="shared" si="1"/>
        <v>202005</v>
      </c>
      <c r="D387" s="3" t="s">
        <v>11</v>
      </c>
      <c r="E387" s="3">
        <v>725.0</v>
      </c>
      <c r="F387" s="3" t="s">
        <v>68</v>
      </c>
      <c r="G387" s="3" t="s">
        <v>132</v>
      </c>
      <c r="H387" s="3" t="s">
        <v>14</v>
      </c>
      <c r="I387" s="3" t="s">
        <v>67</v>
      </c>
      <c r="J387" s="2">
        <f t="shared" si="2"/>
        <v>-1</v>
      </c>
      <c r="K387" s="2">
        <f t="shared" si="3"/>
        <v>-725</v>
      </c>
    </row>
    <row r="388">
      <c r="A388" s="4">
        <v>43970.64448366898</v>
      </c>
      <c r="B388" s="5">
        <v>43970.0</v>
      </c>
      <c r="C388" s="5" t="str">
        <f t="shared" si="1"/>
        <v>202005</v>
      </c>
      <c r="D388" s="3" t="s">
        <v>11</v>
      </c>
      <c r="E388" s="3">
        <v>399.0</v>
      </c>
      <c r="F388" s="3" t="s">
        <v>68</v>
      </c>
      <c r="G388" s="3" t="s">
        <v>133</v>
      </c>
      <c r="H388" s="3" t="s">
        <v>14</v>
      </c>
      <c r="I388" s="3" t="s">
        <v>67</v>
      </c>
      <c r="J388" s="2">
        <f t="shared" si="2"/>
        <v>-1</v>
      </c>
      <c r="K388" s="2">
        <f t="shared" si="3"/>
        <v>-399</v>
      </c>
    </row>
    <row r="389">
      <c r="A389" s="4">
        <v>43971.43560280092</v>
      </c>
      <c r="B389" s="5">
        <v>43971.0</v>
      </c>
      <c r="C389" s="5" t="str">
        <f t="shared" si="1"/>
        <v>202005</v>
      </c>
      <c r="D389" s="3" t="s">
        <v>11</v>
      </c>
      <c r="E389" s="3">
        <v>585.0</v>
      </c>
      <c r="F389" s="3" t="s">
        <v>12</v>
      </c>
      <c r="G389" s="3" t="s">
        <v>134</v>
      </c>
      <c r="H389" s="3" t="s">
        <v>14</v>
      </c>
      <c r="I389" s="3" t="s">
        <v>15</v>
      </c>
      <c r="J389" s="2">
        <f t="shared" si="2"/>
        <v>-1</v>
      </c>
      <c r="K389" s="2">
        <f t="shared" si="3"/>
        <v>-585</v>
      </c>
    </row>
    <row r="390">
      <c r="A390" s="4">
        <v>43971.47582399305</v>
      </c>
      <c r="B390" s="5">
        <v>43971.0</v>
      </c>
      <c r="C390" s="5" t="str">
        <f t="shared" si="1"/>
        <v>202005</v>
      </c>
      <c r="D390" s="3" t="s">
        <v>11</v>
      </c>
      <c r="E390" s="3">
        <v>2000.0</v>
      </c>
      <c r="F390" s="3" t="s">
        <v>68</v>
      </c>
      <c r="G390" s="3" t="s">
        <v>55</v>
      </c>
      <c r="H390" s="3" t="s">
        <v>19</v>
      </c>
      <c r="I390" s="3" t="s">
        <v>19</v>
      </c>
      <c r="J390" s="2">
        <f t="shared" si="2"/>
        <v>-1</v>
      </c>
      <c r="K390" s="2">
        <f t="shared" si="3"/>
        <v>-2000</v>
      </c>
    </row>
    <row r="391">
      <c r="A391" s="4">
        <v>43971.47607239583</v>
      </c>
      <c r="B391" s="5">
        <v>43971.0</v>
      </c>
      <c r="C391" s="5" t="str">
        <f t="shared" si="1"/>
        <v>202005</v>
      </c>
      <c r="D391" s="3" t="s">
        <v>17</v>
      </c>
      <c r="E391" s="3">
        <v>2000.0</v>
      </c>
      <c r="F391" s="3" t="s">
        <v>57</v>
      </c>
      <c r="G391" s="3" t="s">
        <v>110</v>
      </c>
      <c r="H391" s="3" t="s">
        <v>19</v>
      </c>
      <c r="I391" s="3" t="s">
        <v>19</v>
      </c>
      <c r="J391" s="2">
        <f t="shared" si="2"/>
        <v>1</v>
      </c>
      <c r="K391" s="2">
        <f t="shared" si="3"/>
        <v>2000</v>
      </c>
    </row>
    <row r="392">
      <c r="A392" s="4">
        <v>43971.48030681713</v>
      </c>
      <c r="B392" s="5">
        <v>43950.0</v>
      </c>
      <c r="C392" s="5" t="str">
        <f t="shared" si="1"/>
        <v>202004</v>
      </c>
      <c r="D392" s="3" t="s">
        <v>11</v>
      </c>
      <c r="E392" s="3">
        <v>508.0</v>
      </c>
      <c r="F392" s="3" t="s">
        <v>57</v>
      </c>
      <c r="G392" s="3" t="s">
        <v>135</v>
      </c>
      <c r="H392" s="3" t="s">
        <v>14</v>
      </c>
      <c r="I392" s="3" t="s">
        <v>53</v>
      </c>
      <c r="J392" s="2">
        <f t="shared" si="2"/>
        <v>-1</v>
      </c>
      <c r="K392" s="2">
        <f t="shared" si="3"/>
        <v>-508</v>
      </c>
    </row>
    <row r="393">
      <c r="A393" s="4">
        <v>43971.480647881945</v>
      </c>
      <c r="B393" s="5">
        <v>43950.0</v>
      </c>
      <c r="C393" s="5" t="str">
        <f t="shared" si="1"/>
        <v>202004</v>
      </c>
      <c r="D393" s="3" t="s">
        <v>11</v>
      </c>
      <c r="E393" s="3">
        <v>99.0</v>
      </c>
      <c r="F393" s="3" t="s">
        <v>57</v>
      </c>
      <c r="G393" s="3" t="s">
        <v>136</v>
      </c>
      <c r="H393" s="3" t="s">
        <v>14</v>
      </c>
      <c r="I393" s="3" t="s">
        <v>38</v>
      </c>
      <c r="J393" s="2">
        <f t="shared" si="2"/>
        <v>-1</v>
      </c>
      <c r="K393" s="2">
        <f t="shared" si="3"/>
        <v>-99</v>
      </c>
    </row>
    <row r="394">
      <c r="A394" s="4">
        <v>43971.48112304398</v>
      </c>
      <c r="B394" s="5">
        <v>43949.0</v>
      </c>
      <c r="C394" s="5" t="str">
        <f t="shared" si="1"/>
        <v>202004</v>
      </c>
      <c r="D394" s="3" t="s">
        <v>11</v>
      </c>
      <c r="E394" s="3">
        <v>2450.0</v>
      </c>
      <c r="F394" s="3" t="s">
        <v>57</v>
      </c>
      <c r="G394" s="3" t="s">
        <v>78</v>
      </c>
      <c r="H394" s="3" t="s">
        <v>14</v>
      </c>
      <c r="I394" s="3" t="s">
        <v>53</v>
      </c>
      <c r="J394" s="2">
        <f t="shared" si="2"/>
        <v>-1</v>
      </c>
      <c r="K394" s="2">
        <f t="shared" si="3"/>
        <v>-2450</v>
      </c>
    </row>
    <row r="395">
      <c r="A395" s="4">
        <v>43971.48137010417</v>
      </c>
      <c r="B395" s="5">
        <v>43947.0</v>
      </c>
      <c r="C395" s="5" t="str">
        <f t="shared" si="1"/>
        <v>202004</v>
      </c>
      <c r="D395" s="3" t="s">
        <v>11</v>
      </c>
      <c r="E395" s="3">
        <v>1095.0</v>
      </c>
      <c r="F395" s="3" t="s">
        <v>57</v>
      </c>
      <c r="G395" s="3" t="s">
        <v>78</v>
      </c>
      <c r="H395" s="3" t="s">
        <v>14</v>
      </c>
      <c r="I395" s="3" t="s">
        <v>53</v>
      </c>
      <c r="J395" s="2">
        <f t="shared" si="2"/>
        <v>-1</v>
      </c>
      <c r="K395" s="2">
        <f t="shared" si="3"/>
        <v>-1095</v>
      </c>
    </row>
    <row r="396">
      <c r="A396" s="4">
        <v>43971.48211211806</v>
      </c>
      <c r="B396" s="5">
        <v>43944.0</v>
      </c>
      <c r="C396" s="5" t="str">
        <f t="shared" si="1"/>
        <v>202004</v>
      </c>
      <c r="D396" s="3" t="s">
        <v>11</v>
      </c>
      <c r="E396" s="3">
        <v>70.0</v>
      </c>
      <c r="F396" s="3" t="s">
        <v>57</v>
      </c>
      <c r="G396" s="3" t="s">
        <v>89</v>
      </c>
      <c r="H396" s="3" t="s">
        <v>14</v>
      </c>
      <c r="I396" s="3" t="s">
        <v>53</v>
      </c>
      <c r="J396" s="2">
        <f t="shared" si="2"/>
        <v>-1</v>
      </c>
      <c r="K396" s="2">
        <f t="shared" si="3"/>
        <v>-70</v>
      </c>
    </row>
    <row r="397">
      <c r="A397" s="4">
        <v>43971.482427256946</v>
      </c>
      <c r="B397" s="5">
        <v>43944.0</v>
      </c>
      <c r="C397" s="5" t="str">
        <f t="shared" si="1"/>
        <v>202004</v>
      </c>
      <c r="D397" s="3" t="s">
        <v>11</v>
      </c>
      <c r="E397" s="3">
        <v>710.0</v>
      </c>
      <c r="F397" s="3" t="s">
        <v>57</v>
      </c>
      <c r="G397" s="3" t="s">
        <v>53</v>
      </c>
      <c r="H397" s="3" t="s">
        <v>14</v>
      </c>
      <c r="I397" s="3" t="s">
        <v>53</v>
      </c>
      <c r="J397" s="2">
        <f t="shared" si="2"/>
        <v>-1</v>
      </c>
      <c r="K397" s="2">
        <f t="shared" si="3"/>
        <v>-710</v>
      </c>
    </row>
    <row r="398">
      <c r="A398" s="4">
        <v>43971.4827352662</v>
      </c>
      <c r="B398" s="5">
        <v>43943.0</v>
      </c>
      <c r="C398" s="5" t="str">
        <f t="shared" si="1"/>
        <v>202004</v>
      </c>
      <c r="D398" s="3" t="s">
        <v>11</v>
      </c>
      <c r="E398" s="3">
        <v>174.0</v>
      </c>
      <c r="F398" s="3" t="s">
        <v>57</v>
      </c>
      <c r="G398" s="3" t="s">
        <v>112</v>
      </c>
      <c r="H398" s="3" t="s">
        <v>14</v>
      </c>
      <c r="I398" s="3" t="s">
        <v>53</v>
      </c>
      <c r="J398" s="2">
        <f t="shared" si="2"/>
        <v>-1</v>
      </c>
      <c r="K398" s="2">
        <f t="shared" si="3"/>
        <v>-174</v>
      </c>
    </row>
    <row r="399">
      <c r="A399" s="4">
        <v>43971.48306162037</v>
      </c>
      <c r="B399" s="5">
        <v>43941.0</v>
      </c>
      <c r="C399" s="5" t="str">
        <f t="shared" si="1"/>
        <v>202004</v>
      </c>
      <c r="D399" s="3" t="s">
        <v>11</v>
      </c>
      <c r="E399" s="3">
        <v>803.0</v>
      </c>
      <c r="F399" s="3" t="s">
        <v>57</v>
      </c>
      <c r="G399" s="3" t="s">
        <v>78</v>
      </c>
      <c r="H399" s="3" t="s">
        <v>14</v>
      </c>
      <c r="I399" s="3" t="s">
        <v>53</v>
      </c>
      <c r="J399" s="2">
        <f t="shared" si="2"/>
        <v>-1</v>
      </c>
      <c r="K399" s="2">
        <f t="shared" si="3"/>
        <v>-803</v>
      </c>
    </row>
    <row r="400">
      <c r="A400" s="4">
        <v>43971.48341697917</v>
      </c>
      <c r="B400" s="5">
        <v>43938.0</v>
      </c>
      <c r="C400" s="5" t="str">
        <f t="shared" si="1"/>
        <v>202004</v>
      </c>
      <c r="D400" s="3" t="s">
        <v>11</v>
      </c>
      <c r="E400" s="3">
        <v>230.0</v>
      </c>
      <c r="F400" s="3" t="s">
        <v>57</v>
      </c>
      <c r="G400" s="3" t="s">
        <v>78</v>
      </c>
      <c r="H400" s="3" t="s">
        <v>14</v>
      </c>
      <c r="I400" s="3" t="s">
        <v>53</v>
      </c>
      <c r="J400" s="2">
        <f t="shared" si="2"/>
        <v>-1</v>
      </c>
      <c r="K400" s="2">
        <f t="shared" si="3"/>
        <v>-230</v>
      </c>
    </row>
    <row r="401">
      <c r="A401" s="4">
        <v>43971.48370196759</v>
      </c>
      <c r="B401" s="5">
        <v>43936.0</v>
      </c>
      <c r="C401" s="5" t="str">
        <f t="shared" si="1"/>
        <v>202004</v>
      </c>
      <c r="D401" s="3" t="s">
        <v>11</v>
      </c>
      <c r="E401" s="3">
        <v>545.0</v>
      </c>
      <c r="F401" s="3" t="s">
        <v>57</v>
      </c>
      <c r="G401" s="3" t="s">
        <v>78</v>
      </c>
      <c r="H401" s="3" t="s">
        <v>14</v>
      </c>
      <c r="I401" s="3" t="s">
        <v>53</v>
      </c>
      <c r="J401" s="2">
        <f t="shared" si="2"/>
        <v>-1</v>
      </c>
      <c r="K401" s="2">
        <f t="shared" si="3"/>
        <v>-545</v>
      </c>
    </row>
    <row r="402">
      <c r="A402" s="4">
        <v>43971.48411780092</v>
      </c>
      <c r="B402" s="5">
        <v>43932.0</v>
      </c>
      <c r="C402" s="5" t="str">
        <f t="shared" si="1"/>
        <v>202004</v>
      </c>
      <c r="D402" s="3" t="s">
        <v>11</v>
      </c>
      <c r="E402" s="3">
        <v>190.0</v>
      </c>
      <c r="F402" s="3" t="s">
        <v>139</v>
      </c>
      <c r="G402" s="3" t="s">
        <v>140</v>
      </c>
      <c r="H402" s="3" t="s">
        <v>14</v>
      </c>
      <c r="I402" s="3" t="s">
        <v>53</v>
      </c>
      <c r="J402" s="2">
        <f t="shared" si="2"/>
        <v>-1</v>
      </c>
      <c r="K402" s="2">
        <f t="shared" si="3"/>
        <v>-190</v>
      </c>
    </row>
    <row r="403">
      <c r="A403" s="4">
        <v>43971.48447123842</v>
      </c>
      <c r="B403" s="5">
        <v>43929.0</v>
      </c>
      <c r="C403" s="5" t="str">
        <f t="shared" si="1"/>
        <v>202004</v>
      </c>
      <c r="D403" s="3" t="s">
        <v>11</v>
      </c>
      <c r="E403" s="3">
        <v>332.0</v>
      </c>
      <c r="F403" s="3" t="s">
        <v>57</v>
      </c>
      <c r="G403" s="3" t="s">
        <v>142</v>
      </c>
      <c r="H403" s="3" t="s">
        <v>14</v>
      </c>
      <c r="I403" s="3" t="s">
        <v>53</v>
      </c>
      <c r="J403" s="2">
        <f t="shared" si="2"/>
        <v>-1</v>
      </c>
      <c r="K403" s="2">
        <f t="shared" si="3"/>
        <v>-332</v>
      </c>
    </row>
    <row r="404">
      <c r="A404" s="4">
        <v>43971.48476101852</v>
      </c>
      <c r="B404" s="5">
        <v>43927.0</v>
      </c>
      <c r="C404" s="5" t="str">
        <f t="shared" si="1"/>
        <v>202004</v>
      </c>
      <c r="D404" s="3" t="s">
        <v>11</v>
      </c>
      <c r="E404" s="3">
        <v>279.0</v>
      </c>
      <c r="F404" s="3" t="s">
        <v>57</v>
      </c>
      <c r="G404" s="3" t="s">
        <v>140</v>
      </c>
      <c r="H404" s="3" t="s">
        <v>14</v>
      </c>
      <c r="I404" s="3" t="s">
        <v>53</v>
      </c>
      <c r="J404" s="2">
        <f t="shared" si="2"/>
        <v>-1</v>
      </c>
      <c r="K404" s="2">
        <f t="shared" si="3"/>
        <v>-279</v>
      </c>
    </row>
    <row r="405">
      <c r="A405" s="4">
        <v>43971.48508028935</v>
      </c>
      <c r="B405" s="5">
        <v>43924.0</v>
      </c>
      <c r="C405" s="5" t="str">
        <f t="shared" si="1"/>
        <v>202004</v>
      </c>
      <c r="D405" s="3" t="s">
        <v>11</v>
      </c>
      <c r="E405" s="3">
        <v>280.0</v>
      </c>
      <c r="F405" s="3" t="s">
        <v>57</v>
      </c>
      <c r="G405" s="3" t="s">
        <v>143</v>
      </c>
      <c r="H405" s="3" t="s">
        <v>14</v>
      </c>
      <c r="I405" s="3" t="s">
        <v>53</v>
      </c>
      <c r="J405" s="2">
        <f t="shared" si="2"/>
        <v>-1</v>
      </c>
      <c r="K405" s="2">
        <f t="shared" si="3"/>
        <v>-280</v>
      </c>
    </row>
    <row r="406">
      <c r="A406" s="4">
        <v>43971.485427928244</v>
      </c>
      <c r="B406" s="5">
        <v>43924.0</v>
      </c>
      <c r="C406" s="5" t="str">
        <f t="shared" si="1"/>
        <v>202004</v>
      </c>
      <c r="D406" s="3" t="s">
        <v>11</v>
      </c>
      <c r="E406" s="3">
        <v>354.0</v>
      </c>
      <c r="F406" s="3" t="s">
        <v>57</v>
      </c>
      <c r="G406" s="3" t="s">
        <v>140</v>
      </c>
      <c r="H406" s="3" t="s">
        <v>14</v>
      </c>
      <c r="I406" s="3" t="s">
        <v>53</v>
      </c>
      <c r="J406" s="2">
        <f t="shared" si="2"/>
        <v>-1</v>
      </c>
      <c r="K406" s="2">
        <f t="shared" si="3"/>
        <v>-354</v>
      </c>
    </row>
    <row r="407">
      <c r="A407" s="4">
        <v>43971.48571266203</v>
      </c>
      <c r="B407" s="5">
        <v>43923.0</v>
      </c>
      <c r="C407" s="5" t="str">
        <f t="shared" si="1"/>
        <v>202004</v>
      </c>
      <c r="D407" s="3" t="s">
        <v>11</v>
      </c>
      <c r="E407" s="3">
        <v>105.0</v>
      </c>
      <c r="F407" s="3" t="s">
        <v>57</v>
      </c>
      <c r="G407" s="3" t="s">
        <v>89</v>
      </c>
      <c r="H407" s="3" t="s">
        <v>14</v>
      </c>
      <c r="I407" s="3" t="s">
        <v>53</v>
      </c>
      <c r="J407" s="2">
        <f t="shared" si="2"/>
        <v>-1</v>
      </c>
      <c r="K407" s="2">
        <f t="shared" si="3"/>
        <v>-105</v>
      </c>
    </row>
    <row r="408">
      <c r="A408" s="4">
        <v>43971.5166193287</v>
      </c>
      <c r="B408" s="5">
        <v>43971.0</v>
      </c>
      <c r="C408" s="5" t="str">
        <f t="shared" si="1"/>
        <v>202005</v>
      </c>
      <c r="D408" s="3" t="s">
        <v>11</v>
      </c>
      <c r="E408" s="3">
        <v>1773.0</v>
      </c>
      <c r="F408" s="3" t="s">
        <v>57</v>
      </c>
      <c r="G408" s="3" t="s">
        <v>78</v>
      </c>
      <c r="H408" s="3" t="s">
        <v>14</v>
      </c>
      <c r="I408" s="3" t="s">
        <v>53</v>
      </c>
      <c r="J408" s="2">
        <f t="shared" si="2"/>
        <v>-1</v>
      </c>
      <c r="K408" s="2">
        <f t="shared" si="3"/>
        <v>-1773</v>
      </c>
    </row>
    <row r="409">
      <c r="A409" s="4">
        <v>43971.51730960648</v>
      </c>
      <c r="B409" s="5">
        <v>43971.0</v>
      </c>
      <c r="C409" s="5" t="str">
        <f t="shared" si="1"/>
        <v>202005</v>
      </c>
      <c r="D409" s="3" t="s">
        <v>11</v>
      </c>
      <c r="E409" s="3">
        <v>99.0</v>
      </c>
      <c r="F409" s="3" t="s">
        <v>57</v>
      </c>
      <c r="G409" s="3" t="s">
        <v>144</v>
      </c>
      <c r="H409" s="3" t="s">
        <v>14</v>
      </c>
      <c r="I409" s="3" t="s">
        <v>15</v>
      </c>
      <c r="J409" s="2">
        <f t="shared" si="2"/>
        <v>-1</v>
      </c>
      <c r="K409" s="2">
        <f t="shared" si="3"/>
        <v>-99</v>
      </c>
    </row>
    <row r="410">
      <c r="A410" s="4">
        <v>43971.61173347222</v>
      </c>
      <c r="B410" s="5">
        <v>43971.0</v>
      </c>
      <c r="C410" s="5" t="str">
        <f t="shared" si="1"/>
        <v>202005</v>
      </c>
      <c r="D410" s="3" t="s">
        <v>11</v>
      </c>
      <c r="E410" s="3">
        <v>2000.0</v>
      </c>
      <c r="F410" s="3" t="s">
        <v>68</v>
      </c>
      <c r="G410" s="3" t="s">
        <v>55</v>
      </c>
      <c r="H410" s="3" t="s">
        <v>19</v>
      </c>
      <c r="I410" s="3" t="s">
        <v>19</v>
      </c>
      <c r="J410" s="2">
        <f t="shared" si="2"/>
        <v>-1</v>
      </c>
      <c r="K410" s="2">
        <f t="shared" si="3"/>
        <v>-2000</v>
      </c>
    </row>
    <row r="411">
      <c r="A411" s="4">
        <v>43971.61193452546</v>
      </c>
      <c r="B411" s="5">
        <v>43971.0</v>
      </c>
      <c r="C411" s="5" t="str">
        <f t="shared" si="1"/>
        <v>202005</v>
      </c>
      <c r="D411" s="3" t="s">
        <v>17</v>
      </c>
      <c r="E411" s="3">
        <v>2000.0</v>
      </c>
      <c r="F411" s="3" t="s">
        <v>57</v>
      </c>
      <c r="G411" s="3" t="s">
        <v>110</v>
      </c>
      <c r="H411" s="3" t="s">
        <v>19</v>
      </c>
      <c r="I411" s="3" t="s">
        <v>19</v>
      </c>
      <c r="J411" s="2">
        <f t="shared" si="2"/>
        <v>1</v>
      </c>
      <c r="K411" s="2">
        <f t="shared" si="3"/>
        <v>2000</v>
      </c>
    </row>
    <row r="412">
      <c r="A412" s="4">
        <v>43972.89478041667</v>
      </c>
      <c r="B412" s="5">
        <v>43920.0</v>
      </c>
      <c r="C412" s="5" t="str">
        <f t="shared" si="1"/>
        <v>202003</v>
      </c>
      <c r="D412" s="3" t="s">
        <v>11</v>
      </c>
      <c r="E412" s="3">
        <v>1779.0</v>
      </c>
      <c r="F412" s="3" t="s">
        <v>57</v>
      </c>
      <c r="G412" s="3" t="s">
        <v>142</v>
      </c>
      <c r="H412" s="3" t="s">
        <v>14</v>
      </c>
      <c r="I412" s="3" t="s">
        <v>53</v>
      </c>
      <c r="J412" s="2">
        <f t="shared" si="2"/>
        <v>-1</v>
      </c>
      <c r="K412" s="2">
        <f t="shared" si="3"/>
        <v>-1779</v>
      </c>
    </row>
    <row r="413">
      <c r="A413" s="4">
        <v>43972.89514</v>
      </c>
      <c r="B413" s="5">
        <v>43918.0</v>
      </c>
      <c r="C413" s="5" t="str">
        <f t="shared" si="1"/>
        <v>202003</v>
      </c>
      <c r="D413" s="3" t="s">
        <v>11</v>
      </c>
      <c r="E413" s="3">
        <v>562.0</v>
      </c>
      <c r="F413" s="3" t="s">
        <v>57</v>
      </c>
      <c r="G413" s="3" t="s">
        <v>142</v>
      </c>
      <c r="H413" s="3" t="s">
        <v>14</v>
      </c>
      <c r="I413" s="3" t="s">
        <v>53</v>
      </c>
      <c r="J413" s="2">
        <f t="shared" si="2"/>
        <v>-1</v>
      </c>
      <c r="K413" s="2">
        <f t="shared" si="3"/>
        <v>-562</v>
      </c>
    </row>
    <row r="414">
      <c r="A414" s="4">
        <v>43972.89827795139</v>
      </c>
      <c r="B414" s="5">
        <v>43916.0</v>
      </c>
      <c r="C414" s="5" t="str">
        <f t="shared" si="1"/>
        <v>202003</v>
      </c>
      <c r="D414" s="3" t="s">
        <v>11</v>
      </c>
      <c r="E414" s="3">
        <v>80.0</v>
      </c>
      <c r="F414" s="3" t="s">
        <v>57</v>
      </c>
      <c r="G414" s="3" t="s">
        <v>142</v>
      </c>
      <c r="H414" s="3" t="s">
        <v>14</v>
      </c>
      <c r="I414" s="3" t="s">
        <v>53</v>
      </c>
      <c r="J414" s="2">
        <f t="shared" si="2"/>
        <v>-1</v>
      </c>
      <c r="K414" s="2">
        <f t="shared" si="3"/>
        <v>-80</v>
      </c>
    </row>
    <row r="415">
      <c r="A415" s="4">
        <v>43972.89857821759</v>
      </c>
      <c r="B415" s="5">
        <v>43911.0</v>
      </c>
      <c r="C415" s="5" t="str">
        <f t="shared" si="1"/>
        <v>202003</v>
      </c>
      <c r="D415" s="3" t="s">
        <v>11</v>
      </c>
      <c r="E415" s="3">
        <v>479.0</v>
      </c>
      <c r="F415" s="3" t="s">
        <v>57</v>
      </c>
      <c r="G415" s="3" t="s">
        <v>142</v>
      </c>
      <c r="H415" s="3" t="s">
        <v>14</v>
      </c>
      <c r="I415" s="3" t="s">
        <v>53</v>
      </c>
      <c r="J415" s="2">
        <f t="shared" si="2"/>
        <v>-1</v>
      </c>
      <c r="K415" s="2">
        <f t="shared" si="3"/>
        <v>-479</v>
      </c>
    </row>
    <row r="416">
      <c r="A416" s="4">
        <v>43972.89892907407</v>
      </c>
      <c r="B416" s="5">
        <v>43907.0</v>
      </c>
      <c r="C416" s="5" t="str">
        <f t="shared" si="1"/>
        <v>202003</v>
      </c>
      <c r="D416" s="3" t="s">
        <v>11</v>
      </c>
      <c r="E416" s="3">
        <v>100.0</v>
      </c>
      <c r="F416" s="3" t="s">
        <v>57</v>
      </c>
      <c r="G416" s="3" t="s">
        <v>146</v>
      </c>
      <c r="H416" s="3" t="s">
        <v>14</v>
      </c>
      <c r="I416" s="3" t="s">
        <v>53</v>
      </c>
      <c r="J416" s="2">
        <f t="shared" si="2"/>
        <v>-1</v>
      </c>
      <c r="K416" s="2">
        <f t="shared" si="3"/>
        <v>-100</v>
      </c>
    </row>
    <row r="417">
      <c r="A417" s="4">
        <v>43972.900656666665</v>
      </c>
      <c r="B417" s="5">
        <v>43904.0</v>
      </c>
      <c r="C417" s="5" t="str">
        <f t="shared" si="1"/>
        <v>202003</v>
      </c>
      <c r="D417" s="3" t="s">
        <v>11</v>
      </c>
      <c r="E417" s="3">
        <v>423.0</v>
      </c>
      <c r="F417" s="3" t="s">
        <v>57</v>
      </c>
      <c r="G417" s="3" t="s">
        <v>147</v>
      </c>
      <c r="H417" s="3" t="s">
        <v>19</v>
      </c>
      <c r="I417" s="3" t="s">
        <v>30</v>
      </c>
      <c r="J417" s="2">
        <f t="shared" si="2"/>
        <v>-1</v>
      </c>
      <c r="K417" s="2">
        <f t="shared" si="3"/>
        <v>-423</v>
      </c>
    </row>
    <row r="418">
      <c r="A418" s="4">
        <v>43972.90114515046</v>
      </c>
      <c r="B418" s="5">
        <v>43903.0</v>
      </c>
      <c r="C418" s="5" t="str">
        <f t="shared" si="1"/>
        <v>202003</v>
      </c>
      <c r="D418" s="3" t="s">
        <v>11</v>
      </c>
      <c r="E418" s="3">
        <v>90.0</v>
      </c>
      <c r="F418" s="3" t="s">
        <v>57</v>
      </c>
      <c r="G418" s="3" t="s">
        <v>146</v>
      </c>
      <c r="H418" s="3" t="s">
        <v>14</v>
      </c>
      <c r="I418" s="3" t="s">
        <v>53</v>
      </c>
      <c r="J418" s="2">
        <f t="shared" si="2"/>
        <v>-1</v>
      </c>
      <c r="K418" s="2">
        <f t="shared" si="3"/>
        <v>-90</v>
      </c>
    </row>
    <row r="419">
      <c r="A419" s="4">
        <v>43972.90143219907</v>
      </c>
      <c r="B419" s="5">
        <v>43901.0</v>
      </c>
      <c r="C419" s="5" t="str">
        <f t="shared" si="1"/>
        <v>202003</v>
      </c>
      <c r="D419" s="3" t="s">
        <v>11</v>
      </c>
      <c r="E419" s="3">
        <v>60.0</v>
      </c>
      <c r="F419" s="3" t="s">
        <v>57</v>
      </c>
      <c r="G419" s="3" t="s">
        <v>149</v>
      </c>
      <c r="H419" s="3" t="s">
        <v>14</v>
      </c>
      <c r="I419" s="3" t="s">
        <v>53</v>
      </c>
      <c r="J419" s="2">
        <f t="shared" si="2"/>
        <v>-1</v>
      </c>
      <c r="K419" s="2">
        <f t="shared" si="3"/>
        <v>-60</v>
      </c>
    </row>
    <row r="420">
      <c r="A420" s="4">
        <v>43972.901948495375</v>
      </c>
      <c r="B420" s="5">
        <v>43898.0</v>
      </c>
      <c r="C420" s="5" t="str">
        <f t="shared" si="1"/>
        <v>202003</v>
      </c>
      <c r="D420" s="3" t="s">
        <v>11</v>
      </c>
      <c r="E420" s="3">
        <v>392.0</v>
      </c>
      <c r="F420" s="3" t="s">
        <v>57</v>
      </c>
      <c r="G420" s="3" t="s">
        <v>142</v>
      </c>
      <c r="H420" s="3" t="s">
        <v>14</v>
      </c>
      <c r="I420" s="3" t="s">
        <v>53</v>
      </c>
      <c r="J420" s="2">
        <f t="shared" si="2"/>
        <v>-1</v>
      </c>
      <c r="K420" s="2">
        <f t="shared" si="3"/>
        <v>-392</v>
      </c>
    </row>
    <row r="421">
      <c r="A421" s="4">
        <v>43972.90283842593</v>
      </c>
      <c r="B421" s="5">
        <v>43896.0</v>
      </c>
      <c r="C421" s="5" t="str">
        <f t="shared" si="1"/>
        <v>202003</v>
      </c>
      <c r="D421" s="3" t="s">
        <v>11</v>
      </c>
      <c r="E421" s="3">
        <v>139.9</v>
      </c>
      <c r="F421" s="3" t="s">
        <v>57</v>
      </c>
      <c r="G421" s="3" t="s">
        <v>151</v>
      </c>
      <c r="H421" s="3" t="s">
        <v>37</v>
      </c>
      <c r="I421" s="3" t="s">
        <v>38</v>
      </c>
      <c r="J421" s="2">
        <f t="shared" si="2"/>
        <v>-1</v>
      </c>
      <c r="K421" s="2">
        <f t="shared" si="3"/>
        <v>-139.9</v>
      </c>
    </row>
    <row r="422">
      <c r="A422" s="4">
        <v>43972.90343515047</v>
      </c>
      <c r="B422" s="5">
        <v>43895.0</v>
      </c>
      <c r="C422" s="5" t="str">
        <f t="shared" si="1"/>
        <v>202003</v>
      </c>
      <c r="D422" s="3" t="s">
        <v>11</v>
      </c>
      <c r="E422" s="3">
        <v>100.0</v>
      </c>
      <c r="F422" s="3" t="s">
        <v>57</v>
      </c>
      <c r="G422" s="3" t="s">
        <v>146</v>
      </c>
      <c r="H422" s="3" t="s">
        <v>14</v>
      </c>
      <c r="I422" s="3" t="s">
        <v>53</v>
      </c>
      <c r="J422" s="2">
        <f t="shared" si="2"/>
        <v>-1</v>
      </c>
      <c r="K422" s="2">
        <f t="shared" si="3"/>
        <v>-100</v>
      </c>
    </row>
    <row r="423">
      <c r="A423" s="4">
        <v>43972.90422471065</v>
      </c>
      <c r="B423" s="5">
        <v>43894.0</v>
      </c>
      <c r="C423" s="5" t="str">
        <f t="shared" si="1"/>
        <v>202003</v>
      </c>
      <c r="D423" s="3" t="s">
        <v>11</v>
      </c>
      <c r="E423" s="3">
        <v>35.0</v>
      </c>
      <c r="F423" s="3" t="s">
        <v>57</v>
      </c>
      <c r="G423" s="3" t="s">
        <v>153</v>
      </c>
      <c r="H423" s="3" t="s">
        <v>19</v>
      </c>
      <c r="I423" s="3" t="s">
        <v>30</v>
      </c>
      <c r="J423" s="2">
        <f t="shared" si="2"/>
        <v>-1</v>
      </c>
      <c r="K423" s="2">
        <f t="shared" si="3"/>
        <v>-35</v>
      </c>
    </row>
    <row r="424">
      <c r="A424" s="4">
        <v>43972.9044969213</v>
      </c>
      <c r="B424" s="5">
        <v>43893.0</v>
      </c>
      <c r="C424" s="5" t="str">
        <f t="shared" si="1"/>
        <v>202003</v>
      </c>
      <c r="D424" s="3" t="s">
        <v>11</v>
      </c>
      <c r="E424" s="3">
        <v>20.0</v>
      </c>
      <c r="F424" s="3" t="s">
        <v>57</v>
      </c>
      <c r="G424" s="3" t="s">
        <v>149</v>
      </c>
      <c r="H424" s="3" t="s">
        <v>14</v>
      </c>
      <c r="I424" s="3" t="s">
        <v>53</v>
      </c>
      <c r="J424" s="2">
        <f t="shared" si="2"/>
        <v>-1</v>
      </c>
      <c r="K424" s="2">
        <f t="shared" si="3"/>
        <v>-20</v>
      </c>
    </row>
    <row r="425">
      <c r="A425" s="4">
        <v>43972.90477633102</v>
      </c>
      <c r="B425" s="5">
        <v>43892.0</v>
      </c>
      <c r="C425" s="5" t="str">
        <f t="shared" si="1"/>
        <v>202003</v>
      </c>
      <c r="D425" s="3" t="s">
        <v>11</v>
      </c>
      <c r="E425" s="3">
        <v>63.0</v>
      </c>
      <c r="F425" s="3" t="s">
        <v>57</v>
      </c>
      <c r="G425" s="3" t="s">
        <v>155</v>
      </c>
      <c r="H425" s="3" t="s">
        <v>37</v>
      </c>
      <c r="I425" s="3" t="s">
        <v>75</v>
      </c>
      <c r="J425" s="2">
        <f t="shared" si="2"/>
        <v>-1</v>
      </c>
      <c r="K425" s="2">
        <f t="shared" si="3"/>
        <v>-63</v>
      </c>
    </row>
    <row r="426">
      <c r="A426" s="4">
        <v>43973.48360388889</v>
      </c>
      <c r="B426" s="5">
        <v>43973.0</v>
      </c>
      <c r="C426" s="5" t="str">
        <f t="shared" si="1"/>
        <v>202005</v>
      </c>
      <c r="D426" s="3" t="s">
        <v>11</v>
      </c>
      <c r="E426" s="3">
        <v>359.0</v>
      </c>
      <c r="F426" s="3" t="s">
        <v>68</v>
      </c>
      <c r="G426" s="3" t="s">
        <v>156</v>
      </c>
      <c r="H426" s="3" t="s">
        <v>14</v>
      </c>
      <c r="I426" s="3" t="s">
        <v>15</v>
      </c>
      <c r="J426" s="2">
        <f t="shared" si="2"/>
        <v>-1</v>
      </c>
      <c r="K426" s="2">
        <f t="shared" si="3"/>
        <v>-359</v>
      </c>
    </row>
    <row r="427">
      <c r="A427" s="4">
        <v>43973.55647797453</v>
      </c>
      <c r="B427" s="5">
        <v>43973.0</v>
      </c>
      <c r="C427" s="5" t="str">
        <f t="shared" si="1"/>
        <v>202005</v>
      </c>
      <c r="D427" s="3" t="s">
        <v>11</v>
      </c>
      <c r="E427" s="3">
        <v>1199.0</v>
      </c>
      <c r="F427" s="3" t="s">
        <v>68</v>
      </c>
      <c r="G427" s="3" t="s">
        <v>157</v>
      </c>
      <c r="H427" s="3" t="s">
        <v>14</v>
      </c>
      <c r="I427" s="3" t="s">
        <v>15</v>
      </c>
      <c r="J427" s="2">
        <f t="shared" si="2"/>
        <v>-1</v>
      </c>
      <c r="K427" s="2">
        <f t="shared" si="3"/>
        <v>-1199</v>
      </c>
    </row>
    <row r="428">
      <c r="A428" s="4">
        <v>43973.64044325231</v>
      </c>
      <c r="B428" s="5">
        <v>43973.0</v>
      </c>
      <c r="C428" s="5" t="str">
        <f t="shared" si="1"/>
        <v>202005</v>
      </c>
      <c r="D428" s="3" t="s">
        <v>11</v>
      </c>
      <c r="E428" s="3">
        <v>350.0</v>
      </c>
      <c r="F428" s="3" t="s">
        <v>68</v>
      </c>
      <c r="G428" s="3" t="s">
        <v>158</v>
      </c>
      <c r="H428" s="3" t="s">
        <v>14</v>
      </c>
      <c r="I428" s="3" t="s">
        <v>53</v>
      </c>
      <c r="J428" s="2">
        <f t="shared" si="2"/>
        <v>-1</v>
      </c>
      <c r="K428" s="2">
        <f t="shared" si="3"/>
        <v>-350</v>
      </c>
    </row>
    <row r="429">
      <c r="A429" s="4">
        <v>43973.728163113425</v>
      </c>
      <c r="B429" s="5">
        <v>43973.0</v>
      </c>
      <c r="C429" s="5" t="str">
        <f t="shared" si="1"/>
        <v>202005</v>
      </c>
      <c r="D429" s="3" t="s">
        <v>11</v>
      </c>
      <c r="E429" s="3">
        <v>250.0</v>
      </c>
      <c r="F429" s="3" t="s">
        <v>57</v>
      </c>
      <c r="G429" s="3" t="s">
        <v>159</v>
      </c>
      <c r="H429" s="3" t="s">
        <v>14</v>
      </c>
      <c r="I429" s="3" t="s">
        <v>15</v>
      </c>
      <c r="J429" s="2">
        <f t="shared" si="2"/>
        <v>-1</v>
      </c>
      <c r="K429" s="2">
        <f t="shared" si="3"/>
        <v>-250</v>
      </c>
    </row>
    <row r="430">
      <c r="A430" s="4">
        <v>43973.750496782406</v>
      </c>
      <c r="B430" s="5">
        <v>43973.0</v>
      </c>
      <c r="C430" s="5" t="str">
        <f t="shared" si="1"/>
        <v>202005</v>
      </c>
      <c r="D430" s="3" t="s">
        <v>11</v>
      </c>
      <c r="E430" s="3">
        <v>259.0</v>
      </c>
      <c r="F430" s="3" t="s">
        <v>57</v>
      </c>
      <c r="G430" s="3" t="s">
        <v>112</v>
      </c>
      <c r="H430" s="3" t="s">
        <v>14</v>
      </c>
      <c r="I430" s="3" t="s">
        <v>53</v>
      </c>
      <c r="J430" s="2">
        <f t="shared" si="2"/>
        <v>-1</v>
      </c>
      <c r="K430" s="2">
        <f t="shared" si="3"/>
        <v>-259</v>
      </c>
    </row>
    <row r="431">
      <c r="A431" s="4">
        <v>43974.641097395834</v>
      </c>
      <c r="B431" s="5">
        <v>43974.0</v>
      </c>
      <c r="C431" s="5" t="str">
        <f t="shared" si="1"/>
        <v>202005</v>
      </c>
      <c r="D431" s="3" t="s">
        <v>11</v>
      </c>
      <c r="E431" s="3">
        <v>474.0</v>
      </c>
      <c r="F431" s="3" t="s">
        <v>68</v>
      </c>
      <c r="G431" s="3" t="s">
        <v>160</v>
      </c>
      <c r="H431" s="3" t="s">
        <v>14</v>
      </c>
      <c r="I431" s="3" t="s">
        <v>15</v>
      </c>
      <c r="J431" s="2">
        <f t="shared" si="2"/>
        <v>-1</v>
      </c>
      <c r="K431" s="2">
        <f t="shared" si="3"/>
        <v>-474</v>
      </c>
    </row>
    <row r="432">
      <c r="A432" s="4">
        <v>43974.6572122338</v>
      </c>
      <c r="B432" s="5">
        <v>43974.0</v>
      </c>
      <c r="C432" s="5" t="str">
        <f t="shared" si="1"/>
        <v>202005</v>
      </c>
      <c r="D432" s="3" t="s">
        <v>11</v>
      </c>
      <c r="E432" s="3">
        <v>499.0</v>
      </c>
      <c r="F432" s="3" t="s">
        <v>68</v>
      </c>
      <c r="G432" s="3" t="s">
        <v>161</v>
      </c>
      <c r="H432" s="3" t="s">
        <v>14</v>
      </c>
      <c r="I432" s="3" t="s">
        <v>162</v>
      </c>
      <c r="J432" s="2">
        <f t="shared" si="2"/>
        <v>-1</v>
      </c>
      <c r="K432" s="2">
        <f t="shared" si="3"/>
        <v>-499</v>
      </c>
    </row>
    <row r="433">
      <c r="A433" s="4">
        <v>43974.66071506945</v>
      </c>
      <c r="B433" s="5">
        <v>43974.0</v>
      </c>
      <c r="C433" s="5" t="str">
        <f t="shared" si="1"/>
        <v>202005</v>
      </c>
      <c r="D433" s="3" t="s">
        <v>11</v>
      </c>
      <c r="E433" s="3">
        <v>499.0</v>
      </c>
      <c r="F433" s="3" t="s">
        <v>68</v>
      </c>
      <c r="G433" s="3" t="s">
        <v>163</v>
      </c>
      <c r="H433" s="3" t="s">
        <v>14</v>
      </c>
      <c r="I433" s="3" t="s">
        <v>15</v>
      </c>
      <c r="J433" s="2">
        <f t="shared" si="2"/>
        <v>-1</v>
      </c>
      <c r="K433" s="2">
        <f t="shared" si="3"/>
        <v>-499</v>
      </c>
    </row>
    <row r="434">
      <c r="A434" s="4">
        <v>43975.79642623843</v>
      </c>
      <c r="B434" s="5">
        <v>43975.0</v>
      </c>
      <c r="C434" s="5" t="str">
        <f t="shared" si="1"/>
        <v>202005</v>
      </c>
      <c r="D434" s="3" t="s">
        <v>11</v>
      </c>
      <c r="E434" s="3">
        <v>864.0</v>
      </c>
      <c r="F434" s="3" t="s">
        <v>68</v>
      </c>
      <c r="G434" s="3" t="s">
        <v>164</v>
      </c>
      <c r="H434" s="3" t="s">
        <v>14</v>
      </c>
      <c r="I434" s="3" t="s">
        <v>15</v>
      </c>
      <c r="J434" s="2">
        <f t="shared" si="2"/>
        <v>-1</v>
      </c>
      <c r="K434" s="2">
        <f t="shared" si="3"/>
        <v>-864</v>
      </c>
    </row>
    <row r="435">
      <c r="A435" s="4">
        <v>43976.508945127316</v>
      </c>
      <c r="B435" s="5">
        <v>43976.0</v>
      </c>
      <c r="C435" s="5" t="str">
        <f t="shared" si="1"/>
        <v>202005</v>
      </c>
      <c r="D435" s="3" t="s">
        <v>11</v>
      </c>
      <c r="E435" s="3">
        <v>371.0</v>
      </c>
      <c r="F435" s="3" t="s">
        <v>68</v>
      </c>
      <c r="G435" s="3" t="s">
        <v>89</v>
      </c>
      <c r="H435" s="3" t="s">
        <v>14</v>
      </c>
      <c r="I435" s="3" t="s">
        <v>15</v>
      </c>
      <c r="J435" s="2">
        <f t="shared" si="2"/>
        <v>-1</v>
      </c>
      <c r="K435" s="2">
        <f t="shared" si="3"/>
        <v>-371</v>
      </c>
    </row>
    <row r="436">
      <c r="A436" s="4">
        <v>43976.78869392361</v>
      </c>
      <c r="B436" s="5">
        <v>43831.0</v>
      </c>
      <c r="C436" s="5" t="str">
        <f t="shared" si="1"/>
        <v>202001</v>
      </c>
      <c r="D436" s="3" t="s">
        <v>17</v>
      </c>
      <c r="E436" s="3">
        <v>278.33</v>
      </c>
      <c r="F436" s="3" t="s">
        <v>20</v>
      </c>
      <c r="G436" s="3" t="s">
        <v>165</v>
      </c>
      <c r="H436" s="3" t="s">
        <v>19</v>
      </c>
      <c r="I436" s="3" t="s">
        <v>19</v>
      </c>
      <c r="J436" s="2">
        <f t="shared" si="2"/>
        <v>1</v>
      </c>
      <c r="K436" s="2">
        <f t="shared" si="3"/>
        <v>278.33</v>
      </c>
    </row>
    <row r="437">
      <c r="A437" s="4">
        <v>43976.78967324074</v>
      </c>
      <c r="B437" s="5">
        <v>43839.0</v>
      </c>
      <c r="C437" s="5" t="str">
        <f t="shared" si="1"/>
        <v>202001</v>
      </c>
      <c r="D437" s="3" t="s">
        <v>11</v>
      </c>
      <c r="E437" s="3">
        <v>8832.0</v>
      </c>
      <c r="F437" s="3" t="s">
        <v>20</v>
      </c>
      <c r="G437" s="3" t="s">
        <v>166</v>
      </c>
      <c r="H437" s="3" t="s">
        <v>37</v>
      </c>
      <c r="I437" s="3" t="s">
        <v>75</v>
      </c>
      <c r="J437" s="2">
        <f t="shared" si="2"/>
        <v>-1</v>
      </c>
      <c r="K437" s="2">
        <f t="shared" si="3"/>
        <v>-8832</v>
      </c>
    </row>
    <row r="438">
      <c r="A438" s="4">
        <v>43976.7902977662</v>
      </c>
      <c r="B438" s="5">
        <v>43862.0</v>
      </c>
      <c r="C438" s="5" t="str">
        <f t="shared" si="1"/>
        <v>202002</v>
      </c>
      <c r="D438" s="3" t="s">
        <v>17</v>
      </c>
      <c r="E438" s="3">
        <v>5000.0</v>
      </c>
      <c r="F438" s="3" t="s">
        <v>20</v>
      </c>
      <c r="G438" s="3" t="s">
        <v>33</v>
      </c>
      <c r="H438" s="3" t="s">
        <v>19</v>
      </c>
      <c r="I438" s="3" t="s">
        <v>19</v>
      </c>
      <c r="J438" s="2">
        <f t="shared" si="2"/>
        <v>1</v>
      </c>
      <c r="K438" s="2">
        <f t="shared" si="3"/>
        <v>5000</v>
      </c>
    </row>
    <row r="439">
      <c r="A439" s="4">
        <v>43976.7915794213</v>
      </c>
      <c r="B439" s="5">
        <v>43862.0</v>
      </c>
      <c r="C439" s="5" t="str">
        <f t="shared" si="1"/>
        <v>202002</v>
      </c>
      <c r="D439" s="3" t="s">
        <v>11</v>
      </c>
      <c r="E439" s="3">
        <v>1500.0</v>
      </c>
      <c r="F439" s="3" t="s">
        <v>20</v>
      </c>
      <c r="G439" s="3" t="s">
        <v>79</v>
      </c>
      <c r="H439" s="3" t="s">
        <v>37</v>
      </c>
      <c r="I439" s="3" t="s">
        <v>167</v>
      </c>
      <c r="J439" s="2">
        <f t="shared" si="2"/>
        <v>-1</v>
      </c>
      <c r="K439" s="2">
        <f t="shared" si="3"/>
        <v>-1500</v>
      </c>
    </row>
    <row r="440">
      <c r="A440" s="4">
        <v>43976.79192243055</v>
      </c>
      <c r="B440" s="5">
        <v>43873.0</v>
      </c>
      <c r="C440" s="5" t="str">
        <f t="shared" si="1"/>
        <v>202002</v>
      </c>
      <c r="D440" s="3" t="s">
        <v>11</v>
      </c>
      <c r="E440" s="3">
        <v>3500.0</v>
      </c>
      <c r="F440" s="3" t="s">
        <v>20</v>
      </c>
      <c r="G440" s="3" t="s">
        <v>79</v>
      </c>
      <c r="H440" s="3" t="s">
        <v>37</v>
      </c>
      <c r="I440" s="3" t="s">
        <v>167</v>
      </c>
      <c r="J440" s="2">
        <f t="shared" si="2"/>
        <v>-1</v>
      </c>
      <c r="K440" s="2">
        <f t="shared" si="3"/>
        <v>-3500</v>
      </c>
    </row>
    <row r="441">
      <c r="A441" s="4">
        <v>43976.793491018514</v>
      </c>
      <c r="B441" s="5">
        <v>43921.0</v>
      </c>
      <c r="C441" s="5" t="str">
        <f t="shared" si="1"/>
        <v>202003</v>
      </c>
      <c r="D441" s="3" t="s">
        <v>17</v>
      </c>
      <c r="E441" s="3">
        <v>9.0</v>
      </c>
      <c r="F441" s="3" t="s">
        <v>20</v>
      </c>
      <c r="G441" s="3" t="s">
        <v>129</v>
      </c>
      <c r="H441" s="3" t="s">
        <v>19</v>
      </c>
      <c r="I441" s="3" t="s">
        <v>19</v>
      </c>
      <c r="J441" s="2">
        <f t="shared" si="2"/>
        <v>1</v>
      </c>
      <c r="K441" s="2">
        <f t="shared" si="3"/>
        <v>9</v>
      </c>
    </row>
    <row r="442">
      <c r="A442" s="4">
        <v>43976.793945729165</v>
      </c>
      <c r="B442" s="5">
        <v>43927.0</v>
      </c>
      <c r="C442" s="5" t="str">
        <f t="shared" si="1"/>
        <v>202004</v>
      </c>
      <c r="D442" s="3" t="s">
        <v>17</v>
      </c>
      <c r="E442" s="3">
        <v>51000.0</v>
      </c>
      <c r="F442" s="3" t="s">
        <v>20</v>
      </c>
      <c r="G442" s="3" t="s">
        <v>33</v>
      </c>
      <c r="H442" s="3" t="s">
        <v>19</v>
      </c>
      <c r="I442" s="3" t="s">
        <v>19</v>
      </c>
      <c r="J442" s="2">
        <f t="shared" si="2"/>
        <v>1</v>
      </c>
      <c r="K442" s="2">
        <f t="shared" si="3"/>
        <v>51000</v>
      </c>
    </row>
    <row r="443">
      <c r="A443" s="4">
        <v>43976.79426587963</v>
      </c>
      <c r="B443" s="5">
        <v>43927.0</v>
      </c>
      <c r="C443" s="5" t="str">
        <f t="shared" si="1"/>
        <v>202004</v>
      </c>
      <c r="D443" s="3" t="s">
        <v>11</v>
      </c>
      <c r="E443" s="3">
        <v>50000.0</v>
      </c>
      <c r="F443" s="3" t="s">
        <v>20</v>
      </c>
      <c r="G443" s="3" t="s">
        <v>169</v>
      </c>
      <c r="H443" s="3" t="s">
        <v>14</v>
      </c>
      <c r="I443" s="3" t="s">
        <v>167</v>
      </c>
      <c r="J443" s="2">
        <f t="shared" si="2"/>
        <v>-1</v>
      </c>
      <c r="K443" s="2">
        <f t="shared" si="3"/>
        <v>-50000</v>
      </c>
    </row>
    <row r="444">
      <c r="A444" s="4">
        <v>43976.79663744213</v>
      </c>
      <c r="B444" s="5">
        <v>43831.0</v>
      </c>
      <c r="C444" s="5" t="str">
        <f t="shared" si="1"/>
        <v>202001</v>
      </c>
      <c r="D444" s="3" t="s">
        <v>17</v>
      </c>
      <c r="E444" s="3">
        <v>5403.0</v>
      </c>
      <c r="F444" s="3" t="s">
        <v>39</v>
      </c>
      <c r="G444" s="3" t="s">
        <v>165</v>
      </c>
      <c r="H444" s="3" t="s">
        <v>19</v>
      </c>
      <c r="I444" s="3" t="s">
        <v>19</v>
      </c>
      <c r="J444" s="2">
        <f t="shared" si="2"/>
        <v>1</v>
      </c>
      <c r="K444" s="2">
        <f t="shared" si="3"/>
        <v>5403</v>
      </c>
    </row>
    <row r="445">
      <c r="A445" s="4">
        <v>43976.79694591435</v>
      </c>
      <c r="B445" s="5">
        <v>43831.0</v>
      </c>
      <c r="C445" s="5" t="str">
        <f t="shared" si="1"/>
        <v>202001</v>
      </c>
      <c r="D445" s="3" t="s">
        <v>17</v>
      </c>
      <c r="E445" s="3">
        <v>2737.0</v>
      </c>
      <c r="F445" s="3" t="s">
        <v>39</v>
      </c>
      <c r="G445" s="3" t="s">
        <v>170</v>
      </c>
      <c r="H445" s="3" t="s">
        <v>19</v>
      </c>
      <c r="I445" s="3" t="s">
        <v>19</v>
      </c>
      <c r="J445" s="2">
        <f t="shared" si="2"/>
        <v>1</v>
      </c>
      <c r="K445" s="2">
        <f t="shared" si="3"/>
        <v>2737</v>
      </c>
    </row>
    <row r="446">
      <c r="A446" s="4">
        <v>43976.79755837963</v>
      </c>
      <c r="B446" s="5">
        <v>43832.0</v>
      </c>
      <c r="C446" s="5" t="str">
        <f t="shared" si="1"/>
        <v>202001</v>
      </c>
      <c r="D446" s="3" t="s">
        <v>17</v>
      </c>
      <c r="E446" s="3">
        <v>600.0</v>
      </c>
      <c r="F446" s="3" t="s">
        <v>39</v>
      </c>
      <c r="G446" s="3" t="s">
        <v>171</v>
      </c>
      <c r="H446" s="3" t="s">
        <v>19</v>
      </c>
      <c r="I446" s="3" t="s">
        <v>19</v>
      </c>
      <c r="J446" s="2">
        <f t="shared" si="2"/>
        <v>1</v>
      </c>
      <c r="K446" s="2">
        <f t="shared" si="3"/>
        <v>600</v>
      </c>
    </row>
    <row r="447">
      <c r="A447" s="4">
        <v>43976.798269074076</v>
      </c>
      <c r="B447" s="5">
        <v>43833.0</v>
      </c>
      <c r="C447" s="5" t="str">
        <f t="shared" si="1"/>
        <v>202001</v>
      </c>
      <c r="D447" s="3" t="s">
        <v>11</v>
      </c>
      <c r="E447" s="3">
        <v>10000.0</v>
      </c>
      <c r="F447" s="3" t="s">
        <v>39</v>
      </c>
      <c r="G447" s="3" t="s">
        <v>21</v>
      </c>
      <c r="H447" s="3" t="s">
        <v>19</v>
      </c>
      <c r="I447" s="3" t="s">
        <v>19</v>
      </c>
      <c r="J447" s="2">
        <f t="shared" si="2"/>
        <v>-1</v>
      </c>
      <c r="K447" s="2">
        <f t="shared" si="3"/>
        <v>-10000</v>
      </c>
    </row>
    <row r="448">
      <c r="A448" s="4">
        <v>43976.798704120374</v>
      </c>
      <c r="B448" s="5">
        <v>43836.0</v>
      </c>
      <c r="C448" s="5" t="str">
        <f t="shared" si="1"/>
        <v>202001</v>
      </c>
      <c r="D448" s="3" t="s">
        <v>17</v>
      </c>
      <c r="E448" s="3">
        <v>2000.0</v>
      </c>
      <c r="F448" s="3" t="s">
        <v>39</v>
      </c>
      <c r="G448" s="3" t="s">
        <v>172</v>
      </c>
      <c r="H448" s="3" t="s">
        <v>19</v>
      </c>
      <c r="I448" s="3" t="s">
        <v>19</v>
      </c>
      <c r="J448" s="2">
        <f t="shared" si="2"/>
        <v>1</v>
      </c>
      <c r="K448" s="2">
        <f t="shared" si="3"/>
        <v>2000</v>
      </c>
    </row>
    <row r="449">
      <c r="A449" s="4">
        <v>43976.7990268287</v>
      </c>
      <c r="B449" s="5">
        <v>43836.0</v>
      </c>
      <c r="C449" s="5" t="str">
        <f t="shared" si="1"/>
        <v>202001</v>
      </c>
      <c r="D449" s="3" t="s">
        <v>11</v>
      </c>
      <c r="E449" s="3">
        <v>1500.0</v>
      </c>
      <c r="F449" s="3" t="s">
        <v>39</v>
      </c>
      <c r="G449" s="3" t="s">
        <v>173</v>
      </c>
      <c r="H449" s="3" t="s">
        <v>14</v>
      </c>
      <c r="I449" s="3" t="s">
        <v>30</v>
      </c>
      <c r="J449" s="2">
        <f t="shared" si="2"/>
        <v>-1</v>
      </c>
      <c r="K449" s="2">
        <f t="shared" si="3"/>
        <v>-1500</v>
      </c>
    </row>
    <row r="450">
      <c r="A450" s="4">
        <v>43976.7993550463</v>
      </c>
      <c r="B450" s="5">
        <v>43842.0</v>
      </c>
      <c r="C450" s="5" t="str">
        <f t="shared" si="1"/>
        <v>202001</v>
      </c>
      <c r="D450" s="3" t="s">
        <v>11</v>
      </c>
      <c r="E450" s="3">
        <v>300.0</v>
      </c>
      <c r="F450" s="3" t="s">
        <v>39</v>
      </c>
      <c r="G450" s="3" t="s">
        <v>111</v>
      </c>
      <c r="H450" s="3" t="s">
        <v>37</v>
      </c>
      <c r="I450" s="3" t="s">
        <v>85</v>
      </c>
      <c r="J450" s="2">
        <f t="shared" si="2"/>
        <v>-1</v>
      </c>
      <c r="K450" s="2">
        <f t="shared" si="3"/>
        <v>-300</v>
      </c>
    </row>
    <row r="451">
      <c r="A451" s="4">
        <v>43976.80063159722</v>
      </c>
      <c r="B451" s="5">
        <v>43847.0</v>
      </c>
      <c r="C451" s="5" t="str">
        <f t="shared" si="1"/>
        <v>202001</v>
      </c>
      <c r="D451" s="3" t="s">
        <v>17</v>
      </c>
      <c r="E451" s="3">
        <v>1000.0</v>
      </c>
      <c r="F451" s="3" t="s">
        <v>39</v>
      </c>
      <c r="G451" s="3" t="s">
        <v>174</v>
      </c>
      <c r="H451" s="3" t="s">
        <v>19</v>
      </c>
      <c r="I451" s="3" t="s">
        <v>19</v>
      </c>
      <c r="J451" s="2">
        <f t="shared" si="2"/>
        <v>1</v>
      </c>
      <c r="K451" s="2">
        <f t="shared" si="3"/>
        <v>1000</v>
      </c>
    </row>
    <row r="452">
      <c r="A452" s="4">
        <v>43976.80127415509</v>
      </c>
      <c r="B452" s="5">
        <v>43847.0</v>
      </c>
      <c r="C452" s="5" t="str">
        <f t="shared" si="1"/>
        <v>202001</v>
      </c>
      <c r="D452" s="3" t="s">
        <v>11</v>
      </c>
      <c r="E452" s="3">
        <v>2000.0</v>
      </c>
      <c r="F452" s="3" t="s">
        <v>39</v>
      </c>
      <c r="G452" s="3" t="s">
        <v>175</v>
      </c>
      <c r="H452" s="3" t="s">
        <v>19</v>
      </c>
      <c r="I452" s="3" t="s">
        <v>30</v>
      </c>
      <c r="J452" s="2">
        <f t="shared" si="2"/>
        <v>-1</v>
      </c>
      <c r="K452" s="2">
        <f t="shared" si="3"/>
        <v>-2000</v>
      </c>
    </row>
    <row r="453">
      <c r="A453" s="4">
        <v>43976.8016918287</v>
      </c>
      <c r="B453" s="5">
        <v>43852.0</v>
      </c>
      <c r="C453" s="5" t="str">
        <f t="shared" si="1"/>
        <v>202001</v>
      </c>
      <c r="D453" s="3" t="s">
        <v>11</v>
      </c>
      <c r="E453" s="3">
        <v>160.0</v>
      </c>
      <c r="F453" s="3" t="s">
        <v>39</v>
      </c>
      <c r="G453" s="3" t="s">
        <v>176</v>
      </c>
      <c r="H453" s="3" t="s">
        <v>37</v>
      </c>
      <c r="I453" s="3" t="s">
        <v>38</v>
      </c>
      <c r="J453" s="2">
        <f t="shared" si="2"/>
        <v>-1</v>
      </c>
      <c r="K453" s="2">
        <f t="shared" si="3"/>
        <v>-160</v>
      </c>
    </row>
    <row r="454">
      <c r="A454" s="4">
        <v>43976.80227912037</v>
      </c>
      <c r="B454" s="5">
        <v>43854.0</v>
      </c>
      <c r="C454" s="5" t="str">
        <f t="shared" si="1"/>
        <v>202001</v>
      </c>
      <c r="D454" s="3" t="s">
        <v>11</v>
      </c>
      <c r="E454" s="3">
        <v>75.0</v>
      </c>
      <c r="F454" s="3" t="s">
        <v>39</v>
      </c>
      <c r="G454" s="3" t="s">
        <v>177</v>
      </c>
      <c r="H454" s="3" t="s">
        <v>37</v>
      </c>
      <c r="I454" s="3" t="s">
        <v>38</v>
      </c>
      <c r="J454" s="2">
        <f t="shared" si="2"/>
        <v>-1</v>
      </c>
      <c r="K454" s="2">
        <f t="shared" si="3"/>
        <v>-75</v>
      </c>
    </row>
    <row r="455">
      <c r="A455" s="4">
        <v>43976.80269582176</v>
      </c>
      <c r="B455" s="5">
        <v>43857.0</v>
      </c>
      <c r="C455" s="5" t="str">
        <f t="shared" si="1"/>
        <v>202001</v>
      </c>
      <c r="D455" s="3" t="s">
        <v>11</v>
      </c>
      <c r="E455" s="3">
        <v>300.0</v>
      </c>
      <c r="F455" s="3" t="s">
        <v>39</v>
      </c>
      <c r="G455" s="3" t="s">
        <v>179</v>
      </c>
      <c r="H455" s="3" t="s">
        <v>14</v>
      </c>
      <c r="I455" s="3" t="s">
        <v>167</v>
      </c>
      <c r="J455" s="2">
        <f t="shared" si="2"/>
        <v>-1</v>
      </c>
      <c r="K455" s="2">
        <f t="shared" si="3"/>
        <v>-300</v>
      </c>
    </row>
    <row r="456">
      <c r="A456" s="4">
        <v>43976.80307834491</v>
      </c>
      <c r="B456" s="5">
        <v>43860.0</v>
      </c>
      <c r="C456" s="5" t="str">
        <f t="shared" si="1"/>
        <v>202001</v>
      </c>
      <c r="D456" s="3" t="s">
        <v>17</v>
      </c>
      <c r="E456" s="3">
        <v>12000.0</v>
      </c>
      <c r="F456" s="3" t="s">
        <v>39</v>
      </c>
      <c r="G456" s="3" t="s">
        <v>33</v>
      </c>
      <c r="H456" s="3" t="s">
        <v>19</v>
      </c>
      <c r="I456" s="3" t="s">
        <v>19</v>
      </c>
      <c r="J456" s="2">
        <f t="shared" si="2"/>
        <v>1</v>
      </c>
      <c r="K456" s="2">
        <f t="shared" si="3"/>
        <v>12000</v>
      </c>
    </row>
    <row r="457">
      <c r="A457" s="4">
        <v>43976.803408368054</v>
      </c>
      <c r="B457" s="5">
        <v>43860.0</v>
      </c>
      <c r="C457" s="5" t="str">
        <f t="shared" si="1"/>
        <v>202001</v>
      </c>
      <c r="D457" s="3" t="s">
        <v>11</v>
      </c>
      <c r="E457" s="3">
        <v>11269.0</v>
      </c>
      <c r="F457" s="3" t="s">
        <v>39</v>
      </c>
      <c r="G457" s="3" t="s">
        <v>180</v>
      </c>
      <c r="H457" s="3" t="s">
        <v>14</v>
      </c>
      <c r="I457" s="3" t="s">
        <v>26</v>
      </c>
      <c r="J457" s="2">
        <f t="shared" si="2"/>
        <v>-1</v>
      </c>
      <c r="K457" s="2">
        <f t="shared" si="3"/>
        <v>-11269</v>
      </c>
    </row>
    <row r="458">
      <c r="A458" s="4">
        <v>43976.80385869213</v>
      </c>
      <c r="B458" s="5">
        <v>43861.0</v>
      </c>
      <c r="C458" s="5" t="str">
        <f t="shared" si="1"/>
        <v>202001</v>
      </c>
      <c r="D458" s="3" t="s">
        <v>11</v>
      </c>
      <c r="E458" s="3">
        <v>8.85</v>
      </c>
      <c r="F458" s="3" t="s">
        <v>39</v>
      </c>
      <c r="G458" s="3" t="s">
        <v>181</v>
      </c>
      <c r="H458" s="3" t="s">
        <v>14</v>
      </c>
      <c r="I458" s="3" t="s">
        <v>30</v>
      </c>
      <c r="J458" s="2">
        <f t="shared" si="2"/>
        <v>-1</v>
      </c>
      <c r="K458" s="2">
        <f t="shared" si="3"/>
        <v>-8.85</v>
      </c>
    </row>
    <row r="459">
      <c r="A459" s="4">
        <v>43976.806486898146</v>
      </c>
      <c r="B459" s="5">
        <v>43865.0</v>
      </c>
      <c r="C459" s="5" t="str">
        <f t="shared" si="1"/>
        <v>202002</v>
      </c>
      <c r="D459" s="3" t="s">
        <v>17</v>
      </c>
      <c r="E459" s="3">
        <v>50000.0</v>
      </c>
      <c r="F459" s="3" t="s">
        <v>39</v>
      </c>
      <c r="G459" s="3" t="s">
        <v>33</v>
      </c>
      <c r="H459" s="3" t="s">
        <v>19</v>
      </c>
      <c r="I459" s="3" t="s">
        <v>19</v>
      </c>
      <c r="J459" s="2">
        <f t="shared" si="2"/>
        <v>1</v>
      </c>
      <c r="K459" s="2">
        <f t="shared" si="3"/>
        <v>50000</v>
      </c>
    </row>
    <row r="460">
      <c r="A460" s="4">
        <v>43976.80902670139</v>
      </c>
      <c r="B460" s="5">
        <v>43865.0</v>
      </c>
      <c r="C460" s="5" t="str">
        <f t="shared" si="1"/>
        <v>202002</v>
      </c>
      <c r="D460" s="3" t="s">
        <v>11</v>
      </c>
      <c r="E460" s="3">
        <v>50000.0</v>
      </c>
      <c r="F460" s="3" t="s">
        <v>39</v>
      </c>
      <c r="G460" s="3" t="s">
        <v>182</v>
      </c>
      <c r="H460" s="3" t="s">
        <v>14</v>
      </c>
      <c r="I460" s="3" t="s">
        <v>183</v>
      </c>
      <c r="J460" s="2">
        <f t="shared" si="2"/>
        <v>-1</v>
      </c>
      <c r="K460" s="2">
        <f t="shared" si="3"/>
        <v>-50000</v>
      </c>
    </row>
    <row r="461">
      <c r="A461" s="4">
        <v>43976.809618645835</v>
      </c>
      <c r="B461" s="5">
        <v>43866.0</v>
      </c>
      <c r="C461" s="5" t="str">
        <f t="shared" si="1"/>
        <v>202002</v>
      </c>
      <c r="D461" s="3" t="s">
        <v>17</v>
      </c>
      <c r="E461" s="3">
        <v>8000.0</v>
      </c>
      <c r="F461" s="3" t="s">
        <v>39</v>
      </c>
      <c r="G461" s="3" t="s">
        <v>33</v>
      </c>
      <c r="H461" s="3" t="s">
        <v>19</v>
      </c>
      <c r="I461" s="3" t="s">
        <v>19</v>
      </c>
      <c r="J461" s="2">
        <f t="shared" si="2"/>
        <v>1</v>
      </c>
      <c r="K461" s="2">
        <f t="shared" si="3"/>
        <v>8000</v>
      </c>
    </row>
    <row r="462">
      <c r="A462" s="4">
        <v>43976.81024626158</v>
      </c>
      <c r="B462" s="5">
        <v>43956.0</v>
      </c>
      <c r="C462" s="5" t="str">
        <f t="shared" si="1"/>
        <v>202005</v>
      </c>
      <c r="D462" s="3" t="s">
        <v>11</v>
      </c>
      <c r="E462" s="3">
        <v>2800.0</v>
      </c>
      <c r="F462" s="3" t="s">
        <v>39</v>
      </c>
      <c r="G462" s="3" t="s">
        <v>184</v>
      </c>
      <c r="H462" s="3" t="s">
        <v>14</v>
      </c>
      <c r="I462" s="3" t="s">
        <v>185</v>
      </c>
      <c r="J462" s="2">
        <f t="shared" si="2"/>
        <v>-1</v>
      </c>
      <c r="K462" s="2">
        <f t="shared" si="3"/>
        <v>-2800</v>
      </c>
    </row>
    <row r="463">
      <c r="A463" s="4">
        <v>43976.81094298611</v>
      </c>
      <c r="B463" s="5">
        <v>43866.0</v>
      </c>
      <c r="C463" s="5" t="str">
        <f t="shared" si="1"/>
        <v>202002</v>
      </c>
      <c r="D463" s="3" t="s">
        <v>17</v>
      </c>
      <c r="E463" s="3">
        <v>5600.0</v>
      </c>
      <c r="F463" s="3" t="s">
        <v>39</v>
      </c>
      <c r="G463" s="3" t="s">
        <v>33</v>
      </c>
      <c r="H463" s="3" t="s">
        <v>19</v>
      </c>
      <c r="I463" s="3" t="s">
        <v>19</v>
      </c>
      <c r="J463" s="2">
        <f t="shared" si="2"/>
        <v>1</v>
      </c>
      <c r="K463" s="2">
        <f t="shared" si="3"/>
        <v>5600</v>
      </c>
    </row>
    <row r="464">
      <c r="A464" s="4">
        <v>43976.81142856482</v>
      </c>
      <c r="B464" s="5">
        <v>43867.0</v>
      </c>
      <c r="C464" s="5" t="str">
        <f t="shared" si="1"/>
        <v>202002</v>
      </c>
      <c r="D464" s="3" t="s">
        <v>11</v>
      </c>
      <c r="E464" s="3">
        <v>5600.0</v>
      </c>
      <c r="F464" s="3" t="s">
        <v>39</v>
      </c>
      <c r="G464" s="3" t="s">
        <v>186</v>
      </c>
      <c r="H464" s="3" t="s">
        <v>14</v>
      </c>
      <c r="I464" s="3" t="s">
        <v>24</v>
      </c>
      <c r="J464" s="2">
        <f t="shared" si="2"/>
        <v>-1</v>
      </c>
      <c r="K464" s="2">
        <f t="shared" si="3"/>
        <v>-5600</v>
      </c>
    </row>
    <row r="465">
      <c r="A465" s="4">
        <v>43976.81170331019</v>
      </c>
      <c r="B465" s="5">
        <v>43868.0</v>
      </c>
      <c r="C465" s="5" t="str">
        <f t="shared" si="1"/>
        <v>202002</v>
      </c>
      <c r="D465" s="3" t="s">
        <v>11</v>
      </c>
      <c r="E465" s="3">
        <v>3500.0</v>
      </c>
      <c r="F465" s="3" t="s">
        <v>39</v>
      </c>
      <c r="G465" s="3" t="s">
        <v>187</v>
      </c>
      <c r="H465" s="3" t="s">
        <v>37</v>
      </c>
      <c r="I465" s="3" t="s">
        <v>30</v>
      </c>
      <c r="J465" s="2">
        <f t="shared" si="2"/>
        <v>-1</v>
      </c>
      <c r="K465" s="2">
        <f t="shared" si="3"/>
        <v>-3500</v>
      </c>
    </row>
    <row r="466">
      <c r="A466" s="4">
        <v>43976.812345405095</v>
      </c>
      <c r="B466" s="5">
        <v>43872.0</v>
      </c>
      <c r="C466" s="5" t="str">
        <f t="shared" si="1"/>
        <v>202002</v>
      </c>
      <c r="D466" s="3" t="s">
        <v>17</v>
      </c>
      <c r="E466" s="3">
        <v>219.0</v>
      </c>
      <c r="F466" s="3" t="s">
        <v>39</v>
      </c>
      <c r="G466" s="3" t="s">
        <v>188</v>
      </c>
      <c r="H466" s="3" t="s">
        <v>19</v>
      </c>
      <c r="I466" s="3" t="s">
        <v>189</v>
      </c>
      <c r="J466" s="2">
        <f t="shared" si="2"/>
        <v>1</v>
      </c>
      <c r="K466" s="2">
        <f t="shared" si="3"/>
        <v>219</v>
      </c>
    </row>
    <row r="467">
      <c r="A467" s="4">
        <v>43976.81259710648</v>
      </c>
      <c r="B467" s="5">
        <v>43873.0</v>
      </c>
      <c r="C467" s="5" t="str">
        <f t="shared" si="1"/>
        <v>202002</v>
      </c>
      <c r="D467" s="3" t="s">
        <v>11</v>
      </c>
      <c r="E467" s="3">
        <v>150.0</v>
      </c>
      <c r="F467" s="3" t="s">
        <v>39</v>
      </c>
      <c r="G467" s="3" t="s">
        <v>111</v>
      </c>
      <c r="H467" s="3" t="s">
        <v>37</v>
      </c>
      <c r="I467" s="3" t="s">
        <v>85</v>
      </c>
      <c r="J467" s="2">
        <f t="shared" si="2"/>
        <v>-1</v>
      </c>
      <c r="K467" s="2">
        <f t="shared" si="3"/>
        <v>-150</v>
      </c>
    </row>
    <row r="468">
      <c r="A468" s="4">
        <v>43976.81371393519</v>
      </c>
      <c r="B468" s="5">
        <v>43876.0</v>
      </c>
      <c r="C468" s="5" t="str">
        <f t="shared" si="1"/>
        <v>202002</v>
      </c>
      <c r="D468" s="3" t="s">
        <v>11</v>
      </c>
      <c r="E468" s="3">
        <v>510.0</v>
      </c>
      <c r="F468" s="3" t="s">
        <v>39</v>
      </c>
      <c r="G468" s="3" t="s">
        <v>190</v>
      </c>
      <c r="H468" s="3" t="s">
        <v>37</v>
      </c>
      <c r="I468" s="3" t="s">
        <v>85</v>
      </c>
      <c r="J468" s="2">
        <f t="shared" si="2"/>
        <v>-1</v>
      </c>
      <c r="K468" s="2">
        <f t="shared" si="3"/>
        <v>-510</v>
      </c>
    </row>
    <row r="469">
      <c r="A469" s="4">
        <v>43976.814019108795</v>
      </c>
      <c r="B469" s="5">
        <v>43882.0</v>
      </c>
      <c r="C469" s="5" t="str">
        <f t="shared" si="1"/>
        <v>202002</v>
      </c>
      <c r="D469" s="3" t="s">
        <v>11</v>
      </c>
      <c r="E469" s="3">
        <v>133.45</v>
      </c>
      <c r="F469" s="3" t="s">
        <v>39</v>
      </c>
      <c r="G469" s="3" t="s">
        <v>151</v>
      </c>
      <c r="H469" s="3" t="s">
        <v>37</v>
      </c>
      <c r="I469" s="3" t="s">
        <v>38</v>
      </c>
      <c r="J469" s="2">
        <f t="shared" si="2"/>
        <v>-1</v>
      </c>
      <c r="K469" s="2">
        <f t="shared" si="3"/>
        <v>-133.45</v>
      </c>
    </row>
    <row r="470">
      <c r="A470" s="4">
        <v>43976.81445592592</v>
      </c>
      <c r="B470" s="5">
        <v>43889.0</v>
      </c>
      <c r="C470" s="5" t="str">
        <f t="shared" si="1"/>
        <v>202002</v>
      </c>
      <c r="D470" s="3" t="s">
        <v>17</v>
      </c>
      <c r="E470" s="3">
        <v>12000.0</v>
      </c>
      <c r="F470" s="3" t="s">
        <v>39</v>
      </c>
      <c r="G470" s="3" t="s">
        <v>33</v>
      </c>
      <c r="H470" s="3" t="s">
        <v>19</v>
      </c>
      <c r="I470" s="3" t="s">
        <v>19</v>
      </c>
      <c r="J470" s="2">
        <f t="shared" si="2"/>
        <v>1</v>
      </c>
      <c r="K470" s="2">
        <f t="shared" si="3"/>
        <v>12000</v>
      </c>
    </row>
    <row r="471">
      <c r="A471" s="4">
        <v>43976.81472628472</v>
      </c>
      <c r="B471" s="5">
        <v>43889.0</v>
      </c>
      <c r="C471" s="5" t="str">
        <f t="shared" si="1"/>
        <v>202002</v>
      </c>
      <c r="D471" s="3" t="s">
        <v>11</v>
      </c>
      <c r="E471" s="3">
        <v>11269.0</v>
      </c>
      <c r="F471" s="3" t="s">
        <v>39</v>
      </c>
      <c r="G471" s="3" t="s">
        <v>180</v>
      </c>
      <c r="H471" s="3" t="s">
        <v>14</v>
      </c>
      <c r="I471" s="3" t="s">
        <v>26</v>
      </c>
      <c r="J471" s="2">
        <f t="shared" si="2"/>
        <v>-1</v>
      </c>
      <c r="K471" s="2">
        <f t="shared" si="3"/>
        <v>-11269</v>
      </c>
    </row>
    <row r="472">
      <c r="A472" s="4">
        <v>43976.815196111114</v>
      </c>
      <c r="B472" s="5">
        <v>43893.0</v>
      </c>
      <c r="C472" s="5" t="str">
        <f t="shared" si="1"/>
        <v>202003</v>
      </c>
      <c r="D472" s="3" t="s">
        <v>17</v>
      </c>
      <c r="E472" s="3">
        <v>500.0</v>
      </c>
      <c r="F472" s="3" t="s">
        <v>39</v>
      </c>
      <c r="G472" s="3" t="s">
        <v>191</v>
      </c>
      <c r="H472" s="3" t="s">
        <v>14</v>
      </c>
      <c r="I472" s="3" t="s">
        <v>192</v>
      </c>
      <c r="J472" s="2">
        <f t="shared" si="2"/>
        <v>1</v>
      </c>
      <c r="K472" s="2">
        <f t="shared" si="3"/>
        <v>500</v>
      </c>
    </row>
    <row r="473">
      <c r="A473" s="4">
        <v>43976.815602835646</v>
      </c>
      <c r="B473" s="5">
        <v>43894.0</v>
      </c>
      <c r="C473" s="5" t="str">
        <f t="shared" si="1"/>
        <v>202003</v>
      </c>
      <c r="D473" s="3" t="s">
        <v>11</v>
      </c>
      <c r="E473" s="3">
        <v>147.5</v>
      </c>
      <c r="F473" s="3" t="s">
        <v>39</v>
      </c>
      <c r="G473" s="3" t="s">
        <v>194</v>
      </c>
      <c r="H473" s="3" t="s">
        <v>14</v>
      </c>
      <c r="I473" s="3" t="s">
        <v>30</v>
      </c>
      <c r="J473" s="2">
        <f t="shared" si="2"/>
        <v>-1</v>
      </c>
      <c r="K473" s="2">
        <f t="shared" si="3"/>
        <v>-147.5</v>
      </c>
    </row>
    <row r="474">
      <c r="A474" s="4">
        <v>43976.81652850694</v>
      </c>
      <c r="B474" s="5">
        <v>43896.0</v>
      </c>
      <c r="C474" s="5" t="str">
        <f t="shared" si="1"/>
        <v>202003</v>
      </c>
      <c r="D474" s="3" t="s">
        <v>17</v>
      </c>
      <c r="E474" s="3">
        <v>50000.0</v>
      </c>
      <c r="F474" s="3" t="s">
        <v>39</v>
      </c>
      <c r="G474" s="3" t="s">
        <v>33</v>
      </c>
      <c r="H474" s="3" t="s">
        <v>19</v>
      </c>
      <c r="I474" s="3" t="s">
        <v>19</v>
      </c>
      <c r="J474" s="2">
        <f t="shared" si="2"/>
        <v>1</v>
      </c>
      <c r="K474" s="2">
        <f t="shared" si="3"/>
        <v>50000</v>
      </c>
    </row>
    <row r="475">
      <c r="A475" s="4">
        <v>43976.816850717594</v>
      </c>
      <c r="B475" s="5">
        <v>43899.0</v>
      </c>
      <c r="C475" s="5" t="str">
        <f t="shared" si="1"/>
        <v>202003</v>
      </c>
      <c r="D475" s="3" t="s">
        <v>11</v>
      </c>
      <c r="E475" s="3">
        <v>50000.0</v>
      </c>
      <c r="F475" s="3" t="s">
        <v>39</v>
      </c>
      <c r="G475" s="3" t="s">
        <v>195</v>
      </c>
      <c r="H475" s="3" t="s">
        <v>19</v>
      </c>
      <c r="I475" s="3" t="s">
        <v>19</v>
      </c>
      <c r="J475" s="2">
        <f t="shared" si="2"/>
        <v>-1</v>
      </c>
      <c r="K475" s="2">
        <f t="shared" si="3"/>
        <v>-50000</v>
      </c>
    </row>
    <row r="476">
      <c r="A476" s="4">
        <v>43976.81714594907</v>
      </c>
      <c r="B476" s="5">
        <v>43915.0</v>
      </c>
      <c r="C476" s="5" t="str">
        <f t="shared" si="1"/>
        <v>202003</v>
      </c>
      <c r="D476" s="3" t="s">
        <v>17</v>
      </c>
      <c r="E476" s="3">
        <v>21.0</v>
      </c>
      <c r="F476" s="3" t="s">
        <v>39</v>
      </c>
      <c r="G476" s="3" t="s">
        <v>129</v>
      </c>
      <c r="H476" s="3" t="s">
        <v>19</v>
      </c>
      <c r="I476" s="3" t="s">
        <v>19</v>
      </c>
      <c r="J476" s="2">
        <f t="shared" si="2"/>
        <v>1</v>
      </c>
      <c r="K476" s="2">
        <f t="shared" si="3"/>
        <v>21</v>
      </c>
    </row>
    <row r="477">
      <c r="A477" s="4">
        <v>43976.81784570602</v>
      </c>
      <c r="B477" s="5">
        <v>43917.0</v>
      </c>
      <c r="C477" s="5" t="str">
        <f t="shared" si="1"/>
        <v>202003</v>
      </c>
      <c r="D477" s="3" t="s">
        <v>17</v>
      </c>
      <c r="E477" s="3">
        <v>49.0</v>
      </c>
      <c r="F477" s="3" t="s">
        <v>39</v>
      </c>
      <c r="G477" s="3" t="s">
        <v>197</v>
      </c>
      <c r="H477" s="3" t="s">
        <v>19</v>
      </c>
      <c r="I477" s="3" t="s">
        <v>19</v>
      </c>
      <c r="J477" s="2">
        <f t="shared" si="2"/>
        <v>1</v>
      </c>
      <c r="K477" s="2">
        <f t="shared" si="3"/>
        <v>49</v>
      </c>
    </row>
    <row r="478">
      <c r="A478" s="4">
        <v>43976.81952618055</v>
      </c>
      <c r="B478" s="5">
        <v>43917.0</v>
      </c>
      <c r="C478" s="5" t="str">
        <f t="shared" si="1"/>
        <v>202003</v>
      </c>
      <c r="D478" s="3" t="s">
        <v>17</v>
      </c>
      <c r="E478" s="3">
        <v>25000.0</v>
      </c>
      <c r="F478" s="3" t="s">
        <v>39</v>
      </c>
      <c r="G478" s="3" t="s">
        <v>198</v>
      </c>
      <c r="H478" s="3" t="s">
        <v>14</v>
      </c>
      <c r="I478" s="3" t="s">
        <v>183</v>
      </c>
      <c r="J478" s="2">
        <f t="shared" si="2"/>
        <v>1</v>
      </c>
      <c r="K478" s="2">
        <f t="shared" si="3"/>
        <v>25000</v>
      </c>
    </row>
    <row r="479">
      <c r="A479" s="4">
        <v>43976.819907233796</v>
      </c>
      <c r="B479" s="5">
        <v>43918.0</v>
      </c>
      <c r="C479" s="5" t="str">
        <f t="shared" si="1"/>
        <v>202003</v>
      </c>
      <c r="D479" s="3" t="s">
        <v>11</v>
      </c>
      <c r="E479" s="3">
        <v>11269.0</v>
      </c>
      <c r="F479" s="3" t="s">
        <v>39</v>
      </c>
      <c r="G479" s="3" t="s">
        <v>180</v>
      </c>
      <c r="H479" s="3" t="s">
        <v>14</v>
      </c>
      <c r="I479" s="3" t="s">
        <v>26</v>
      </c>
      <c r="J479" s="2">
        <f t="shared" si="2"/>
        <v>-1</v>
      </c>
      <c r="K479" s="2">
        <f t="shared" si="3"/>
        <v>-11269</v>
      </c>
    </row>
    <row r="480">
      <c r="A480" s="4">
        <v>43976.82029319444</v>
      </c>
      <c r="B480" s="5">
        <v>43930.0</v>
      </c>
      <c r="C480" s="5" t="str">
        <f t="shared" si="1"/>
        <v>202004</v>
      </c>
      <c r="D480" s="3" t="s">
        <v>17</v>
      </c>
      <c r="E480" s="3">
        <v>100000.0</v>
      </c>
      <c r="F480" s="3" t="s">
        <v>39</v>
      </c>
      <c r="G480" s="3" t="s">
        <v>33</v>
      </c>
      <c r="H480" s="3" t="s">
        <v>19</v>
      </c>
      <c r="I480" s="3" t="s">
        <v>19</v>
      </c>
      <c r="J480" s="2">
        <f t="shared" si="2"/>
        <v>1</v>
      </c>
      <c r="K480" s="2">
        <f t="shared" si="3"/>
        <v>100000</v>
      </c>
    </row>
    <row r="481">
      <c r="A481" s="4">
        <v>43976.82054702546</v>
      </c>
      <c r="B481" s="5">
        <v>43930.0</v>
      </c>
      <c r="C481" s="5" t="str">
        <f t="shared" si="1"/>
        <v>202004</v>
      </c>
      <c r="D481" s="3" t="s">
        <v>11</v>
      </c>
      <c r="E481" s="3">
        <v>100000.0</v>
      </c>
      <c r="F481" s="3" t="s">
        <v>39</v>
      </c>
      <c r="G481" s="3" t="s">
        <v>169</v>
      </c>
      <c r="H481" s="3" t="s">
        <v>14</v>
      </c>
      <c r="I481" s="3" t="s">
        <v>167</v>
      </c>
      <c r="J481" s="2">
        <f t="shared" si="2"/>
        <v>-1</v>
      </c>
      <c r="K481" s="2">
        <f t="shared" si="3"/>
        <v>-100000</v>
      </c>
    </row>
    <row r="482">
      <c r="A482" s="4">
        <v>43976.820936516204</v>
      </c>
      <c r="B482" s="5">
        <v>43951.0</v>
      </c>
      <c r="C482" s="5" t="str">
        <f t="shared" si="1"/>
        <v>202004</v>
      </c>
      <c r="D482" s="3" t="s">
        <v>11</v>
      </c>
      <c r="E482" s="3">
        <v>11269.0</v>
      </c>
      <c r="F482" s="3" t="s">
        <v>39</v>
      </c>
      <c r="G482" s="3" t="s">
        <v>180</v>
      </c>
      <c r="H482" s="3" t="s">
        <v>14</v>
      </c>
      <c r="I482" s="3" t="s">
        <v>26</v>
      </c>
      <c r="J482" s="2">
        <f t="shared" si="2"/>
        <v>-1</v>
      </c>
      <c r="K482" s="2">
        <f t="shared" si="3"/>
        <v>-11269</v>
      </c>
    </row>
    <row r="483">
      <c r="A483" s="4">
        <v>43976.82125376158</v>
      </c>
      <c r="B483" s="5">
        <v>43951.0</v>
      </c>
      <c r="C483" s="5" t="str">
        <f t="shared" si="1"/>
        <v>202004</v>
      </c>
      <c r="D483" s="3" t="s">
        <v>17</v>
      </c>
      <c r="E483" s="3">
        <v>11269.0</v>
      </c>
      <c r="F483" s="3" t="s">
        <v>39</v>
      </c>
      <c r="G483" s="3" t="s">
        <v>33</v>
      </c>
      <c r="H483" s="3" t="s">
        <v>19</v>
      </c>
      <c r="I483" s="3" t="s">
        <v>19</v>
      </c>
      <c r="J483" s="2">
        <f t="shared" si="2"/>
        <v>1</v>
      </c>
      <c r="K483" s="2">
        <f t="shared" si="3"/>
        <v>11269</v>
      </c>
    </row>
    <row r="484">
      <c r="A484" s="4">
        <v>43977.533389062504</v>
      </c>
      <c r="B484" s="5">
        <v>43977.0</v>
      </c>
      <c r="C484" s="5" t="str">
        <f t="shared" si="1"/>
        <v>202005</v>
      </c>
      <c r="D484" s="3" t="s">
        <v>11</v>
      </c>
      <c r="E484" s="3">
        <v>1500.0</v>
      </c>
      <c r="F484" s="3" t="s">
        <v>12</v>
      </c>
      <c r="G484" s="3" t="s">
        <v>205</v>
      </c>
      <c r="H484" s="3" t="s">
        <v>14</v>
      </c>
      <c r="I484" s="3" t="s">
        <v>192</v>
      </c>
      <c r="J484" s="2">
        <f t="shared" si="2"/>
        <v>-1</v>
      </c>
      <c r="K484" s="2">
        <f t="shared" si="3"/>
        <v>-1500</v>
      </c>
    </row>
    <row r="485">
      <c r="A485" s="4">
        <v>43977.53371033564</v>
      </c>
      <c r="B485" s="5">
        <v>43977.0</v>
      </c>
      <c r="C485" s="5" t="str">
        <f t="shared" si="1"/>
        <v>202005</v>
      </c>
      <c r="D485" s="3" t="s">
        <v>11</v>
      </c>
      <c r="E485" s="3">
        <v>1500.0</v>
      </c>
      <c r="F485" s="3" t="s">
        <v>12</v>
      </c>
      <c r="G485" s="3" t="s">
        <v>205</v>
      </c>
      <c r="H485" s="3" t="s">
        <v>14</v>
      </c>
      <c r="I485" s="3" t="s">
        <v>192</v>
      </c>
      <c r="J485" s="2">
        <f t="shared" si="2"/>
        <v>-1</v>
      </c>
      <c r="K485" s="2">
        <f t="shared" si="3"/>
        <v>-1500</v>
      </c>
    </row>
    <row r="486">
      <c r="A486" s="4">
        <v>43977.80203549768</v>
      </c>
      <c r="B486" s="5">
        <v>43977.0</v>
      </c>
      <c r="C486" s="5" t="str">
        <f t="shared" si="1"/>
        <v>202005</v>
      </c>
      <c r="D486" s="3" t="s">
        <v>11</v>
      </c>
      <c r="E486" s="3">
        <v>1442.0</v>
      </c>
      <c r="F486" s="3" t="s">
        <v>57</v>
      </c>
      <c r="G486" s="3" t="s">
        <v>78</v>
      </c>
      <c r="H486" s="3" t="s">
        <v>14</v>
      </c>
      <c r="I486" s="3" t="s">
        <v>53</v>
      </c>
      <c r="J486" s="2">
        <f t="shared" si="2"/>
        <v>-1</v>
      </c>
      <c r="K486" s="2">
        <f t="shared" si="3"/>
        <v>-1442</v>
      </c>
    </row>
    <row r="487">
      <c r="A487" s="4">
        <v>43977.87565307871</v>
      </c>
      <c r="B487" s="5">
        <v>43977.0</v>
      </c>
      <c r="C487" s="5" t="str">
        <f t="shared" si="1"/>
        <v>202005</v>
      </c>
      <c r="D487" s="3" t="s">
        <v>11</v>
      </c>
      <c r="E487" s="3">
        <v>112.0</v>
      </c>
      <c r="F487" s="3" t="s">
        <v>68</v>
      </c>
      <c r="G487" s="3" t="s">
        <v>55</v>
      </c>
      <c r="H487" s="3" t="s">
        <v>19</v>
      </c>
      <c r="I487" s="3" t="s">
        <v>19</v>
      </c>
      <c r="J487" s="2">
        <f t="shared" si="2"/>
        <v>-1</v>
      </c>
      <c r="K487" s="2">
        <f t="shared" si="3"/>
        <v>-112</v>
      </c>
    </row>
    <row r="488">
      <c r="A488" s="4">
        <v>43977.87586231482</v>
      </c>
      <c r="B488" s="5">
        <v>43977.0</v>
      </c>
      <c r="C488" s="5" t="str">
        <f t="shared" si="1"/>
        <v>202005</v>
      </c>
      <c r="D488" s="3" t="s">
        <v>17</v>
      </c>
      <c r="E488" s="3">
        <v>112.0</v>
      </c>
      <c r="F488" s="3" t="s">
        <v>57</v>
      </c>
      <c r="G488" s="3" t="s">
        <v>110</v>
      </c>
      <c r="H488" s="3" t="s">
        <v>19</v>
      </c>
      <c r="I488" s="3" t="s">
        <v>19</v>
      </c>
      <c r="J488" s="2">
        <f t="shared" si="2"/>
        <v>1</v>
      </c>
      <c r="K488" s="2">
        <f t="shared" si="3"/>
        <v>112</v>
      </c>
    </row>
    <row r="489">
      <c r="A489" s="4">
        <v>43977.8760749537</v>
      </c>
      <c r="B489" s="5">
        <v>43977.0</v>
      </c>
      <c r="C489" s="5" t="str">
        <f t="shared" si="1"/>
        <v>202005</v>
      </c>
      <c r="D489" s="3" t="s">
        <v>11</v>
      </c>
      <c r="E489" s="3">
        <v>173.0</v>
      </c>
      <c r="F489" s="3" t="s">
        <v>57</v>
      </c>
      <c r="G489" s="3" t="s">
        <v>78</v>
      </c>
      <c r="H489" s="3" t="s">
        <v>14</v>
      </c>
      <c r="I489" s="3" t="s">
        <v>53</v>
      </c>
      <c r="J489" s="2">
        <f t="shared" si="2"/>
        <v>-1</v>
      </c>
      <c r="K489" s="2">
        <f t="shared" si="3"/>
        <v>-173</v>
      </c>
    </row>
    <row r="490">
      <c r="A490" s="4">
        <v>43978.73781091435</v>
      </c>
      <c r="B490" s="5">
        <v>43978.0</v>
      </c>
      <c r="C490" s="5" t="str">
        <f t="shared" si="1"/>
        <v>202005</v>
      </c>
      <c r="D490" s="3" t="s">
        <v>11</v>
      </c>
      <c r="E490" s="3">
        <v>171.0</v>
      </c>
      <c r="F490" s="3" t="s">
        <v>68</v>
      </c>
      <c r="G490" s="3" t="s">
        <v>276</v>
      </c>
      <c r="H490" s="3" t="s">
        <v>14</v>
      </c>
      <c r="I490" s="3" t="s">
        <v>15</v>
      </c>
      <c r="J490" s="2">
        <f t="shared" si="2"/>
        <v>-1</v>
      </c>
      <c r="K490" s="2">
        <f t="shared" si="3"/>
        <v>-171</v>
      </c>
    </row>
    <row r="491">
      <c r="A491" s="4">
        <v>43979.48916776621</v>
      </c>
      <c r="B491" s="5">
        <v>43979.0</v>
      </c>
      <c r="C491" s="5" t="str">
        <f t="shared" si="1"/>
        <v>202005</v>
      </c>
      <c r="D491" s="3" t="s">
        <v>17</v>
      </c>
      <c r="E491" s="3">
        <v>90246.0</v>
      </c>
      <c r="F491" s="3" t="s">
        <v>12</v>
      </c>
      <c r="G491" s="3" t="s">
        <v>44</v>
      </c>
      <c r="H491" s="3" t="s">
        <v>19</v>
      </c>
      <c r="I491" s="3" t="s">
        <v>19</v>
      </c>
      <c r="J491" s="2">
        <f t="shared" si="2"/>
        <v>1</v>
      </c>
      <c r="K491" s="2">
        <f t="shared" si="3"/>
        <v>90246</v>
      </c>
    </row>
    <row r="492">
      <c r="A492" s="4">
        <v>43979.52642393518</v>
      </c>
      <c r="B492" s="5">
        <v>43979.0</v>
      </c>
      <c r="C492" s="5" t="str">
        <f t="shared" si="1"/>
        <v>202005</v>
      </c>
      <c r="D492" s="3" t="s">
        <v>11</v>
      </c>
      <c r="E492" s="3">
        <v>11269.0</v>
      </c>
      <c r="F492" s="3" t="s">
        <v>12</v>
      </c>
      <c r="G492" s="3" t="s">
        <v>35</v>
      </c>
      <c r="H492" s="3" t="s">
        <v>19</v>
      </c>
      <c r="I492" s="3" t="s">
        <v>19</v>
      </c>
      <c r="J492" s="2">
        <f t="shared" si="2"/>
        <v>-1</v>
      </c>
      <c r="K492" s="2">
        <f t="shared" si="3"/>
        <v>-11269</v>
      </c>
    </row>
    <row r="493">
      <c r="A493" s="4">
        <v>43979.526657916664</v>
      </c>
      <c r="B493" s="5">
        <v>43979.0</v>
      </c>
      <c r="C493" s="5" t="str">
        <f t="shared" si="1"/>
        <v>202005</v>
      </c>
      <c r="D493" s="3" t="s">
        <v>17</v>
      </c>
      <c r="E493" s="3">
        <v>11269.0</v>
      </c>
      <c r="F493" s="3" t="s">
        <v>39</v>
      </c>
      <c r="G493" s="3" t="s">
        <v>33</v>
      </c>
      <c r="H493" s="3" t="s">
        <v>19</v>
      </c>
      <c r="I493" s="3" t="s">
        <v>19</v>
      </c>
      <c r="J493" s="2">
        <f t="shared" si="2"/>
        <v>1</v>
      </c>
      <c r="K493" s="2">
        <f t="shared" si="3"/>
        <v>11269</v>
      </c>
    </row>
    <row r="494">
      <c r="A494" s="4">
        <v>43979.52817362269</v>
      </c>
      <c r="B494" s="5">
        <v>43979.0</v>
      </c>
      <c r="C494" s="5" t="str">
        <f t="shared" si="1"/>
        <v>202005</v>
      </c>
      <c r="D494" s="3" t="s">
        <v>11</v>
      </c>
      <c r="E494" s="3">
        <v>16000.0</v>
      </c>
      <c r="F494" s="3" t="s">
        <v>12</v>
      </c>
      <c r="G494" s="3" t="s">
        <v>13</v>
      </c>
      <c r="H494" s="3" t="s">
        <v>14</v>
      </c>
      <c r="I494" s="3" t="s">
        <v>15</v>
      </c>
      <c r="J494" s="2">
        <f t="shared" si="2"/>
        <v>-1</v>
      </c>
      <c r="K494" s="2">
        <f t="shared" si="3"/>
        <v>-16000</v>
      </c>
    </row>
    <row r="495">
      <c r="A495" s="4">
        <v>43979.53025880787</v>
      </c>
      <c r="B495" s="5">
        <v>43979.0</v>
      </c>
      <c r="C495" s="5" t="str">
        <f t="shared" si="1"/>
        <v>202005</v>
      </c>
      <c r="D495" s="3" t="s">
        <v>11</v>
      </c>
      <c r="E495" s="3">
        <v>3341.0</v>
      </c>
      <c r="F495" s="3" t="s">
        <v>12</v>
      </c>
      <c r="G495" s="3" t="s">
        <v>16</v>
      </c>
      <c r="H495" s="3" t="s">
        <v>14</v>
      </c>
      <c r="I495" s="3" t="s">
        <v>15</v>
      </c>
      <c r="J495" s="2">
        <f t="shared" si="2"/>
        <v>-1</v>
      </c>
      <c r="K495" s="2">
        <f t="shared" si="3"/>
        <v>-3341</v>
      </c>
    </row>
    <row r="496">
      <c r="A496" s="4">
        <v>43979.5310708912</v>
      </c>
      <c r="B496" s="5">
        <v>43979.0</v>
      </c>
      <c r="C496" s="5" t="str">
        <f t="shared" si="1"/>
        <v>202005</v>
      </c>
      <c r="D496" s="3" t="s">
        <v>11</v>
      </c>
      <c r="E496" s="3">
        <v>150.0</v>
      </c>
      <c r="F496" s="3" t="s">
        <v>12</v>
      </c>
      <c r="G496" s="3" t="s">
        <v>111</v>
      </c>
      <c r="H496" s="3" t="s">
        <v>37</v>
      </c>
      <c r="I496" s="3" t="s">
        <v>85</v>
      </c>
      <c r="J496" s="2">
        <f t="shared" si="2"/>
        <v>-1</v>
      </c>
      <c r="K496" s="2">
        <f t="shared" si="3"/>
        <v>-150</v>
      </c>
    </row>
    <row r="497">
      <c r="A497" s="4">
        <v>43979.793468958334</v>
      </c>
      <c r="B497" s="5">
        <v>43979.0</v>
      </c>
      <c r="C497" s="5" t="str">
        <f t="shared" si="1"/>
        <v>202005</v>
      </c>
      <c r="D497" s="3" t="s">
        <v>11</v>
      </c>
      <c r="E497" s="3">
        <v>555.0</v>
      </c>
      <c r="F497" s="3" t="s">
        <v>68</v>
      </c>
      <c r="G497" s="3" t="s">
        <v>277</v>
      </c>
      <c r="H497" s="3" t="s">
        <v>14</v>
      </c>
      <c r="I497" s="3" t="s">
        <v>85</v>
      </c>
      <c r="J497" s="2">
        <f t="shared" si="2"/>
        <v>-1</v>
      </c>
      <c r="K497" s="2">
        <f t="shared" si="3"/>
        <v>-555</v>
      </c>
    </row>
    <row r="498">
      <c r="A498" s="4">
        <v>43979.94745587963</v>
      </c>
      <c r="B498" s="5">
        <v>43979.0</v>
      </c>
      <c r="C498" s="5" t="str">
        <f t="shared" si="1"/>
        <v>202005</v>
      </c>
      <c r="D498" s="3" t="s">
        <v>11</v>
      </c>
      <c r="E498" s="3">
        <v>5000.0</v>
      </c>
      <c r="F498" s="3" t="s">
        <v>12</v>
      </c>
      <c r="G498" s="3" t="s">
        <v>79</v>
      </c>
      <c r="H498" s="3" t="s">
        <v>37</v>
      </c>
      <c r="I498" s="3" t="s">
        <v>167</v>
      </c>
      <c r="J498" s="2">
        <f t="shared" si="2"/>
        <v>-1</v>
      </c>
      <c r="K498" s="2">
        <f t="shared" si="3"/>
        <v>-5000</v>
      </c>
    </row>
    <row r="499">
      <c r="A499" s="4">
        <v>43979.94883061343</v>
      </c>
      <c r="B499" s="5">
        <v>43979.0</v>
      </c>
      <c r="C499" s="5" t="str">
        <f t="shared" si="1"/>
        <v>202005</v>
      </c>
      <c r="D499" s="3" t="s">
        <v>11</v>
      </c>
      <c r="E499" s="3">
        <v>6200.0</v>
      </c>
      <c r="F499" s="3" t="s">
        <v>12</v>
      </c>
      <c r="G499" s="3" t="s">
        <v>154</v>
      </c>
      <c r="H499" s="3" t="s">
        <v>14</v>
      </c>
      <c r="I499" s="3" t="s">
        <v>24</v>
      </c>
      <c r="J499" s="2">
        <f t="shared" si="2"/>
        <v>-1</v>
      </c>
      <c r="K499" s="2">
        <f t="shared" si="3"/>
        <v>-6200</v>
      </c>
    </row>
    <row r="500">
      <c r="A500" s="4">
        <v>43980.7945755324</v>
      </c>
      <c r="B500" s="5">
        <v>43980.0</v>
      </c>
      <c r="C500" s="5" t="str">
        <f t="shared" si="1"/>
        <v>202005</v>
      </c>
      <c r="D500" s="3" t="s">
        <v>11</v>
      </c>
      <c r="E500" s="3">
        <v>47.0</v>
      </c>
      <c r="F500" s="3" t="s">
        <v>139</v>
      </c>
      <c r="G500" s="3" t="s">
        <v>278</v>
      </c>
      <c r="H500" s="3" t="s">
        <v>14</v>
      </c>
      <c r="I500" s="3" t="s">
        <v>75</v>
      </c>
      <c r="J500" s="2">
        <f t="shared" si="2"/>
        <v>-1</v>
      </c>
      <c r="K500" s="2">
        <f t="shared" si="3"/>
        <v>-47</v>
      </c>
    </row>
    <row r="501">
      <c r="A501" s="4">
        <v>43981.62032258102</v>
      </c>
      <c r="B501" s="5">
        <v>43981.0</v>
      </c>
      <c r="C501" s="5" t="str">
        <f t="shared" si="1"/>
        <v>202005</v>
      </c>
      <c r="D501" s="3" t="s">
        <v>11</v>
      </c>
      <c r="E501" s="3">
        <v>3600.0</v>
      </c>
      <c r="F501" s="3" t="s">
        <v>39</v>
      </c>
      <c r="G501" s="3" t="s">
        <v>279</v>
      </c>
      <c r="H501" s="3" t="s">
        <v>14</v>
      </c>
      <c r="I501" s="3" t="s">
        <v>30</v>
      </c>
      <c r="J501" s="2">
        <f t="shared" si="2"/>
        <v>-1</v>
      </c>
      <c r="K501" s="2">
        <f t="shared" si="3"/>
        <v>-3600</v>
      </c>
    </row>
    <row r="502">
      <c r="A502" s="4">
        <v>43981.71871663195</v>
      </c>
      <c r="B502" s="5">
        <v>43981.0</v>
      </c>
      <c r="C502" s="5" t="str">
        <f t="shared" si="1"/>
        <v>202005</v>
      </c>
      <c r="D502" s="3" t="s">
        <v>11</v>
      </c>
      <c r="E502" s="3">
        <v>357.0</v>
      </c>
      <c r="F502" s="3" t="s">
        <v>68</v>
      </c>
      <c r="G502" s="3" t="s">
        <v>89</v>
      </c>
      <c r="H502" s="3" t="s">
        <v>14</v>
      </c>
      <c r="I502" s="3" t="s">
        <v>53</v>
      </c>
      <c r="J502" s="2">
        <f t="shared" si="2"/>
        <v>-1</v>
      </c>
      <c r="K502" s="2">
        <f t="shared" si="3"/>
        <v>-357</v>
      </c>
    </row>
    <row r="503">
      <c r="A503" s="4">
        <v>43981.95703056713</v>
      </c>
      <c r="B503" s="5">
        <v>43979.0</v>
      </c>
      <c r="C503" s="5" t="str">
        <f t="shared" si="1"/>
        <v>202005</v>
      </c>
      <c r="D503" s="3" t="s">
        <v>11</v>
      </c>
      <c r="E503" s="3">
        <v>11269.0</v>
      </c>
      <c r="F503" s="3" t="s">
        <v>39</v>
      </c>
      <c r="G503" s="3" t="s">
        <v>180</v>
      </c>
      <c r="H503" s="3" t="s">
        <v>14</v>
      </c>
      <c r="I503" s="3" t="s">
        <v>26</v>
      </c>
      <c r="J503" s="2">
        <f t="shared" si="2"/>
        <v>-1</v>
      </c>
      <c r="K503" s="2">
        <f t="shared" si="3"/>
        <v>-11269</v>
      </c>
    </row>
    <row r="504">
      <c r="A504" s="4">
        <v>43983.59367902778</v>
      </c>
      <c r="B504" s="5">
        <v>43983.0</v>
      </c>
      <c r="C504" s="5" t="str">
        <f t="shared" si="1"/>
        <v>202006</v>
      </c>
      <c r="D504" s="3" t="s">
        <v>11</v>
      </c>
      <c r="E504" s="3">
        <v>21895.0</v>
      </c>
      <c r="F504" s="3" t="s">
        <v>12</v>
      </c>
      <c r="G504" s="3" t="s">
        <v>280</v>
      </c>
      <c r="H504" s="3" t="s">
        <v>14</v>
      </c>
      <c r="I504" s="3" t="s">
        <v>26</v>
      </c>
      <c r="J504" s="2">
        <f t="shared" si="2"/>
        <v>-1</v>
      </c>
      <c r="K504" s="2">
        <f t="shared" si="3"/>
        <v>-21895</v>
      </c>
    </row>
    <row r="505">
      <c r="A505" s="4">
        <v>43983.80906979166</v>
      </c>
      <c r="B505" s="5">
        <v>43983.0</v>
      </c>
      <c r="C505" s="5" t="str">
        <f t="shared" si="1"/>
        <v>202006</v>
      </c>
      <c r="D505" s="3" t="s">
        <v>11</v>
      </c>
      <c r="E505" s="3">
        <v>2000.0</v>
      </c>
      <c r="F505" s="3" t="s">
        <v>68</v>
      </c>
      <c r="G505" s="3" t="s">
        <v>55</v>
      </c>
      <c r="H505" s="3" t="s">
        <v>19</v>
      </c>
      <c r="I505" s="3" t="s">
        <v>19</v>
      </c>
      <c r="J505" s="2">
        <f t="shared" si="2"/>
        <v>-1</v>
      </c>
      <c r="K505" s="2">
        <f t="shared" si="3"/>
        <v>-2000</v>
      </c>
    </row>
    <row r="506">
      <c r="A506" s="4">
        <v>43983.8092962963</v>
      </c>
      <c r="B506" s="5">
        <v>43983.0</v>
      </c>
      <c r="C506" s="5" t="str">
        <f t="shared" si="1"/>
        <v>202006</v>
      </c>
      <c r="D506" s="3" t="s">
        <v>17</v>
      </c>
      <c r="E506" s="3">
        <v>2000.0</v>
      </c>
      <c r="F506" s="3" t="s">
        <v>57</v>
      </c>
      <c r="G506" s="3" t="s">
        <v>110</v>
      </c>
      <c r="H506" s="3" t="s">
        <v>19</v>
      </c>
      <c r="I506" s="3" t="s">
        <v>19</v>
      </c>
      <c r="J506" s="2">
        <f t="shared" si="2"/>
        <v>1</v>
      </c>
      <c r="K506" s="2">
        <f t="shared" si="3"/>
        <v>2000</v>
      </c>
    </row>
    <row r="507">
      <c r="A507" s="4">
        <v>43983.81028090278</v>
      </c>
      <c r="B507" s="5">
        <v>43980.0</v>
      </c>
      <c r="C507" s="5" t="str">
        <f t="shared" si="1"/>
        <v>202005</v>
      </c>
      <c r="D507" s="3" t="s">
        <v>11</v>
      </c>
      <c r="E507" s="3">
        <v>1323.0</v>
      </c>
      <c r="F507" s="3" t="s">
        <v>281</v>
      </c>
      <c r="G507" s="3" t="s">
        <v>282</v>
      </c>
      <c r="H507" s="3" t="s">
        <v>14</v>
      </c>
      <c r="I507" s="3" t="s">
        <v>53</v>
      </c>
      <c r="J507" s="2">
        <f t="shared" si="2"/>
        <v>-1</v>
      </c>
      <c r="K507" s="2">
        <f t="shared" si="3"/>
        <v>-1323</v>
      </c>
    </row>
    <row r="508">
      <c r="A508" s="4">
        <v>43983.810790856485</v>
      </c>
      <c r="B508" s="5">
        <v>43983.0</v>
      </c>
      <c r="C508" s="5" t="str">
        <f t="shared" si="1"/>
        <v>202006</v>
      </c>
      <c r="D508" s="3" t="s">
        <v>11</v>
      </c>
      <c r="E508" s="3">
        <v>1323.0</v>
      </c>
      <c r="F508" s="3" t="s">
        <v>68</v>
      </c>
      <c r="G508" s="3" t="s">
        <v>283</v>
      </c>
      <c r="H508" s="3" t="s">
        <v>19</v>
      </c>
      <c r="I508" s="3" t="s">
        <v>19</v>
      </c>
      <c r="J508" s="2">
        <f t="shared" si="2"/>
        <v>-1</v>
      </c>
      <c r="K508" s="2">
        <f t="shared" si="3"/>
        <v>-1323</v>
      </c>
    </row>
    <row r="509">
      <c r="A509" s="4">
        <v>43983.81099707176</v>
      </c>
      <c r="B509" s="5">
        <v>43983.0</v>
      </c>
      <c r="C509" s="5" t="str">
        <f t="shared" si="1"/>
        <v>202006</v>
      </c>
      <c r="D509" s="3" t="s">
        <v>17</v>
      </c>
      <c r="E509" s="3">
        <v>1323.0</v>
      </c>
      <c r="F509" s="3" t="s">
        <v>281</v>
      </c>
      <c r="G509" s="3" t="s">
        <v>110</v>
      </c>
      <c r="H509" s="3" t="s">
        <v>19</v>
      </c>
      <c r="I509" s="3" t="s">
        <v>19</v>
      </c>
      <c r="J509" s="2">
        <f t="shared" si="2"/>
        <v>1</v>
      </c>
      <c r="K509" s="2">
        <f t="shared" si="3"/>
        <v>1323</v>
      </c>
    </row>
  </sheetData>
  <customSheetViews>
    <customSheetView guid="{A1A8D4A6-A747-4F96-8287-08EE0F8C98B3}" filter="1" showAutoFilter="1">
      <autoFilter ref="$A$1:$K$509">
        <filterColumn colId="6">
          <filters>
            <filter val="Curtains"/>
            <filter val="Vests from amazon"/>
            <filter val="Airline ticket ixb ahm"/>
            <filter val="Zomato"/>
            <filter val="SR supermarket"/>
            <filter val="Papa's cc for tkts"/>
            <filter val="Table cloth"/>
            <filter val="Jayshree's tank top"/>
            <filter val="Flipkart"/>
            <filter val="Ahm to ixb Papa's ticket"/>
            <filter val="Milk"/>
            <filter val="TV EMI"/>
            <filter val="EMI tax"/>
            <filter val="Vegetables and fruits"/>
            <filter val="Annual Hotstar Subscription"/>
            <filter val="Simpl"/>
            <filter val="Licious subscription"/>
            <filter val="Study table"/>
            <filter val="Transfer from CITI CC"/>
            <filter val="Transfer from CITI cc"/>
            <filter val="DDC EMI"/>
            <filter val="Transfer"/>
            <filter val="Chicken"/>
            <filter val="Transfer to CITI CC"/>
            <filter val="Airtel dth"/>
            <filter val="Transfer to Papa for wedding"/>
            <filter val="Urban Clap"/>
            <filter val="Watch for Jayshree"/>
            <filter val="Jayshree photo"/>
            <filter val="Transfer from driver"/>
            <filter val="Amazon grocery"/>
            <filter val="Cash withdrawal"/>
            <filter val="Innovative retail"/>
            <filter val="Sukhsagar restaurant"/>
            <filter val="Lifestyle"/>
            <filter val="Mobile recharge"/>
            <filter val="Pressure cooker"/>
            <filter val="Rapido"/>
            <filter val="Transfer from citi"/>
            <filter val="Transfer from CITIBANK"/>
            <filter val="Auto from dental clinic"/>
            <filter val="Medicine"/>
            <filter val="Restaurant"/>
            <filter val="Flight tickets go Ibibo"/>
            <filter val="Greenview consultation"/>
            <filter val="Medicines"/>
            <filter val="Gas cylinder refill"/>
            <filter val="Transfer to ICICI"/>
            <filter val="Jayshree nightie"/>
            <filter val="HDFC EMI pl"/>
            <filter val="Licious"/>
            <filter val="Refund from mmt"/>
            <filter val="Arya bhavan snacks"/>
            <filter val="Transfer to Mayank for phone EMI"/>
            <filter val="Atm fee"/>
            <filter val="Movie cashback"/>
            <filter val="Consultation fee greenview"/>
            <filter val="DDC EMI interest"/>
            <filter val="Transfer to ICICI CC"/>
            <filter val="Museum ticket"/>
            <filter val="Shampoo conditioner"/>
            <filter val="Carpenter visiting charges"/>
            <filter val="Jio recharge"/>
            <filter val="Grofers"/>
            <filter val="Mayank HDFC"/>
            <filter val="Bbbl"/>
            <filter val="MRI and blood tests"/>
            <filter val="USB 12v cable"/>
            <filter val="FD"/>
            <filter val="PL EMI"/>
            <filter val="Transfer from canara"/>
            <filter val="Dentist"/>
            <filter val="HDMI cable"/>
            <filter val="Lunch at Mysore"/>
            <filter val="Education loan"/>
            <filter val="Coaching EMI interest"/>
            <filter val="Reimbursement from practo"/>
            <filter val="Dial en EMI fee"/>
            <filter val="From Papa"/>
            <filter val="Amazon prime membership"/>
            <filter val="Mosquito net"/>
            <filter val="Mouse"/>
            <filter val="McDonald's koparkhairne"/>
            <filter val="Jp nagar mall"/>
            <filter val="Jayshree's shopping EMI interest"/>
            <filter val="Mayank's lic interest EMI interest"/>
            <filter val="Food Processor EMI"/>
            <filter val="Diwali gifts"/>
            <filter val="Papa's card payment"/>
            <filter val="Static board and controller from Amazon"/>
            <filter val="Jayshree's yoga pants"/>
            <filter val="Vegetables"/>
            <filter val="Door mats"/>
            <filter val="Harish"/>
            <filter val="PVR"/>
            <filter val="Cab driver"/>
            <filter val="Jayshree's rent"/>
            <filter val="Milk and eggs"/>
            <filter val="Transfer to Citibank"/>
            <filter val="Taxi from airport"/>
            <filter val="Big basket"/>
            <filter val="No broker carpentry inspection"/>
            <filter val="Lic Interest EMI"/>
            <filter val="Chai point blr Airport"/>
            <filter val="Saree for photo"/>
            <filter val="Lic premium"/>
            <filter val="Amazon"/>
            <filter val="Train ticket"/>
            <filter val="RO recharge"/>
            <filter val="Waxing kit"/>
            <filter val="OD Interest"/>
            <filter val="Diagnostic"/>
            <filter val="Mobile Bill"/>
            <filter val="Ankit singh"/>
            <filter val="Cash"/>
            <filter val="PL repayment"/>
            <filter val="Zerodha"/>
            <filter val="Dentist consultation"/>
            <filter val="Spectacle from Coolwinks"/>
            <filter val="Donation"/>
            <filter val="Flight ticket from blr to Mumbai"/>
            <filter val="Transfer from colleagues for lunch"/>
            <filter val="Opening balance"/>
            <filter val="Jayshree tickets"/>
            <filter val="Cred credits"/>
            <filter val="Urban clap plumbing"/>
            <filter val="DTH Re-installation"/>
            <filter val="Lunch"/>
            <filter val="Dial an EMI fee"/>
            <filter val="Swiggy"/>
            <filter val="Dining table EMI"/>
            <filter val="Penalty for less balance"/>
            <filter val="Lic interest EMI"/>
            <filter val="Chicken and eggs"/>
            <filter val="Shiva vegetables"/>
            <filter val="McDonald's"/>
            <filter val="Transfer to Mayank"/>
            <filter val="Camera EMI"/>
            <filter val="Mk Ahmed mart"/>
            <filter val="Fbb showroom"/>
            <filter val="Grocery from swiggy"/>
            <filter val="Refund of ticket cancellation ahm ixb"/>
            <filter val="Coffee mugs"/>
            <filter val="Transfer to simpl"/>
            <filter val="Facewash and pillow"/>
            <filter val="Bharat Gas Connection"/>
            <filter val="Kitchen stuff"/>
            <filter val="Dry fruits"/>
            <filter val="Zerodha account opening"/>
            <filter val="KFC blr Airport"/>
            <filter val="Taxi to airport"/>
            <filter val="Dustbin"/>
            <filter val="Jayshree's ticket from Mumbai to blr"/>
            <filter val="IRCTC Cancellation fee"/>
            <filter val="SR Supermarket"/>
            <filter val="Bulbs"/>
            <filter val="Course on stock market"/>
            <filter val="Jayshree's shopping EMI"/>
            <filter val="Diwali gift for papa"/>
            <filter val="To driver"/>
            <filter val="Bill payment"/>
            <filter val="Wireless keyboard and mouse"/>
            <filter val="Mumbai Airport food expenses"/>
            <filter val="Chappals for mayank"/>
            <filter val="Saare gift for mother in law"/>
            <filter val="From Jayshree"/>
            <filter val="Green vegetables swiggy"/>
            <filter val="Transaction for cash on Mysore"/>
            <filter val="Airtel bill"/>
            <filter val="Water softener"/>
            <filter val="Docsapp"/>
            <filter val="Pradeep"/>
            <filter val="Return tickets to Mysore"/>
            <filter val="Jayshree's coaching EMI"/>
            <filter val="Jayshree Jio recharge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>
      <c r="A2" s="4">
        <v>43931.69651255787</v>
      </c>
      <c r="B2" s="5">
        <v>43831.0</v>
      </c>
      <c r="C2" s="5" t="str">
        <f t="shared" ref="C2:C208" si="1">text(B2,"yyyymm")</f>
        <v>202001</v>
      </c>
      <c r="D2" s="3" t="s">
        <v>11</v>
      </c>
      <c r="E2" s="3">
        <v>16000.0</v>
      </c>
      <c r="F2" s="3" t="s">
        <v>12</v>
      </c>
      <c r="G2" s="3" t="s">
        <v>13</v>
      </c>
      <c r="H2" s="3" t="s">
        <v>14</v>
      </c>
      <c r="I2" s="3" t="s">
        <v>15</v>
      </c>
      <c r="J2" s="2">
        <f t="shared" ref="J2:J208" si="2">if(D2="Debit",-1,1)</f>
        <v>-1</v>
      </c>
      <c r="K2" s="2">
        <f t="shared" ref="K2:K208" si="3">J2*E2</f>
        <v>-16000</v>
      </c>
    </row>
    <row r="3">
      <c r="A3" s="4">
        <v>43931.69781159722</v>
      </c>
      <c r="B3" s="5">
        <v>43831.0</v>
      </c>
      <c r="C3" s="5" t="str">
        <f t="shared" si="1"/>
        <v>202001</v>
      </c>
      <c r="D3" s="3" t="s">
        <v>11</v>
      </c>
      <c r="E3" s="3">
        <v>1604.0</v>
      </c>
      <c r="F3" s="3" t="s">
        <v>12</v>
      </c>
      <c r="G3" s="3" t="s">
        <v>16</v>
      </c>
      <c r="H3" s="3" t="s">
        <v>14</v>
      </c>
      <c r="I3" s="3" t="s">
        <v>15</v>
      </c>
      <c r="J3" s="2">
        <f t="shared" si="2"/>
        <v>-1</v>
      </c>
      <c r="K3" s="2">
        <f t="shared" si="3"/>
        <v>-1604</v>
      </c>
    </row>
    <row r="4">
      <c r="A4" s="4">
        <v>43931.69825321759</v>
      </c>
      <c r="B4" s="5">
        <v>43831.0</v>
      </c>
      <c r="C4" s="5" t="str">
        <f t="shared" si="1"/>
        <v>202001</v>
      </c>
      <c r="D4" s="3" t="s">
        <v>17</v>
      </c>
      <c r="E4" s="3">
        <v>10500.0</v>
      </c>
      <c r="F4" s="3" t="s">
        <v>12</v>
      </c>
      <c r="G4" s="3" t="s">
        <v>18</v>
      </c>
      <c r="H4" s="3" t="s">
        <v>19</v>
      </c>
      <c r="I4" s="3" t="s">
        <v>19</v>
      </c>
      <c r="J4" s="2">
        <f t="shared" si="2"/>
        <v>1</v>
      </c>
      <c r="K4" s="2">
        <f t="shared" si="3"/>
        <v>10500</v>
      </c>
    </row>
    <row r="5">
      <c r="A5" s="4">
        <v>43931.69851436342</v>
      </c>
      <c r="B5" s="5">
        <v>43831.0</v>
      </c>
      <c r="C5" s="5" t="str">
        <f t="shared" si="1"/>
        <v>202001</v>
      </c>
      <c r="D5" s="3" t="s">
        <v>11</v>
      </c>
      <c r="E5" s="3">
        <v>10500.0</v>
      </c>
      <c r="F5" s="3" t="s">
        <v>22</v>
      </c>
      <c r="G5" s="3" t="s">
        <v>21</v>
      </c>
      <c r="H5" s="3" t="s">
        <v>19</v>
      </c>
      <c r="I5" s="3" t="s">
        <v>19</v>
      </c>
      <c r="J5" s="2">
        <f t="shared" si="2"/>
        <v>-1</v>
      </c>
      <c r="K5" s="2">
        <f t="shared" si="3"/>
        <v>-10500</v>
      </c>
    </row>
    <row r="6">
      <c r="A6" s="4">
        <v>43931.69883545139</v>
      </c>
      <c r="B6" s="5">
        <v>43831.0</v>
      </c>
      <c r="C6" s="5" t="str">
        <f t="shared" si="1"/>
        <v>202001</v>
      </c>
      <c r="D6" s="3" t="s">
        <v>11</v>
      </c>
      <c r="E6" s="3">
        <v>10200.0</v>
      </c>
      <c r="F6" s="3" t="s">
        <v>12</v>
      </c>
      <c r="G6" s="3" t="s">
        <v>23</v>
      </c>
      <c r="H6" s="3" t="s">
        <v>14</v>
      </c>
      <c r="I6" s="3" t="s">
        <v>24</v>
      </c>
      <c r="J6" s="2">
        <f t="shared" si="2"/>
        <v>-1</v>
      </c>
      <c r="K6" s="2">
        <f t="shared" si="3"/>
        <v>-10200</v>
      </c>
    </row>
    <row r="7">
      <c r="A7" s="4">
        <v>43931.69941454861</v>
      </c>
      <c r="B7" s="5">
        <v>43831.0</v>
      </c>
      <c r="C7" s="5" t="str">
        <f t="shared" si="1"/>
        <v>202001</v>
      </c>
      <c r="D7" s="3" t="s">
        <v>11</v>
      </c>
      <c r="E7" s="3">
        <v>2624.0</v>
      </c>
      <c r="F7" s="3" t="s">
        <v>12</v>
      </c>
      <c r="G7" s="3" t="s">
        <v>25</v>
      </c>
      <c r="H7" s="3" t="s">
        <v>14</v>
      </c>
      <c r="I7" s="3" t="s">
        <v>26</v>
      </c>
      <c r="J7" s="2">
        <f t="shared" si="2"/>
        <v>-1</v>
      </c>
      <c r="K7" s="2">
        <f t="shared" si="3"/>
        <v>-2624</v>
      </c>
    </row>
    <row r="8">
      <c r="A8" s="4">
        <v>43931.7000921875</v>
      </c>
      <c r="B8" s="5">
        <v>43832.0</v>
      </c>
      <c r="C8" s="5" t="str">
        <f t="shared" si="1"/>
        <v>202001</v>
      </c>
      <c r="D8" s="3" t="s">
        <v>11</v>
      </c>
      <c r="E8" s="3">
        <v>2880.1</v>
      </c>
      <c r="F8" s="3" t="s">
        <v>12</v>
      </c>
      <c r="G8" s="3" t="s">
        <v>28</v>
      </c>
      <c r="H8" s="3" t="s">
        <v>14</v>
      </c>
      <c r="I8" s="3" t="s">
        <v>24</v>
      </c>
      <c r="J8" s="2">
        <f t="shared" si="2"/>
        <v>-1</v>
      </c>
      <c r="K8" s="2">
        <f t="shared" si="3"/>
        <v>-2880.1</v>
      </c>
    </row>
    <row r="9">
      <c r="A9" s="4">
        <v>43931.70050684028</v>
      </c>
      <c r="B9" s="5">
        <v>43832.0</v>
      </c>
      <c r="C9" s="5" t="str">
        <f t="shared" si="1"/>
        <v>202001</v>
      </c>
      <c r="D9" s="3" t="s">
        <v>11</v>
      </c>
      <c r="E9" s="3">
        <v>6297.9</v>
      </c>
      <c r="F9" s="3" t="s">
        <v>22</v>
      </c>
      <c r="G9" s="3" t="s">
        <v>28</v>
      </c>
      <c r="H9" s="3" t="s">
        <v>14</v>
      </c>
      <c r="I9" s="3" t="s">
        <v>24</v>
      </c>
      <c r="J9" s="2">
        <f t="shared" si="2"/>
        <v>-1</v>
      </c>
      <c r="K9" s="2">
        <f t="shared" si="3"/>
        <v>-6297.9</v>
      </c>
    </row>
    <row r="10">
      <c r="A10" s="4">
        <v>43931.702363854165</v>
      </c>
      <c r="B10" s="5">
        <v>43833.0</v>
      </c>
      <c r="C10" s="5" t="str">
        <f t="shared" si="1"/>
        <v>202001</v>
      </c>
      <c r="D10" s="3" t="s">
        <v>17</v>
      </c>
      <c r="E10" s="3">
        <v>10000.0</v>
      </c>
      <c r="F10" s="3" t="s">
        <v>12</v>
      </c>
      <c r="G10" s="3" t="s">
        <v>32</v>
      </c>
      <c r="H10" s="3" t="s">
        <v>19</v>
      </c>
      <c r="I10" s="3" t="s">
        <v>19</v>
      </c>
      <c r="J10" s="2">
        <f t="shared" si="2"/>
        <v>1</v>
      </c>
      <c r="K10" s="2">
        <f t="shared" si="3"/>
        <v>10000</v>
      </c>
    </row>
    <row r="11">
      <c r="A11" s="4">
        <v>43931.70405446759</v>
      </c>
      <c r="B11" s="5">
        <v>43834.0</v>
      </c>
      <c r="C11" s="5" t="str">
        <f t="shared" si="1"/>
        <v>202001</v>
      </c>
      <c r="D11" s="3" t="s">
        <v>11</v>
      </c>
      <c r="E11" s="3">
        <v>3066.0</v>
      </c>
      <c r="F11" s="3" t="s">
        <v>12</v>
      </c>
      <c r="G11" s="3" t="s">
        <v>34</v>
      </c>
      <c r="H11" s="3" t="s">
        <v>14</v>
      </c>
      <c r="I11" s="3" t="s">
        <v>15</v>
      </c>
      <c r="J11" s="2">
        <f t="shared" si="2"/>
        <v>-1</v>
      </c>
      <c r="K11" s="2">
        <f t="shared" si="3"/>
        <v>-3066</v>
      </c>
    </row>
    <row r="12">
      <c r="A12" s="4">
        <v>43931.70464210648</v>
      </c>
      <c r="B12" s="5">
        <v>43836.0</v>
      </c>
      <c r="C12" s="5" t="str">
        <f t="shared" si="1"/>
        <v>202001</v>
      </c>
      <c r="D12" s="3" t="s">
        <v>11</v>
      </c>
      <c r="E12" s="3">
        <v>1177.0</v>
      </c>
      <c r="F12" s="3" t="s">
        <v>12</v>
      </c>
      <c r="G12" s="3" t="s">
        <v>36</v>
      </c>
      <c r="H12" s="3" t="s">
        <v>37</v>
      </c>
      <c r="I12" s="3" t="s">
        <v>38</v>
      </c>
      <c r="J12" s="2">
        <f t="shared" si="2"/>
        <v>-1</v>
      </c>
      <c r="K12" s="2">
        <f t="shared" si="3"/>
        <v>-1177</v>
      </c>
    </row>
    <row r="13">
      <c r="A13" s="4">
        <v>43931.70539545139</v>
      </c>
      <c r="B13" s="5">
        <v>43836.0</v>
      </c>
      <c r="C13" s="5" t="str">
        <f t="shared" si="1"/>
        <v>202001</v>
      </c>
      <c r="D13" s="3" t="s">
        <v>11</v>
      </c>
      <c r="E13" s="3">
        <v>190.0</v>
      </c>
      <c r="F13" s="3" t="s">
        <v>12</v>
      </c>
      <c r="G13" s="3" t="s">
        <v>40</v>
      </c>
      <c r="H13" s="3" t="s">
        <v>37</v>
      </c>
      <c r="I13" s="3" t="s">
        <v>30</v>
      </c>
      <c r="J13" s="2">
        <f t="shared" si="2"/>
        <v>-1</v>
      </c>
      <c r="K13" s="2">
        <f t="shared" si="3"/>
        <v>-190</v>
      </c>
    </row>
    <row r="14">
      <c r="A14" s="4">
        <v>43931.72304302083</v>
      </c>
      <c r="B14" s="5">
        <v>43836.0</v>
      </c>
      <c r="C14" s="5" t="str">
        <f t="shared" si="1"/>
        <v>202001</v>
      </c>
      <c r="D14" s="3" t="s">
        <v>11</v>
      </c>
      <c r="E14" s="3">
        <v>5567.0</v>
      </c>
      <c r="F14" s="3" t="s">
        <v>12</v>
      </c>
      <c r="G14" s="3" t="s">
        <v>42</v>
      </c>
      <c r="H14" s="3" t="s">
        <v>14</v>
      </c>
      <c r="I14" s="3" t="s">
        <v>24</v>
      </c>
      <c r="J14" s="2">
        <f t="shared" si="2"/>
        <v>-1</v>
      </c>
      <c r="K14" s="2">
        <f t="shared" si="3"/>
        <v>-5567</v>
      </c>
    </row>
    <row r="15">
      <c r="A15" s="4">
        <v>43931.72327886574</v>
      </c>
      <c r="B15" s="5">
        <v>43836.0</v>
      </c>
      <c r="C15" s="5" t="str">
        <f t="shared" si="1"/>
        <v>202001</v>
      </c>
      <c r="D15" s="3" t="s">
        <v>11</v>
      </c>
      <c r="E15" s="3">
        <v>4433.0</v>
      </c>
      <c r="F15" s="3" t="s">
        <v>22</v>
      </c>
      <c r="G15" s="3" t="s">
        <v>42</v>
      </c>
      <c r="H15" s="3" t="s">
        <v>14</v>
      </c>
      <c r="I15" s="3" t="s">
        <v>24</v>
      </c>
      <c r="J15" s="2">
        <f t="shared" si="2"/>
        <v>-1</v>
      </c>
      <c r="K15" s="2">
        <f t="shared" si="3"/>
        <v>-4433</v>
      </c>
    </row>
    <row r="16">
      <c r="A16" s="4">
        <v>43931.72409487268</v>
      </c>
      <c r="B16" s="5">
        <v>43836.0</v>
      </c>
      <c r="C16" s="5" t="str">
        <f t="shared" si="1"/>
        <v>202001</v>
      </c>
      <c r="D16" s="3" t="s">
        <v>11</v>
      </c>
      <c r="E16" s="3">
        <v>10442.87</v>
      </c>
      <c r="F16" s="3" t="s">
        <v>22</v>
      </c>
      <c r="G16" s="3" t="s">
        <v>46</v>
      </c>
      <c r="H16" s="3" t="s">
        <v>19</v>
      </c>
      <c r="I16" s="3" t="s">
        <v>19</v>
      </c>
      <c r="J16" s="2">
        <f t="shared" si="2"/>
        <v>-1</v>
      </c>
      <c r="K16" s="2">
        <f t="shared" si="3"/>
        <v>-10442.87</v>
      </c>
    </row>
    <row r="17">
      <c r="A17" s="4">
        <v>43931.72445356481</v>
      </c>
      <c r="B17" s="5">
        <v>43836.0</v>
      </c>
      <c r="C17" s="5" t="str">
        <f t="shared" si="1"/>
        <v>202001</v>
      </c>
      <c r="D17" s="3" t="s">
        <v>17</v>
      </c>
      <c r="E17" s="3">
        <v>10442.87</v>
      </c>
      <c r="F17" s="3" t="s">
        <v>49</v>
      </c>
      <c r="G17" s="3" t="s">
        <v>48</v>
      </c>
      <c r="H17" s="3" t="s">
        <v>19</v>
      </c>
      <c r="I17" s="3" t="s">
        <v>19</v>
      </c>
      <c r="J17" s="2">
        <f t="shared" si="2"/>
        <v>1</v>
      </c>
      <c r="K17" s="2">
        <f t="shared" si="3"/>
        <v>10442.87</v>
      </c>
    </row>
    <row r="18">
      <c r="A18" s="4">
        <v>43931.725246030095</v>
      </c>
      <c r="B18" s="5">
        <v>43839.0</v>
      </c>
      <c r="C18" s="5" t="str">
        <f t="shared" si="1"/>
        <v>202001</v>
      </c>
      <c r="D18" s="3" t="s">
        <v>11</v>
      </c>
      <c r="E18" s="3">
        <v>8000.0</v>
      </c>
      <c r="F18" s="3" t="s">
        <v>22</v>
      </c>
      <c r="G18" s="3" t="s">
        <v>50</v>
      </c>
      <c r="H18" s="3" t="s">
        <v>14</v>
      </c>
      <c r="I18" s="3" t="s">
        <v>24</v>
      </c>
      <c r="J18" s="2">
        <f t="shared" si="2"/>
        <v>-1</v>
      </c>
      <c r="K18" s="2">
        <f t="shared" si="3"/>
        <v>-8000</v>
      </c>
    </row>
    <row r="19">
      <c r="A19" s="4">
        <v>43931.72581640046</v>
      </c>
      <c r="B19" s="5">
        <v>43840.0</v>
      </c>
      <c r="C19" s="5" t="str">
        <f t="shared" si="1"/>
        <v>202001</v>
      </c>
      <c r="D19" s="3" t="s">
        <v>11</v>
      </c>
      <c r="E19" s="3">
        <v>9100.0</v>
      </c>
      <c r="F19" s="3" t="s">
        <v>22</v>
      </c>
      <c r="G19" s="3" t="s">
        <v>31</v>
      </c>
      <c r="H19" s="3" t="s">
        <v>19</v>
      </c>
      <c r="I19" s="3" t="s">
        <v>19</v>
      </c>
      <c r="J19" s="2">
        <f t="shared" si="2"/>
        <v>-1</v>
      </c>
      <c r="K19" s="2">
        <f t="shared" si="3"/>
        <v>-9100</v>
      </c>
    </row>
    <row r="20">
      <c r="A20" s="4">
        <v>43931.726690625</v>
      </c>
      <c r="B20" s="5">
        <v>43848.0</v>
      </c>
      <c r="C20" s="5" t="str">
        <f t="shared" si="1"/>
        <v>202001</v>
      </c>
      <c r="D20" s="3" t="s">
        <v>17</v>
      </c>
      <c r="E20" s="3">
        <v>67175.0</v>
      </c>
      <c r="F20" s="3" t="s">
        <v>12</v>
      </c>
      <c r="G20" s="3" t="s">
        <v>54</v>
      </c>
      <c r="H20" s="3" t="s">
        <v>19</v>
      </c>
      <c r="I20" s="3" t="s">
        <v>19</v>
      </c>
      <c r="J20" s="2">
        <f t="shared" si="2"/>
        <v>1</v>
      </c>
      <c r="K20" s="2">
        <f t="shared" si="3"/>
        <v>67175</v>
      </c>
    </row>
    <row r="21">
      <c r="A21" s="4">
        <v>43931.73225540509</v>
      </c>
      <c r="B21" s="5">
        <v>43848.0</v>
      </c>
      <c r="C21" s="5" t="str">
        <f t="shared" si="1"/>
        <v>202001</v>
      </c>
      <c r="D21" s="3" t="s">
        <v>11</v>
      </c>
      <c r="E21" s="3">
        <v>60000.0</v>
      </c>
      <c r="F21" s="3" t="s">
        <v>12</v>
      </c>
      <c r="G21" s="3" t="s">
        <v>56</v>
      </c>
      <c r="H21" s="3" t="s">
        <v>19</v>
      </c>
      <c r="I21" s="3" t="s">
        <v>19</v>
      </c>
      <c r="J21" s="2">
        <f t="shared" si="2"/>
        <v>-1</v>
      </c>
      <c r="K21" s="2">
        <f t="shared" si="3"/>
        <v>-60000</v>
      </c>
    </row>
    <row r="22">
      <c r="A22" s="4">
        <v>43931.73274112269</v>
      </c>
      <c r="B22" s="5">
        <v>43850.0</v>
      </c>
      <c r="C22" s="5" t="str">
        <f t="shared" si="1"/>
        <v>202001</v>
      </c>
      <c r="D22" s="3" t="s">
        <v>17</v>
      </c>
      <c r="E22" s="3">
        <v>19000.0</v>
      </c>
      <c r="F22" s="3" t="s">
        <v>12</v>
      </c>
      <c r="G22" s="3" t="s">
        <v>18</v>
      </c>
      <c r="H22" s="3" t="s">
        <v>19</v>
      </c>
      <c r="I22" s="3" t="s">
        <v>19</v>
      </c>
      <c r="J22" s="2">
        <f t="shared" si="2"/>
        <v>1</v>
      </c>
      <c r="K22" s="2">
        <f t="shared" si="3"/>
        <v>19000</v>
      </c>
    </row>
    <row r="23">
      <c r="A23" s="4">
        <v>43931.733112685186</v>
      </c>
      <c r="B23" s="5">
        <v>43850.0</v>
      </c>
      <c r="C23" s="5" t="str">
        <f t="shared" si="1"/>
        <v>202001</v>
      </c>
      <c r="D23" s="3" t="s">
        <v>11</v>
      </c>
      <c r="E23" s="3">
        <v>19000.0</v>
      </c>
      <c r="F23" s="3" t="s">
        <v>22</v>
      </c>
      <c r="G23" s="3" t="s">
        <v>21</v>
      </c>
      <c r="H23" s="3" t="s">
        <v>19</v>
      </c>
      <c r="I23" s="3" t="s">
        <v>19</v>
      </c>
      <c r="J23" s="2">
        <f t="shared" si="2"/>
        <v>-1</v>
      </c>
      <c r="K23" s="2">
        <f t="shared" si="3"/>
        <v>-19000</v>
      </c>
    </row>
    <row r="24">
      <c r="A24" s="4">
        <v>43931.73489623843</v>
      </c>
      <c r="B24" s="5">
        <v>43850.0</v>
      </c>
      <c r="C24" s="5" t="str">
        <f t="shared" si="1"/>
        <v>202001</v>
      </c>
      <c r="D24" s="3" t="s">
        <v>11</v>
      </c>
      <c r="E24" s="3">
        <v>19012.61</v>
      </c>
      <c r="F24" s="3" t="s">
        <v>12</v>
      </c>
      <c r="G24" s="3" t="s">
        <v>47</v>
      </c>
      <c r="H24" s="3" t="s">
        <v>19</v>
      </c>
      <c r="I24" s="3" t="s">
        <v>19</v>
      </c>
      <c r="J24" s="2">
        <f t="shared" si="2"/>
        <v>-1</v>
      </c>
      <c r="K24" s="2">
        <f t="shared" si="3"/>
        <v>-19012.61</v>
      </c>
    </row>
    <row r="25">
      <c r="A25" s="4">
        <v>43931.735370891205</v>
      </c>
      <c r="B25" s="5">
        <v>43850.0</v>
      </c>
      <c r="C25" s="5" t="str">
        <f t="shared" si="1"/>
        <v>202001</v>
      </c>
      <c r="D25" s="3" t="s">
        <v>17</v>
      </c>
      <c r="E25" s="3">
        <v>19012.61</v>
      </c>
      <c r="F25" s="3" t="s">
        <v>47</v>
      </c>
      <c r="G25" s="3" t="s">
        <v>48</v>
      </c>
      <c r="H25" s="3" t="s">
        <v>19</v>
      </c>
      <c r="I25" s="3" t="s">
        <v>19</v>
      </c>
      <c r="J25" s="2">
        <f t="shared" si="2"/>
        <v>1</v>
      </c>
      <c r="K25" s="2">
        <f t="shared" si="3"/>
        <v>19012.61</v>
      </c>
    </row>
    <row r="26">
      <c r="A26" s="4">
        <v>43931.73577518518</v>
      </c>
      <c r="B26" s="5">
        <v>43851.0</v>
      </c>
      <c r="C26" s="5" t="str">
        <f t="shared" si="1"/>
        <v>202001</v>
      </c>
      <c r="D26" s="3" t="s">
        <v>11</v>
      </c>
      <c r="E26" s="3">
        <v>7162.0</v>
      </c>
      <c r="F26" s="3" t="s">
        <v>12</v>
      </c>
      <c r="G26" s="3" t="s">
        <v>61</v>
      </c>
      <c r="H26" s="3" t="s">
        <v>19</v>
      </c>
      <c r="I26" s="3" t="s">
        <v>26</v>
      </c>
      <c r="J26" s="2">
        <f t="shared" si="2"/>
        <v>-1</v>
      </c>
      <c r="K26" s="2">
        <f t="shared" si="3"/>
        <v>-7162</v>
      </c>
    </row>
    <row r="27">
      <c r="A27" s="4">
        <v>43931.73603212963</v>
      </c>
      <c r="B27" s="5">
        <v>43851.0</v>
      </c>
      <c r="C27" s="5" t="str">
        <f t="shared" si="1"/>
        <v>202001</v>
      </c>
      <c r="D27" s="3" t="s">
        <v>17</v>
      </c>
      <c r="E27" s="3">
        <v>7162.0</v>
      </c>
      <c r="F27" s="3" t="s">
        <v>22</v>
      </c>
      <c r="G27" s="3" t="s">
        <v>62</v>
      </c>
      <c r="H27" s="3" t="s">
        <v>19</v>
      </c>
      <c r="I27" s="3" t="s">
        <v>26</v>
      </c>
      <c r="J27" s="2">
        <f t="shared" si="2"/>
        <v>1</v>
      </c>
      <c r="K27" s="2">
        <f t="shared" si="3"/>
        <v>7162</v>
      </c>
    </row>
    <row r="28">
      <c r="A28" s="4">
        <v>43931.73878924768</v>
      </c>
      <c r="B28" s="5">
        <v>43857.0</v>
      </c>
      <c r="C28" s="5" t="str">
        <f t="shared" si="1"/>
        <v>202001</v>
      </c>
      <c r="D28" s="3" t="s">
        <v>11</v>
      </c>
      <c r="E28" s="3">
        <v>0.39</v>
      </c>
      <c r="F28" s="3" t="s">
        <v>12</v>
      </c>
      <c r="G28" s="3" t="s">
        <v>63</v>
      </c>
      <c r="H28" s="3" t="s">
        <v>37</v>
      </c>
      <c r="I28" s="3" t="s">
        <v>15</v>
      </c>
      <c r="J28" s="2">
        <f t="shared" si="2"/>
        <v>-1</v>
      </c>
      <c r="K28" s="2">
        <f t="shared" si="3"/>
        <v>-0.39</v>
      </c>
    </row>
    <row r="29">
      <c r="A29" s="4">
        <v>43931.739219282405</v>
      </c>
      <c r="B29" s="5">
        <v>43857.0</v>
      </c>
      <c r="C29" s="5" t="str">
        <f t="shared" si="1"/>
        <v>202001</v>
      </c>
      <c r="D29" s="3" t="s">
        <v>11</v>
      </c>
      <c r="E29" s="3">
        <v>399.61</v>
      </c>
      <c r="F29" s="3" t="s">
        <v>22</v>
      </c>
      <c r="G29" s="3" t="s">
        <v>63</v>
      </c>
      <c r="H29" s="3" t="s">
        <v>37</v>
      </c>
      <c r="I29" s="3" t="s">
        <v>15</v>
      </c>
      <c r="J29" s="2">
        <f t="shared" si="2"/>
        <v>-1</v>
      </c>
      <c r="K29" s="2">
        <f t="shared" si="3"/>
        <v>-399.61</v>
      </c>
    </row>
    <row r="30">
      <c r="A30" s="4">
        <v>43931.74055861111</v>
      </c>
      <c r="B30" s="5">
        <v>43858.0</v>
      </c>
      <c r="C30" s="5" t="str">
        <f t="shared" si="1"/>
        <v>202001</v>
      </c>
      <c r="D30" s="3" t="s">
        <v>11</v>
      </c>
      <c r="E30" s="3">
        <v>940.0</v>
      </c>
      <c r="F30" s="3" t="s">
        <v>22</v>
      </c>
      <c r="G30" s="3" t="s">
        <v>65</v>
      </c>
      <c r="H30" s="3" t="s">
        <v>37</v>
      </c>
      <c r="I30" s="3" t="s">
        <v>30</v>
      </c>
      <c r="J30" s="2">
        <f t="shared" si="2"/>
        <v>-1</v>
      </c>
      <c r="K30" s="2">
        <f t="shared" si="3"/>
        <v>-940</v>
      </c>
    </row>
    <row r="31">
      <c r="A31" s="4">
        <v>43931.74118878473</v>
      </c>
      <c r="B31" s="5">
        <v>43860.0</v>
      </c>
      <c r="C31" s="5" t="str">
        <f t="shared" si="1"/>
        <v>202001</v>
      </c>
      <c r="D31" s="3" t="s">
        <v>11</v>
      </c>
      <c r="E31" s="3">
        <v>25000.0</v>
      </c>
      <c r="F31" s="3" t="s">
        <v>12</v>
      </c>
      <c r="G31" s="3" t="s">
        <v>68</v>
      </c>
      <c r="H31" s="3" t="s">
        <v>19</v>
      </c>
      <c r="I31" s="3" t="s">
        <v>19</v>
      </c>
      <c r="J31" s="2">
        <f t="shared" si="2"/>
        <v>-1</v>
      </c>
      <c r="K31" s="2">
        <f t="shared" si="3"/>
        <v>-25000</v>
      </c>
    </row>
    <row r="32">
      <c r="A32" s="4">
        <v>43931.74148055556</v>
      </c>
      <c r="B32" s="5">
        <v>43860.0</v>
      </c>
      <c r="C32" s="5" t="str">
        <f t="shared" si="1"/>
        <v>202001</v>
      </c>
      <c r="D32" s="3" t="s">
        <v>17</v>
      </c>
      <c r="E32" s="3">
        <v>25000.0</v>
      </c>
      <c r="F32" s="3" t="s">
        <v>68</v>
      </c>
      <c r="G32" s="3" t="s">
        <v>48</v>
      </c>
      <c r="H32" s="3" t="s">
        <v>19</v>
      </c>
      <c r="I32" s="3" t="s">
        <v>19</v>
      </c>
      <c r="J32" s="2">
        <f t="shared" si="2"/>
        <v>1</v>
      </c>
      <c r="K32" s="2">
        <f t="shared" si="3"/>
        <v>25000</v>
      </c>
    </row>
    <row r="33">
      <c r="A33" s="4">
        <v>43931.74203868056</v>
      </c>
      <c r="B33" s="5">
        <v>43860.0</v>
      </c>
      <c r="C33" s="5" t="str">
        <f t="shared" si="1"/>
        <v>202001</v>
      </c>
      <c r="D33" s="3" t="s">
        <v>11</v>
      </c>
      <c r="E33" s="3">
        <v>12000.0</v>
      </c>
      <c r="F33" s="3" t="s">
        <v>12</v>
      </c>
      <c r="G33" s="3" t="s">
        <v>35</v>
      </c>
      <c r="H33" s="3" t="s">
        <v>19</v>
      </c>
      <c r="I33" s="3" t="s">
        <v>19</v>
      </c>
      <c r="J33" s="2">
        <f t="shared" si="2"/>
        <v>-1</v>
      </c>
      <c r="K33" s="2">
        <f t="shared" si="3"/>
        <v>-12000</v>
      </c>
    </row>
    <row r="34">
      <c r="A34" s="4">
        <v>43931.742901192134</v>
      </c>
      <c r="B34" s="5">
        <v>43860.0</v>
      </c>
      <c r="C34" s="5" t="str">
        <f t="shared" si="1"/>
        <v>202001</v>
      </c>
      <c r="D34" s="3" t="s">
        <v>17</v>
      </c>
      <c r="E34" s="3">
        <v>95640.0</v>
      </c>
      <c r="F34" s="3" t="s">
        <v>12</v>
      </c>
      <c r="G34" s="3" t="s">
        <v>44</v>
      </c>
      <c r="H34" s="3" t="s">
        <v>19</v>
      </c>
      <c r="I34" s="3" t="s">
        <v>19</v>
      </c>
      <c r="J34" s="2">
        <f t="shared" si="2"/>
        <v>1</v>
      </c>
      <c r="K34" s="2">
        <f t="shared" si="3"/>
        <v>95640</v>
      </c>
    </row>
    <row r="35">
      <c r="A35" s="4">
        <v>43931.743270983796</v>
      </c>
      <c r="B35" s="5">
        <v>43861.0</v>
      </c>
      <c r="C35" s="5" t="str">
        <f t="shared" si="1"/>
        <v>202001</v>
      </c>
      <c r="D35" s="3" t="s">
        <v>11</v>
      </c>
      <c r="E35" s="3">
        <v>12614.78</v>
      </c>
      <c r="F35" s="3" t="s">
        <v>12</v>
      </c>
      <c r="G35" s="3" t="s">
        <v>61</v>
      </c>
      <c r="H35" s="3" t="s">
        <v>19</v>
      </c>
      <c r="I35" s="3" t="s">
        <v>26</v>
      </c>
      <c r="J35" s="2">
        <f t="shared" si="2"/>
        <v>-1</v>
      </c>
      <c r="K35" s="2">
        <f t="shared" si="3"/>
        <v>-12614.78</v>
      </c>
    </row>
    <row r="36">
      <c r="A36" s="4">
        <v>43931.74354225694</v>
      </c>
      <c r="B36" s="5">
        <v>43861.0</v>
      </c>
      <c r="C36" s="5" t="str">
        <f t="shared" si="1"/>
        <v>202001</v>
      </c>
      <c r="D36" s="3" t="s">
        <v>17</v>
      </c>
      <c r="E36" s="3">
        <v>12614.78</v>
      </c>
      <c r="F36" s="3" t="s">
        <v>22</v>
      </c>
      <c r="G36" s="3" t="s">
        <v>62</v>
      </c>
      <c r="H36" s="3" t="s">
        <v>19</v>
      </c>
      <c r="I36" s="3" t="s">
        <v>19</v>
      </c>
      <c r="J36" s="2">
        <f t="shared" si="2"/>
        <v>1</v>
      </c>
      <c r="K36" s="2">
        <f t="shared" si="3"/>
        <v>12614.78</v>
      </c>
    </row>
    <row r="37">
      <c r="A37" s="4">
        <v>43932.932344953704</v>
      </c>
      <c r="B37" s="5">
        <v>43932.0</v>
      </c>
      <c r="C37" s="5" t="str">
        <f t="shared" si="1"/>
        <v>202004</v>
      </c>
      <c r="D37" s="3" t="s">
        <v>11</v>
      </c>
      <c r="E37" s="3">
        <v>999.0</v>
      </c>
      <c r="F37" s="3" t="s">
        <v>47</v>
      </c>
      <c r="G37" s="3" t="s">
        <v>72</v>
      </c>
      <c r="H37" s="3" t="s">
        <v>37</v>
      </c>
      <c r="I37" s="3" t="s">
        <v>73</v>
      </c>
      <c r="J37" s="2">
        <f t="shared" si="2"/>
        <v>-1</v>
      </c>
      <c r="K37" s="2">
        <f t="shared" si="3"/>
        <v>-999</v>
      </c>
    </row>
    <row r="38">
      <c r="A38" s="4">
        <v>43934.84468717592</v>
      </c>
      <c r="B38" s="5">
        <v>43878.0</v>
      </c>
      <c r="C38" s="5" t="str">
        <f t="shared" si="1"/>
        <v>202002</v>
      </c>
      <c r="D38" s="3" t="s">
        <v>11</v>
      </c>
      <c r="E38" s="3">
        <v>5337.0</v>
      </c>
      <c r="F38" s="3" t="s">
        <v>68</v>
      </c>
      <c r="G38" s="3" t="s">
        <v>74</v>
      </c>
      <c r="H38" s="3" t="s">
        <v>37</v>
      </c>
      <c r="I38" s="3" t="s">
        <v>75</v>
      </c>
      <c r="J38" s="2">
        <f t="shared" si="2"/>
        <v>-1</v>
      </c>
      <c r="K38" s="2">
        <f t="shared" si="3"/>
        <v>-5337</v>
      </c>
    </row>
    <row r="39">
      <c r="A39" s="4">
        <v>43934.84801443287</v>
      </c>
      <c r="B39" s="5">
        <v>43880.0</v>
      </c>
      <c r="C39" s="5" t="str">
        <f t="shared" si="1"/>
        <v>202002</v>
      </c>
      <c r="D39" s="3" t="s">
        <v>11</v>
      </c>
      <c r="E39" s="3">
        <v>10086.62</v>
      </c>
      <c r="F39" s="3" t="s">
        <v>68</v>
      </c>
      <c r="G39" s="3" t="s">
        <v>55</v>
      </c>
      <c r="H39" s="3" t="s">
        <v>19</v>
      </c>
      <c r="I39" s="3" t="s">
        <v>19</v>
      </c>
      <c r="J39" s="2">
        <f t="shared" si="2"/>
        <v>-1</v>
      </c>
      <c r="K39" s="2">
        <f t="shared" si="3"/>
        <v>-10086.62</v>
      </c>
    </row>
    <row r="40">
      <c r="A40" s="4">
        <v>43936.85338881944</v>
      </c>
      <c r="B40" s="5">
        <v>43936.0</v>
      </c>
      <c r="C40" s="5" t="str">
        <f t="shared" si="1"/>
        <v>202004</v>
      </c>
      <c r="D40" s="3" t="s">
        <v>11</v>
      </c>
      <c r="E40" s="3">
        <v>545.0</v>
      </c>
      <c r="F40" s="3" t="s">
        <v>57</v>
      </c>
      <c r="G40" s="3" t="s">
        <v>78</v>
      </c>
      <c r="H40" s="3" t="s">
        <v>14</v>
      </c>
      <c r="I40" s="3" t="s">
        <v>53</v>
      </c>
      <c r="J40" s="2">
        <f t="shared" si="2"/>
        <v>-1</v>
      </c>
      <c r="K40" s="2">
        <f t="shared" si="3"/>
        <v>-545</v>
      </c>
    </row>
    <row r="41">
      <c r="A41" s="4">
        <v>43938.47120126158</v>
      </c>
      <c r="B41" s="5">
        <v>43938.0</v>
      </c>
      <c r="C41" s="5" t="str">
        <f t="shared" si="1"/>
        <v>202004</v>
      </c>
      <c r="D41" s="3" t="s">
        <v>11</v>
      </c>
      <c r="E41" s="3">
        <v>5000.0</v>
      </c>
      <c r="F41" s="3" t="s">
        <v>12</v>
      </c>
      <c r="G41" s="3" t="s">
        <v>79</v>
      </c>
      <c r="H41" s="3" t="s">
        <v>37</v>
      </c>
      <c r="I41" s="3" t="s">
        <v>19</v>
      </c>
      <c r="J41" s="2">
        <f t="shared" si="2"/>
        <v>-1</v>
      </c>
      <c r="K41" s="2">
        <f t="shared" si="3"/>
        <v>-5000</v>
      </c>
    </row>
    <row r="42">
      <c r="A42" s="4">
        <v>43938.53457732638</v>
      </c>
      <c r="B42" s="5">
        <v>43938.0</v>
      </c>
      <c r="C42" s="5" t="str">
        <f t="shared" si="1"/>
        <v>202004</v>
      </c>
      <c r="D42" s="3" t="s">
        <v>11</v>
      </c>
      <c r="E42" s="3">
        <v>230.0</v>
      </c>
      <c r="F42" s="3" t="s">
        <v>57</v>
      </c>
      <c r="G42" s="3" t="s">
        <v>78</v>
      </c>
      <c r="H42" s="3" t="s">
        <v>14</v>
      </c>
      <c r="I42" s="3" t="s">
        <v>53</v>
      </c>
      <c r="J42" s="2">
        <f t="shared" si="2"/>
        <v>-1</v>
      </c>
      <c r="K42" s="2">
        <f t="shared" si="3"/>
        <v>-230</v>
      </c>
    </row>
    <row r="43">
      <c r="A43" s="4">
        <v>43939.73935403935</v>
      </c>
      <c r="B43" s="5">
        <v>43939.0</v>
      </c>
      <c r="C43" s="5" t="str">
        <f t="shared" si="1"/>
        <v>202004</v>
      </c>
      <c r="D43" s="3" t="s">
        <v>11</v>
      </c>
      <c r="E43" s="3">
        <v>291.0</v>
      </c>
      <c r="F43" s="3" t="s">
        <v>68</v>
      </c>
      <c r="G43" s="3" t="s">
        <v>81</v>
      </c>
      <c r="H43" s="3" t="s">
        <v>14</v>
      </c>
      <c r="I43" s="3" t="s">
        <v>53</v>
      </c>
      <c r="J43" s="2">
        <f t="shared" si="2"/>
        <v>-1</v>
      </c>
      <c r="K43" s="2">
        <f t="shared" si="3"/>
        <v>-291</v>
      </c>
    </row>
    <row r="44">
      <c r="A44" s="4">
        <v>43940.791873263894</v>
      </c>
      <c r="B44" s="5">
        <v>43935.0</v>
      </c>
      <c r="C44" s="5" t="str">
        <f t="shared" si="1"/>
        <v>202004</v>
      </c>
      <c r="D44" s="3" t="s">
        <v>11</v>
      </c>
      <c r="E44" s="3">
        <v>886.18</v>
      </c>
      <c r="F44" s="3" t="s">
        <v>68</v>
      </c>
      <c r="G44" s="3" t="s">
        <v>84</v>
      </c>
      <c r="H44" s="3" t="s">
        <v>14</v>
      </c>
      <c r="I44" s="3" t="s">
        <v>85</v>
      </c>
      <c r="J44" s="2">
        <f t="shared" si="2"/>
        <v>-1</v>
      </c>
      <c r="K44" s="2">
        <f t="shared" si="3"/>
        <v>-886.18</v>
      </c>
    </row>
    <row r="45">
      <c r="A45" s="4">
        <v>43941.462434166664</v>
      </c>
      <c r="B45" s="5">
        <v>43941.0</v>
      </c>
      <c r="C45" s="5" t="str">
        <f t="shared" si="1"/>
        <v>202004</v>
      </c>
      <c r="D45" s="3" t="s">
        <v>11</v>
      </c>
      <c r="E45" s="3">
        <v>803.0</v>
      </c>
      <c r="F45" s="3" t="s">
        <v>57</v>
      </c>
      <c r="G45" s="3" t="s">
        <v>78</v>
      </c>
      <c r="H45" s="3" t="s">
        <v>14</v>
      </c>
      <c r="I45" s="3" t="s">
        <v>53</v>
      </c>
      <c r="J45" s="2">
        <f t="shared" si="2"/>
        <v>-1</v>
      </c>
      <c r="K45" s="2">
        <f t="shared" si="3"/>
        <v>-803</v>
      </c>
    </row>
    <row r="46">
      <c r="A46" s="4">
        <v>43949.772211840274</v>
      </c>
      <c r="B46" s="5">
        <v>43948.0</v>
      </c>
      <c r="C46" s="5" t="str">
        <f t="shared" si="1"/>
        <v>202004</v>
      </c>
      <c r="D46" s="3" t="s">
        <v>11</v>
      </c>
      <c r="E46" s="3">
        <v>2000.0</v>
      </c>
      <c r="F46" s="3" t="s">
        <v>68</v>
      </c>
      <c r="G46" s="3" t="s">
        <v>55</v>
      </c>
      <c r="H46" s="3" t="s">
        <v>19</v>
      </c>
      <c r="I46" s="3" t="s">
        <v>19</v>
      </c>
      <c r="J46" s="2">
        <f t="shared" si="2"/>
        <v>-1</v>
      </c>
      <c r="K46" s="2">
        <f t="shared" si="3"/>
        <v>-2000</v>
      </c>
    </row>
    <row r="47">
      <c r="A47" s="4">
        <v>43949.77245626158</v>
      </c>
      <c r="B47" s="5">
        <v>43948.0</v>
      </c>
      <c r="C47" s="5" t="str">
        <f t="shared" si="1"/>
        <v>202004</v>
      </c>
      <c r="D47" s="3" t="s">
        <v>17</v>
      </c>
      <c r="E47" s="3">
        <v>2000.0</v>
      </c>
      <c r="F47" s="3" t="s">
        <v>57</v>
      </c>
      <c r="G47" s="3" t="s">
        <v>87</v>
      </c>
      <c r="H47" s="3" t="s">
        <v>19</v>
      </c>
      <c r="I47" s="3" t="s">
        <v>19</v>
      </c>
      <c r="J47" s="2">
        <f t="shared" si="2"/>
        <v>1</v>
      </c>
      <c r="K47" s="2">
        <f t="shared" si="3"/>
        <v>2000</v>
      </c>
    </row>
    <row r="48">
      <c r="A48" s="4">
        <v>43949.77855364583</v>
      </c>
      <c r="B48" s="5">
        <v>43948.0</v>
      </c>
      <c r="C48" s="5" t="str">
        <f t="shared" si="1"/>
        <v>202004</v>
      </c>
      <c r="D48" s="3" t="s">
        <v>11</v>
      </c>
      <c r="E48" s="3">
        <v>616.0</v>
      </c>
      <c r="F48" s="3" t="s">
        <v>68</v>
      </c>
      <c r="G48" s="3" t="s">
        <v>89</v>
      </c>
      <c r="H48" s="3" t="s">
        <v>14</v>
      </c>
      <c r="I48" s="3" t="s">
        <v>53</v>
      </c>
      <c r="J48" s="2">
        <f t="shared" si="2"/>
        <v>-1</v>
      </c>
      <c r="K48" s="2">
        <f t="shared" si="3"/>
        <v>-616</v>
      </c>
    </row>
    <row r="49">
      <c r="A49" s="4">
        <v>43950.58981424768</v>
      </c>
      <c r="B49" s="5">
        <v>43950.0</v>
      </c>
      <c r="C49" s="5" t="str">
        <f t="shared" si="1"/>
        <v>202004</v>
      </c>
      <c r="D49" s="3" t="s">
        <v>17</v>
      </c>
      <c r="E49" s="3">
        <v>87085.0</v>
      </c>
      <c r="F49" s="3" t="s">
        <v>12</v>
      </c>
      <c r="G49" s="3" t="s">
        <v>44</v>
      </c>
      <c r="H49" s="3" t="s">
        <v>19</v>
      </c>
      <c r="I49" s="3" t="s">
        <v>19</v>
      </c>
      <c r="J49" s="2">
        <f t="shared" si="2"/>
        <v>1</v>
      </c>
      <c r="K49" s="2">
        <f t="shared" si="3"/>
        <v>87085</v>
      </c>
    </row>
    <row r="50">
      <c r="A50" s="4">
        <v>43950.599980115745</v>
      </c>
      <c r="B50" s="5">
        <v>43950.0</v>
      </c>
      <c r="C50" s="5" t="str">
        <f t="shared" si="1"/>
        <v>202004</v>
      </c>
      <c r="D50" s="3" t="s">
        <v>11</v>
      </c>
      <c r="E50" s="3">
        <v>607.0</v>
      </c>
      <c r="F50" s="3" t="s">
        <v>57</v>
      </c>
      <c r="G50" s="3" t="s">
        <v>91</v>
      </c>
      <c r="H50" s="3" t="s">
        <v>14</v>
      </c>
      <c r="I50" s="3" t="s">
        <v>53</v>
      </c>
      <c r="J50" s="2">
        <f t="shared" si="2"/>
        <v>-1</v>
      </c>
      <c r="K50" s="2">
        <f t="shared" si="3"/>
        <v>-607</v>
      </c>
    </row>
    <row r="51">
      <c r="A51" s="4">
        <v>43950.65625835648</v>
      </c>
      <c r="B51" s="5">
        <v>43950.0</v>
      </c>
      <c r="C51" s="5" t="str">
        <f t="shared" si="1"/>
        <v>202004</v>
      </c>
      <c r="D51" s="3" t="s">
        <v>11</v>
      </c>
      <c r="E51" s="3">
        <v>1880.18</v>
      </c>
      <c r="F51" s="3" t="s">
        <v>12</v>
      </c>
      <c r="G51" s="3" t="s">
        <v>92</v>
      </c>
      <c r="H51" s="3" t="s">
        <v>19</v>
      </c>
      <c r="I51" s="3" t="s">
        <v>19</v>
      </c>
      <c r="J51" s="2">
        <f t="shared" si="2"/>
        <v>-1</v>
      </c>
      <c r="K51" s="2">
        <f t="shared" si="3"/>
        <v>-1880.18</v>
      </c>
    </row>
    <row r="52">
      <c r="A52" s="4">
        <v>43950.6565853125</v>
      </c>
      <c r="B52" s="5">
        <v>43950.0</v>
      </c>
      <c r="C52" s="5" t="str">
        <f t="shared" si="1"/>
        <v>202004</v>
      </c>
      <c r="D52" s="3" t="s">
        <v>17</v>
      </c>
      <c r="E52" s="3">
        <v>1880.18</v>
      </c>
      <c r="F52" s="3" t="s">
        <v>68</v>
      </c>
      <c r="G52" s="3" t="s">
        <v>80</v>
      </c>
      <c r="H52" s="3" t="s">
        <v>19</v>
      </c>
      <c r="I52" s="3" t="s">
        <v>19</v>
      </c>
      <c r="J52" s="2">
        <f t="shared" si="2"/>
        <v>1</v>
      </c>
      <c r="K52" s="2">
        <f t="shared" si="3"/>
        <v>1880.18</v>
      </c>
    </row>
    <row r="53">
      <c r="A53" s="4">
        <v>43951.33906010417</v>
      </c>
      <c r="B53" s="5">
        <v>43951.0</v>
      </c>
      <c r="C53" s="5" t="str">
        <f t="shared" si="1"/>
        <v>202004</v>
      </c>
      <c r="D53" s="3" t="s">
        <v>11</v>
      </c>
      <c r="E53" s="3">
        <v>11269.0</v>
      </c>
      <c r="F53" s="3" t="s">
        <v>12</v>
      </c>
      <c r="G53" s="3" t="s">
        <v>35</v>
      </c>
      <c r="H53" s="3" t="s">
        <v>19</v>
      </c>
      <c r="I53" s="3" t="s">
        <v>19</v>
      </c>
      <c r="J53" s="2">
        <f t="shared" si="2"/>
        <v>-1</v>
      </c>
      <c r="K53" s="2">
        <f t="shared" si="3"/>
        <v>-11269</v>
      </c>
    </row>
    <row r="54">
      <c r="A54" s="4">
        <v>43951.520719305554</v>
      </c>
      <c r="B54" s="5">
        <v>43951.0</v>
      </c>
      <c r="C54" s="5" t="str">
        <f t="shared" si="1"/>
        <v>202004</v>
      </c>
      <c r="D54" s="3" t="s">
        <v>11</v>
      </c>
      <c r="E54" s="3">
        <v>16000.0</v>
      </c>
      <c r="F54" s="3" t="s">
        <v>12</v>
      </c>
      <c r="G54" s="3" t="s">
        <v>13</v>
      </c>
      <c r="H54" s="3" t="s">
        <v>14</v>
      </c>
      <c r="I54" s="3" t="s">
        <v>15</v>
      </c>
      <c r="J54" s="2">
        <f t="shared" si="2"/>
        <v>-1</v>
      </c>
      <c r="K54" s="2">
        <f t="shared" si="3"/>
        <v>-16000</v>
      </c>
    </row>
    <row r="55">
      <c r="A55" s="4">
        <v>43951.55065600695</v>
      </c>
      <c r="B55" s="5">
        <v>43951.0</v>
      </c>
      <c r="C55" s="5" t="str">
        <f t="shared" si="1"/>
        <v>202004</v>
      </c>
      <c r="D55" s="3" t="s">
        <v>11</v>
      </c>
      <c r="E55" s="3">
        <v>1109.0</v>
      </c>
      <c r="F55" s="3" t="s">
        <v>12</v>
      </c>
      <c r="G55" s="3" t="s">
        <v>16</v>
      </c>
      <c r="H55" s="3" t="s">
        <v>14</v>
      </c>
      <c r="I55" s="3" t="s">
        <v>15</v>
      </c>
      <c r="J55" s="2">
        <f t="shared" si="2"/>
        <v>-1</v>
      </c>
      <c r="K55" s="2">
        <f t="shared" si="3"/>
        <v>-1109</v>
      </c>
    </row>
    <row r="56">
      <c r="A56" s="4">
        <v>43952.89972526621</v>
      </c>
      <c r="B56" s="5">
        <v>43952.0</v>
      </c>
      <c r="C56" s="5" t="str">
        <f t="shared" si="1"/>
        <v>202005</v>
      </c>
      <c r="D56" s="3" t="s">
        <v>11</v>
      </c>
      <c r="E56" s="3">
        <v>21895.0</v>
      </c>
      <c r="F56" s="3" t="s">
        <v>12</v>
      </c>
      <c r="G56" s="3" t="s">
        <v>95</v>
      </c>
      <c r="H56" s="3" t="s">
        <v>14</v>
      </c>
      <c r="I56" s="3" t="s">
        <v>26</v>
      </c>
      <c r="J56" s="2">
        <f t="shared" si="2"/>
        <v>-1</v>
      </c>
      <c r="K56" s="2">
        <f t="shared" si="3"/>
        <v>-21895</v>
      </c>
    </row>
    <row r="57">
      <c r="A57" s="4">
        <v>43952.95897515047</v>
      </c>
      <c r="B57" s="5">
        <v>43952.0</v>
      </c>
      <c r="C57" s="5" t="str">
        <f t="shared" si="1"/>
        <v>202005</v>
      </c>
      <c r="D57" s="3" t="s">
        <v>11</v>
      </c>
      <c r="E57" s="3">
        <v>350.0</v>
      </c>
      <c r="F57" s="3" t="s">
        <v>12</v>
      </c>
      <c r="G57" s="3" t="s">
        <v>96</v>
      </c>
      <c r="H57" s="3" t="s">
        <v>14</v>
      </c>
      <c r="I57" s="3" t="s">
        <v>85</v>
      </c>
      <c r="J57" s="2">
        <f t="shared" si="2"/>
        <v>-1</v>
      </c>
      <c r="K57" s="2">
        <f t="shared" si="3"/>
        <v>-350</v>
      </c>
    </row>
    <row r="58">
      <c r="A58" s="4">
        <v>43953.803582106484</v>
      </c>
      <c r="B58" s="5">
        <v>43953.0</v>
      </c>
      <c r="C58" s="5" t="str">
        <f t="shared" si="1"/>
        <v>202005</v>
      </c>
      <c r="D58" s="3" t="s">
        <v>11</v>
      </c>
      <c r="E58" s="3">
        <v>362.0</v>
      </c>
      <c r="F58" s="3" t="s">
        <v>68</v>
      </c>
      <c r="G58" s="3" t="s">
        <v>97</v>
      </c>
      <c r="H58" s="3" t="s">
        <v>14</v>
      </c>
      <c r="I58" s="3" t="s">
        <v>53</v>
      </c>
      <c r="J58" s="2">
        <f t="shared" si="2"/>
        <v>-1</v>
      </c>
      <c r="K58" s="2">
        <f t="shared" si="3"/>
        <v>-362</v>
      </c>
    </row>
    <row r="59">
      <c r="A59" s="4">
        <v>43955.78667354167</v>
      </c>
      <c r="B59" s="5">
        <v>43955.0</v>
      </c>
      <c r="C59" s="5" t="str">
        <f t="shared" si="1"/>
        <v>202005</v>
      </c>
      <c r="D59" s="3" t="s">
        <v>11</v>
      </c>
      <c r="E59" s="3">
        <v>301.0</v>
      </c>
      <c r="F59" s="3" t="s">
        <v>68</v>
      </c>
      <c r="G59" s="3" t="s">
        <v>98</v>
      </c>
      <c r="H59" s="3" t="s">
        <v>14</v>
      </c>
      <c r="I59" s="3" t="s">
        <v>53</v>
      </c>
      <c r="J59" s="2">
        <f t="shared" si="2"/>
        <v>-1</v>
      </c>
      <c r="K59" s="2">
        <f t="shared" si="3"/>
        <v>-301</v>
      </c>
    </row>
    <row r="60">
      <c r="A60" s="4">
        <v>43957.018176655096</v>
      </c>
      <c r="B60" s="5">
        <v>43957.0</v>
      </c>
      <c r="C60" s="5" t="str">
        <f t="shared" si="1"/>
        <v>202005</v>
      </c>
      <c r="D60" s="3" t="s">
        <v>11</v>
      </c>
      <c r="E60" s="3">
        <v>715.0</v>
      </c>
      <c r="F60" s="3" t="s">
        <v>68</v>
      </c>
      <c r="G60" s="3" t="s">
        <v>99</v>
      </c>
      <c r="H60" s="3" t="s">
        <v>14</v>
      </c>
      <c r="I60" s="3" t="s">
        <v>53</v>
      </c>
      <c r="J60" s="2">
        <f t="shared" si="2"/>
        <v>-1</v>
      </c>
      <c r="K60" s="2">
        <f t="shared" si="3"/>
        <v>-715</v>
      </c>
    </row>
    <row r="61">
      <c r="A61" s="4">
        <v>43957.36828869213</v>
      </c>
      <c r="B61" s="5">
        <v>43957.0</v>
      </c>
      <c r="C61" s="5" t="str">
        <f t="shared" si="1"/>
        <v>202005</v>
      </c>
      <c r="D61" s="3" t="s">
        <v>11</v>
      </c>
      <c r="E61" s="3">
        <v>139.0</v>
      </c>
      <c r="F61" s="3" t="s">
        <v>57</v>
      </c>
      <c r="G61" s="3" t="s">
        <v>100</v>
      </c>
      <c r="H61" s="3" t="s">
        <v>14</v>
      </c>
      <c r="I61" s="3" t="s">
        <v>53</v>
      </c>
      <c r="J61" s="2">
        <f t="shared" si="2"/>
        <v>-1</v>
      </c>
      <c r="K61" s="2">
        <f t="shared" si="3"/>
        <v>-139</v>
      </c>
    </row>
    <row r="62">
      <c r="A62" s="4">
        <v>43957.68492438657</v>
      </c>
      <c r="B62" s="5">
        <v>43957.0</v>
      </c>
      <c r="C62" s="5" t="str">
        <f t="shared" si="1"/>
        <v>202005</v>
      </c>
      <c r="D62" s="3" t="s">
        <v>11</v>
      </c>
      <c r="E62" s="3">
        <v>1995.0</v>
      </c>
      <c r="F62" s="3" t="s">
        <v>68</v>
      </c>
      <c r="G62" s="3" t="s">
        <v>102</v>
      </c>
      <c r="H62" s="3" t="s">
        <v>14</v>
      </c>
      <c r="I62" s="3" t="s">
        <v>15</v>
      </c>
      <c r="J62" s="2">
        <f t="shared" si="2"/>
        <v>-1</v>
      </c>
      <c r="K62" s="2">
        <f t="shared" si="3"/>
        <v>-1995</v>
      </c>
    </row>
    <row r="63">
      <c r="A63" s="4">
        <v>43958.42081420139</v>
      </c>
      <c r="B63" s="5">
        <v>43958.0</v>
      </c>
      <c r="C63" s="5" t="str">
        <f t="shared" si="1"/>
        <v>202005</v>
      </c>
      <c r="D63" s="3" t="s">
        <v>11</v>
      </c>
      <c r="E63" s="3">
        <v>14435.0</v>
      </c>
      <c r="F63" s="3" t="s">
        <v>12</v>
      </c>
      <c r="G63" s="3" t="s">
        <v>103</v>
      </c>
      <c r="H63" s="3" t="s">
        <v>14</v>
      </c>
      <c r="I63" s="3" t="s">
        <v>26</v>
      </c>
      <c r="J63" s="2">
        <f t="shared" si="2"/>
        <v>-1</v>
      </c>
      <c r="K63" s="2">
        <f t="shared" si="3"/>
        <v>-14435</v>
      </c>
    </row>
    <row r="64">
      <c r="A64" s="4">
        <v>43960.449782083335</v>
      </c>
      <c r="B64" s="5">
        <v>43960.0</v>
      </c>
      <c r="C64" s="5" t="str">
        <f t="shared" si="1"/>
        <v>202005</v>
      </c>
      <c r="D64" s="3" t="s">
        <v>11</v>
      </c>
      <c r="E64" s="3">
        <v>384.0</v>
      </c>
      <c r="F64" s="3" t="s">
        <v>68</v>
      </c>
      <c r="G64" s="3" t="s">
        <v>97</v>
      </c>
      <c r="H64" s="3" t="s">
        <v>14</v>
      </c>
      <c r="I64" s="3" t="s">
        <v>53</v>
      </c>
      <c r="J64" s="2">
        <f t="shared" si="2"/>
        <v>-1</v>
      </c>
      <c r="K64" s="2">
        <f t="shared" si="3"/>
        <v>-384</v>
      </c>
    </row>
    <row r="65">
      <c r="A65" s="4">
        <v>43961.944344375</v>
      </c>
      <c r="B65" s="5">
        <v>43961.0</v>
      </c>
      <c r="C65" s="5" t="str">
        <f t="shared" si="1"/>
        <v>202005</v>
      </c>
      <c r="D65" s="3" t="s">
        <v>11</v>
      </c>
      <c r="E65" s="3">
        <v>300.0</v>
      </c>
      <c r="F65" s="3" t="s">
        <v>12</v>
      </c>
      <c r="G65" s="3" t="s">
        <v>41</v>
      </c>
      <c r="H65" s="3" t="s">
        <v>19</v>
      </c>
      <c r="I65" s="3" t="s">
        <v>19</v>
      </c>
      <c r="J65" s="2">
        <f t="shared" si="2"/>
        <v>-1</v>
      </c>
      <c r="K65" s="2">
        <f t="shared" si="3"/>
        <v>-300</v>
      </c>
    </row>
    <row r="66">
      <c r="A66" s="4">
        <v>43961.94455719907</v>
      </c>
      <c r="B66" s="5">
        <v>43961.0</v>
      </c>
      <c r="C66" s="5" t="str">
        <f t="shared" si="1"/>
        <v>202005</v>
      </c>
      <c r="D66" s="3" t="s">
        <v>17</v>
      </c>
      <c r="E66" s="3">
        <v>300.0</v>
      </c>
      <c r="F66" s="3" t="s">
        <v>43</v>
      </c>
      <c r="G66" s="3" t="s">
        <v>33</v>
      </c>
      <c r="H66" s="3" t="s">
        <v>19</v>
      </c>
      <c r="I66" s="3" t="s">
        <v>19</v>
      </c>
      <c r="J66" s="2">
        <f t="shared" si="2"/>
        <v>1</v>
      </c>
      <c r="K66" s="2">
        <f t="shared" si="3"/>
        <v>300</v>
      </c>
    </row>
    <row r="67">
      <c r="A67" s="4">
        <v>43964.58076645833</v>
      </c>
      <c r="B67" s="5">
        <v>43964.0</v>
      </c>
      <c r="C67" s="5" t="str">
        <f t="shared" si="1"/>
        <v>202005</v>
      </c>
      <c r="D67" s="3" t="s">
        <v>11</v>
      </c>
      <c r="E67" s="3">
        <v>4700.0</v>
      </c>
      <c r="F67" s="3" t="s">
        <v>57</v>
      </c>
      <c r="G67" s="3" t="s">
        <v>109</v>
      </c>
      <c r="H67" s="3" t="s">
        <v>14</v>
      </c>
      <c r="I67" s="3" t="s">
        <v>85</v>
      </c>
      <c r="J67" s="2">
        <f t="shared" si="2"/>
        <v>-1</v>
      </c>
      <c r="K67" s="2">
        <f t="shared" si="3"/>
        <v>-4700</v>
      </c>
    </row>
    <row r="68">
      <c r="A68" s="4">
        <v>43964.58110538195</v>
      </c>
      <c r="B68" s="5">
        <v>43964.0</v>
      </c>
      <c r="C68" s="5" t="str">
        <f t="shared" si="1"/>
        <v>202005</v>
      </c>
      <c r="D68" s="3" t="s">
        <v>11</v>
      </c>
      <c r="E68" s="3">
        <v>3445.52</v>
      </c>
      <c r="F68" s="3" t="s">
        <v>68</v>
      </c>
      <c r="G68" s="3" t="s">
        <v>55</v>
      </c>
      <c r="H68" s="3" t="s">
        <v>19</v>
      </c>
      <c r="I68" s="3" t="s">
        <v>19</v>
      </c>
      <c r="J68" s="2">
        <f t="shared" si="2"/>
        <v>-1</v>
      </c>
      <c r="K68" s="2">
        <f t="shared" si="3"/>
        <v>-3445.52</v>
      </c>
    </row>
    <row r="69">
      <c r="A69" s="4">
        <v>43964.58132640047</v>
      </c>
      <c r="B69" s="5">
        <v>43964.0</v>
      </c>
      <c r="C69" s="5" t="str">
        <f t="shared" si="1"/>
        <v>202005</v>
      </c>
      <c r="D69" s="3" t="s">
        <v>17</v>
      </c>
      <c r="E69" s="3">
        <v>3445.52</v>
      </c>
      <c r="F69" s="3" t="s">
        <v>57</v>
      </c>
      <c r="G69" s="3" t="s">
        <v>110</v>
      </c>
      <c r="H69" s="3" t="s">
        <v>19</v>
      </c>
      <c r="I69" s="3" t="s">
        <v>19</v>
      </c>
      <c r="J69" s="2">
        <f t="shared" si="2"/>
        <v>1</v>
      </c>
      <c r="K69" s="2">
        <f t="shared" si="3"/>
        <v>3445.52</v>
      </c>
    </row>
    <row r="70">
      <c r="A70" s="4">
        <v>43964.66175849537</v>
      </c>
      <c r="B70" s="5">
        <v>43964.0</v>
      </c>
      <c r="C70" s="5" t="str">
        <f t="shared" si="1"/>
        <v>202005</v>
      </c>
      <c r="D70" s="3" t="s">
        <v>11</v>
      </c>
      <c r="E70" s="3">
        <v>254.0</v>
      </c>
      <c r="F70" s="3" t="s">
        <v>57</v>
      </c>
      <c r="G70" s="3" t="s">
        <v>112</v>
      </c>
      <c r="H70" s="3" t="s">
        <v>14</v>
      </c>
      <c r="I70" s="3" t="s">
        <v>53</v>
      </c>
      <c r="J70" s="2">
        <f t="shared" si="2"/>
        <v>-1</v>
      </c>
      <c r="K70" s="2">
        <f t="shared" si="3"/>
        <v>-254</v>
      </c>
    </row>
    <row r="71">
      <c r="A71" s="4">
        <v>43964.73429371528</v>
      </c>
      <c r="B71" s="5">
        <v>43964.0</v>
      </c>
      <c r="C71" s="5" t="str">
        <f t="shared" si="1"/>
        <v>202005</v>
      </c>
      <c r="D71" s="3" t="s">
        <v>17</v>
      </c>
      <c r="E71" s="3">
        <v>2000.0</v>
      </c>
      <c r="F71" s="3" t="s">
        <v>57</v>
      </c>
      <c r="G71" s="3" t="s">
        <v>110</v>
      </c>
      <c r="H71" s="3" t="s">
        <v>19</v>
      </c>
      <c r="I71" s="3" t="s">
        <v>19</v>
      </c>
      <c r="J71" s="2">
        <f t="shared" si="2"/>
        <v>1</v>
      </c>
      <c r="K71" s="2">
        <f t="shared" si="3"/>
        <v>2000</v>
      </c>
    </row>
    <row r="72">
      <c r="A72" s="4">
        <v>43964.73449724537</v>
      </c>
      <c r="B72" s="5">
        <v>43964.0</v>
      </c>
      <c r="C72" s="5" t="str">
        <f t="shared" si="1"/>
        <v>202005</v>
      </c>
      <c r="D72" s="3" t="s">
        <v>11</v>
      </c>
      <c r="E72" s="3">
        <v>346.0</v>
      </c>
      <c r="F72" s="3" t="s">
        <v>68</v>
      </c>
      <c r="G72" s="3" t="s">
        <v>97</v>
      </c>
      <c r="H72" s="3" t="s">
        <v>14</v>
      </c>
      <c r="I72" s="3" t="s">
        <v>53</v>
      </c>
      <c r="J72" s="2">
        <f t="shared" si="2"/>
        <v>-1</v>
      </c>
      <c r="K72" s="2">
        <f t="shared" si="3"/>
        <v>-346</v>
      </c>
    </row>
    <row r="73">
      <c r="A73" s="4">
        <v>43964.73469545139</v>
      </c>
      <c r="B73" s="5">
        <v>43964.0</v>
      </c>
      <c r="C73" s="5" t="str">
        <f t="shared" si="1"/>
        <v>202005</v>
      </c>
      <c r="D73" s="3" t="s">
        <v>17</v>
      </c>
      <c r="E73" s="3">
        <v>2000.0</v>
      </c>
      <c r="F73" s="3" t="s">
        <v>57</v>
      </c>
      <c r="G73" s="3" t="s">
        <v>110</v>
      </c>
      <c r="H73" s="3" t="s">
        <v>19</v>
      </c>
      <c r="I73" s="3" t="s">
        <v>19</v>
      </c>
      <c r="J73" s="2">
        <f t="shared" si="2"/>
        <v>1</v>
      </c>
      <c r="K73" s="2">
        <f t="shared" si="3"/>
        <v>2000</v>
      </c>
    </row>
    <row r="74">
      <c r="A74" s="4">
        <v>43965.51390143519</v>
      </c>
      <c r="B74" s="5">
        <v>43965.0</v>
      </c>
      <c r="C74" s="5" t="str">
        <f t="shared" si="1"/>
        <v>202005</v>
      </c>
      <c r="D74" s="3" t="s">
        <v>11</v>
      </c>
      <c r="E74" s="3">
        <v>890.32</v>
      </c>
      <c r="F74" s="3" t="s">
        <v>68</v>
      </c>
      <c r="G74" s="3" t="s">
        <v>116</v>
      </c>
      <c r="H74" s="3" t="s">
        <v>14</v>
      </c>
      <c r="I74" s="3" t="s">
        <v>85</v>
      </c>
      <c r="J74" s="2">
        <f t="shared" si="2"/>
        <v>-1</v>
      </c>
      <c r="K74" s="2">
        <f t="shared" si="3"/>
        <v>-890.32</v>
      </c>
    </row>
    <row r="75">
      <c r="A75" s="4">
        <v>43965.51528422454</v>
      </c>
      <c r="B75" s="5">
        <v>43965.0</v>
      </c>
      <c r="C75" s="5" t="str">
        <f t="shared" si="1"/>
        <v>202005</v>
      </c>
      <c r="D75" s="3" t="s">
        <v>11</v>
      </c>
      <c r="E75" s="3">
        <v>465.0</v>
      </c>
      <c r="F75" s="3" t="s">
        <v>57</v>
      </c>
      <c r="G75" s="3" t="s">
        <v>117</v>
      </c>
      <c r="H75" s="3" t="s">
        <v>14</v>
      </c>
      <c r="I75" s="3" t="s">
        <v>15</v>
      </c>
      <c r="J75" s="2">
        <f t="shared" si="2"/>
        <v>-1</v>
      </c>
      <c r="K75" s="2">
        <f t="shared" si="3"/>
        <v>-465</v>
      </c>
    </row>
    <row r="76">
      <c r="A76" s="4">
        <v>43967.89830739584</v>
      </c>
      <c r="B76" s="5">
        <v>43967.0</v>
      </c>
      <c r="C76" s="5" t="str">
        <f t="shared" si="1"/>
        <v>202005</v>
      </c>
      <c r="D76" s="3" t="s">
        <v>11</v>
      </c>
      <c r="E76" s="3">
        <v>6698.0</v>
      </c>
      <c r="F76" s="3" t="s">
        <v>68</v>
      </c>
      <c r="G76" s="3" t="s">
        <v>119</v>
      </c>
      <c r="H76" s="3" t="s">
        <v>14</v>
      </c>
      <c r="I76" s="3" t="s">
        <v>24</v>
      </c>
      <c r="J76" s="2">
        <f t="shared" si="2"/>
        <v>-1</v>
      </c>
      <c r="K76" s="2">
        <f t="shared" si="3"/>
        <v>-6698</v>
      </c>
    </row>
    <row r="77">
      <c r="A77" s="4">
        <v>43968.44941120371</v>
      </c>
      <c r="B77" s="5">
        <v>43968.0</v>
      </c>
      <c r="C77" s="5" t="str">
        <f t="shared" si="1"/>
        <v>202005</v>
      </c>
      <c r="D77" s="3" t="s">
        <v>11</v>
      </c>
      <c r="E77" s="3">
        <v>793.0</v>
      </c>
      <c r="F77" s="3" t="s">
        <v>68</v>
      </c>
      <c r="G77" s="3" t="s">
        <v>97</v>
      </c>
      <c r="H77" s="3" t="s">
        <v>14</v>
      </c>
      <c r="I77" s="3" t="s">
        <v>53</v>
      </c>
      <c r="J77" s="2">
        <f t="shared" si="2"/>
        <v>-1</v>
      </c>
      <c r="K77" s="2">
        <f t="shared" si="3"/>
        <v>-793</v>
      </c>
    </row>
    <row r="78">
      <c r="A78" s="4">
        <v>43968.44971502315</v>
      </c>
      <c r="B78" s="5">
        <v>43968.0</v>
      </c>
      <c r="C78" s="5" t="str">
        <f t="shared" si="1"/>
        <v>202005</v>
      </c>
      <c r="D78" s="3" t="s">
        <v>11</v>
      </c>
      <c r="E78" s="3">
        <v>199.0</v>
      </c>
      <c r="F78" s="3" t="s">
        <v>57</v>
      </c>
      <c r="G78" s="3" t="s">
        <v>100</v>
      </c>
      <c r="H78" s="3" t="s">
        <v>14</v>
      </c>
      <c r="I78" s="3" t="s">
        <v>38</v>
      </c>
      <c r="J78" s="2">
        <f t="shared" si="2"/>
        <v>-1</v>
      </c>
      <c r="K78" s="2">
        <f t="shared" si="3"/>
        <v>-199</v>
      </c>
    </row>
    <row r="79">
      <c r="A79" s="4">
        <v>43969.36793212963</v>
      </c>
      <c r="B79" s="5">
        <v>43969.0</v>
      </c>
      <c r="C79" s="5" t="str">
        <f t="shared" si="1"/>
        <v>202005</v>
      </c>
      <c r="D79" s="3" t="s">
        <v>11</v>
      </c>
      <c r="E79" s="3">
        <v>1099.0</v>
      </c>
      <c r="F79" s="3" t="s">
        <v>12</v>
      </c>
      <c r="G79" s="3" t="s">
        <v>121</v>
      </c>
      <c r="H79" s="3" t="s">
        <v>19</v>
      </c>
      <c r="I79" s="3" t="s">
        <v>19</v>
      </c>
      <c r="J79" s="2">
        <f t="shared" si="2"/>
        <v>-1</v>
      </c>
      <c r="K79" s="2">
        <f t="shared" si="3"/>
        <v>-1099</v>
      </c>
    </row>
    <row r="80">
      <c r="A80" s="4">
        <v>43969.36819515046</v>
      </c>
      <c r="B80" s="5">
        <v>43969.0</v>
      </c>
      <c r="C80" s="5" t="str">
        <f t="shared" si="1"/>
        <v>202005</v>
      </c>
      <c r="D80" s="3" t="s">
        <v>17</v>
      </c>
      <c r="E80" s="3">
        <v>1099.0</v>
      </c>
      <c r="F80" s="3" t="s">
        <v>47</v>
      </c>
      <c r="G80" s="3" t="s">
        <v>80</v>
      </c>
      <c r="H80" s="3" t="s">
        <v>19</v>
      </c>
      <c r="I80" s="3" t="s">
        <v>19</v>
      </c>
      <c r="J80" s="2">
        <f t="shared" si="2"/>
        <v>1</v>
      </c>
      <c r="K80" s="2">
        <f t="shared" si="3"/>
        <v>1099</v>
      </c>
    </row>
    <row r="81">
      <c r="A81" s="4">
        <v>43969.51020355324</v>
      </c>
      <c r="B81" s="5">
        <v>43969.0</v>
      </c>
      <c r="C81" s="5" t="str">
        <f t="shared" si="1"/>
        <v>202005</v>
      </c>
      <c r="D81" s="3" t="s">
        <v>11</v>
      </c>
      <c r="E81" s="3">
        <v>323.0</v>
      </c>
      <c r="F81" s="3" t="s">
        <v>68</v>
      </c>
      <c r="G81" s="3" t="s">
        <v>89</v>
      </c>
      <c r="H81" s="3" t="s">
        <v>14</v>
      </c>
      <c r="I81" s="3" t="s">
        <v>53</v>
      </c>
      <c r="J81" s="2">
        <f t="shared" si="2"/>
        <v>-1</v>
      </c>
      <c r="K81" s="2">
        <f t="shared" si="3"/>
        <v>-323</v>
      </c>
    </row>
    <row r="82">
      <c r="A82" s="4">
        <v>43969.632844189815</v>
      </c>
      <c r="B82" s="5">
        <v>43969.0</v>
      </c>
      <c r="C82" s="5" t="str">
        <f t="shared" si="1"/>
        <v>202005</v>
      </c>
      <c r="D82" s="3" t="s">
        <v>11</v>
      </c>
      <c r="E82" s="3">
        <v>248.0</v>
      </c>
      <c r="F82" s="3" t="s">
        <v>68</v>
      </c>
      <c r="G82" s="3" t="s">
        <v>123</v>
      </c>
      <c r="H82" s="3" t="s">
        <v>14</v>
      </c>
      <c r="I82" s="3" t="s">
        <v>67</v>
      </c>
      <c r="J82" s="2">
        <f t="shared" si="2"/>
        <v>-1</v>
      </c>
      <c r="K82" s="2">
        <f t="shared" si="3"/>
        <v>-248</v>
      </c>
    </row>
    <row r="83">
      <c r="A83" s="4">
        <v>43969.633088518516</v>
      </c>
      <c r="B83" s="5">
        <v>43969.0</v>
      </c>
      <c r="C83" s="5" t="str">
        <f t="shared" si="1"/>
        <v>202005</v>
      </c>
      <c r="D83" s="3" t="s">
        <v>11</v>
      </c>
      <c r="E83" s="3">
        <v>999.0</v>
      </c>
      <c r="F83" s="3" t="s">
        <v>68</v>
      </c>
      <c r="G83" s="3" t="s">
        <v>124</v>
      </c>
      <c r="H83" s="3" t="s">
        <v>14</v>
      </c>
      <c r="I83" s="3" t="s">
        <v>15</v>
      </c>
      <c r="J83" s="2">
        <f t="shared" si="2"/>
        <v>-1</v>
      </c>
      <c r="K83" s="2">
        <f t="shared" si="3"/>
        <v>-999</v>
      </c>
    </row>
    <row r="84">
      <c r="A84" s="4">
        <v>43969.91461518519</v>
      </c>
      <c r="B84" s="5">
        <v>43969.0</v>
      </c>
      <c r="C84" s="5" t="str">
        <f t="shared" si="1"/>
        <v>202005</v>
      </c>
      <c r="D84" s="3" t="s">
        <v>11</v>
      </c>
      <c r="E84" s="3">
        <v>4917.0</v>
      </c>
      <c r="F84" s="3" t="s">
        <v>68</v>
      </c>
      <c r="G84" s="3" t="s">
        <v>55</v>
      </c>
      <c r="H84" s="3" t="s">
        <v>19</v>
      </c>
      <c r="I84" s="3" t="s">
        <v>19</v>
      </c>
      <c r="J84" s="2">
        <f t="shared" si="2"/>
        <v>-1</v>
      </c>
      <c r="K84" s="2">
        <f t="shared" si="3"/>
        <v>-4917</v>
      </c>
    </row>
    <row r="85">
      <c r="A85" s="4">
        <v>43969.91492222222</v>
      </c>
      <c r="B85" s="5">
        <v>43969.0</v>
      </c>
      <c r="C85" s="5" t="str">
        <f t="shared" si="1"/>
        <v>202005</v>
      </c>
      <c r="D85" s="3" t="s">
        <v>17</v>
      </c>
      <c r="E85" s="3">
        <v>4917.0</v>
      </c>
      <c r="F85" s="3" t="s">
        <v>57</v>
      </c>
      <c r="G85" s="3" t="s">
        <v>110</v>
      </c>
      <c r="H85" s="3" t="s">
        <v>19</v>
      </c>
      <c r="I85" s="3" t="s">
        <v>19</v>
      </c>
      <c r="J85" s="2">
        <f t="shared" si="2"/>
        <v>1</v>
      </c>
      <c r="K85" s="2">
        <f t="shared" si="3"/>
        <v>4917</v>
      </c>
    </row>
    <row r="86">
      <c r="A86" s="4">
        <v>43969.91514810185</v>
      </c>
      <c r="B86" s="5">
        <v>43969.0</v>
      </c>
      <c r="C86" s="5" t="str">
        <f t="shared" si="1"/>
        <v>202005</v>
      </c>
      <c r="D86" s="3" t="s">
        <v>11</v>
      </c>
      <c r="E86" s="3">
        <v>5999.0</v>
      </c>
      <c r="F86" s="3" t="s">
        <v>57</v>
      </c>
      <c r="G86" s="3" t="s">
        <v>126</v>
      </c>
      <c r="H86" s="3" t="s">
        <v>14</v>
      </c>
      <c r="I86" s="3" t="s">
        <v>15</v>
      </c>
      <c r="J86" s="2">
        <f t="shared" si="2"/>
        <v>-1</v>
      </c>
      <c r="K86" s="2">
        <f t="shared" si="3"/>
        <v>-5999</v>
      </c>
    </row>
    <row r="87">
      <c r="A87" s="4">
        <v>43969.952226712965</v>
      </c>
      <c r="B87" s="5">
        <v>43969.0</v>
      </c>
      <c r="C87" s="5" t="str">
        <f t="shared" si="1"/>
        <v>202005</v>
      </c>
      <c r="D87" s="3" t="s">
        <v>11</v>
      </c>
      <c r="E87" s="3">
        <v>399.0</v>
      </c>
      <c r="F87" s="3" t="s">
        <v>68</v>
      </c>
      <c r="G87" s="3" t="s">
        <v>128</v>
      </c>
      <c r="H87" s="3" t="s">
        <v>14</v>
      </c>
      <c r="I87" s="3" t="s">
        <v>15</v>
      </c>
      <c r="J87" s="2">
        <f t="shared" si="2"/>
        <v>-1</v>
      </c>
      <c r="K87" s="2">
        <f t="shared" si="3"/>
        <v>-399</v>
      </c>
    </row>
    <row r="88">
      <c r="A88" s="4">
        <v>43969.953365312496</v>
      </c>
      <c r="B88" s="5">
        <v>43969.0</v>
      </c>
      <c r="C88" s="5" t="str">
        <f t="shared" si="1"/>
        <v>202005</v>
      </c>
      <c r="D88" s="3" t="s">
        <v>11</v>
      </c>
      <c r="E88" s="3">
        <v>399.0</v>
      </c>
      <c r="F88" s="3" t="s">
        <v>68</v>
      </c>
      <c r="G88" s="3" t="s">
        <v>130</v>
      </c>
      <c r="H88" s="3" t="s">
        <v>14</v>
      </c>
      <c r="I88" s="3" t="s">
        <v>15</v>
      </c>
      <c r="J88" s="2">
        <f t="shared" si="2"/>
        <v>-1</v>
      </c>
      <c r="K88" s="2">
        <f t="shared" si="3"/>
        <v>-399</v>
      </c>
    </row>
    <row r="89">
      <c r="A89" s="4">
        <v>43970.404952743054</v>
      </c>
      <c r="B89" s="5">
        <v>43970.0</v>
      </c>
      <c r="C89" s="5" t="str">
        <f t="shared" si="1"/>
        <v>202005</v>
      </c>
      <c r="D89" s="3" t="s">
        <v>11</v>
      </c>
      <c r="E89" s="3">
        <v>349.0</v>
      </c>
      <c r="F89" s="3" t="s">
        <v>68</v>
      </c>
      <c r="G89" s="3" t="s">
        <v>131</v>
      </c>
      <c r="H89" s="3" t="s">
        <v>14</v>
      </c>
      <c r="I89" s="3" t="s">
        <v>15</v>
      </c>
      <c r="J89" s="2">
        <f t="shared" si="2"/>
        <v>-1</v>
      </c>
      <c r="K89" s="2">
        <f t="shared" si="3"/>
        <v>-349</v>
      </c>
    </row>
    <row r="90">
      <c r="A90" s="4">
        <v>43970.439429687496</v>
      </c>
      <c r="B90" s="5">
        <v>43970.0</v>
      </c>
      <c r="C90" s="5" t="str">
        <f t="shared" si="1"/>
        <v>202005</v>
      </c>
      <c r="D90" s="3" t="s">
        <v>11</v>
      </c>
      <c r="E90" s="3">
        <v>725.0</v>
      </c>
      <c r="F90" s="3" t="s">
        <v>68</v>
      </c>
      <c r="G90" s="3" t="s">
        <v>132</v>
      </c>
      <c r="H90" s="3" t="s">
        <v>14</v>
      </c>
      <c r="I90" s="3" t="s">
        <v>67</v>
      </c>
      <c r="J90" s="2">
        <f t="shared" si="2"/>
        <v>-1</v>
      </c>
      <c r="K90" s="2">
        <f t="shared" si="3"/>
        <v>-725</v>
      </c>
    </row>
    <row r="91">
      <c r="A91" s="4">
        <v>43970.64448366898</v>
      </c>
      <c r="B91" s="5">
        <v>43970.0</v>
      </c>
      <c r="C91" s="5" t="str">
        <f t="shared" si="1"/>
        <v>202005</v>
      </c>
      <c r="D91" s="3" t="s">
        <v>11</v>
      </c>
      <c r="E91" s="3">
        <v>399.0</v>
      </c>
      <c r="F91" s="3" t="s">
        <v>68</v>
      </c>
      <c r="G91" s="3" t="s">
        <v>133</v>
      </c>
      <c r="H91" s="3" t="s">
        <v>14</v>
      </c>
      <c r="I91" s="3" t="s">
        <v>67</v>
      </c>
      <c r="J91" s="2">
        <f t="shared" si="2"/>
        <v>-1</v>
      </c>
      <c r="K91" s="2">
        <f t="shared" si="3"/>
        <v>-399</v>
      </c>
    </row>
    <row r="92">
      <c r="A92" s="4">
        <v>43971.43560280092</v>
      </c>
      <c r="B92" s="5">
        <v>43971.0</v>
      </c>
      <c r="C92" s="5" t="str">
        <f t="shared" si="1"/>
        <v>202005</v>
      </c>
      <c r="D92" s="3" t="s">
        <v>11</v>
      </c>
      <c r="E92" s="3">
        <v>585.0</v>
      </c>
      <c r="F92" s="3" t="s">
        <v>12</v>
      </c>
      <c r="G92" s="3" t="s">
        <v>134</v>
      </c>
      <c r="H92" s="3" t="s">
        <v>14</v>
      </c>
      <c r="I92" s="3" t="s">
        <v>15</v>
      </c>
      <c r="J92" s="2">
        <f t="shared" si="2"/>
        <v>-1</v>
      </c>
      <c r="K92" s="2">
        <f t="shared" si="3"/>
        <v>-585</v>
      </c>
    </row>
    <row r="93">
      <c r="A93" s="4">
        <v>43971.47582399305</v>
      </c>
      <c r="B93" s="5">
        <v>43971.0</v>
      </c>
      <c r="C93" s="5" t="str">
        <f t="shared" si="1"/>
        <v>202005</v>
      </c>
      <c r="D93" s="3" t="s">
        <v>11</v>
      </c>
      <c r="E93" s="3">
        <v>2000.0</v>
      </c>
      <c r="F93" s="3" t="s">
        <v>68</v>
      </c>
      <c r="G93" s="3" t="s">
        <v>55</v>
      </c>
      <c r="H93" s="3" t="s">
        <v>19</v>
      </c>
      <c r="I93" s="3" t="s">
        <v>19</v>
      </c>
      <c r="J93" s="2">
        <f t="shared" si="2"/>
        <v>-1</v>
      </c>
      <c r="K93" s="2">
        <f t="shared" si="3"/>
        <v>-2000</v>
      </c>
    </row>
    <row r="94">
      <c r="A94" s="4">
        <v>43971.47607239583</v>
      </c>
      <c r="B94" s="5">
        <v>43971.0</v>
      </c>
      <c r="C94" s="5" t="str">
        <f t="shared" si="1"/>
        <v>202005</v>
      </c>
      <c r="D94" s="3" t="s">
        <v>17</v>
      </c>
      <c r="E94" s="3">
        <v>2000.0</v>
      </c>
      <c r="F94" s="3" t="s">
        <v>57</v>
      </c>
      <c r="G94" s="3" t="s">
        <v>110</v>
      </c>
      <c r="H94" s="3" t="s">
        <v>19</v>
      </c>
      <c r="I94" s="3" t="s">
        <v>19</v>
      </c>
      <c r="J94" s="2">
        <f t="shared" si="2"/>
        <v>1</v>
      </c>
      <c r="K94" s="2">
        <f t="shared" si="3"/>
        <v>2000</v>
      </c>
    </row>
    <row r="95">
      <c r="A95" s="4">
        <v>43971.48030681713</v>
      </c>
      <c r="B95" s="5">
        <v>43950.0</v>
      </c>
      <c r="C95" s="5" t="str">
        <f t="shared" si="1"/>
        <v>202004</v>
      </c>
      <c r="D95" s="3" t="s">
        <v>11</v>
      </c>
      <c r="E95" s="3">
        <v>508.0</v>
      </c>
      <c r="F95" s="3" t="s">
        <v>57</v>
      </c>
      <c r="G95" s="3" t="s">
        <v>135</v>
      </c>
      <c r="H95" s="3" t="s">
        <v>14</v>
      </c>
      <c r="I95" s="3" t="s">
        <v>53</v>
      </c>
      <c r="J95" s="2">
        <f t="shared" si="2"/>
        <v>-1</v>
      </c>
      <c r="K95" s="2">
        <f t="shared" si="3"/>
        <v>-508</v>
      </c>
    </row>
    <row r="96">
      <c r="A96" s="4">
        <v>43971.480647881945</v>
      </c>
      <c r="B96" s="5">
        <v>43950.0</v>
      </c>
      <c r="C96" s="5" t="str">
        <f t="shared" si="1"/>
        <v>202004</v>
      </c>
      <c r="D96" s="3" t="s">
        <v>11</v>
      </c>
      <c r="E96" s="3">
        <v>99.0</v>
      </c>
      <c r="F96" s="3" t="s">
        <v>57</v>
      </c>
      <c r="G96" s="3" t="s">
        <v>136</v>
      </c>
      <c r="H96" s="3" t="s">
        <v>14</v>
      </c>
      <c r="I96" s="3" t="s">
        <v>38</v>
      </c>
      <c r="J96" s="2">
        <f t="shared" si="2"/>
        <v>-1</v>
      </c>
      <c r="K96" s="2">
        <f t="shared" si="3"/>
        <v>-99</v>
      </c>
    </row>
    <row r="97">
      <c r="A97" s="4">
        <v>43971.48112304398</v>
      </c>
      <c r="B97" s="5">
        <v>43949.0</v>
      </c>
      <c r="C97" s="5" t="str">
        <f t="shared" si="1"/>
        <v>202004</v>
      </c>
      <c r="D97" s="3" t="s">
        <v>11</v>
      </c>
      <c r="E97" s="3">
        <v>2450.0</v>
      </c>
      <c r="F97" s="3" t="s">
        <v>57</v>
      </c>
      <c r="G97" s="3" t="s">
        <v>78</v>
      </c>
      <c r="H97" s="3" t="s">
        <v>14</v>
      </c>
      <c r="I97" s="3" t="s">
        <v>53</v>
      </c>
      <c r="J97" s="2">
        <f t="shared" si="2"/>
        <v>-1</v>
      </c>
      <c r="K97" s="2">
        <f t="shared" si="3"/>
        <v>-2450</v>
      </c>
    </row>
    <row r="98">
      <c r="A98" s="4">
        <v>43971.48137010417</v>
      </c>
      <c r="B98" s="5">
        <v>43947.0</v>
      </c>
      <c r="C98" s="5" t="str">
        <f t="shared" si="1"/>
        <v>202004</v>
      </c>
      <c r="D98" s="3" t="s">
        <v>11</v>
      </c>
      <c r="E98" s="3">
        <v>1095.0</v>
      </c>
      <c r="F98" s="3" t="s">
        <v>57</v>
      </c>
      <c r="G98" s="3" t="s">
        <v>78</v>
      </c>
      <c r="H98" s="3" t="s">
        <v>14</v>
      </c>
      <c r="I98" s="3" t="s">
        <v>53</v>
      </c>
      <c r="J98" s="2">
        <f t="shared" si="2"/>
        <v>-1</v>
      </c>
      <c r="K98" s="2">
        <f t="shared" si="3"/>
        <v>-1095</v>
      </c>
    </row>
    <row r="99">
      <c r="A99" s="4">
        <v>43971.48211211806</v>
      </c>
      <c r="B99" s="5">
        <v>43944.0</v>
      </c>
      <c r="C99" s="5" t="str">
        <f t="shared" si="1"/>
        <v>202004</v>
      </c>
      <c r="D99" s="3" t="s">
        <v>11</v>
      </c>
      <c r="E99" s="3">
        <v>70.0</v>
      </c>
      <c r="F99" s="3" t="s">
        <v>57</v>
      </c>
      <c r="G99" s="3" t="s">
        <v>89</v>
      </c>
      <c r="H99" s="3" t="s">
        <v>14</v>
      </c>
      <c r="I99" s="3" t="s">
        <v>53</v>
      </c>
      <c r="J99" s="2">
        <f t="shared" si="2"/>
        <v>-1</v>
      </c>
      <c r="K99" s="2">
        <f t="shared" si="3"/>
        <v>-70</v>
      </c>
    </row>
    <row r="100">
      <c r="A100" s="4">
        <v>43971.482427256946</v>
      </c>
      <c r="B100" s="5">
        <v>43944.0</v>
      </c>
      <c r="C100" s="5" t="str">
        <f t="shared" si="1"/>
        <v>202004</v>
      </c>
      <c r="D100" s="3" t="s">
        <v>11</v>
      </c>
      <c r="E100" s="3">
        <v>710.0</v>
      </c>
      <c r="F100" s="3" t="s">
        <v>57</v>
      </c>
      <c r="G100" s="3" t="s">
        <v>53</v>
      </c>
      <c r="H100" s="3" t="s">
        <v>14</v>
      </c>
      <c r="I100" s="3" t="s">
        <v>53</v>
      </c>
      <c r="J100" s="2">
        <f t="shared" si="2"/>
        <v>-1</v>
      </c>
      <c r="K100" s="2">
        <f t="shared" si="3"/>
        <v>-710</v>
      </c>
    </row>
    <row r="101">
      <c r="A101" s="4">
        <v>43971.4827352662</v>
      </c>
      <c r="B101" s="5">
        <v>43943.0</v>
      </c>
      <c r="C101" s="5" t="str">
        <f t="shared" si="1"/>
        <v>202004</v>
      </c>
      <c r="D101" s="3" t="s">
        <v>11</v>
      </c>
      <c r="E101" s="3">
        <v>174.0</v>
      </c>
      <c r="F101" s="3" t="s">
        <v>57</v>
      </c>
      <c r="G101" s="3" t="s">
        <v>112</v>
      </c>
      <c r="H101" s="3" t="s">
        <v>14</v>
      </c>
      <c r="I101" s="3" t="s">
        <v>53</v>
      </c>
      <c r="J101" s="2">
        <f t="shared" si="2"/>
        <v>-1</v>
      </c>
      <c r="K101" s="2">
        <f t="shared" si="3"/>
        <v>-174</v>
      </c>
    </row>
    <row r="102">
      <c r="A102" s="4">
        <v>43971.48306162037</v>
      </c>
      <c r="B102" s="5">
        <v>43941.0</v>
      </c>
      <c r="C102" s="5" t="str">
        <f t="shared" si="1"/>
        <v>202004</v>
      </c>
      <c r="D102" s="3" t="s">
        <v>11</v>
      </c>
      <c r="E102" s="3">
        <v>803.0</v>
      </c>
      <c r="F102" s="3" t="s">
        <v>57</v>
      </c>
      <c r="G102" s="3" t="s">
        <v>78</v>
      </c>
      <c r="H102" s="3" t="s">
        <v>14</v>
      </c>
      <c r="I102" s="3" t="s">
        <v>53</v>
      </c>
      <c r="J102" s="2">
        <f t="shared" si="2"/>
        <v>-1</v>
      </c>
      <c r="K102" s="2">
        <f t="shared" si="3"/>
        <v>-803</v>
      </c>
    </row>
    <row r="103">
      <c r="A103" s="4">
        <v>43971.48341697917</v>
      </c>
      <c r="B103" s="5">
        <v>43938.0</v>
      </c>
      <c r="C103" s="5" t="str">
        <f t="shared" si="1"/>
        <v>202004</v>
      </c>
      <c r="D103" s="3" t="s">
        <v>11</v>
      </c>
      <c r="E103" s="3">
        <v>230.0</v>
      </c>
      <c r="F103" s="3" t="s">
        <v>57</v>
      </c>
      <c r="G103" s="3" t="s">
        <v>78</v>
      </c>
      <c r="H103" s="3" t="s">
        <v>14</v>
      </c>
      <c r="I103" s="3" t="s">
        <v>53</v>
      </c>
      <c r="J103" s="2">
        <f t="shared" si="2"/>
        <v>-1</v>
      </c>
      <c r="K103" s="2">
        <f t="shared" si="3"/>
        <v>-230</v>
      </c>
    </row>
    <row r="104">
      <c r="A104" s="4">
        <v>43971.48370196759</v>
      </c>
      <c r="B104" s="5">
        <v>43936.0</v>
      </c>
      <c r="C104" s="5" t="str">
        <f t="shared" si="1"/>
        <v>202004</v>
      </c>
      <c r="D104" s="3" t="s">
        <v>11</v>
      </c>
      <c r="E104" s="3">
        <v>545.0</v>
      </c>
      <c r="F104" s="3" t="s">
        <v>57</v>
      </c>
      <c r="G104" s="3" t="s">
        <v>78</v>
      </c>
      <c r="H104" s="3" t="s">
        <v>14</v>
      </c>
      <c r="I104" s="3" t="s">
        <v>53</v>
      </c>
      <c r="J104" s="2">
        <f t="shared" si="2"/>
        <v>-1</v>
      </c>
      <c r="K104" s="2">
        <f t="shared" si="3"/>
        <v>-545</v>
      </c>
    </row>
    <row r="105">
      <c r="A105" s="4">
        <v>43971.48411780092</v>
      </c>
      <c r="B105" s="5">
        <v>43932.0</v>
      </c>
      <c r="C105" s="5" t="str">
        <f t="shared" si="1"/>
        <v>202004</v>
      </c>
      <c r="D105" s="3" t="s">
        <v>11</v>
      </c>
      <c r="E105" s="3">
        <v>190.0</v>
      </c>
      <c r="F105" s="3" t="s">
        <v>139</v>
      </c>
      <c r="G105" s="3" t="s">
        <v>140</v>
      </c>
      <c r="H105" s="3" t="s">
        <v>14</v>
      </c>
      <c r="I105" s="3" t="s">
        <v>53</v>
      </c>
      <c r="J105" s="2">
        <f t="shared" si="2"/>
        <v>-1</v>
      </c>
      <c r="K105" s="2">
        <f t="shared" si="3"/>
        <v>-190</v>
      </c>
    </row>
    <row r="106">
      <c r="A106" s="4">
        <v>43971.48447123842</v>
      </c>
      <c r="B106" s="5">
        <v>43929.0</v>
      </c>
      <c r="C106" s="5" t="str">
        <f t="shared" si="1"/>
        <v>202004</v>
      </c>
      <c r="D106" s="3" t="s">
        <v>11</v>
      </c>
      <c r="E106" s="3">
        <v>332.0</v>
      </c>
      <c r="F106" s="3" t="s">
        <v>57</v>
      </c>
      <c r="G106" s="3" t="s">
        <v>142</v>
      </c>
      <c r="H106" s="3" t="s">
        <v>14</v>
      </c>
      <c r="I106" s="3" t="s">
        <v>53</v>
      </c>
      <c r="J106" s="2">
        <f t="shared" si="2"/>
        <v>-1</v>
      </c>
      <c r="K106" s="2">
        <f t="shared" si="3"/>
        <v>-332</v>
      </c>
    </row>
    <row r="107">
      <c r="A107" s="4">
        <v>43971.48476101852</v>
      </c>
      <c r="B107" s="5">
        <v>43927.0</v>
      </c>
      <c r="C107" s="5" t="str">
        <f t="shared" si="1"/>
        <v>202004</v>
      </c>
      <c r="D107" s="3" t="s">
        <v>11</v>
      </c>
      <c r="E107" s="3">
        <v>279.0</v>
      </c>
      <c r="F107" s="3" t="s">
        <v>57</v>
      </c>
      <c r="G107" s="3" t="s">
        <v>140</v>
      </c>
      <c r="H107" s="3" t="s">
        <v>14</v>
      </c>
      <c r="I107" s="3" t="s">
        <v>53</v>
      </c>
      <c r="J107" s="2">
        <f t="shared" si="2"/>
        <v>-1</v>
      </c>
      <c r="K107" s="2">
        <f t="shared" si="3"/>
        <v>-279</v>
      </c>
    </row>
    <row r="108">
      <c r="A108" s="4">
        <v>43971.48508028935</v>
      </c>
      <c r="B108" s="5">
        <v>43924.0</v>
      </c>
      <c r="C108" s="5" t="str">
        <f t="shared" si="1"/>
        <v>202004</v>
      </c>
      <c r="D108" s="3" t="s">
        <v>11</v>
      </c>
      <c r="E108" s="3">
        <v>280.0</v>
      </c>
      <c r="F108" s="3" t="s">
        <v>57</v>
      </c>
      <c r="G108" s="3" t="s">
        <v>143</v>
      </c>
      <c r="H108" s="3" t="s">
        <v>14</v>
      </c>
      <c r="I108" s="3" t="s">
        <v>53</v>
      </c>
      <c r="J108" s="2">
        <f t="shared" si="2"/>
        <v>-1</v>
      </c>
      <c r="K108" s="2">
        <f t="shared" si="3"/>
        <v>-280</v>
      </c>
    </row>
    <row r="109">
      <c r="A109" s="4">
        <v>43971.485427928244</v>
      </c>
      <c r="B109" s="5">
        <v>43924.0</v>
      </c>
      <c r="C109" s="5" t="str">
        <f t="shared" si="1"/>
        <v>202004</v>
      </c>
      <c r="D109" s="3" t="s">
        <v>11</v>
      </c>
      <c r="E109" s="3">
        <v>354.0</v>
      </c>
      <c r="F109" s="3" t="s">
        <v>57</v>
      </c>
      <c r="G109" s="3" t="s">
        <v>140</v>
      </c>
      <c r="H109" s="3" t="s">
        <v>14</v>
      </c>
      <c r="I109" s="3" t="s">
        <v>53</v>
      </c>
      <c r="J109" s="2">
        <f t="shared" si="2"/>
        <v>-1</v>
      </c>
      <c r="K109" s="2">
        <f t="shared" si="3"/>
        <v>-354</v>
      </c>
    </row>
    <row r="110">
      <c r="A110" s="4">
        <v>43971.48571266203</v>
      </c>
      <c r="B110" s="5">
        <v>43923.0</v>
      </c>
      <c r="C110" s="5" t="str">
        <f t="shared" si="1"/>
        <v>202004</v>
      </c>
      <c r="D110" s="3" t="s">
        <v>11</v>
      </c>
      <c r="E110" s="3">
        <v>105.0</v>
      </c>
      <c r="F110" s="3" t="s">
        <v>57</v>
      </c>
      <c r="G110" s="3" t="s">
        <v>89</v>
      </c>
      <c r="H110" s="3" t="s">
        <v>14</v>
      </c>
      <c r="I110" s="3" t="s">
        <v>53</v>
      </c>
      <c r="J110" s="2">
        <f t="shared" si="2"/>
        <v>-1</v>
      </c>
      <c r="K110" s="2">
        <f t="shared" si="3"/>
        <v>-105</v>
      </c>
    </row>
    <row r="111">
      <c r="A111" s="4">
        <v>43971.5166193287</v>
      </c>
      <c r="B111" s="5">
        <v>43971.0</v>
      </c>
      <c r="C111" s="5" t="str">
        <f t="shared" si="1"/>
        <v>202005</v>
      </c>
      <c r="D111" s="3" t="s">
        <v>11</v>
      </c>
      <c r="E111" s="3">
        <v>1773.0</v>
      </c>
      <c r="F111" s="3" t="s">
        <v>57</v>
      </c>
      <c r="G111" s="3" t="s">
        <v>78</v>
      </c>
      <c r="H111" s="3" t="s">
        <v>14</v>
      </c>
      <c r="I111" s="3" t="s">
        <v>53</v>
      </c>
      <c r="J111" s="2">
        <f t="shared" si="2"/>
        <v>-1</v>
      </c>
      <c r="K111" s="2">
        <f t="shared" si="3"/>
        <v>-1773</v>
      </c>
    </row>
    <row r="112">
      <c r="A112" s="4">
        <v>43971.51730960648</v>
      </c>
      <c r="B112" s="5">
        <v>43971.0</v>
      </c>
      <c r="C112" s="5" t="str">
        <f t="shared" si="1"/>
        <v>202005</v>
      </c>
      <c r="D112" s="3" t="s">
        <v>11</v>
      </c>
      <c r="E112" s="3">
        <v>99.0</v>
      </c>
      <c r="F112" s="3" t="s">
        <v>57</v>
      </c>
      <c r="G112" s="3" t="s">
        <v>144</v>
      </c>
      <c r="H112" s="3" t="s">
        <v>14</v>
      </c>
      <c r="I112" s="3" t="s">
        <v>15</v>
      </c>
      <c r="J112" s="2">
        <f t="shared" si="2"/>
        <v>-1</v>
      </c>
      <c r="K112" s="2">
        <f t="shared" si="3"/>
        <v>-99</v>
      </c>
    </row>
    <row r="113">
      <c r="A113" s="4">
        <v>43971.61173347222</v>
      </c>
      <c r="B113" s="5">
        <v>43971.0</v>
      </c>
      <c r="C113" s="5" t="str">
        <f t="shared" si="1"/>
        <v>202005</v>
      </c>
      <c r="D113" s="3" t="s">
        <v>11</v>
      </c>
      <c r="E113" s="3">
        <v>2000.0</v>
      </c>
      <c r="F113" s="3" t="s">
        <v>68</v>
      </c>
      <c r="G113" s="3" t="s">
        <v>55</v>
      </c>
      <c r="H113" s="3" t="s">
        <v>19</v>
      </c>
      <c r="I113" s="3" t="s">
        <v>19</v>
      </c>
      <c r="J113" s="2">
        <f t="shared" si="2"/>
        <v>-1</v>
      </c>
      <c r="K113" s="2">
        <f t="shared" si="3"/>
        <v>-2000</v>
      </c>
    </row>
    <row r="114">
      <c r="A114" s="4">
        <v>43971.61193452546</v>
      </c>
      <c r="B114" s="5">
        <v>43971.0</v>
      </c>
      <c r="C114" s="5" t="str">
        <f t="shared" si="1"/>
        <v>202005</v>
      </c>
      <c r="D114" s="3" t="s">
        <v>17</v>
      </c>
      <c r="E114" s="3">
        <v>2000.0</v>
      </c>
      <c r="F114" s="3" t="s">
        <v>57</v>
      </c>
      <c r="G114" s="3" t="s">
        <v>110</v>
      </c>
      <c r="H114" s="3" t="s">
        <v>19</v>
      </c>
      <c r="I114" s="3" t="s">
        <v>19</v>
      </c>
      <c r="J114" s="2">
        <f t="shared" si="2"/>
        <v>1</v>
      </c>
      <c r="K114" s="2">
        <f t="shared" si="3"/>
        <v>2000</v>
      </c>
    </row>
    <row r="115">
      <c r="A115" s="4">
        <v>43972.89478041667</v>
      </c>
      <c r="B115" s="5">
        <v>43920.0</v>
      </c>
      <c r="C115" s="5" t="str">
        <f t="shared" si="1"/>
        <v>202003</v>
      </c>
      <c r="D115" s="3" t="s">
        <v>11</v>
      </c>
      <c r="E115" s="3">
        <v>1779.0</v>
      </c>
      <c r="F115" s="3" t="s">
        <v>57</v>
      </c>
      <c r="G115" s="3" t="s">
        <v>142</v>
      </c>
      <c r="H115" s="3" t="s">
        <v>14</v>
      </c>
      <c r="I115" s="3" t="s">
        <v>53</v>
      </c>
      <c r="J115" s="2">
        <f t="shared" si="2"/>
        <v>-1</v>
      </c>
      <c r="K115" s="2">
        <f t="shared" si="3"/>
        <v>-1779</v>
      </c>
    </row>
    <row r="116">
      <c r="A116" s="4">
        <v>43972.89514</v>
      </c>
      <c r="B116" s="5">
        <v>43918.0</v>
      </c>
      <c r="C116" s="5" t="str">
        <f t="shared" si="1"/>
        <v>202003</v>
      </c>
      <c r="D116" s="3" t="s">
        <v>11</v>
      </c>
      <c r="E116" s="3">
        <v>562.0</v>
      </c>
      <c r="F116" s="3" t="s">
        <v>57</v>
      </c>
      <c r="G116" s="3" t="s">
        <v>142</v>
      </c>
      <c r="H116" s="3" t="s">
        <v>14</v>
      </c>
      <c r="I116" s="3" t="s">
        <v>53</v>
      </c>
      <c r="J116" s="2">
        <f t="shared" si="2"/>
        <v>-1</v>
      </c>
      <c r="K116" s="2">
        <f t="shared" si="3"/>
        <v>-562</v>
      </c>
    </row>
    <row r="117">
      <c r="A117" s="4">
        <v>43972.89827795139</v>
      </c>
      <c r="B117" s="5">
        <v>43916.0</v>
      </c>
      <c r="C117" s="5" t="str">
        <f t="shared" si="1"/>
        <v>202003</v>
      </c>
      <c r="D117" s="3" t="s">
        <v>11</v>
      </c>
      <c r="E117" s="3">
        <v>80.0</v>
      </c>
      <c r="F117" s="3" t="s">
        <v>57</v>
      </c>
      <c r="G117" s="3" t="s">
        <v>142</v>
      </c>
      <c r="H117" s="3" t="s">
        <v>14</v>
      </c>
      <c r="I117" s="3" t="s">
        <v>53</v>
      </c>
      <c r="J117" s="2">
        <f t="shared" si="2"/>
        <v>-1</v>
      </c>
      <c r="K117" s="2">
        <f t="shared" si="3"/>
        <v>-80</v>
      </c>
    </row>
    <row r="118">
      <c r="A118" s="4">
        <v>43972.89857821759</v>
      </c>
      <c r="B118" s="5">
        <v>43911.0</v>
      </c>
      <c r="C118" s="5" t="str">
        <f t="shared" si="1"/>
        <v>202003</v>
      </c>
      <c r="D118" s="3" t="s">
        <v>11</v>
      </c>
      <c r="E118" s="3">
        <v>479.0</v>
      </c>
      <c r="F118" s="3" t="s">
        <v>57</v>
      </c>
      <c r="G118" s="3" t="s">
        <v>142</v>
      </c>
      <c r="H118" s="3" t="s">
        <v>14</v>
      </c>
      <c r="I118" s="3" t="s">
        <v>53</v>
      </c>
      <c r="J118" s="2">
        <f t="shared" si="2"/>
        <v>-1</v>
      </c>
      <c r="K118" s="2">
        <f t="shared" si="3"/>
        <v>-479</v>
      </c>
    </row>
    <row r="119">
      <c r="A119" s="4">
        <v>43972.89892907407</v>
      </c>
      <c r="B119" s="5">
        <v>43907.0</v>
      </c>
      <c r="C119" s="5" t="str">
        <f t="shared" si="1"/>
        <v>202003</v>
      </c>
      <c r="D119" s="3" t="s">
        <v>11</v>
      </c>
      <c r="E119" s="3">
        <v>100.0</v>
      </c>
      <c r="F119" s="3" t="s">
        <v>57</v>
      </c>
      <c r="G119" s="3" t="s">
        <v>146</v>
      </c>
      <c r="H119" s="3" t="s">
        <v>14</v>
      </c>
      <c r="I119" s="3" t="s">
        <v>53</v>
      </c>
      <c r="J119" s="2">
        <f t="shared" si="2"/>
        <v>-1</v>
      </c>
      <c r="K119" s="2">
        <f t="shared" si="3"/>
        <v>-100</v>
      </c>
    </row>
    <row r="120">
      <c r="A120" s="4">
        <v>43972.900656666665</v>
      </c>
      <c r="B120" s="5">
        <v>43904.0</v>
      </c>
      <c r="C120" s="5" t="str">
        <f t="shared" si="1"/>
        <v>202003</v>
      </c>
      <c r="D120" s="3" t="s">
        <v>11</v>
      </c>
      <c r="E120" s="3">
        <v>423.0</v>
      </c>
      <c r="F120" s="3" t="s">
        <v>57</v>
      </c>
      <c r="G120" s="3" t="s">
        <v>147</v>
      </c>
      <c r="H120" s="3" t="s">
        <v>19</v>
      </c>
      <c r="I120" s="3" t="s">
        <v>30</v>
      </c>
      <c r="J120" s="2">
        <f t="shared" si="2"/>
        <v>-1</v>
      </c>
      <c r="K120" s="2">
        <f t="shared" si="3"/>
        <v>-423</v>
      </c>
    </row>
    <row r="121">
      <c r="A121" s="4">
        <v>43972.90114515046</v>
      </c>
      <c r="B121" s="5">
        <v>43903.0</v>
      </c>
      <c r="C121" s="5" t="str">
        <f t="shared" si="1"/>
        <v>202003</v>
      </c>
      <c r="D121" s="3" t="s">
        <v>11</v>
      </c>
      <c r="E121" s="3">
        <v>90.0</v>
      </c>
      <c r="F121" s="3" t="s">
        <v>57</v>
      </c>
      <c r="G121" s="3" t="s">
        <v>146</v>
      </c>
      <c r="H121" s="3" t="s">
        <v>14</v>
      </c>
      <c r="I121" s="3" t="s">
        <v>53</v>
      </c>
      <c r="J121" s="2">
        <f t="shared" si="2"/>
        <v>-1</v>
      </c>
      <c r="K121" s="2">
        <f t="shared" si="3"/>
        <v>-90</v>
      </c>
    </row>
    <row r="122">
      <c r="A122" s="4">
        <v>43972.90143219907</v>
      </c>
      <c r="B122" s="5">
        <v>43901.0</v>
      </c>
      <c r="C122" s="5" t="str">
        <f t="shared" si="1"/>
        <v>202003</v>
      </c>
      <c r="D122" s="3" t="s">
        <v>11</v>
      </c>
      <c r="E122" s="3">
        <v>60.0</v>
      </c>
      <c r="F122" s="3" t="s">
        <v>57</v>
      </c>
      <c r="G122" s="3" t="s">
        <v>149</v>
      </c>
      <c r="H122" s="3" t="s">
        <v>14</v>
      </c>
      <c r="I122" s="3" t="s">
        <v>53</v>
      </c>
      <c r="J122" s="2">
        <f t="shared" si="2"/>
        <v>-1</v>
      </c>
      <c r="K122" s="2">
        <f t="shared" si="3"/>
        <v>-60</v>
      </c>
    </row>
    <row r="123">
      <c r="A123" s="4">
        <v>43972.901948495375</v>
      </c>
      <c r="B123" s="5">
        <v>43898.0</v>
      </c>
      <c r="C123" s="5" t="str">
        <f t="shared" si="1"/>
        <v>202003</v>
      </c>
      <c r="D123" s="3" t="s">
        <v>11</v>
      </c>
      <c r="E123" s="3">
        <v>392.0</v>
      </c>
      <c r="F123" s="3" t="s">
        <v>57</v>
      </c>
      <c r="G123" s="3" t="s">
        <v>142</v>
      </c>
      <c r="H123" s="3" t="s">
        <v>14</v>
      </c>
      <c r="I123" s="3" t="s">
        <v>53</v>
      </c>
      <c r="J123" s="2">
        <f t="shared" si="2"/>
        <v>-1</v>
      </c>
      <c r="K123" s="2">
        <f t="shared" si="3"/>
        <v>-392</v>
      </c>
    </row>
    <row r="124">
      <c r="A124" s="4">
        <v>43972.90283842593</v>
      </c>
      <c r="B124" s="5">
        <v>43896.0</v>
      </c>
      <c r="C124" s="5" t="str">
        <f t="shared" si="1"/>
        <v>202003</v>
      </c>
      <c r="D124" s="3" t="s">
        <v>11</v>
      </c>
      <c r="E124" s="3">
        <v>139.9</v>
      </c>
      <c r="F124" s="3" t="s">
        <v>57</v>
      </c>
      <c r="G124" s="3" t="s">
        <v>151</v>
      </c>
      <c r="H124" s="3" t="s">
        <v>37</v>
      </c>
      <c r="I124" s="3" t="s">
        <v>38</v>
      </c>
      <c r="J124" s="2">
        <f t="shared" si="2"/>
        <v>-1</v>
      </c>
      <c r="K124" s="2">
        <f t="shared" si="3"/>
        <v>-139.9</v>
      </c>
    </row>
    <row r="125">
      <c r="A125" s="4">
        <v>43972.90343515047</v>
      </c>
      <c r="B125" s="5">
        <v>43895.0</v>
      </c>
      <c r="C125" s="5" t="str">
        <f t="shared" si="1"/>
        <v>202003</v>
      </c>
      <c r="D125" s="3" t="s">
        <v>11</v>
      </c>
      <c r="E125" s="3">
        <v>100.0</v>
      </c>
      <c r="F125" s="3" t="s">
        <v>57</v>
      </c>
      <c r="G125" s="3" t="s">
        <v>146</v>
      </c>
      <c r="H125" s="3" t="s">
        <v>14</v>
      </c>
      <c r="I125" s="3" t="s">
        <v>53</v>
      </c>
      <c r="J125" s="2">
        <f t="shared" si="2"/>
        <v>-1</v>
      </c>
      <c r="K125" s="2">
        <f t="shared" si="3"/>
        <v>-100</v>
      </c>
    </row>
    <row r="126">
      <c r="A126" s="4">
        <v>43972.90422471065</v>
      </c>
      <c r="B126" s="5">
        <v>43894.0</v>
      </c>
      <c r="C126" s="5" t="str">
        <f t="shared" si="1"/>
        <v>202003</v>
      </c>
      <c r="D126" s="3" t="s">
        <v>11</v>
      </c>
      <c r="E126" s="3">
        <v>35.0</v>
      </c>
      <c r="F126" s="3" t="s">
        <v>57</v>
      </c>
      <c r="G126" s="3" t="s">
        <v>153</v>
      </c>
      <c r="H126" s="3" t="s">
        <v>19</v>
      </c>
      <c r="I126" s="3" t="s">
        <v>30</v>
      </c>
      <c r="J126" s="2">
        <f t="shared" si="2"/>
        <v>-1</v>
      </c>
      <c r="K126" s="2">
        <f t="shared" si="3"/>
        <v>-35</v>
      </c>
    </row>
    <row r="127">
      <c r="A127" s="4">
        <v>43972.9044969213</v>
      </c>
      <c r="B127" s="5">
        <v>43893.0</v>
      </c>
      <c r="C127" s="5" t="str">
        <f t="shared" si="1"/>
        <v>202003</v>
      </c>
      <c r="D127" s="3" t="s">
        <v>11</v>
      </c>
      <c r="E127" s="3">
        <v>20.0</v>
      </c>
      <c r="F127" s="3" t="s">
        <v>57</v>
      </c>
      <c r="G127" s="3" t="s">
        <v>149</v>
      </c>
      <c r="H127" s="3" t="s">
        <v>14</v>
      </c>
      <c r="I127" s="3" t="s">
        <v>53</v>
      </c>
      <c r="J127" s="2">
        <f t="shared" si="2"/>
        <v>-1</v>
      </c>
      <c r="K127" s="2">
        <f t="shared" si="3"/>
        <v>-20</v>
      </c>
    </row>
    <row r="128">
      <c r="A128" s="4">
        <v>43972.90477633102</v>
      </c>
      <c r="B128" s="5">
        <v>43892.0</v>
      </c>
      <c r="C128" s="5" t="str">
        <f t="shared" si="1"/>
        <v>202003</v>
      </c>
      <c r="D128" s="3" t="s">
        <v>11</v>
      </c>
      <c r="E128" s="3">
        <v>63.0</v>
      </c>
      <c r="F128" s="3" t="s">
        <v>57</v>
      </c>
      <c r="G128" s="3" t="s">
        <v>155</v>
      </c>
      <c r="H128" s="3" t="s">
        <v>37</v>
      </c>
      <c r="I128" s="3" t="s">
        <v>75</v>
      </c>
      <c r="J128" s="2">
        <f t="shared" si="2"/>
        <v>-1</v>
      </c>
      <c r="K128" s="2">
        <f t="shared" si="3"/>
        <v>-63</v>
      </c>
    </row>
    <row r="129">
      <c r="A129" s="4">
        <v>43973.48360388889</v>
      </c>
      <c r="B129" s="5">
        <v>43973.0</v>
      </c>
      <c r="C129" s="5" t="str">
        <f t="shared" si="1"/>
        <v>202005</v>
      </c>
      <c r="D129" s="3" t="s">
        <v>11</v>
      </c>
      <c r="E129" s="3">
        <v>359.0</v>
      </c>
      <c r="F129" s="3" t="s">
        <v>68</v>
      </c>
      <c r="G129" s="3" t="s">
        <v>156</v>
      </c>
      <c r="H129" s="3" t="s">
        <v>14</v>
      </c>
      <c r="I129" s="3" t="s">
        <v>15</v>
      </c>
      <c r="J129" s="2">
        <f t="shared" si="2"/>
        <v>-1</v>
      </c>
      <c r="K129" s="2">
        <f t="shared" si="3"/>
        <v>-359</v>
      </c>
    </row>
    <row r="130">
      <c r="A130" s="4">
        <v>43973.55647797453</v>
      </c>
      <c r="B130" s="5">
        <v>43973.0</v>
      </c>
      <c r="C130" s="5" t="str">
        <f t="shared" si="1"/>
        <v>202005</v>
      </c>
      <c r="D130" s="3" t="s">
        <v>11</v>
      </c>
      <c r="E130" s="3">
        <v>1199.0</v>
      </c>
      <c r="F130" s="3" t="s">
        <v>68</v>
      </c>
      <c r="G130" s="3" t="s">
        <v>157</v>
      </c>
      <c r="H130" s="3" t="s">
        <v>14</v>
      </c>
      <c r="I130" s="3" t="s">
        <v>15</v>
      </c>
      <c r="J130" s="2">
        <f t="shared" si="2"/>
        <v>-1</v>
      </c>
      <c r="K130" s="2">
        <f t="shared" si="3"/>
        <v>-1199</v>
      </c>
    </row>
    <row r="131">
      <c r="A131" s="4">
        <v>43973.64044325231</v>
      </c>
      <c r="B131" s="5">
        <v>43973.0</v>
      </c>
      <c r="C131" s="5" t="str">
        <f t="shared" si="1"/>
        <v>202005</v>
      </c>
      <c r="D131" s="3" t="s">
        <v>11</v>
      </c>
      <c r="E131" s="3">
        <v>350.0</v>
      </c>
      <c r="F131" s="3" t="s">
        <v>68</v>
      </c>
      <c r="G131" s="3" t="s">
        <v>158</v>
      </c>
      <c r="H131" s="3" t="s">
        <v>14</v>
      </c>
      <c r="I131" s="3" t="s">
        <v>53</v>
      </c>
      <c r="J131" s="2">
        <f t="shared" si="2"/>
        <v>-1</v>
      </c>
      <c r="K131" s="2">
        <f t="shared" si="3"/>
        <v>-350</v>
      </c>
    </row>
    <row r="132">
      <c r="A132" s="4">
        <v>43973.728163113425</v>
      </c>
      <c r="B132" s="5">
        <v>43973.0</v>
      </c>
      <c r="C132" s="5" t="str">
        <f t="shared" si="1"/>
        <v>202005</v>
      </c>
      <c r="D132" s="3" t="s">
        <v>11</v>
      </c>
      <c r="E132" s="3">
        <v>250.0</v>
      </c>
      <c r="F132" s="3" t="s">
        <v>57</v>
      </c>
      <c r="G132" s="3" t="s">
        <v>159</v>
      </c>
      <c r="H132" s="3" t="s">
        <v>14</v>
      </c>
      <c r="I132" s="3" t="s">
        <v>15</v>
      </c>
      <c r="J132" s="2">
        <f t="shared" si="2"/>
        <v>-1</v>
      </c>
      <c r="K132" s="2">
        <f t="shared" si="3"/>
        <v>-250</v>
      </c>
    </row>
    <row r="133">
      <c r="A133" s="4">
        <v>43973.750496782406</v>
      </c>
      <c r="B133" s="5">
        <v>43973.0</v>
      </c>
      <c r="C133" s="5" t="str">
        <f t="shared" si="1"/>
        <v>202005</v>
      </c>
      <c r="D133" s="3" t="s">
        <v>11</v>
      </c>
      <c r="E133" s="3">
        <v>259.0</v>
      </c>
      <c r="F133" s="3" t="s">
        <v>57</v>
      </c>
      <c r="G133" s="3" t="s">
        <v>112</v>
      </c>
      <c r="H133" s="3" t="s">
        <v>14</v>
      </c>
      <c r="I133" s="3" t="s">
        <v>53</v>
      </c>
      <c r="J133" s="2">
        <f t="shared" si="2"/>
        <v>-1</v>
      </c>
      <c r="K133" s="2">
        <f t="shared" si="3"/>
        <v>-259</v>
      </c>
    </row>
    <row r="134">
      <c r="A134" s="4">
        <v>43974.641097395834</v>
      </c>
      <c r="B134" s="5">
        <v>43974.0</v>
      </c>
      <c r="C134" s="5" t="str">
        <f t="shared" si="1"/>
        <v>202005</v>
      </c>
      <c r="D134" s="3" t="s">
        <v>11</v>
      </c>
      <c r="E134" s="3">
        <v>474.0</v>
      </c>
      <c r="F134" s="3" t="s">
        <v>68</v>
      </c>
      <c r="G134" s="3" t="s">
        <v>160</v>
      </c>
      <c r="H134" s="3" t="s">
        <v>14</v>
      </c>
      <c r="I134" s="3" t="s">
        <v>15</v>
      </c>
      <c r="J134" s="2">
        <f t="shared" si="2"/>
        <v>-1</v>
      </c>
      <c r="K134" s="2">
        <f t="shared" si="3"/>
        <v>-474</v>
      </c>
    </row>
    <row r="135">
      <c r="A135" s="4">
        <v>43974.6572122338</v>
      </c>
      <c r="B135" s="5">
        <v>43974.0</v>
      </c>
      <c r="C135" s="5" t="str">
        <f t="shared" si="1"/>
        <v>202005</v>
      </c>
      <c r="D135" s="3" t="s">
        <v>11</v>
      </c>
      <c r="E135" s="3">
        <v>499.0</v>
      </c>
      <c r="F135" s="3" t="s">
        <v>68</v>
      </c>
      <c r="G135" s="3" t="s">
        <v>161</v>
      </c>
      <c r="H135" s="3" t="s">
        <v>14</v>
      </c>
      <c r="I135" s="3" t="s">
        <v>162</v>
      </c>
      <c r="J135" s="2">
        <f t="shared" si="2"/>
        <v>-1</v>
      </c>
      <c r="K135" s="2">
        <f t="shared" si="3"/>
        <v>-499</v>
      </c>
    </row>
    <row r="136">
      <c r="A136" s="4">
        <v>43974.66071506945</v>
      </c>
      <c r="B136" s="5">
        <v>43974.0</v>
      </c>
      <c r="C136" s="5" t="str">
        <f t="shared" si="1"/>
        <v>202005</v>
      </c>
      <c r="D136" s="3" t="s">
        <v>11</v>
      </c>
      <c r="E136" s="3">
        <v>499.0</v>
      </c>
      <c r="F136" s="3" t="s">
        <v>68</v>
      </c>
      <c r="G136" s="3" t="s">
        <v>163</v>
      </c>
      <c r="H136" s="3" t="s">
        <v>14</v>
      </c>
      <c r="I136" s="3" t="s">
        <v>15</v>
      </c>
      <c r="J136" s="2">
        <f t="shared" si="2"/>
        <v>-1</v>
      </c>
      <c r="K136" s="2">
        <f t="shared" si="3"/>
        <v>-499</v>
      </c>
    </row>
    <row r="137">
      <c r="A137" s="4">
        <v>43975.79642623843</v>
      </c>
      <c r="B137" s="5">
        <v>43975.0</v>
      </c>
      <c r="C137" s="5" t="str">
        <f t="shared" si="1"/>
        <v>202005</v>
      </c>
      <c r="D137" s="3" t="s">
        <v>11</v>
      </c>
      <c r="E137" s="3">
        <v>864.0</v>
      </c>
      <c r="F137" s="3" t="s">
        <v>68</v>
      </c>
      <c r="G137" s="3" t="s">
        <v>164</v>
      </c>
      <c r="H137" s="3" t="s">
        <v>14</v>
      </c>
      <c r="I137" s="3" t="s">
        <v>15</v>
      </c>
      <c r="J137" s="2">
        <f t="shared" si="2"/>
        <v>-1</v>
      </c>
      <c r="K137" s="2">
        <f t="shared" si="3"/>
        <v>-864</v>
      </c>
    </row>
    <row r="138">
      <c r="A138" s="4">
        <v>43976.508945127316</v>
      </c>
      <c r="B138" s="5">
        <v>43976.0</v>
      </c>
      <c r="C138" s="5" t="str">
        <f t="shared" si="1"/>
        <v>202005</v>
      </c>
      <c r="D138" s="3" t="s">
        <v>11</v>
      </c>
      <c r="E138" s="3">
        <v>371.0</v>
      </c>
      <c r="F138" s="3" t="s">
        <v>68</v>
      </c>
      <c r="G138" s="3" t="s">
        <v>89</v>
      </c>
      <c r="H138" s="3" t="s">
        <v>14</v>
      </c>
      <c r="I138" s="3" t="s">
        <v>15</v>
      </c>
      <c r="J138" s="2">
        <f t="shared" si="2"/>
        <v>-1</v>
      </c>
      <c r="K138" s="2">
        <f t="shared" si="3"/>
        <v>-371</v>
      </c>
    </row>
    <row r="139">
      <c r="A139" s="4">
        <v>43976.78869392361</v>
      </c>
      <c r="B139" s="5">
        <v>43831.0</v>
      </c>
      <c r="C139" s="5" t="str">
        <f t="shared" si="1"/>
        <v>202001</v>
      </c>
      <c r="D139" s="3" t="s">
        <v>17</v>
      </c>
      <c r="E139" s="3">
        <v>278.33</v>
      </c>
      <c r="F139" s="3" t="s">
        <v>20</v>
      </c>
      <c r="G139" s="3" t="s">
        <v>165</v>
      </c>
      <c r="H139" s="3" t="s">
        <v>19</v>
      </c>
      <c r="I139" s="3" t="s">
        <v>19</v>
      </c>
      <c r="J139" s="2">
        <f t="shared" si="2"/>
        <v>1</v>
      </c>
      <c r="K139" s="2">
        <f t="shared" si="3"/>
        <v>278.33</v>
      </c>
    </row>
    <row r="140">
      <c r="A140" s="4">
        <v>43976.78923793981</v>
      </c>
      <c r="B140" s="5">
        <v>43839.0</v>
      </c>
      <c r="C140" s="5" t="str">
        <f t="shared" si="1"/>
        <v>202001</v>
      </c>
      <c r="D140" s="3" t="s">
        <v>17</v>
      </c>
      <c r="E140" s="3">
        <v>9100.0</v>
      </c>
      <c r="F140" s="3" t="s">
        <v>20</v>
      </c>
      <c r="G140" s="3" t="s">
        <v>33</v>
      </c>
      <c r="H140" s="3" t="s">
        <v>19</v>
      </c>
      <c r="I140" s="3" t="s">
        <v>19</v>
      </c>
      <c r="J140" s="2">
        <f t="shared" si="2"/>
        <v>1</v>
      </c>
      <c r="K140" s="2">
        <f t="shared" si="3"/>
        <v>9100</v>
      </c>
    </row>
    <row r="141">
      <c r="A141" s="4">
        <v>43976.78967324074</v>
      </c>
      <c r="B141" s="5">
        <v>43839.0</v>
      </c>
      <c r="C141" s="5" t="str">
        <f t="shared" si="1"/>
        <v>202001</v>
      </c>
      <c r="D141" s="3" t="s">
        <v>11</v>
      </c>
      <c r="E141" s="3">
        <v>8832.0</v>
      </c>
      <c r="F141" s="3" t="s">
        <v>20</v>
      </c>
      <c r="G141" s="3" t="s">
        <v>166</v>
      </c>
      <c r="H141" s="3" t="s">
        <v>37</v>
      </c>
      <c r="I141" s="3" t="s">
        <v>75</v>
      </c>
      <c r="J141" s="2">
        <f t="shared" si="2"/>
        <v>-1</v>
      </c>
      <c r="K141" s="2">
        <f t="shared" si="3"/>
        <v>-8832</v>
      </c>
    </row>
    <row r="142">
      <c r="A142" s="4">
        <v>43976.7902977662</v>
      </c>
      <c r="B142" s="5">
        <v>43862.0</v>
      </c>
      <c r="C142" s="5" t="str">
        <f t="shared" si="1"/>
        <v>202002</v>
      </c>
      <c r="D142" s="3" t="s">
        <v>17</v>
      </c>
      <c r="E142" s="3">
        <v>5000.0</v>
      </c>
      <c r="F142" s="3" t="s">
        <v>20</v>
      </c>
      <c r="G142" s="3" t="s">
        <v>33</v>
      </c>
      <c r="H142" s="3" t="s">
        <v>19</v>
      </c>
      <c r="I142" s="3" t="s">
        <v>19</v>
      </c>
      <c r="J142" s="2">
        <f t="shared" si="2"/>
        <v>1</v>
      </c>
      <c r="K142" s="2">
        <f t="shared" si="3"/>
        <v>5000</v>
      </c>
    </row>
    <row r="143">
      <c r="A143" s="4">
        <v>43976.7915794213</v>
      </c>
      <c r="B143" s="5">
        <v>43862.0</v>
      </c>
      <c r="C143" s="5" t="str">
        <f t="shared" si="1"/>
        <v>202002</v>
      </c>
      <c r="D143" s="3" t="s">
        <v>11</v>
      </c>
      <c r="E143" s="3">
        <v>1500.0</v>
      </c>
      <c r="F143" s="3" t="s">
        <v>20</v>
      </c>
      <c r="G143" s="3" t="s">
        <v>79</v>
      </c>
      <c r="H143" s="3" t="s">
        <v>37</v>
      </c>
      <c r="I143" s="3" t="s">
        <v>167</v>
      </c>
      <c r="J143" s="2">
        <f t="shared" si="2"/>
        <v>-1</v>
      </c>
      <c r="K143" s="2">
        <f t="shared" si="3"/>
        <v>-1500</v>
      </c>
    </row>
    <row r="144">
      <c r="A144" s="4">
        <v>43976.79192243055</v>
      </c>
      <c r="B144" s="5">
        <v>43873.0</v>
      </c>
      <c r="C144" s="5" t="str">
        <f t="shared" si="1"/>
        <v>202002</v>
      </c>
      <c r="D144" s="3" t="s">
        <v>11</v>
      </c>
      <c r="E144" s="3">
        <v>3500.0</v>
      </c>
      <c r="F144" s="3" t="s">
        <v>20</v>
      </c>
      <c r="G144" s="3" t="s">
        <v>79</v>
      </c>
      <c r="H144" s="3" t="s">
        <v>37</v>
      </c>
      <c r="I144" s="3" t="s">
        <v>167</v>
      </c>
      <c r="J144" s="2">
        <f t="shared" si="2"/>
        <v>-1</v>
      </c>
      <c r="K144" s="2">
        <f t="shared" si="3"/>
        <v>-3500</v>
      </c>
    </row>
    <row r="145">
      <c r="A145" s="4">
        <v>43976.793491018514</v>
      </c>
      <c r="B145" s="5">
        <v>43921.0</v>
      </c>
      <c r="C145" s="5" t="str">
        <f t="shared" si="1"/>
        <v>202003</v>
      </c>
      <c r="D145" s="3" t="s">
        <v>17</v>
      </c>
      <c r="E145" s="3">
        <v>9.0</v>
      </c>
      <c r="F145" s="3" t="s">
        <v>20</v>
      </c>
      <c r="G145" s="3" t="s">
        <v>129</v>
      </c>
      <c r="H145" s="3" t="s">
        <v>19</v>
      </c>
      <c r="I145" s="3" t="s">
        <v>19</v>
      </c>
      <c r="J145" s="2">
        <f t="shared" si="2"/>
        <v>1</v>
      </c>
      <c r="K145" s="2">
        <f t="shared" si="3"/>
        <v>9</v>
      </c>
    </row>
    <row r="146">
      <c r="A146" s="4">
        <v>43976.793945729165</v>
      </c>
      <c r="B146" s="5">
        <v>43927.0</v>
      </c>
      <c r="C146" s="5" t="str">
        <f t="shared" si="1"/>
        <v>202004</v>
      </c>
      <c r="D146" s="3" t="s">
        <v>17</v>
      </c>
      <c r="E146" s="3">
        <v>51000.0</v>
      </c>
      <c r="F146" s="3" t="s">
        <v>20</v>
      </c>
      <c r="G146" s="3" t="s">
        <v>33</v>
      </c>
      <c r="H146" s="3" t="s">
        <v>19</v>
      </c>
      <c r="I146" s="3" t="s">
        <v>19</v>
      </c>
      <c r="J146" s="2">
        <f t="shared" si="2"/>
        <v>1</v>
      </c>
      <c r="K146" s="2">
        <f t="shared" si="3"/>
        <v>51000</v>
      </c>
    </row>
    <row r="147">
      <c r="A147" s="4">
        <v>43976.79426587963</v>
      </c>
      <c r="B147" s="5">
        <v>43927.0</v>
      </c>
      <c r="C147" s="5" t="str">
        <f t="shared" si="1"/>
        <v>202004</v>
      </c>
      <c r="D147" s="3" t="s">
        <v>11</v>
      </c>
      <c r="E147" s="3">
        <v>50000.0</v>
      </c>
      <c r="F147" s="3" t="s">
        <v>20</v>
      </c>
      <c r="G147" s="3" t="s">
        <v>169</v>
      </c>
      <c r="H147" s="3" t="s">
        <v>14</v>
      </c>
      <c r="I147" s="3" t="s">
        <v>167</v>
      </c>
      <c r="J147" s="2">
        <f t="shared" si="2"/>
        <v>-1</v>
      </c>
      <c r="K147" s="2">
        <f t="shared" si="3"/>
        <v>-50000</v>
      </c>
    </row>
    <row r="148">
      <c r="A148" s="4">
        <v>43976.79663744213</v>
      </c>
      <c r="B148" s="5">
        <v>43831.0</v>
      </c>
      <c r="C148" s="5" t="str">
        <f t="shared" si="1"/>
        <v>202001</v>
      </c>
      <c r="D148" s="3" t="s">
        <v>17</v>
      </c>
      <c r="E148" s="3">
        <v>5403.0</v>
      </c>
      <c r="F148" s="3" t="s">
        <v>39</v>
      </c>
      <c r="G148" s="3" t="s">
        <v>165</v>
      </c>
      <c r="H148" s="3" t="s">
        <v>19</v>
      </c>
      <c r="I148" s="3" t="s">
        <v>19</v>
      </c>
      <c r="J148" s="2">
        <f t="shared" si="2"/>
        <v>1</v>
      </c>
      <c r="K148" s="2">
        <f t="shared" si="3"/>
        <v>5403</v>
      </c>
    </row>
    <row r="149">
      <c r="A149" s="4">
        <v>43976.79694591435</v>
      </c>
      <c r="B149" s="5">
        <v>43831.0</v>
      </c>
      <c r="C149" s="5" t="str">
        <f t="shared" si="1"/>
        <v>202001</v>
      </c>
      <c r="D149" s="3" t="s">
        <v>17</v>
      </c>
      <c r="E149" s="3">
        <v>2737.0</v>
      </c>
      <c r="F149" s="3" t="s">
        <v>39</v>
      </c>
      <c r="G149" s="3" t="s">
        <v>170</v>
      </c>
      <c r="H149" s="3" t="s">
        <v>19</v>
      </c>
      <c r="I149" s="3" t="s">
        <v>19</v>
      </c>
      <c r="J149" s="2">
        <f t="shared" si="2"/>
        <v>1</v>
      </c>
      <c r="K149" s="2">
        <f t="shared" si="3"/>
        <v>2737</v>
      </c>
    </row>
    <row r="150">
      <c r="A150" s="4">
        <v>43976.79755837963</v>
      </c>
      <c r="B150" s="5">
        <v>43832.0</v>
      </c>
      <c r="C150" s="5" t="str">
        <f t="shared" si="1"/>
        <v>202001</v>
      </c>
      <c r="D150" s="3" t="s">
        <v>17</v>
      </c>
      <c r="E150" s="3">
        <v>600.0</v>
      </c>
      <c r="F150" s="3" t="s">
        <v>39</v>
      </c>
      <c r="G150" s="3" t="s">
        <v>171</v>
      </c>
      <c r="H150" s="3" t="s">
        <v>19</v>
      </c>
      <c r="I150" s="3" t="s">
        <v>19</v>
      </c>
      <c r="J150" s="2">
        <f t="shared" si="2"/>
        <v>1</v>
      </c>
      <c r="K150" s="2">
        <f t="shared" si="3"/>
        <v>600</v>
      </c>
    </row>
    <row r="151">
      <c r="A151" s="4">
        <v>43976.798269074076</v>
      </c>
      <c r="B151" s="5">
        <v>43833.0</v>
      </c>
      <c r="C151" s="5" t="str">
        <f t="shared" si="1"/>
        <v>202001</v>
      </c>
      <c r="D151" s="3" t="s">
        <v>11</v>
      </c>
      <c r="E151" s="3">
        <v>10000.0</v>
      </c>
      <c r="F151" s="3" t="s">
        <v>39</v>
      </c>
      <c r="G151" s="3" t="s">
        <v>21</v>
      </c>
      <c r="H151" s="3" t="s">
        <v>19</v>
      </c>
      <c r="I151" s="3" t="s">
        <v>19</v>
      </c>
      <c r="J151" s="2">
        <f t="shared" si="2"/>
        <v>-1</v>
      </c>
      <c r="K151" s="2">
        <f t="shared" si="3"/>
        <v>-10000</v>
      </c>
    </row>
    <row r="152">
      <c r="A152" s="4">
        <v>43976.798704120374</v>
      </c>
      <c r="B152" s="5">
        <v>43836.0</v>
      </c>
      <c r="C152" s="5" t="str">
        <f t="shared" si="1"/>
        <v>202001</v>
      </c>
      <c r="D152" s="3" t="s">
        <v>17</v>
      </c>
      <c r="E152" s="3">
        <v>2000.0</v>
      </c>
      <c r="F152" s="3" t="s">
        <v>39</v>
      </c>
      <c r="G152" s="3" t="s">
        <v>172</v>
      </c>
      <c r="H152" s="3" t="s">
        <v>19</v>
      </c>
      <c r="I152" s="3" t="s">
        <v>19</v>
      </c>
      <c r="J152" s="2">
        <f t="shared" si="2"/>
        <v>1</v>
      </c>
      <c r="K152" s="2">
        <f t="shared" si="3"/>
        <v>2000</v>
      </c>
    </row>
    <row r="153">
      <c r="A153" s="4">
        <v>43976.7990268287</v>
      </c>
      <c r="B153" s="5">
        <v>43836.0</v>
      </c>
      <c r="C153" s="5" t="str">
        <f t="shared" si="1"/>
        <v>202001</v>
      </c>
      <c r="D153" s="3" t="s">
        <v>11</v>
      </c>
      <c r="E153" s="3">
        <v>1500.0</v>
      </c>
      <c r="F153" s="3" t="s">
        <v>39</v>
      </c>
      <c r="G153" s="3" t="s">
        <v>173</v>
      </c>
      <c r="H153" s="3" t="s">
        <v>14</v>
      </c>
      <c r="I153" s="3" t="s">
        <v>30</v>
      </c>
      <c r="J153" s="2">
        <f t="shared" si="2"/>
        <v>-1</v>
      </c>
      <c r="K153" s="2">
        <f t="shared" si="3"/>
        <v>-1500</v>
      </c>
    </row>
    <row r="154">
      <c r="A154" s="4">
        <v>43976.7993550463</v>
      </c>
      <c r="B154" s="5">
        <v>43842.0</v>
      </c>
      <c r="C154" s="5" t="str">
        <f t="shared" si="1"/>
        <v>202001</v>
      </c>
      <c r="D154" s="3" t="s">
        <v>11</v>
      </c>
      <c r="E154" s="3">
        <v>300.0</v>
      </c>
      <c r="F154" s="3" t="s">
        <v>39</v>
      </c>
      <c r="G154" s="3" t="s">
        <v>111</v>
      </c>
      <c r="H154" s="3" t="s">
        <v>37</v>
      </c>
      <c r="I154" s="3" t="s">
        <v>85</v>
      </c>
      <c r="J154" s="2">
        <f t="shared" si="2"/>
        <v>-1</v>
      </c>
      <c r="K154" s="2">
        <f t="shared" si="3"/>
        <v>-300</v>
      </c>
    </row>
    <row r="155">
      <c r="A155" s="4">
        <v>43976.80063159722</v>
      </c>
      <c r="B155" s="5">
        <v>43847.0</v>
      </c>
      <c r="C155" s="5" t="str">
        <f t="shared" si="1"/>
        <v>202001</v>
      </c>
      <c r="D155" s="3" t="s">
        <v>17</v>
      </c>
      <c r="E155" s="3">
        <v>1000.0</v>
      </c>
      <c r="F155" s="3" t="s">
        <v>39</v>
      </c>
      <c r="G155" s="3" t="s">
        <v>174</v>
      </c>
      <c r="H155" s="3" t="s">
        <v>19</v>
      </c>
      <c r="I155" s="3" t="s">
        <v>19</v>
      </c>
      <c r="J155" s="2">
        <f t="shared" si="2"/>
        <v>1</v>
      </c>
      <c r="K155" s="2">
        <f t="shared" si="3"/>
        <v>1000</v>
      </c>
    </row>
    <row r="156">
      <c r="A156" s="4">
        <v>43976.80127415509</v>
      </c>
      <c r="B156" s="5">
        <v>43847.0</v>
      </c>
      <c r="C156" s="5" t="str">
        <f t="shared" si="1"/>
        <v>202001</v>
      </c>
      <c r="D156" s="3" t="s">
        <v>11</v>
      </c>
      <c r="E156" s="3">
        <v>2000.0</v>
      </c>
      <c r="F156" s="3" t="s">
        <v>39</v>
      </c>
      <c r="G156" s="3" t="s">
        <v>175</v>
      </c>
      <c r="H156" s="3" t="s">
        <v>19</v>
      </c>
      <c r="I156" s="3" t="s">
        <v>30</v>
      </c>
      <c r="J156" s="2">
        <f t="shared" si="2"/>
        <v>-1</v>
      </c>
      <c r="K156" s="2">
        <f t="shared" si="3"/>
        <v>-2000</v>
      </c>
    </row>
    <row r="157">
      <c r="A157" s="4">
        <v>43976.8016918287</v>
      </c>
      <c r="B157" s="5">
        <v>43852.0</v>
      </c>
      <c r="C157" s="5" t="str">
        <f t="shared" si="1"/>
        <v>202001</v>
      </c>
      <c r="D157" s="3" t="s">
        <v>11</v>
      </c>
      <c r="E157" s="3">
        <v>160.0</v>
      </c>
      <c r="F157" s="3" t="s">
        <v>39</v>
      </c>
      <c r="G157" s="3" t="s">
        <v>176</v>
      </c>
      <c r="H157" s="3" t="s">
        <v>37</v>
      </c>
      <c r="I157" s="3" t="s">
        <v>38</v>
      </c>
      <c r="J157" s="2">
        <f t="shared" si="2"/>
        <v>-1</v>
      </c>
      <c r="K157" s="2">
        <f t="shared" si="3"/>
        <v>-160</v>
      </c>
    </row>
    <row r="158">
      <c r="A158" s="4">
        <v>43976.80227912037</v>
      </c>
      <c r="B158" s="5">
        <v>43854.0</v>
      </c>
      <c r="C158" s="5" t="str">
        <f t="shared" si="1"/>
        <v>202001</v>
      </c>
      <c r="D158" s="3" t="s">
        <v>11</v>
      </c>
      <c r="E158" s="3">
        <v>75.0</v>
      </c>
      <c r="F158" s="3" t="s">
        <v>39</v>
      </c>
      <c r="G158" s="3" t="s">
        <v>177</v>
      </c>
      <c r="H158" s="3" t="s">
        <v>37</v>
      </c>
      <c r="I158" s="3" t="s">
        <v>38</v>
      </c>
      <c r="J158" s="2">
        <f t="shared" si="2"/>
        <v>-1</v>
      </c>
      <c r="K158" s="2">
        <f t="shared" si="3"/>
        <v>-75</v>
      </c>
    </row>
    <row r="159">
      <c r="A159" s="4">
        <v>43976.80269582176</v>
      </c>
      <c r="B159" s="5">
        <v>43857.0</v>
      </c>
      <c r="C159" s="5" t="str">
        <f t="shared" si="1"/>
        <v>202001</v>
      </c>
      <c r="D159" s="3" t="s">
        <v>11</v>
      </c>
      <c r="E159" s="3">
        <v>300.0</v>
      </c>
      <c r="F159" s="3" t="s">
        <v>39</v>
      </c>
      <c r="G159" s="3" t="s">
        <v>179</v>
      </c>
      <c r="H159" s="3" t="s">
        <v>14</v>
      </c>
      <c r="I159" s="3" t="s">
        <v>167</v>
      </c>
      <c r="J159" s="2">
        <f t="shared" si="2"/>
        <v>-1</v>
      </c>
      <c r="K159" s="2">
        <f t="shared" si="3"/>
        <v>-300</v>
      </c>
    </row>
    <row r="160">
      <c r="A160" s="4">
        <v>43976.80307834491</v>
      </c>
      <c r="B160" s="5">
        <v>43860.0</v>
      </c>
      <c r="C160" s="5" t="str">
        <f t="shared" si="1"/>
        <v>202001</v>
      </c>
      <c r="D160" s="3" t="s">
        <v>17</v>
      </c>
      <c r="E160" s="3">
        <v>12000.0</v>
      </c>
      <c r="F160" s="3" t="s">
        <v>39</v>
      </c>
      <c r="G160" s="3" t="s">
        <v>33</v>
      </c>
      <c r="H160" s="3" t="s">
        <v>19</v>
      </c>
      <c r="I160" s="3" t="s">
        <v>19</v>
      </c>
      <c r="J160" s="2">
        <f t="shared" si="2"/>
        <v>1</v>
      </c>
      <c r="K160" s="2">
        <f t="shared" si="3"/>
        <v>12000</v>
      </c>
    </row>
    <row r="161">
      <c r="A161" s="4">
        <v>43976.803408368054</v>
      </c>
      <c r="B161" s="5">
        <v>43860.0</v>
      </c>
      <c r="C161" s="5" t="str">
        <f t="shared" si="1"/>
        <v>202001</v>
      </c>
      <c r="D161" s="3" t="s">
        <v>11</v>
      </c>
      <c r="E161" s="3">
        <v>11269.0</v>
      </c>
      <c r="F161" s="3" t="s">
        <v>39</v>
      </c>
      <c r="G161" s="3" t="s">
        <v>180</v>
      </c>
      <c r="H161" s="3" t="s">
        <v>14</v>
      </c>
      <c r="I161" s="3" t="s">
        <v>26</v>
      </c>
      <c r="J161" s="2">
        <f t="shared" si="2"/>
        <v>-1</v>
      </c>
      <c r="K161" s="2">
        <f t="shared" si="3"/>
        <v>-11269</v>
      </c>
    </row>
    <row r="162">
      <c r="A162" s="4">
        <v>43976.80385869213</v>
      </c>
      <c r="B162" s="5">
        <v>43861.0</v>
      </c>
      <c r="C162" s="5" t="str">
        <f t="shared" si="1"/>
        <v>202001</v>
      </c>
      <c r="D162" s="3" t="s">
        <v>11</v>
      </c>
      <c r="E162" s="3">
        <v>8.85</v>
      </c>
      <c r="F162" s="3" t="s">
        <v>39</v>
      </c>
      <c r="G162" s="3" t="s">
        <v>181</v>
      </c>
      <c r="H162" s="3" t="s">
        <v>14</v>
      </c>
      <c r="I162" s="3" t="s">
        <v>30</v>
      </c>
      <c r="J162" s="2">
        <f t="shared" si="2"/>
        <v>-1</v>
      </c>
      <c r="K162" s="2">
        <f t="shared" si="3"/>
        <v>-8.85</v>
      </c>
    </row>
    <row r="163">
      <c r="A163" s="4">
        <v>43976.806486898146</v>
      </c>
      <c r="B163" s="5">
        <v>43865.0</v>
      </c>
      <c r="C163" s="5" t="str">
        <f t="shared" si="1"/>
        <v>202002</v>
      </c>
      <c r="D163" s="3" t="s">
        <v>17</v>
      </c>
      <c r="E163" s="3">
        <v>50000.0</v>
      </c>
      <c r="F163" s="3" t="s">
        <v>39</v>
      </c>
      <c r="G163" s="3" t="s">
        <v>33</v>
      </c>
      <c r="H163" s="3" t="s">
        <v>19</v>
      </c>
      <c r="I163" s="3" t="s">
        <v>19</v>
      </c>
      <c r="J163" s="2">
        <f t="shared" si="2"/>
        <v>1</v>
      </c>
      <c r="K163" s="2">
        <f t="shared" si="3"/>
        <v>50000</v>
      </c>
    </row>
    <row r="164">
      <c r="A164" s="4">
        <v>43976.80902670139</v>
      </c>
      <c r="B164" s="5">
        <v>43865.0</v>
      </c>
      <c r="C164" s="5" t="str">
        <f t="shared" si="1"/>
        <v>202002</v>
      </c>
      <c r="D164" s="3" t="s">
        <v>11</v>
      </c>
      <c r="E164" s="3">
        <v>50000.0</v>
      </c>
      <c r="F164" s="3" t="s">
        <v>39</v>
      </c>
      <c r="G164" s="3" t="s">
        <v>182</v>
      </c>
      <c r="H164" s="3" t="s">
        <v>14</v>
      </c>
      <c r="I164" s="3" t="s">
        <v>183</v>
      </c>
      <c r="J164" s="2">
        <f t="shared" si="2"/>
        <v>-1</v>
      </c>
      <c r="K164" s="2">
        <f t="shared" si="3"/>
        <v>-50000</v>
      </c>
    </row>
    <row r="165">
      <c r="A165" s="4">
        <v>43976.809618645835</v>
      </c>
      <c r="B165" s="5">
        <v>43866.0</v>
      </c>
      <c r="C165" s="5" t="str">
        <f t="shared" si="1"/>
        <v>202002</v>
      </c>
      <c r="D165" s="3" t="s">
        <v>17</v>
      </c>
      <c r="E165" s="3">
        <v>8000.0</v>
      </c>
      <c r="F165" s="3" t="s">
        <v>39</v>
      </c>
      <c r="G165" s="3" t="s">
        <v>33</v>
      </c>
      <c r="H165" s="3" t="s">
        <v>19</v>
      </c>
      <c r="I165" s="3" t="s">
        <v>19</v>
      </c>
      <c r="J165" s="2">
        <f t="shared" si="2"/>
        <v>1</v>
      </c>
      <c r="K165" s="2">
        <f t="shared" si="3"/>
        <v>8000</v>
      </c>
    </row>
    <row r="166">
      <c r="A166" s="4">
        <v>43976.81024626158</v>
      </c>
      <c r="B166" s="5">
        <v>43956.0</v>
      </c>
      <c r="C166" s="5" t="str">
        <f t="shared" si="1"/>
        <v>202005</v>
      </c>
      <c r="D166" s="3" t="s">
        <v>11</v>
      </c>
      <c r="E166" s="3">
        <v>2800.0</v>
      </c>
      <c r="F166" s="3" t="s">
        <v>39</v>
      </c>
      <c r="G166" s="3" t="s">
        <v>184</v>
      </c>
      <c r="H166" s="3" t="s">
        <v>14</v>
      </c>
      <c r="I166" s="3" t="s">
        <v>185</v>
      </c>
      <c r="J166" s="2">
        <f t="shared" si="2"/>
        <v>-1</v>
      </c>
      <c r="K166" s="2">
        <f t="shared" si="3"/>
        <v>-2800</v>
      </c>
    </row>
    <row r="167">
      <c r="A167" s="4">
        <v>43976.81094298611</v>
      </c>
      <c r="B167" s="5">
        <v>43866.0</v>
      </c>
      <c r="C167" s="5" t="str">
        <f t="shared" si="1"/>
        <v>202002</v>
      </c>
      <c r="D167" s="3" t="s">
        <v>17</v>
      </c>
      <c r="E167" s="3">
        <v>5600.0</v>
      </c>
      <c r="F167" s="3" t="s">
        <v>39</v>
      </c>
      <c r="G167" s="3" t="s">
        <v>33</v>
      </c>
      <c r="H167" s="3" t="s">
        <v>19</v>
      </c>
      <c r="I167" s="3" t="s">
        <v>19</v>
      </c>
      <c r="J167" s="2">
        <f t="shared" si="2"/>
        <v>1</v>
      </c>
      <c r="K167" s="2">
        <f t="shared" si="3"/>
        <v>5600</v>
      </c>
    </row>
    <row r="168">
      <c r="A168" s="4">
        <v>43976.81142856482</v>
      </c>
      <c r="B168" s="5">
        <v>43867.0</v>
      </c>
      <c r="C168" s="5" t="str">
        <f t="shared" si="1"/>
        <v>202002</v>
      </c>
      <c r="D168" s="3" t="s">
        <v>11</v>
      </c>
      <c r="E168" s="3">
        <v>5600.0</v>
      </c>
      <c r="F168" s="3" t="s">
        <v>39</v>
      </c>
      <c r="G168" s="3" t="s">
        <v>186</v>
      </c>
      <c r="H168" s="3" t="s">
        <v>14</v>
      </c>
      <c r="I168" s="3" t="s">
        <v>24</v>
      </c>
      <c r="J168" s="2">
        <f t="shared" si="2"/>
        <v>-1</v>
      </c>
      <c r="K168" s="2">
        <f t="shared" si="3"/>
        <v>-5600</v>
      </c>
    </row>
    <row r="169">
      <c r="A169" s="4">
        <v>43976.81170331019</v>
      </c>
      <c r="B169" s="5">
        <v>43868.0</v>
      </c>
      <c r="C169" s="5" t="str">
        <f t="shared" si="1"/>
        <v>202002</v>
      </c>
      <c r="D169" s="3" t="s">
        <v>11</v>
      </c>
      <c r="E169" s="3">
        <v>3500.0</v>
      </c>
      <c r="F169" s="3" t="s">
        <v>39</v>
      </c>
      <c r="G169" s="3" t="s">
        <v>187</v>
      </c>
      <c r="H169" s="3" t="s">
        <v>37</v>
      </c>
      <c r="I169" s="3" t="s">
        <v>30</v>
      </c>
      <c r="J169" s="2">
        <f t="shared" si="2"/>
        <v>-1</v>
      </c>
      <c r="K169" s="2">
        <f t="shared" si="3"/>
        <v>-3500</v>
      </c>
    </row>
    <row r="170">
      <c r="A170" s="4">
        <v>43976.812345405095</v>
      </c>
      <c r="B170" s="5">
        <v>43872.0</v>
      </c>
      <c r="C170" s="5" t="str">
        <f t="shared" si="1"/>
        <v>202002</v>
      </c>
      <c r="D170" s="3" t="s">
        <v>17</v>
      </c>
      <c r="E170" s="3">
        <v>219.0</v>
      </c>
      <c r="F170" s="3" t="s">
        <v>39</v>
      </c>
      <c r="G170" s="3" t="s">
        <v>188</v>
      </c>
      <c r="H170" s="3" t="s">
        <v>19</v>
      </c>
      <c r="I170" s="3" t="s">
        <v>189</v>
      </c>
      <c r="J170" s="2">
        <f t="shared" si="2"/>
        <v>1</v>
      </c>
      <c r="K170" s="2">
        <f t="shared" si="3"/>
        <v>219</v>
      </c>
    </row>
    <row r="171">
      <c r="A171" s="4">
        <v>43976.81259710648</v>
      </c>
      <c r="B171" s="5">
        <v>43873.0</v>
      </c>
      <c r="C171" s="5" t="str">
        <f t="shared" si="1"/>
        <v>202002</v>
      </c>
      <c r="D171" s="3" t="s">
        <v>11</v>
      </c>
      <c r="E171" s="3">
        <v>150.0</v>
      </c>
      <c r="F171" s="3" t="s">
        <v>39</v>
      </c>
      <c r="G171" s="3" t="s">
        <v>111</v>
      </c>
      <c r="H171" s="3" t="s">
        <v>37</v>
      </c>
      <c r="I171" s="3" t="s">
        <v>85</v>
      </c>
      <c r="J171" s="2">
        <f t="shared" si="2"/>
        <v>-1</v>
      </c>
      <c r="K171" s="2">
        <f t="shared" si="3"/>
        <v>-150</v>
      </c>
    </row>
    <row r="172">
      <c r="A172" s="4">
        <v>43976.81371393519</v>
      </c>
      <c r="B172" s="5">
        <v>43876.0</v>
      </c>
      <c r="C172" s="5" t="str">
        <f t="shared" si="1"/>
        <v>202002</v>
      </c>
      <c r="D172" s="3" t="s">
        <v>11</v>
      </c>
      <c r="E172" s="3">
        <v>510.0</v>
      </c>
      <c r="F172" s="3" t="s">
        <v>39</v>
      </c>
      <c r="G172" s="3" t="s">
        <v>190</v>
      </c>
      <c r="H172" s="3" t="s">
        <v>37</v>
      </c>
      <c r="I172" s="3" t="s">
        <v>85</v>
      </c>
      <c r="J172" s="2">
        <f t="shared" si="2"/>
        <v>-1</v>
      </c>
      <c r="K172" s="2">
        <f t="shared" si="3"/>
        <v>-510</v>
      </c>
    </row>
    <row r="173">
      <c r="A173" s="4">
        <v>43976.814019108795</v>
      </c>
      <c r="B173" s="5">
        <v>43882.0</v>
      </c>
      <c r="C173" s="5" t="str">
        <f t="shared" si="1"/>
        <v>202002</v>
      </c>
      <c r="D173" s="3" t="s">
        <v>11</v>
      </c>
      <c r="E173" s="3">
        <v>133.45</v>
      </c>
      <c r="F173" s="3" t="s">
        <v>39</v>
      </c>
      <c r="G173" s="3" t="s">
        <v>151</v>
      </c>
      <c r="H173" s="3" t="s">
        <v>37</v>
      </c>
      <c r="I173" s="3" t="s">
        <v>38</v>
      </c>
      <c r="J173" s="2">
        <f t="shared" si="2"/>
        <v>-1</v>
      </c>
      <c r="K173" s="2">
        <f t="shared" si="3"/>
        <v>-133.45</v>
      </c>
    </row>
    <row r="174">
      <c r="A174" s="4">
        <v>43976.81445592592</v>
      </c>
      <c r="B174" s="5">
        <v>43889.0</v>
      </c>
      <c r="C174" s="5" t="str">
        <f t="shared" si="1"/>
        <v>202002</v>
      </c>
      <c r="D174" s="3" t="s">
        <v>17</v>
      </c>
      <c r="E174" s="3">
        <v>12000.0</v>
      </c>
      <c r="F174" s="3" t="s">
        <v>39</v>
      </c>
      <c r="G174" s="3" t="s">
        <v>33</v>
      </c>
      <c r="H174" s="3" t="s">
        <v>19</v>
      </c>
      <c r="I174" s="3" t="s">
        <v>19</v>
      </c>
      <c r="J174" s="2">
        <f t="shared" si="2"/>
        <v>1</v>
      </c>
      <c r="K174" s="2">
        <f t="shared" si="3"/>
        <v>12000</v>
      </c>
    </row>
    <row r="175">
      <c r="A175" s="4">
        <v>43976.81472628472</v>
      </c>
      <c r="B175" s="5">
        <v>43889.0</v>
      </c>
      <c r="C175" s="5" t="str">
        <f t="shared" si="1"/>
        <v>202002</v>
      </c>
      <c r="D175" s="3" t="s">
        <v>11</v>
      </c>
      <c r="E175" s="3">
        <v>11269.0</v>
      </c>
      <c r="F175" s="3" t="s">
        <v>39</v>
      </c>
      <c r="G175" s="3" t="s">
        <v>180</v>
      </c>
      <c r="H175" s="3" t="s">
        <v>14</v>
      </c>
      <c r="I175" s="3" t="s">
        <v>26</v>
      </c>
      <c r="J175" s="2">
        <f t="shared" si="2"/>
        <v>-1</v>
      </c>
      <c r="K175" s="2">
        <f t="shared" si="3"/>
        <v>-11269</v>
      </c>
    </row>
    <row r="176">
      <c r="A176" s="4">
        <v>43976.815196111114</v>
      </c>
      <c r="B176" s="5">
        <v>43893.0</v>
      </c>
      <c r="C176" s="5" t="str">
        <f t="shared" si="1"/>
        <v>202003</v>
      </c>
      <c r="D176" s="3" t="s">
        <v>17</v>
      </c>
      <c r="E176" s="3">
        <v>500.0</v>
      </c>
      <c r="F176" s="3" t="s">
        <v>39</v>
      </c>
      <c r="G176" s="3" t="s">
        <v>191</v>
      </c>
      <c r="H176" s="3" t="s">
        <v>14</v>
      </c>
      <c r="I176" s="3" t="s">
        <v>192</v>
      </c>
      <c r="J176" s="2">
        <f t="shared" si="2"/>
        <v>1</v>
      </c>
      <c r="K176" s="2">
        <f t="shared" si="3"/>
        <v>500</v>
      </c>
    </row>
    <row r="177">
      <c r="A177" s="4">
        <v>43976.815602835646</v>
      </c>
      <c r="B177" s="5">
        <v>43894.0</v>
      </c>
      <c r="C177" s="5" t="str">
        <f t="shared" si="1"/>
        <v>202003</v>
      </c>
      <c r="D177" s="3" t="s">
        <v>11</v>
      </c>
      <c r="E177" s="3">
        <v>147.5</v>
      </c>
      <c r="F177" s="3" t="s">
        <v>39</v>
      </c>
      <c r="G177" s="3" t="s">
        <v>194</v>
      </c>
      <c r="H177" s="3" t="s">
        <v>14</v>
      </c>
      <c r="I177" s="3" t="s">
        <v>30</v>
      </c>
      <c r="J177" s="2">
        <f t="shared" si="2"/>
        <v>-1</v>
      </c>
      <c r="K177" s="2">
        <f t="shared" si="3"/>
        <v>-147.5</v>
      </c>
    </row>
    <row r="178">
      <c r="A178" s="4">
        <v>43976.81652850694</v>
      </c>
      <c r="B178" s="5">
        <v>43896.0</v>
      </c>
      <c r="C178" s="5" t="str">
        <f t="shared" si="1"/>
        <v>202003</v>
      </c>
      <c r="D178" s="3" t="s">
        <v>17</v>
      </c>
      <c r="E178" s="3">
        <v>50000.0</v>
      </c>
      <c r="F178" s="3" t="s">
        <v>39</v>
      </c>
      <c r="G178" s="3" t="s">
        <v>33</v>
      </c>
      <c r="H178" s="3" t="s">
        <v>19</v>
      </c>
      <c r="I178" s="3" t="s">
        <v>19</v>
      </c>
      <c r="J178" s="2">
        <f t="shared" si="2"/>
        <v>1</v>
      </c>
      <c r="K178" s="2">
        <f t="shared" si="3"/>
        <v>50000</v>
      </c>
    </row>
    <row r="179">
      <c r="A179" s="4">
        <v>43976.816850717594</v>
      </c>
      <c r="B179" s="5">
        <v>43899.0</v>
      </c>
      <c r="C179" s="5" t="str">
        <f t="shared" si="1"/>
        <v>202003</v>
      </c>
      <c r="D179" s="3" t="s">
        <v>11</v>
      </c>
      <c r="E179" s="3">
        <v>50000.0</v>
      </c>
      <c r="F179" s="3" t="s">
        <v>39</v>
      </c>
      <c r="G179" s="3" t="s">
        <v>195</v>
      </c>
      <c r="H179" s="3" t="s">
        <v>19</v>
      </c>
      <c r="I179" s="3" t="s">
        <v>19</v>
      </c>
      <c r="J179" s="2">
        <f t="shared" si="2"/>
        <v>-1</v>
      </c>
      <c r="K179" s="2">
        <f t="shared" si="3"/>
        <v>-50000</v>
      </c>
    </row>
    <row r="180">
      <c r="A180" s="4">
        <v>43976.81714594907</v>
      </c>
      <c r="B180" s="5">
        <v>43915.0</v>
      </c>
      <c r="C180" s="5" t="str">
        <f t="shared" si="1"/>
        <v>202003</v>
      </c>
      <c r="D180" s="3" t="s">
        <v>17</v>
      </c>
      <c r="E180" s="3">
        <v>21.0</v>
      </c>
      <c r="F180" s="3" t="s">
        <v>39</v>
      </c>
      <c r="G180" s="3" t="s">
        <v>129</v>
      </c>
      <c r="H180" s="3" t="s">
        <v>19</v>
      </c>
      <c r="I180" s="3" t="s">
        <v>19</v>
      </c>
      <c r="J180" s="2">
        <f t="shared" si="2"/>
        <v>1</v>
      </c>
      <c r="K180" s="2">
        <f t="shared" si="3"/>
        <v>21</v>
      </c>
    </row>
    <row r="181">
      <c r="A181" s="4">
        <v>43976.81784570602</v>
      </c>
      <c r="B181" s="5">
        <v>43917.0</v>
      </c>
      <c r="C181" s="5" t="str">
        <f t="shared" si="1"/>
        <v>202003</v>
      </c>
      <c r="D181" s="3" t="s">
        <v>17</v>
      </c>
      <c r="E181" s="3">
        <v>49.0</v>
      </c>
      <c r="F181" s="3" t="s">
        <v>39</v>
      </c>
      <c r="G181" s="3" t="s">
        <v>197</v>
      </c>
      <c r="H181" s="3" t="s">
        <v>19</v>
      </c>
      <c r="I181" s="3" t="s">
        <v>19</v>
      </c>
      <c r="J181" s="2">
        <f t="shared" si="2"/>
        <v>1</v>
      </c>
      <c r="K181" s="2">
        <f t="shared" si="3"/>
        <v>49</v>
      </c>
    </row>
    <row r="182">
      <c r="A182" s="4">
        <v>43976.81952618055</v>
      </c>
      <c r="B182" s="5">
        <v>43917.0</v>
      </c>
      <c r="C182" s="5" t="str">
        <f t="shared" si="1"/>
        <v>202003</v>
      </c>
      <c r="D182" s="3" t="s">
        <v>17</v>
      </c>
      <c r="E182" s="3">
        <v>25000.0</v>
      </c>
      <c r="F182" s="3" t="s">
        <v>39</v>
      </c>
      <c r="G182" s="3" t="s">
        <v>198</v>
      </c>
      <c r="H182" s="3" t="s">
        <v>14</v>
      </c>
      <c r="I182" s="3" t="s">
        <v>183</v>
      </c>
      <c r="J182" s="2">
        <f t="shared" si="2"/>
        <v>1</v>
      </c>
      <c r="K182" s="2">
        <f t="shared" si="3"/>
        <v>25000</v>
      </c>
    </row>
    <row r="183">
      <c r="A183" s="4">
        <v>43976.819907233796</v>
      </c>
      <c r="B183" s="5">
        <v>43918.0</v>
      </c>
      <c r="C183" s="5" t="str">
        <f t="shared" si="1"/>
        <v>202003</v>
      </c>
      <c r="D183" s="3" t="s">
        <v>11</v>
      </c>
      <c r="E183" s="3">
        <v>11269.0</v>
      </c>
      <c r="F183" s="3" t="s">
        <v>39</v>
      </c>
      <c r="G183" s="3" t="s">
        <v>180</v>
      </c>
      <c r="H183" s="3" t="s">
        <v>14</v>
      </c>
      <c r="I183" s="3" t="s">
        <v>26</v>
      </c>
      <c r="J183" s="2">
        <f t="shared" si="2"/>
        <v>-1</v>
      </c>
      <c r="K183" s="2">
        <f t="shared" si="3"/>
        <v>-11269</v>
      </c>
    </row>
    <row r="184">
      <c r="A184" s="4">
        <v>43976.82029319444</v>
      </c>
      <c r="B184" s="5">
        <v>43930.0</v>
      </c>
      <c r="C184" s="5" t="str">
        <f t="shared" si="1"/>
        <v>202004</v>
      </c>
      <c r="D184" s="3" t="s">
        <v>17</v>
      </c>
      <c r="E184" s="3">
        <v>100000.0</v>
      </c>
      <c r="F184" s="3" t="s">
        <v>39</v>
      </c>
      <c r="G184" s="3" t="s">
        <v>33</v>
      </c>
      <c r="H184" s="3" t="s">
        <v>19</v>
      </c>
      <c r="I184" s="3" t="s">
        <v>19</v>
      </c>
      <c r="J184" s="2">
        <f t="shared" si="2"/>
        <v>1</v>
      </c>
      <c r="K184" s="2">
        <f t="shared" si="3"/>
        <v>100000</v>
      </c>
    </row>
    <row r="185">
      <c r="A185" s="4">
        <v>43976.82054702546</v>
      </c>
      <c r="B185" s="5">
        <v>43930.0</v>
      </c>
      <c r="C185" s="5" t="str">
        <f t="shared" si="1"/>
        <v>202004</v>
      </c>
      <c r="D185" s="3" t="s">
        <v>11</v>
      </c>
      <c r="E185" s="3">
        <v>100000.0</v>
      </c>
      <c r="F185" s="3" t="s">
        <v>39</v>
      </c>
      <c r="G185" s="3" t="s">
        <v>169</v>
      </c>
      <c r="H185" s="3" t="s">
        <v>14</v>
      </c>
      <c r="I185" s="3" t="s">
        <v>167</v>
      </c>
      <c r="J185" s="2">
        <f t="shared" si="2"/>
        <v>-1</v>
      </c>
      <c r="K185" s="2">
        <f t="shared" si="3"/>
        <v>-100000</v>
      </c>
    </row>
    <row r="186">
      <c r="A186" s="4">
        <v>43976.820936516204</v>
      </c>
      <c r="B186" s="5">
        <v>43951.0</v>
      </c>
      <c r="C186" s="5" t="str">
        <f t="shared" si="1"/>
        <v>202004</v>
      </c>
      <c r="D186" s="3" t="s">
        <v>11</v>
      </c>
      <c r="E186" s="3">
        <v>11269.0</v>
      </c>
      <c r="F186" s="3" t="s">
        <v>39</v>
      </c>
      <c r="G186" s="3" t="s">
        <v>180</v>
      </c>
      <c r="H186" s="3" t="s">
        <v>14</v>
      </c>
      <c r="I186" s="3" t="s">
        <v>26</v>
      </c>
      <c r="J186" s="2">
        <f t="shared" si="2"/>
        <v>-1</v>
      </c>
      <c r="K186" s="2">
        <f t="shared" si="3"/>
        <v>-11269</v>
      </c>
    </row>
    <row r="187">
      <c r="A187" s="4">
        <v>43976.82125376158</v>
      </c>
      <c r="B187" s="5">
        <v>43951.0</v>
      </c>
      <c r="C187" s="5" t="str">
        <f t="shared" si="1"/>
        <v>202004</v>
      </c>
      <c r="D187" s="3" t="s">
        <v>17</v>
      </c>
      <c r="E187" s="3">
        <v>11269.0</v>
      </c>
      <c r="F187" s="3" t="s">
        <v>39</v>
      </c>
      <c r="G187" s="3" t="s">
        <v>33</v>
      </c>
      <c r="H187" s="3" t="s">
        <v>19</v>
      </c>
      <c r="I187" s="3" t="s">
        <v>19</v>
      </c>
      <c r="J187" s="2">
        <f t="shared" si="2"/>
        <v>1</v>
      </c>
      <c r="K187" s="2">
        <f t="shared" si="3"/>
        <v>11269</v>
      </c>
    </row>
    <row r="188">
      <c r="A188" s="4">
        <v>43931.72409487268</v>
      </c>
      <c r="B188" s="5">
        <v>43836.0</v>
      </c>
      <c r="C188" s="5" t="str">
        <f t="shared" si="1"/>
        <v>202001</v>
      </c>
      <c r="D188" s="3" t="s">
        <v>11</v>
      </c>
      <c r="E188" s="3">
        <v>10442.87</v>
      </c>
      <c r="F188" s="3" t="s">
        <v>22</v>
      </c>
      <c r="G188" s="3" t="s">
        <v>46</v>
      </c>
      <c r="H188" s="3" t="s">
        <v>19</v>
      </c>
      <c r="I188" s="3" t="s">
        <v>19</v>
      </c>
      <c r="J188" s="2">
        <f t="shared" si="2"/>
        <v>-1</v>
      </c>
      <c r="K188" s="2">
        <f t="shared" si="3"/>
        <v>-10442.87</v>
      </c>
    </row>
    <row r="189">
      <c r="A189" s="4">
        <v>43931.72445356481</v>
      </c>
      <c r="B189" s="5">
        <v>43836.0</v>
      </c>
      <c r="C189" s="5" t="str">
        <f t="shared" si="1"/>
        <v>202001</v>
      </c>
      <c r="D189" s="3" t="s">
        <v>17</v>
      </c>
      <c r="E189" s="3">
        <v>10442.87</v>
      </c>
      <c r="F189" s="3" t="s">
        <v>49</v>
      </c>
      <c r="G189" s="3" t="s">
        <v>48</v>
      </c>
      <c r="H189" s="3" t="s">
        <v>19</v>
      </c>
      <c r="I189" s="3" t="s">
        <v>19</v>
      </c>
      <c r="J189" s="2">
        <f t="shared" si="2"/>
        <v>1</v>
      </c>
      <c r="K189" s="2">
        <f t="shared" si="3"/>
        <v>10442.87</v>
      </c>
    </row>
    <row r="190">
      <c r="A190" s="4">
        <v>43931.725246030095</v>
      </c>
      <c r="B190" s="5">
        <v>43839.0</v>
      </c>
      <c r="C190" s="5" t="str">
        <f t="shared" si="1"/>
        <v>202001</v>
      </c>
      <c r="D190" s="3" t="s">
        <v>11</v>
      </c>
      <c r="E190" s="3">
        <v>8000.0</v>
      </c>
      <c r="F190" s="3" t="s">
        <v>22</v>
      </c>
      <c r="G190" s="3" t="s">
        <v>50</v>
      </c>
      <c r="H190" s="3" t="s">
        <v>14</v>
      </c>
      <c r="I190" s="3" t="s">
        <v>24</v>
      </c>
      <c r="J190" s="2">
        <f t="shared" si="2"/>
        <v>-1</v>
      </c>
      <c r="K190" s="2">
        <f t="shared" si="3"/>
        <v>-8000</v>
      </c>
    </row>
    <row r="191">
      <c r="A191" s="4">
        <v>43931.72581640046</v>
      </c>
      <c r="B191" s="5">
        <v>43840.0</v>
      </c>
      <c r="C191" s="5" t="str">
        <f t="shared" si="1"/>
        <v>202001</v>
      </c>
      <c r="D191" s="3" t="s">
        <v>11</v>
      </c>
      <c r="E191" s="3">
        <v>9100.0</v>
      </c>
      <c r="F191" s="3" t="s">
        <v>22</v>
      </c>
      <c r="G191" s="3" t="s">
        <v>31</v>
      </c>
      <c r="H191" s="3" t="s">
        <v>19</v>
      </c>
      <c r="I191" s="3" t="s">
        <v>19</v>
      </c>
      <c r="J191" s="2">
        <f t="shared" si="2"/>
        <v>-1</v>
      </c>
      <c r="K191" s="2">
        <f t="shared" si="3"/>
        <v>-9100</v>
      </c>
    </row>
    <row r="192">
      <c r="A192" s="4">
        <v>43931.726690625</v>
      </c>
      <c r="B192" s="5">
        <v>43848.0</v>
      </c>
      <c r="C192" s="5" t="str">
        <f t="shared" si="1"/>
        <v>202001</v>
      </c>
      <c r="D192" s="3" t="s">
        <v>17</v>
      </c>
      <c r="E192" s="3">
        <v>67175.0</v>
      </c>
      <c r="F192" s="3" t="s">
        <v>12</v>
      </c>
      <c r="G192" s="3" t="s">
        <v>54</v>
      </c>
      <c r="H192" s="3" t="s">
        <v>19</v>
      </c>
      <c r="I192" s="3" t="s">
        <v>19</v>
      </c>
      <c r="J192" s="2">
        <f t="shared" si="2"/>
        <v>1</v>
      </c>
      <c r="K192" s="2">
        <f t="shared" si="3"/>
        <v>67175</v>
      </c>
    </row>
    <row r="193">
      <c r="A193" s="4">
        <v>43931.73225540509</v>
      </c>
      <c r="B193" s="5">
        <v>43848.0</v>
      </c>
      <c r="C193" s="5" t="str">
        <f t="shared" si="1"/>
        <v>202001</v>
      </c>
      <c r="D193" s="3" t="s">
        <v>11</v>
      </c>
      <c r="E193" s="3">
        <v>60000.0</v>
      </c>
      <c r="F193" s="3" t="s">
        <v>12</v>
      </c>
      <c r="G193" s="3" t="s">
        <v>56</v>
      </c>
      <c r="H193" s="3" t="s">
        <v>19</v>
      </c>
      <c r="I193" s="3" t="s">
        <v>19</v>
      </c>
      <c r="J193" s="2">
        <f t="shared" si="2"/>
        <v>-1</v>
      </c>
      <c r="K193" s="2">
        <f t="shared" si="3"/>
        <v>-60000</v>
      </c>
    </row>
    <row r="194">
      <c r="A194" s="4">
        <v>43931.73274112269</v>
      </c>
      <c r="B194" s="5">
        <v>43850.0</v>
      </c>
      <c r="C194" s="5" t="str">
        <f t="shared" si="1"/>
        <v>202001</v>
      </c>
      <c r="D194" s="3" t="s">
        <v>17</v>
      </c>
      <c r="E194" s="3">
        <v>19000.0</v>
      </c>
      <c r="F194" s="3" t="s">
        <v>12</v>
      </c>
      <c r="G194" s="3" t="s">
        <v>18</v>
      </c>
      <c r="H194" s="3" t="s">
        <v>19</v>
      </c>
      <c r="I194" s="3" t="s">
        <v>19</v>
      </c>
      <c r="J194" s="2">
        <f t="shared" si="2"/>
        <v>1</v>
      </c>
      <c r="K194" s="2">
        <f t="shared" si="3"/>
        <v>19000</v>
      </c>
    </row>
    <row r="195">
      <c r="A195" s="4">
        <v>43931.733112685186</v>
      </c>
      <c r="B195" s="5">
        <v>43850.0</v>
      </c>
      <c r="C195" s="5" t="str">
        <f t="shared" si="1"/>
        <v>202001</v>
      </c>
      <c r="D195" s="3" t="s">
        <v>11</v>
      </c>
      <c r="E195" s="3">
        <v>19000.0</v>
      </c>
      <c r="F195" s="3" t="s">
        <v>22</v>
      </c>
      <c r="G195" s="3" t="s">
        <v>21</v>
      </c>
      <c r="H195" s="3" t="s">
        <v>19</v>
      </c>
      <c r="I195" s="3" t="s">
        <v>19</v>
      </c>
      <c r="J195" s="2">
        <f t="shared" si="2"/>
        <v>-1</v>
      </c>
      <c r="K195" s="2">
        <f t="shared" si="3"/>
        <v>-19000</v>
      </c>
    </row>
    <row r="196">
      <c r="A196" s="4">
        <v>43931.73489623843</v>
      </c>
      <c r="B196" s="5">
        <v>43850.0</v>
      </c>
      <c r="C196" s="5" t="str">
        <f t="shared" si="1"/>
        <v>202001</v>
      </c>
      <c r="D196" s="3" t="s">
        <v>11</v>
      </c>
      <c r="E196" s="3">
        <v>19012.61</v>
      </c>
      <c r="F196" s="3" t="s">
        <v>12</v>
      </c>
      <c r="G196" s="3" t="s">
        <v>47</v>
      </c>
      <c r="H196" s="3" t="s">
        <v>19</v>
      </c>
      <c r="I196" s="3" t="s">
        <v>19</v>
      </c>
      <c r="J196" s="2">
        <f t="shared" si="2"/>
        <v>-1</v>
      </c>
      <c r="K196" s="2">
        <f t="shared" si="3"/>
        <v>-19012.61</v>
      </c>
    </row>
    <row r="197">
      <c r="A197" s="4">
        <v>43931.735370891205</v>
      </c>
      <c r="B197" s="5">
        <v>43850.0</v>
      </c>
      <c r="C197" s="5" t="str">
        <f t="shared" si="1"/>
        <v>202001</v>
      </c>
      <c r="D197" s="3" t="s">
        <v>17</v>
      </c>
      <c r="E197" s="3">
        <v>19012.61</v>
      </c>
      <c r="F197" s="3" t="s">
        <v>47</v>
      </c>
      <c r="G197" s="3" t="s">
        <v>48</v>
      </c>
      <c r="H197" s="3" t="s">
        <v>19</v>
      </c>
      <c r="I197" s="3" t="s">
        <v>19</v>
      </c>
      <c r="J197" s="2">
        <f t="shared" si="2"/>
        <v>1</v>
      </c>
      <c r="K197" s="2">
        <f t="shared" si="3"/>
        <v>19012.61</v>
      </c>
    </row>
    <row r="198">
      <c r="A198" s="4">
        <v>43931.73577518518</v>
      </c>
      <c r="B198" s="5">
        <v>43851.0</v>
      </c>
      <c r="C198" s="5" t="str">
        <f t="shared" si="1"/>
        <v>202001</v>
      </c>
      <c r="D198" s="3" t="s">
        <v>11</v>
      </c>
      <c r="E198" s="3">
        <v>7162.0</v>
      </c>
      <c r="F198" s="3" t="s">
        <v>12</v>
      </c>
      <c r="G198" s="3" t="s">
        <v>61</v>
      </c>
      <c r="H198" s="3" t="s">
        <v>19</v>
      </c>
      <c r="I198" s="3" t="s">
        <v>26</v>
      </c>
      <c r="J198" s="2">
        <f t="shared" si="2"/>
        <v>-1</v>
      </c>
      <c r="K198" s="2">
        <f t="shared" si="3"/>
        <v>-7162</v>
      </c>
    </row>
    <row r="199">
      <c r="A199" s="4">
        <v>43931.73603212963</v>
      </c>
      <c r="B199" s="5">
        <v>43851.0</v>
      </c>
      <c r="C199" s="5" t="str">
        <f t="shared" si="1"/>
        <v>202001</v>
      </c>
      <c r="D199" s="3" t="s">
        <v>17</v>
      </c>
      <c r="E199" s="3">
        <v>7162.0</v>
      </c>
      <c r="F199" s="3" t="s">
        <v>22</v>
      </c>
      <c r="G199" s="3" t="s">
        <v>62</v>
      </c>
      <c r="H199" s="3" t="s">
        <v>19</v>
      </c>
      <c r="I199" s="3" t="s">
        <v>26</v>
      </c>
      <c r="J199" s="2">
        <f t="shared" si="2"/>
        <v>1</v>
      </c>
      <c r="K199" s="2">
        <f t="shared" si="3"/>
        <v>7162</v>
      </c>
    </row>
    <row r="200">
      <c r="A200" s="4">
        <v>43931.73878924768</v>
      </c>
      <c r="B200" s="5">
        <v>43857.0</v>
      </c>
      <c r="C200" s="5" t="str">
        <f t="shared" si="1"/>
        <v>202001</v>
      </c>
      <c r="D200" s="3" t="s">
        <v>11</v>
      </c>
      <c r="E200" s="3">
        <v>0.39</v>
      </c>
      <c r="F200" s="3" t="s">
        <v>12</v>
      </c>
      <c r="G200" s="3" t="s">
        <v>63</v>
      </c>
      <c r="H200" s="3" t="s">
        <v>37</v>
      </c>
      <c r="I200" s="3" t="s">
        <v>15</v>
      </c>
      <c r="J200" s="2">
        <f t="shared" si="2"/>
        <v>-1</v>
      </c>
      <c r="K200" s="2">
        <f t="shared" si="3"/>
        <v>-0.39</v>
      </c>
    </row>
    <row r="201">
      <c r="A201" s="4">
        <v>43931.739219282405</v>
      </c>
      <c r="B201" s="5">
        <v>43857.0</v>
      </c>
      <c r="C201" s="5" t="str">
        <f t="shared" si="1"/>
        <v>202001</v>
      </c>
      <c r="D201" s="3" t="s">
        <v>11</v>
      </c>
      <c r="E201" s="3">
        <v>399.61</v>
      </c>
      <c r="F201" s="3" t="s">
        <v>22</v>
      </c>
      <c r="G201" s="3" t="s">
        <v>63</v>
      </c>
      <c r="H201" s="3" t="s">
        <v>37</v>
      </c>
      <c r="I201" s="3" t="s">
        <v>15</v>
      </c>
      <c r="J201" s="2">
        <f t="shared" si="2"/>
        <v>-1</v>
      </c>
      <c r="K201" s="2">
        <f t="shared" si="3"/>
        <v>-399.61</v>
      </c>
    </row>
    <row r="202">
      <c r="A202" s="4">
        <v>43931.74055861111</v>
      </c>
      <c r="B202" s="5">
        <v>43858.0</v>
      </c>
      <c r="C202" s="5" t="str">
        <f t="shared" si="1"/>
        <v>202001</v>
      </c>
      <c r="D202" s="3" t="s">
        <v>11</v>
      </c>
      <c r="E202" s="3">
        <v>940.0</v>
      </c>
      <c r="F202" s="3" t="s">
        <v>22</v>
      </c>
      <c r="G202" s="3" t="s">
        <v>65</v>
      </c>
      <c r="H202" s="3" t="s">
        <v>37</v>
      </c>
      <c r="I202" s="3" t="s">
        <v>30</v>
      </c>
      <c r="J202" s="2">
        <f t="shared" si="2"/>
        <v>-1</v>
      </c>
      <c r="K202" s="2">
        <f t="shared" si="3"/>
        <v>-940</v>
      </c>
    </row>
    <row r="203">
      <c r="A203" s="4">
        <v>43931.74118878473</v>
      </c>
      <c r="B203" s="5">
        <v>43860.0</v>
      </c>
      <c r="C203" s="5" t="str">
        <f t="shared" si="1"/>
        <v>202001</v>
      </c>
      <c r="D203" s="3" t="s">
        <v>11</v>
      </c>
      <c r="E203" s="3">
        <v>25000.0</v>
      </c>
      <c r="F203" s="3" t="s">
        <v>12</v>
      </c>
      <c r="G203" s="3" t="s">
        <v>68</v>
      </c>
      <c r="H203" s="3" t="s">
        <v>19</v>
      </c>
      <c r="I203" s="3" t="s">
        <v>19</v>
      </c>
      <c r="J203" s="2">
        <f t="shared" si="2"/>
        <v>-1</v>
      </c>
      <c r="K203" s="2">
        <f t="shared" si="3"/>
        <v>-25000</v>
      </c>
    </row>
    <row r="204">
      <c r="A204" s="4">
        <v>43931.74148055556</v>
      </c>
      <c r="B204" s="5">
        <v>43860.0</v>
      </c>
      <c r="C204" s="5" t="str">
        <f t="shared" si="1"/>
        <v>202001</v>
      </c>
      <c r="D204" s="3" t="s">
        <v>17</v>
      </c>
      <c r="E204" s="3">
        <v>25000.0</v>
      </c>
      <c r="F204" s="3" t="s">
        <v>68</v>
      </c>
      <c r="G204" s="3" t="s">
        <v>48</v>
      </c>
      <c r="H204" s="3" t="s">
        <v>19</v>
      </c>
      <c r="I204" s="3" t="s">
        <v>19</v>
      </c>
      <c r="J204" s="2">
        <f t="shared" si="2"/>
        <v>1</v>
      </c>
      <c r="K204" s="2">
        <f t="shared" si="3"/>
        <v>25000</v>
      </c>
    </row>
    <row r="205">
      <c r="A205" s="4">
        <v>43931.74203868056</v>
      </c>
      <c r="B205" s="5">
        <v>43860.0</v>
      </c>
      <c r="C205" s="5" t="str">
        <f t="shared" si="1"/>
        <v>202001</v>
      </c>
      <c r="D205" s="3" t="s">
        <v>11</v>
      </c>
      <c r="E205" s="3">
        <v>12000.0</v>
      </c>
      <c r="F205" s="3" t="s">
        <v>12</v>
      </c>
      <c r="G205" s="3" t="s">
        <v>35</v>
      </c>
      <c r="H205" s="3" t="s">
        <v>19</v>
      </c>
      <c r="I205" s="3" t="s">
        <v>19</v>
      </c>
      <c r="J205" s="2">
        <f t="shared" si="2"/>
        <v>-1</v>
      </c>
      <c r="K205" s="2">
        <f t="shared" si="3"/>
        <v>-12000</v>
      </c>
    </row>
    <row r="206">
      <c r="A206" s="4">
        <v>43931.742901192134</v>
      </c>
      <c r="B206" s="5">
        <v>43860.0</v>
      </c>
      <c r="C206" s="5" t="str">
        <f t="shared" si="1"/>
        <v>202001</v>
      </c>
      <c r="D206" s="3" t="s">
        <v>17</v>
      </c>
      <c r="E206" s="3">
        <v>95640.0</v>
      </c>
      <c r="F206" s="3" t="s">
        <v>12</v>
      </c>
      <c r="G206" s="3" t="s">
        <v>44</v>
      </c>
      <c r="H206" s="3" t="s">
        <v>19</v>
      </c>
      <c r="I206" s="3" t="s">
        <v>19</v>
      </c>
      <c r="J206" s="2">
        <f t="shared" si="2"/>
        <v>1</v>
      </c>
      <c r="K206" s="2">
        <f t="shared" si="3"/>
        <v>95640</v>
      </c>
    </row>
    <row r="207">
      <c r="A207" s="4">
        <v>43931.743270983796</v>
      </c>
      <c r="B207" s="5">
        <v>43861.0</v>
      </c>
      <c r="C207" s="5" t="str">
        <f t="shared" si="1"/>
        <v>202001</v>
      </c>
      <c r="D207" s="3" t="s">
        <v>11</v>
      </c>
      <c r="E207" s="3">
        <v>12614.78</v>
      </c>
      <c r="F207" s="3" t="s">
        <v>12</v>
      </c>
      <c r="G207" s="3" t="s">
        <v>61</v>
      </c>
      <c r="H207" s="3" t="s">
        <v>19</v>
      </c>
      <c r="I207" s="3" t="s">
        <v>26</v>
      </c>
      <c r="J207" s="2">
        <f t="shared" si="2"/>
        <v>-1</v>
      </c>
      <c r="K207" s="2">
        <f t="shared" si="3"/>
        <v>-12614.78</v>
      </c>
    </row>
    <row r="208">
      <c r="A208" s="4">
        <v>43931.74354225694</v>
      </c>
      <c r="B208" s="5">
        <v>43861.0</v>
      </c>
      <c r="C208" s="5" t="str">
        <f t="shared" si="1"/>
        <v>202001</v>
      </c>
      <c r="D208" s="3" t="s">
        <v>17</v>
      </c>
      <c r="E208" s="3">
        <v>12614.78</v>
      </c>
      <c r="F208" s="3" t="s">
        <v>22</v>
      </c>
      <c r="G208" s="3" t="s">
        <v>62</v>
      </c>
      <c r="H208" s="3" t="s">
        <v>19</v>
      </c>
      <c r="I208" s="3" t="s">
        <v>19</v>
      </c>
      <c r="J208" s="2">
        <f t="shared" si="2"/>
        <v>1</v>
      </c>
      <c r="K208" s="2">
        <f t="shared" si="3"/>
        <v>12614.78</v>
      </c>
    </row>
    <row r="209">
      <c r="A209" s="4"/>
      <c r="B209" s="5"/>
      <c r="C209" s="5"/>
    </row>
    <row r="210">
      <c r="A210" s="4"/>
      <c r="B210" s="5"/>
      <c r="C210" s="5"/>
    </row>
    <row r="211">
      <c r="A211" s="4"/>
      <c r="B211" s="5"/>
      <c r="C211" s="5"/>
    </row>
    <row r="212">
      <c r="A212" s="4"/>
      <c r="B212" s="5"/>
      <c r="C212" s="5"/>
    </row>
    <row r="213">
      <c r="A213" s="4"/>
      <c r="B213" s="5"/>
      <c r="C213" s="5"/>
    </row>
    <row r="214">
      <c r="A214" s="4"/>
      <c r="B214" s="5"/>
      <c r="C214" s="5"/>
    </row>
    <row r="215">
      <c r="A215" s="4"/>
      <c r="B215" s="5"/>
      <c r="C215" s="5"/>
    </row>
    <row r="216">
      <c r="A216" s="4"/>
      <c r="B216" s="5"/>
      <c r="C216" s="5"/>
    </row>
    <row r="217">
      <c r="A217" s="4"/>
      <c r="B217" s="5"/>
      <c r="C217" s="5"/>
    </row>
    <row r="218">
      <c r="A218" s="4"/>
      <c r="B218" s="5"/>
      <c r="C218" s="5"/>
    </row>
    <row r="219">
      <c r="A219" s="4"/>
      <c r="B219" s="5"/>
      <c r="C219" s="5"/>
    </row>
    <row r="220">
      <c r="A220" s="4"/>
      <c r="B220" s="5"/>
      <c r="C220" s="5"/>
    </row>
    <row r="221">
      <c r="A221" s="4"/>
      <c r="B221" s="5"/>
      <c r="C221" s="5"/>
    </row>
    <row r="222">
      <c r="A222" s="4"/>
      <c r="B222" s="5"/>
      <c r="C222" s="5"/>
    </row>
    <row r="223">
      <c r="A223" s="4"/>
      <c r="B223" s="5"/>
      <c r="C223" s="5"/>
    </row>
    <row r="224">
      <c r="A224" s="4"/>
      <c r="B224" s="5"/>
      <c r="C224" s="5"/>
    </row>
    <row r="225">
      <c r="A225" s="4"/>
      <c r="B225" s="5"/>
      <c r="C225" s="5"/>
    </row>
    <row r="226">
      <c r="A226" s="4"/>
      <c r="B226" s="5"/>
      <c r="C226" s="5"/>
    </row>
    <row r="227">
      <c r="A227" s="4"/>
      <c r="B227" s="5"/>
      <c r="C227" s="5"/>
    </row>
    <row r="228">
      <c r="A228" s="4"/>
      <c r="B228" s="5"/>
      <c r="C228" s="5"/>
    </row>
    <row r="229">
      <c r="A229" s="4"/>
      <c r="B229" s="5"/>
      <c r="C229" s="5"/>
    </row>
    <row r="230">
      <c r="A230" s="4"/>
      <c r="B230" s="5"/>
      <c r="C230" s="5"/>
    </row>
    <row r="231">
      <c r="A231" s="4"/>
      <c r="B231" s="5"/>
      <c r="C231" s="5"/>
    </row>
    <row r="232">
      <c r="A232" s="4"/>
      <c r="B232" s="5"/>
      <c r="C232" s="5"/>
    </row>
    <row r="233">
      <c r="A233" s="4"/>
      <c r="B233" s="5"/>
      <c r="C233" s="5"/>
    </row>
    <row r="234">
      <c r="A234" s="4"/>
      <c r="B234" s="5"/>
      <c r="C234" s="5"/>
    </row>
    <row r="235">
      <c r="A235" s="4"/>
      <c r="B235" s="5"/>
      <c r="C235" s="5"/>
    </row>
    <row r="236">
      <c r="A236" s="4"/>
      <c r="B236" s="5"/>
      <c r="C236" s="5"/>
    </row>
    <row r="237">
      <c r="A237" s="4"/>
      <c r="B237" s="5"/>
      <c r="C237" s="5"/>
    </row>
    <row r="238">
      <c r="A238" s="4"/>
      <c r="B238" s="5"/>
      <c r="C238" s="5"/>
    </row>
    <row r="239">
      <c r="A239" s="4"/>
      <c r="B239" s="5"/>
      <c r="C239" s="5"/>
    </row>
    <row r="240">
      <c r="A240" s="4"/>
      <c r="B240" s="5"/>
      <c r="C240" s="5"/>
    </row>
    <row r="241">
      <c r="A241" s="4"/>
      <c r="B241" s="5"/>
      <c r="C241" s="5"/>
    </row>
    <row r="242">
      <c r="A242" s="4"/>
      <c r="B242" s="5"/>
      <c r="C242" s="5"/>
    </row>
    <row r="243">
      <c r="A243" s="4"/>
      <c r="B243" s="5"/>
      <c r="C243" s="5"/>
    </row>
    <row r="244">
      <c r="A244" s="4"/>
      <c r="B244" s="5"/>
      <c r="C244" s="5"/>
    </row>
    <row r="245">
      <c r="A245" s="4"/>
      <c r="B245" s="5"/>
      <c r="C245" s="5"/>
    </row>
    <row r="246">
      <c r="A246" s="4"/>
      <c r="B246" s="5"/>
      <c r="C246" s="5"/>
    </row>
    <row r="247">
      <c r="A247" s="4"/>
      <c r="B247" s="5"/>
      <c r="C247" s="5"/>
    </row>
    <row r="248">
      <c r="A248" s="4"/>
      <c r="B248" s="5"/>
      <c r="C248" s="5"/>
    </row>
    <row r="249">
      <c r="A249" s="4"/>
      <c r="B249" s="5"/>
      <c r="C249" s="5"/>
    </row>
    <row r="250">
      <c r="A250" s="4"/>
      <c r="B250" s="5"/>
      <c r="C250" s="5"/>
    </row>
    <row r="251">
      <c r="A251" s="4"/>
      <c r="B251" s="5"/>
      <c r="C251" s="5"/>
    </row>
    <row r="252">
      <c r="A252" s="4"/>
      <c r="B252" s="5"/>
      <c r="C252" s="5"/>
    </row>
    <row r="253">
      <c r="A253" s="4"/>
      <c r="B253" s="5"/>
      <c r="C253" s="5"/>
    </row>
    <row r="254">
      <c r="A254" s="4"/>
      <c r="B254" s="5"/>
      <c r="C254" s="5"/>
    </row>
    <row r="255">
      <c r="A255" s="4"/>
      <c r="B255" s="5"/>
      <c r="C255" s="5"/>
    </row>
    <row r="256">
      <c r="A256" s="4"/>
      <c r="B256" s="5"/>
      <c r="C256" s="5"/>
    </row>
    <row r="257">
      <c r="A257" s="4"/>
      <c r="B257" s="5"/>
      <c r="C257" s="5"/>
    </row>
    <row r="258">
      <c r="A258" s="4"/>
      <c r="B258" s="5"/>
      <c r="C258" s="5"/>
    </row>
    <row r="259">
      <c r="A259" s="4"/>
      <c r="B259" s="5"/>
      <c r="C259" s="5"/>
    </row>
    <row r="260">
      <c r="A260" s="4"/>
      <c r="B260" s="5"/>
      <c r="C260" s="5"/>
    </row>
    <row r="261">
      <c r="A261" s="4"/>
      <c r="B261" s="5"/>
      <c r="C261" s="5"/>
    </row>
    <row r="262">
      <c r="A262" s="4"/>
      <c r="B262" s="5"/>
      <c r="C262" s="5"/>
    </row>
    <row r="263">
      <c r="A263" s="4"/>
      <c r="B263" s="5"/>
      <c r="C263" s="5"/>
    </row>
    <row r="264">
      <c r="A264" s="4"/>
      <c r="B264" s="5"/>
      <c r="C264" s="5"/>
    </row>
    <row r="265">
      <c r="A265" s="4">
        <v>43932.932344953704</v>
      </c>
      <c r="B265" s="5">
        <v>43932.0</v>
      </c>
      <c r="C265" s="5" t="str">
        <f>text(B265,"yyyymm")</f>
        <v>202004</v>
      </c>
      <c r="D265" s="3" t="s">
        <v>11</v>
      </c>
      <c r="E265" s="3">
        <v>999.0</v>
      </c>
      <c r="F265" s="3" t="s">
        <v>47</v>
      </c>
      <c r="G265" s="3" t="s">
        <v>72</v>
      </c>
      <c r="H265" s="3" t="s">
        <v>37</v>
      </c>
      <c r="I265" s="3" t="s">
        <v>73</v>
      </c>
      <c r="J265" s="2">
        <f>if(D265="Debit",-1,1)</f>
        <v>-1</v>
      </c>
      <c r="K265" s="2">
        <f>J265*E265</f>
        <v>-999</v>
      </c>
    </row>
    <row r="266">
      <c r="A266" s="4"/>
      <c r="B266" s="5"/>
      <c r="C266" s="5"/>
    </row>
    <row r="267">
      <c r="A267" s="4"/>
      <c r="B267" s="5"/>
      <c r="C267" s="5"/>
    </row>
    <row r="268">
      <c r="A268" s="4"/>
      <c r="B268" s="5"/>
      <c r="C268" s="5"/>
    </row>
    <row r="269">
      <c r="A269" s="4"/>
      <c r="B269" s="5"/>
      <c r="C269" s="5"/>
    </row>
    <row r="270">
      <c r="A270" s="4"/>
      <c r="B270" s="5"/>
      <c r="C270" s="5"/>
    </row>
    <row r="271">
      <c r="A271" s="4"/>
      <c r="B271" s="5"/>
      <c r="C271" s="5"/>
    </row>
    <row r="272">
      <c r="A272" s="4"/>
      <c r="B272" s="5"/>
      <c r="C272" s="5"/>
    </row>
    <row r="273">
      <c r="A273" s="4"/>
      <c r="B273" s="5"/>
      <c r="C273" s="5"/>
    </row>
    <row r="274">
      <c r="A274" s="4"/>
      <c r="B274" s="5"/>
      <c r="C274" s="5"/>
    </row>
    <row r="275">
      <c r="A275" s="4"/>
      <c r="B275" s="5"/>
      <c r="C275" s="5"/>
    </row>
    <row r="276">
      <c r="A276" s="4"/>
      <c r="B276" s="5"/>
      <c r="C276" s="5"/>
    </row>
    <row r="277">
      <c r="A277" s="4"/>
      <c r="B277" s="5"/>
      <c r="C277" s="5"/>
    </row>
    <row r="278">
      <c r="A278" s="4"/>
      <c r="B278" s="5"/>
      <c r="C278" s="5"/>
    </row>
    <row r="279">
      <c r="A279" s="4"/>
      <c r="B279" s="5"/>
      <c r="C279" s="5"/>
    </row>
    <row r="280">
      <c r="A280" s="4"/>
      <c r="B280" s="5"/>
      <c r="C280" s="5"/>
    </row>
    <row r="281">
      <c r="A281" s="4"/>
      <c r="B281" s="5"/>
      <c r="C281" s="5"/>
    </row>
    <row r="282">
      <c r="A282" s="4"/>
      <c r="B282" s="5"/>
      <c r="C282" s="5"/>
    </row>
    <row r="283">
      <c r="A283" s="4"/>
      <c r="B283" s="5"/>
      <c r="C283" s="5"/>
    </row>
    <row r="284">
      <c r="A284" s="4"/>
      <c r="B284" s="5"/>
      <c r="C284" s="5"/>
    </row>
    <row r="285">
      <c r="A285" s="4"/>
      <c r="B285" s="5"/>
      <c r="C285" s="5"/>
    </row>
    <row r="286">
      <c r="A286" s="4"/>
      <c r="B286" s="5"/>
      <c r="C286" s="5"/>
    </row>
    <row r="287">
      <c r="A287" s="4"/>
      <c r="B287" s="5"/>
      <c r="C287" s="5"/>
    </row>
    <row r="288">
      <c r="A288" s="4"/>
      <c r="B288" s="5"/>
      <c r="C288" s="5"/>
    </row>
    <row r="289">
      <c r="A289" s="4"/>
      <c r="B289" s="5"/>
      <c r="C289" s="5"/>
    </row>
    <row r="290">
      <c r="A290" s="4"/>
      <c r="B290" s="5"/>
      <c r="C290" s="5"/>
    </row>
    <row r="291">
      <c r="A291" s="4"/>
      <c r="B291" s="5"/>
      <c r="C291" s="5"/>
    </row>
    <row r="292">
      <c r="A292" s="4"/>
      <c r="B292" s="5"/>
      <c r="C292" s="5"/>
    </row>
    <row r="293">
      <c r="A293" s="4"/>
      <c r="B293" s="5"/>
      <c r="C293" s="5"/>
    </row>
    <row r="294">
      <c r="A294" s="4"/>
      <c r="B294" s="5"/>
      <c r="C294" s="5"/>
    </row>
    <row r="295">
      <c r="A295" s="4"/>
      <c r="B295" s="5"/>
      <c r="C295" s="5"/>
    </row>
    <row r="296">
      <c r="A296" s="4"/>
      <c r="B296" s="5"/>
      <c r="C296" s="5"/>
    </row>
    <row r="297">
      <c r="A297" s="4"/>
      <c r="B297" s="5"/>
      <c r="C297" s="5"/>
    </row>
    <row r="298">
      <c r="A298" s="4"/>
      <c r="B298" s="5"/>
      <c r="C298" s="5"/>
    </row>
    <row r="299">
      <c r="A299" s="4"/>
      <c r="B299" s="5"/>
      <c r="C299" s="5"/>
    </row>
    <row r="300">
      <c r="A300" s="4"/>
      <c r="B300" s="5"/>
      <c r="C300" s="5"/>
    </row>
    <row r="301">
      <c r="A301" s="4"/>
      <c r="B301" s="5"/>
      <c r="C301" s="5"/>
    </row>
    <row r="302">
      <c r="A302" s="4"/>
      <c r="B302" s="5"/>
      <c r="C302" s="5"/>
    </row>
    <row r="303">
      <c r="A303" s="4"/>
      <c r="B303" s="5"/>
      <c r="C303" s="5"/>
    </row>
    <row r="304">
      <c r="A304" s="4"/>
      <c r="B304" s="5"/>
      <c r="C304" s="5"/>
    </row>
    <row r="305">
      <c r="A305" s="4"/>
      <c r="B305" s="5"/>
      <c r="C305" s="5"/>
    </row>
    <row r="306">
      <c r="A306" s="4"/>
      <c r="B306" s="5"/>
      <c r="C306" s="5"/>
    </row>
    <row r="307">
      <c r="A307" s="4"/>
      <c r="B307" s="5"/>
      <c r="C307" s="5"/>
    </row>
    <row r="308">
      <c r="A308" s="4"/>
      <c r="B308" s="5"/>
      <c r="C308" s="5"/>
    </row>
    <row r="309">
      <c r="A309" s="4"/>
      <c r="B309" s="5"/>
      <c r="C309" s="5"/>
    </row>
    <row r="310">
      <c r="A310" s="4"/>
      <c r="B310" s="5"/>
      <c r="C310" s="5"/>
    </row>
    <row r="311">
      <c r="A311" s="4"/>
      <c r="B311" s="5"/>
      <c r="C311" s="5"/>
    </row>
    <row r="312">
      <c r="A312" s="4"/>
      <c r="B312" s="5"/>
      <c r="C312" s="5"/>
    </row>
    <row r="313">
      <c r="A313" s="4"/>
      <c r="B313" s="5"/>
      <c r="C313" s="5"/>
    </row>
    <row r="314">
      <c r="A314" s="4"/>
      <c r="B314" s="5"/>
      <c r="C314" s="5"/>
    </row>
    <row r="315">
      <c r="A315" s="4"/>
      <c r="B315" s="5"/>
      <c r="C315" s="5"/>
    </row>
    <row r="316">
      <c r="A316" s="4"/>
      <c r="B316" s="5"/>
      <c r="C316" s="5"/>
    </row>
    <row r="317">
      <c r="A317" s="4"/>
      <c r="B317" s="5"/>
      <c r="C317" s="5"/>
    </row>
    <row r="318">
      <c r="A318" s="4"/>
      <c r="B318" s="5"/>
      <c r="C318" s="5"/>
    </row>
    <row r="319">
      <c r="A319" s="4"/>
      <c r="B319" s="5"/>
      <c r="C319" s="5"/>
    </row>
    <row r="320">
      <c r="A320" s="4"/>
      <c r="B320" s="5"/>
      <c r="C320" s="5"/>
    </row>
    <row r="321">
      <c r="A321" s="4"/>
      <c r="B321" s="5"/>
      <c r="C321" s="5"/>
    </row>
    <row r="322">
      <c r="A322" s="4"/>
      <c r="B322" s="5"/>
      <c r="C322" s="5"/>
    </row>
    <row r="323">
      <c r="A323" s="4"/>
      <c r="B323" s="5"/>
      <c r="C323" s="5"/>
    </row>
    <row r="324">
      <c r="A324" s="4"/>
      <c r="B324" s="5"/>
      <c r="C324" s="5"/>
    </row>
    <row r="325">
      <c r="A325" s="4"/>
      <c r="B325" s="5"/>
      <c r="C325" s="5"/>
    </row>
    <row r="326">
      <c r="A326" s="4"/>
      <c r="B326" s="5"/>
      <c r="C326" s="5"/>
    </row>
    <row r="327">
      <c r="A327" s="4"/>
      <c r="B327" s="5"/>
      <c r="C327" s="5"/>
    </row>
    <row r="328">
      <c r="A328" s="4"/>
      <c r="B328" s="5"/>
      <c r="C328" s="5"/>
    </row>
    <row r="329">
      <c r="A329" s="4"/>
      <c r="B329" s="5"/>
      <c r="C329" s="5"/>
    </row>
    <row r="330">
      <c r="A330" s="4">
        <v>43934.84468717592</v>
      </c>
      <c r="B330" s="5">
        <v>43878.0</v>
      </c>
      <c r="C330" s="5" t="str">
        <f t="shared" ref="C330:C481" si="4">text(B330,"yyyymm")</f>
        <v>202002</v>
      </c>
      <c r="D330" s="3" t="s">
        <v>11</v>
      </c>
      <c r="E330" s="3">
        <v>5337.0</v>
      </c>
      <c r="F330" s="3" t="s">
        <v>68</v>
      </c>
      <c r="G330" s="3" t="s">
        <v>74</v>
      </c>
      <c r="H330" s="3" t="s">
        <v>37</v>
      </c>
      <c r="I330" s="3" t="s">
        <v>75</v>
      </c>
      <c r="J330" s="2">
        <f t="shared" ref="J330:J481" si="5">if(D330="Debit",-1,1)</f>
        <v>-1</v>
      </c>
      <c r="K330" s="2">
        <f t="shared" ref="K330:K481" si="6">J330*E330</f>
        <v>-5337</v>
      </c>
    </row>
    <row r="331">
      <c r="A331" s="4">
        <v>43934.84801443287</v>
      </c>
      <c r="B331" s="5">
        <v>43880.0</v>
      </c>
      <c r="C331" s="5" t="str">
        <f t="shared" si="4"/>
        <v>202002</v>
      </c>
      <c r="D331" s="3" t="s">
        <v>11</v>
      </c>
      <c r="E331" s="3">
        <v>10086.62</v>
      </c>
      <c r="F331" s="3" t="s">
        <v>68</v>
      </c>
      <c r="G331" s="3" t="s">
        <v>55</v>
      </c>
      <c r="H331" s="3" t="s">
        <v>19</v>
      </c>
      <c r="I331" s="3" t="s">
        <v>19</v>
      </c>
      <c r="J331" s="2">
        <f t="shared" si="5"/>
        <v>-1</v>
      </c>
      <c r="K331" s="2">
        <f t="shared" si="6"/>
        <v>-10086.62</v>
      </c>
    </row>
    <row r="332">
      <c r="A332" s="4">
        <v>43936.85338881944</v>
      </c>
      <c r="B332" s="5">
        <v>43936.0</v>
      </c>
      <c r="C332" s="5" t="str">
        <f t="shared" si="4"/>
        <v>202004</v>
      </c>
      <c r="D332" s="3" t="s">
        <v>11</v>
      </c>
      <c r="E332" s="3">
        <v>545.0</v>
      </c>
      <c r="F332" s="3" t="s">
        <v>57</v>
      </c>
      <c r="G332" s="3" t="s">
        <v>78</v>
      </c>
      <c r="H332" s="3" t="s">
        <v>14</v>
      </c>
      <c r="I332" s="3" t="s">
        <v>53</v>
      </c>
      <c r="J332" s="2">
        <f t="shared" si="5"/>
        <v>-1</v>
      </c>
      <c r="K332" s="2">
        <f t="shared" si="6"/>
        <v>-545</v>
      </c>
    </row>
    <row r="333">
      <c r="A333" s="4">
        <v>43938.47120126158</v>
      </c>
      <c r="B333" s="5">
        <v>43938.0</v>
      </c>
      <c r="C333" s="5" t="str">
        <f t="shared" si="4"/>
        <v>202004</v>
      </c>
      <c r="D333" s="3" t="s">
        <v>11</v>
      </c>
      <c r="E333" s="3">
        <v>5000.0</v>
      </c>
      <c r="F333" s="3" t="s">
        <v>12</v>
      </c>
      <c r="G333" s="3" t="s">
        <v>79</v>
      </c>
      <c r="H333" s="3" t="s">
        <v>37</v>
      </c>
      <c r="I333" s="3" t="s">
        <v>19</v>
      </c>
      <c r="J333" s="2">
        <f t="shared" si="5"/>
        <v>-1</v>
      </c>
      <c r="K333" s="2">
        <f t="shared" si="6"/>
        <v>-5000</v>
      </c>
    </row>
    <row r="334">
      <c r="A334" s="4">
        <v>43938.53457732638</v>
      </c>
      <c r="B334" s="5">
        <v>43938.0</v>
      </c>
      <c r="C334" s="5" t="str">
        <f t="shared" si="4"/>
        <v>202004</v>
      </c>
      <c r="D334" s="3" t="s">
        <v>11</v>
      </c>
      <c r="E334" s="3">
        <v>230.0</v>
      </c>
      <c r="F334" s="3" t="s">
        <v>57</v>
      </c>
      <c r="G334" s="3" t="s">
        <v>78</v>
      </c>
      <c r="H334" s="3" t="s">
        <v>14</v>
      </c>
      <c r="I334" s="3" t="s">
        <v>53</v>
      </c>
      <c r="J334" s="2">
        <f t="shared" si="5"/>
        <v>-1</v>
      </c>
      <c r="K334" s="2">
        <f t="shared" si="6"/>
        <v>-230</v>
      </c>
    </row>
    <row r="335">
      <c r="A335" s="4">
        <v>43939.73935403935</v>
      </c>
      <c r="B335" s="5">
        <v>43939.0</v>
      </c>
      <c r="C335" s="5" t="str">
        <f t="shared" si="4"/>
        <v>202004</v>
      </c>
      <c r="D335" s="3" t="s">
        <v>11</v>
      </c>
      <c r="E335" s="3">
        <v>291.0</v>
      </c>
      <c r="F335" s="3" t="s">
        <v>68</v>
      </c>
      <c r="G335" s="3" t="s">
        <v>81</v>
      </c>
      <c r="H335" s="3" t="s">
        <v>14</v>
      </c>
      <c r="I335" s="3" t="s">
        <v>53</v>
      </c>
      <c r="J335" s="2">
        <f t="shared" si="5"/>
        <v>-1</v>
      </c>
      <c r="K335" s="2">
        <f t="shared" si="6"/>
        <v>-291</v>
      </c>
    </row>
    <row r="336">
      <c r="A336" s="4">
        <v>43940.791873263894</v>
      </c>
      <c r="B336" s="5">
        <v>43935.0</v>
      </c>
      <c r="C336" s="5" t="str">
        <f t="shared" si="4"/>
        <v>202004</v>
      </c>
      <c r="D336" s="3" t="s">
        <v>11</v>
      </c>
      <c r="E336" s="3">
        <v>886.18</v>
      </c>
      <c r="F336" s="3" t="s">
        <v>68</v>
      </c>
      <c r="G336" s="3" t="s">
        <v>84</v>
      </c>
      <c r="H336" s="3" t="s">
        <v>14</v>
      </c>
      <c r="I336" s="3" t="s">
        <v>85</v>
      </c>
      <c r="J336" s="2">
        <f t="shared" si="5"/>
        <v>-1</v>
      </c>
      <c r="K336" s="2">
        <f t="shared" si="6"/>
        <v>-886.18</v>
      </c>
    </row>
    <row r="337">
      <c r="A337" s="4">
        <v>43941.462434166664</v>
      </c>
      <c r="B337" s="5">
        <v>43941.0</v>
      </c>
      <c r="C337" s="5" t="str">
        <f t="shared" si="4"/>
        <v>202004</v>
      </c>
      <c r="D337" s="3" t="s">
        <v>11</v>
      </c>
      <c r="E337" s="3">
        <v>803.0</v>
      </c>
      <c r="F337" s="3" t="s">
        <v>57</v>
      </c>
      <c r="G337" s="3" t="s">
        <v>78</v>
      </c>
      <c r="H337" s="3" t="s">
        <v>14</v>
      </c>
      <c r="I337" s="3" t="s">
        <v>53</v>
      </c>
      <c r="J337" s="2">
        <f t="shared" si="5"/>
        <v>-1</v>
      </c>
      <c r="K337" s="2">
        <f t="shared" si="6"/>
        <v>-803</v>
      </c>
    </row>
    <row r="338">
      <c r="A338" s="4">
        <v>43949.772211840274</v>
      </c>
      <c r="B338" s="5">
        <v>43948.0</v>
      </c>
      <c r="C338" s="5" t="str">
        <f t="shared" si="4"/>
        <v>202004</v>
      </c>
      <c r="D338" s="3" t="s">
        <v>11</v>
      </c>
      <c r="E338" s="3">
        <v>2000.0</v>
      </c>
      <c r="F338" s="3" t="s">
        <v>68</v>
      </c>
      <c r="G338" s="3" t="s">
        <v>55</v>
      </c>
      <c r="H338" s="3" t="s">
        <v>19</v>
      </c>
      <c r="I338" s="3" t="s">
        <v>19</v>
      </c>
      <c r="J338" s="2">
        <f t="shared" si="5"/>
        <v>-1</v>
      </c>
      <c r="K338" s="2">
        <f t="shared" si="6"/>
        <v>-2000</v>
      </c>
    </row>
    <row r="339">
      <c r="A339" s="4">
        <v>43949.77245626158</v>
      </c>
      <c r="B339" s="5">
        <v>43948.0</v>
      </c>
      <c r="C339" s="5" t="str">
        <f t="shared" si="4"/>
        <v>202004</v>
      </c>
      <c r="D339" s="3" t="s">
        <v>17</v>
      </c>
      <c r="E339" s="3">
        <v>2000.0</v>
      </c>
      <c r="F339" s="3" t="s">
        <v>57</v>
      </c>
      <c r="G339" s="3" t="s">
        <v>87</v>
      </c>
      <c r="H339" s="3" t="s">
        <v>19</v>
      </c>
      <c r="I339" s="3" t="s">
        <v>19</v>
      </c>
      <c r="J339" s="2">
        <f t="shared" si="5"/>
        <v>1</v>
      </c>
      <c r="K339" s="2">
        <f t="shared" si="6"/>
        <v>2000</v>
      </c>
    </row>
    <row r="340">
      <c r="A340" s="4">
        <v>43949.77855364583</v>
      </c>
      <c r="B340" s="5">
        <v>43948.0</v>
      </c>
      <c r="C340" s="5" t="str">
        <f t="shared" si="4"/>
        <v>202004</v>
      </c>
      <c r="D340" s="3" t="s">
        <v>11</v>
      </c>
      <c r="E340" s="3">
        <v>616.0</v>
      </c>
      <c r="F340" s="3" t="s">
        <v>68</v>
      </c>
      <c r="G340" s="3" t="s">
        <v>89</v>
      </c>
      <c r="H340" s="3" t="s">
        <v>14</v>
      </c>
      <c r="I340" s="3" t="s">
        <v>53</v>
      </c>
      <c r="J340" s="2">
        <f t="shared" si="5"/>
        <v>-1</v>
      </c>
      <c r="K340" s="2">
        <f t="shared" si="6"/>
        <v>-616</v>
      </c>
    </row>
    <row r="341">
      <c r="A341" s="4">
        <v>43950.58981424768</v>
      </c>
      <c r="B341" s="5">
        <v>43950.0</v>
      </c>
      <c r="C341" s="5" t="str">
        <f t="shared" si="4"/>
        <v>202004</v>
      </c>
      <c r="D341" s="3" t="s">
        <v>17</v>
      </c>
      <c r="E341" s="3">
        <v>87085.0</v>
      </c>
      <c r="F341" s="3" t="s">
        <v>12</v>
      </c>
      <c r="G341" s="3" t="s">
        <v>44</v>
      </c>
      <c r="H341" s="3" t="s">
        <v>19</v>
      </c>
      <c r="I341" s="3" t="s">
        <v>19</v>
      </c>
      <c r="J341" s="2">
        <f t="shared" si="5"/>
        <v>1</v>
      </c>
      <c r="K341" s="2">
        <f t="shared" si="6"/>
        <v>87085</v>
      </c>
    </row>
    <row r="342">
      <c r="A342" s="4">
        <v>43950.599980115745</v>
      </c>
      <c r="B342" s="5">
        <v>43950.0</v>
      </c>
      <c r="C342" s="5" t="str">
        <f t="shared" si="4"/>
        <v>202004</v>
      </c>
      <c r="D342" s="3" t="s">
        <v>11</v>
      </c>
      <c r="E342" s="3">
        <v>607.0</v>
      </c>
      <c r="F342" s="3" t="s">
        <v>57</v>
      </c>
      <c r="G342" s="3" t="s">
        <v>91</v>
      </c>
      <c r="H342" s="3" t="s">
        <v>14</v>
      </c>
      <c r="I342" s="3" t="s">
        <v>53</v>
      </c>
      <c r="J342" s="2">
        <f t="shared" si="5"/>
        <v>-1</v>
      </c>
      <c r="K342" s="2">
        <f t="shared" si="6"/>
        <v>-607</v>
      </c>
    </row>
    <row r="343">
      <c r="A343" s="4">
        <v>43950.65625835648</v>
      </c>
      <c r="B343" s="5">
        <v>43950.0</v>
      </c>
      <c r="C343" s="5" t="str">
        <f t="shared" si="4"/>
        <v>202004</v>
      </c>
      <c r="D343" s="3" t="s">
        <v>11</v>
      </c>
      <c r="E343" s="3">
        <v>1880.18</v>
      </c>
      <c r="F343" s="3" t="s">
        <v>12</v>
      </c>
      <c r="G343" s="3" t="s">
        <v>92</v>
      </c>
      <c r="H343" s="3" t="s">
        <v>19</v>
      </c>
      <c r="I343" s="3" t="s">
        <v>19</v>
      </c>
      <c r="J343" s="2">
        <f t="shared" si="5"/>
        <v>-1</v>
      </c>
      <c r="K343" s="2">
        <f t="shared" si="6"/>
        <v>-1880.18</v>
      </c>
    </row>
    <row r="344">
      <c r="A344" s="4">
        <v>43950.6565853125</v>
      </c>
      <c r="B344" s="5">
        <v>43950.0</v>
      </c>
      <c r="C344" s="5" t="str">
        <f t="shared" si="4"/>
        <v>202004</v>
      </c>
      <c r="D344" s="3" t="s">
        <v>17</v>
      </c>
      <c r="E344" s="3">
        <v>1880.18</v>
      </c>
      <c r="F344" s="3" t="s">
        <v>68</v>
      </c>
      <c r="G344" s="3" t="s">
        <v>80</v>
      </c>
      <c r="H344" s="3" t="s">
        <v>19</v>
      </c>
      <c r="I344" s="3" t="s">
        <v>19</v>
      </c>
      <c r="J344" s="2">
        <f t="shared" si="5"/>
        <v>1</v>
      </c>
      <c r="K344" s="2">
        <f t="shared" si="6"/>
        <v>1880.18</v>
      </c>
    </row>
    <row r="345">
      <c r="A345" s="4">
        <v>43951.338511712966</v>
      </c>
      <c r="B345" s="5">
        <v>43951.0</v>
      </c>
      <c r="C345" s="5" t="str">
        <f t="shared" si="4"/>
        <v>202004</v>
      </c>
      <c r="D345" s="3" t="s">
        <v>11</v>
      </c>
      <c r="E345" s="3">
        <v>11269.0</v>
      </c>
      <c r="F345" s="3" t="s">
        <v>39</v>
      </c>
      <c r="G345" s="3" t="s">
        <v>207</v>
      </c>
      <c r="H345" s="3" t="s">
        <v>14</v>
      </c>
      <c r="I345" s="3" t="s">
        <v>26</v>
      </c>
      <c r="J345" s="2">
        <f t="shared" si="5"/>
        <v>-1</v>
      </c>
      <c r="K345" s="2">
        <f t="shared" si="6"/>
        <v>-11269</v>
      </c>
    </row>
    <row r="346">
      <c r="A346" s="4">
        <v>43951.3388412037</v>
      </c>
      <c r="B346" s="5">
        <v>43951.0</v>
      </c>
      <c r="C346" s="5" t="str">
        <f t="shared" si="4"/>
        <v>202004</v>
      </c>
      <c r="D346" s="3" t="s">
        <v>17</v>
      </c>
      <c r="E346" s="3">
        <v>11269.0</v>
      </c>
      <c r="F346" s="3" t="s">
        <v>39</v>
      </c>
      <c r="G346" s="3" t="s">
        <v>150</v>
      </c>
      <c r="H346" s="3" t="s">
        <v>19</v>
      </c>
      <c r="I346" s="3" t="s">
        <v>19</v>
      </c>
      <c r="J346" s="2">
        <f t="shared" si="5"/>
        <v>1</v>
      </c>
      <c r="K346" s="2">
        <f t="shared" si="6"/>
        <v>11269</v>
      </c>
    </row>
    <row r="347">
      <c r="A347" s="4">
        <v>43951.33906010417</v>
      </c>
      <c r="B347" s="5">
        <v>43951.0</v>
      </c>
      <c r="C347" s="5" t="str">
        <f t="shared" si="4"/>
        <v>202004</v>
      </c>
      <c r="D347" s="3" t="s">
        <v>11</v>
      </c>
      <c r="E347" s="3">
        <v>11269.0</v>
      </c>
      <c r="F347" s="3" t="s">
        <v>12</v>
      </c>
      <c r="G347" s="3" t="s">
        <v>35</v>
      </c>
      <c r="H347" s="3" t="s">
        <v>19</v>
      </c>
      <c r="I347" s="3" t="s">
        <v>19</v>
      </c>
      <c r="J347" s="2">
        <f t="shared" si="5"/>
        <v>-1</v>
      </c>
      <c r="K347" s="2">
        <f t="shared" si="6"/>
        <v>-11269</v>
      </c>
    </row>
    <row r="348">
      <c r="A348" s="4">
        <v>43951.520719305554</v>
      </c>
      <c r="B348" s="5">
        <v>43951.0</v>
      </c>
      <c r="C348" s="5" t="str">
        <f t="shared" si="4"/>
        <v>202004</v>
      </c>
      <c r="D348" s="3" t="s">
        <v>11</v>
      </c>
      <c r="E348" s="3">
        <v>16000.0</v>
      </c>
      <c r="F348" s="3" t="s">
        <v>12</v>
      </c>
      <c r="G348" s="3" t="s">
        <v>13</v>
      </c>
      <c r="H348" s="3" t="s">
        <v>14</v>
      </c>
      <c r="I348" s="3" t="s">
        <v>15</v>
      </c>
      <c r="J348" s="2">
        <f t="shared" si="5"/>
        <v>-1</v>
      </c>
      <c r="K348" s="2">
        <f t="shared" si="6"/>
        <v>-16000</v>
      </c>
    </row>
    <row r="349">
      <c r="A349" s="4">
        <v>43951.55065600695</v>
      </c>
      <c r="B349" s="5">
        <v>43951.0</v>
      </c>
      <c r="C349" s="5" t="str">
        <f t="shared" si="4"/>
        <v>202004</v>
      </c>
      <c r="D349" s="3" t="s">
        <v>11</v>
      </c>
      <c r="E349" s="3">
        <v>1109.0</v>
      </c>
      <c r="F349" s="3" t="s">
        <v>12</v>
      </c>
      <c r="G349" s="3" t="s">
        <v>16</v>
      </c>
      <c r="H349" s="3" t="s">
        <v>14</v>
      </c>
      <c r="I349" s="3" t="s">
        <v>15</v>
      </c>
      <c r="J349" s="2">
        <f t="shared" si="5"/>
        <v>-1</v>
      </c>
      <c r="K349" s="2">
        <f t="shared" si="6"/>
        <v>-1109</v>
      </c>
    </row>
    <row r="350">
      <c r="A350" s="4">
        <v>43952.89972526621</v>
      </c>
      <c r="B350" s="5">
        <v>43952.0</v>
      </c>
      <c r="C350" s="5" t="str">
        <f t="shared" si="4"/>
        <v>202005</v>
      </c>
      <c r="D350" s="3" t="s">
        <v>11</v>
      </c>
      <c r="E350" s="3">
        <v>21895.0</v>
      </c>
      <c r="F350" s="3" t="s">
        <v>12</v>
      </c>
      <c r="G350" s="3" t="s">
        <v>95</v>
      </c>
      <c r="H350" s="3" t="s">
        <v>14</v>
      </c>
      <c r="I350" s="3" t="s">
        <v>26</v>
      </c>
      <c r="J350" s="2">
        <f t="shared" si="5"/>
        <v>-1</v>
      </c>
      <c r="K350" s="2">
        <f t="shared" si="6"/>
        <v>-21895</v>
      </c>
    </row>
    <row r="351">
      <c r="A351" s="4">
        <v>43952.95897515047</v>
      </c>
      <c r="B351" s="5">
        <v>43952.0</v>
      </c>
      <c r="C351" s="5" t="str">
        <f t="shared" si="4"/>
        <v>202005</v>
      </c>
      <c r="D351" s="3" t="s">
        <v>11</v>
      </c>
      <c r="E351" s="3">
        <v>350.0</v>
      </c>
      <c r="F351" s="3" t="s">
        <v>12</v>
      </c>
      <c r="G351" s="3" t="s">
        <v>96</v>
      </c>
      <c r="H351" s="3" t="s">
        <v>14</v>
      </c>
      <c r="I351" s="3" t="s">
        <v>85</v>
      </c>
      <c r="J351" s="2">
        <f t="shared" si="5"/>
        <v>-1</v>
      </c>
      <c r="K351" s="2">
        <f t="shared" si="6"/>
        <v>-350</v>
      </c>
    </row>
    <row r="352">
      <c r="A352" s="4">
        <v>43953.803582106484</v>
      </c>
      <c r="B352" s="5">
        <v>43953.0</v>
      </c>
      <c r="C352" s="5" t="str">
        <f t="shared" si="4"/>
        <v>202005</v>
      </c>
      <c r="D352" s="3" t="s">
        <v>11</v>
      </c>
      <c r="E352" s="3">
        <v>362.0</v>
      </c>
      <c r="F352" s="3" t="s">
        <v>68</v>
      </c>
      <c r="G352" s="3" t="s">
        <v>97</v>
      </c>
      <c r="H352" s="3" t="s">
        <v>14</v>
      </c>
      <c r="I352" s="3" t="s">
        <v>53</v>
      </c>
      <c r="J352" s="2">
        <f t="shared" si="5"/>
        <v>-1</v>
      </c>
      <c r="K352" s="2">
        <f t="shared" si="6"/>
        <v>-362</v>
      </c>
    </row>
    <row r="353">
      <c r="A353" s="4">
        <v>43955.78667354167</v>
      </c>
      <c r="B353" s="5">
        <v>43955.0</v>
      </c>
      <c r="C353" s="5" t="str">
        <f t="shared" si="4"/>
        <v>202005</v>
      </c>
      <c r="D353" s="3" t="s">
        <v>11</v>
      </c>
      <c r="E353" s="3">
        <v>301.0</v>
      </c>
      <c r="F353" s="3" t="s">
        <v>68</v>
      </c>
      <c r="G353" s="3" t="s">
        <v>98</v>
      </c>
      <c r="H353" s="3" t="s">
        <v>14</v>
      </c>
      <c r="I353" s="3" t="s">
        <v>53</v>
      </c>
      <c r="J353" s="2">
        <f t="shared" si="5"/>
        <v>-1</v>
      </c>
      <c r="K353" s="2">
        <f t="shared" si="6"/>
        <v>-301</v>
      </c>
    </row>
    <row r="354">
      <c r="A354" s="4">
        <v>43957.018176655096</v>
      </c>
      <c r="B354" s="5">
        <v>43957.0</v>
      </c>
      <c r="C354" s="5" t="str">
        <f t="shared" si="4"/>
        <v>202005</v>
      </c>
      <c r="D354" s="3" t="s">
        <v>11</v>
      </c>
      <c r="E354" s="3">
        <v>715.0</v>
      </c>
      <c r="F354" s="3" t="s">
        <v>68</v>
      </c>
      <c r="G354" s="3" t="s">
        <v>99</v>
      </c>
      <c r="H354" s="3" t="s">
        <v>14</v>
      </c>
      <c r="I354" s="3" t="s">
        <v>53</v>
      </c>
      <c r="J354" s="2">
        <f t="shared" si="5"/>
        <v>-1</v>
      </c>
      <c r="K354" s="2">
        <f t="shared" si="6"/>
        <v>-715</v>
      </c>
    </row>
    <row r="355">
      <c r="A355" s="4">
        <v>43957.36828869213</v>
      </c>
      <c r="B355" s="5">
        <v>43957.0</v>
      </c>
      <c r="C355" s="5" t="str">
        <f t="shared" si="4"/>
        <v>202005</v>
      </c>
      <c r="D355" s="3" t="s">
        <v>11</v>
      </c>
      <c r="E355" s="3">
        <v>139.0</v>
      </c>
      <c r="F355" s="3" t="s">
        <v>57</v>
      </c>
      <c r="G355" s="3" t="s">
        <v>100</v>
      </c>
      <c r="H355" s="3" t="s">
        <v>14</v>
      </c>
      <c r="I355" s="3" t="s">
        <v>53</v>
      </c>
      <c r="J355" s="2">
        <f t="shared" si="5"/>
        <v>-1</v>
      </c>
      <c r="K355" s="2">
        <f t="shared" si="6"/>
        <v>-139</v>
      </c>
    </row>
    <row r="356">
      <c r="A356" s="4">
        <v>43957.68492438657</v>
      </c>
      <c r="B356" s="5">
        <v>43957.0</v>
      </c>
      <c r="C356" s="5" t="str">
        <f t="shared" si="4"/>
        <v>202005</v>
      </c>
      <c r="D356" s="3" t="s">
        <v>11</v>
      </c>
      <c r="E356" s="3">
        <v>1995.0</v>
      </c>
      <c r="F356" s="3" t="s">
        <v>68</v>
      </c>
      <c r="G356" s="3" t="s">
        <v>102</v>
      </c>
      <c r="H356" s="3" t="s">
        <v>14</v>
      </c>
      <c r="I356" s="3" t="s">
        <v>15</v>
      </c>
      <c r="J356" s="2">
        <f t="shared" si="5"/>
        <v>-1</v>
      </c>
      <c r="K356" s="2">
        <f t="shared" si="6"/>
        <v>-1995</v>
      </c>
    </row>
    <row r="357">
      <c r="A357" s="4">
        <v>43958.42081420139</v>
      </c>
      <c r="B357" s="5">
        <v>43958.0</v>
      </c>
      <c r="C357" s="5" t="str">
        <f t="shared" si="4"/>
        <v>202005</v>
      </c>
      <c r="D357" s="3" t="s">
        <v>11</v>
      </c>
      <c r="E357" s="3">
        <v>14435.0</v>
      </c>
      <c r="F357" s="3" t="s">
        <v>12</v>
      </c>
      <c r="G357" s="3" t="s">
        <v>103</v>
      </c>
      <c r="H357" s="3" t="s">
        <v>14</v>
      </c>
      <c r="I357" s="3" t="s">
        <v>26</v>
      </c>
      <c r="J357" s="2">
        <f t="shared" si="5"/>
        <v>-1</v>
      </c>
      <c r="K357" s="2">
        <f t="shared" si="6"/>
        <v>-14435</v>
      </c>
    </row>
    <row r="358">
      <c r="A358" s="4">
        <v>43960.449782083335</v>
      </c>
      <c r="B358" s="5">
        <v>43960.0</v>
      </c>
      <c r="C358" s="5" t="str">
        <f t="shared" si="4"/>
        <v>202005</v>
      </c>
      <c r="D358" s="3" t="s">
        <v>11</v>
      </c>
      <c r="E358" s="3">
        <v>384.0</v>
      </c>
      <c r="F358" s="3" t="s">
        <v>68</v>
      </c>
      <c r="G358" s="3" t="s">
        <v>97</v>
      </c>
      <c r="H358" s="3" t="s">
        <v>14</v>
      </c>
      <c r="I358" s="3" t="s">
        <v>53</v>
      </c>
      <c r="J358" s="2">
        <f t="shared" si="5"/>
        <v>-1</v>
      </c>
      <c r="K358" s="2">
        <f t="shared" si="6"/>
        <v>-384</v>
      </c>
    </row>
    <row r="359">
      <c r="A359" s="4">
        <v>43961.944344375</v>
      </c>
      <c r="B359" s="5">
        <v>43961.0</v>
      </c>
      <c r="C359" s="5" t="str">
        <f t="shared" si="4"/>
        <v>202005</v>
      </c>
      <c r="D359" s="3" t="s">
        <v>11</v>
      </c>
      <c r="E359" s="3">
        <v>300.0</v>
      </c>
      <c r="F359" s="3" t="s">
        <v>12</v>
      </c>
      <c r="G359" s="3" t="s">
        <v>41</v>
      </c>
      <c r="H359" s="3" t="s">
        <v>19</v>
      </c>
      <c r="I359" s="3" t="s">
        <v>19</v>
      </c>
      <c r="J359" s="2">
        <f t="shared" si="5"/>
        <v>-1</v>
      </c>
      <c r="K359" s="2">
        <f t="shared" si="6"/>
        <v>-300</v>
      </c>
    </row>
    <row r="360">
      <c r="A360" s="4">
        <v>43961.94455719907</v>
      </c>
      <c r="B360" s="5">
        <v>43961.0</v>
      </c>
      <c r="C360" s="5" t="str">
        <f t="shared" si="4"/>
        <v>202005</v>
      </c>
      <c r="D360" s="3" t="s">
        <v>17</v>
      </c>
      <c r="E360" s="3">
        <v>300.0</v>
      </c>
      <c r="F360" s="3" t="s">
        <v>43</v>
      </c>
      <c r="G360" s="3" t="s">
        <v>33</v>
      </c>
      <c r="H360" s="3" t="s">
        <v>19</v>
      </c>
      <c r="I360" s="3" t="s">
        <v>19</v>
      </c>
      <c r="J360" s="2">
        <f t="shared" si="5"/>
        <v>1</v>
      </c>
      <c r="K360" s="2">
        <f t="shared" si="6"/>
        <v>300</v>
      </c>
    </row>
    <row r="361">
      <c r="A361" s="4">
        <v>43964.58076645833</v>
      </c>
      <c r="B361" s="5">
        <v>43964.0</v>
      </c>
      <c r="C361" s="5" t="str">
        <f t="shared" si="4"/>
        <v>202005</v>
      </c>
      <c r="D361" s="3" t="s">
        <v>11</v>
      </c>
      <c r="E361" s="3">
        <v>4700.0</v>
      </c>
      <c r="F361" s="3" t="s">
        <v>57</v>
      </c>
      <c r="G361" s="3" t="s">
        <v>109</v>
      </c>
      <c r="H361" s="3" t="s">
        <v>14</v>
      </c>
      <c r="I361" s="3" t="s">
        <v>85</v>
      </c>
      <c r="J361" s="2">
        <f t="shared" si="5"/>
        <v>-1</v>
      </c>
      <c r="K361" s="2">
        <f t="shared" si="6"/>
        <v>-4700</v>
      </c>
    </row>
    <row r="362">
      <c r="A362" s="4">
        <v>43964.58110538195</v>
      </c>
      <c r="B362" s="5">
        <v>43964.0</v>
      </c>
      <c r="C362" s="5" t="str">
        <f t="shared" si="4"/>
        <v>202005</v>
      </c>
      <c r="D362" s="3" t="s">
        <v>11</v>
      </c>
      <c r="E362" s="3">
        <v>3445.52</v>
      </c>
      <c r="F362" s="3" t="s">
        <v>68</v>
      </c>
      <c r="G362" s="3" t="s">
        <v>55</v>
      </c>
      <c r="H362" s="3" t="s">
        <v>19</v>
      </c>
      <c r="I362" s="3" t="s">
        <v>19</v>
      </c>
      <c r="J362" s="2">
        <f t="shared" si="5"/>
        <v>-1</v>
      </c>
      <c r="K362" s="2">
        <f t="shared" si="6"/>
        <v>-3445.52</v>
      </c>
    </row>
    <row r="363">
      <c r="A363" s="4">
        <v>43964.58132640047</v>
      </c>
      <c r="B363" s="5">
        <v>43964.0</v>
      </c>
      <c r="C363" s="5" t="str">
        <f t="shared" si="4"/>
        <v>202005</v>
      </c>
      <c r="D363" s="3" t="s">
        <v>17</v>
      </c>
      <c r="E363" s="3">
        <v>3445.52</v>
      </c>
      <c r="F363" s="3" t="s">
        <v>57</v>
      </c>
      <c r="G363" s="3" t="s">
        <v>110</v>
      </c>
      <c r="H363" s="3" t="s">
        <v>19</v>
      </c>
      <c r="I363" s="3" t="s">
        <v>19</v>
      </c>
      <c r="J363" s="2">
        <f t="shared" si="5"/>
        <v>1</v>
      </c>
      <c r="K363" s="2">
        <f t="shared" si="6"/>
        <v>3445.52</v>
      </c>
    </row>
    <row r="364">
      <c r="A364" s="4">
        <v>43964.66175849537</v>
      </c>
      <c r="B364" s="5">
        <v>43964.0</v>
      </c>
      <c r="C364" s="5" t="str">
        <f t="shared" si="4"/>
        <v>202005</v>
      </c>
      <c r="D364" s="3" t="s">
        <v>11</v>
      </c>
      <c r="E364" s="3">
        <v>254.0</v>
      </c>
      <c r="F364" s="3" t="s">
        <v>57</v>
      </c>
      <c r="G364" s="3" t="s">
        <v>112</v>
      </c>
      <c r="H364" s="3" t="s">
        <v>14</v>
      </c>
      <c r="I364" s="3" t="s">
        <v>53</v>
      </c>
      <c r="J364" s="2">
        <f t="shared" si="5"/>
        <v>-1</v>
      </c>
      <c r="K364" s="2">
        <f t="shared" si="6"/>
        <v>-254</v>
      </c>
    </row>
    <row r="365">
      <c r="A365" s="4">
        <v>43964.73429371528</v>
      </c>
      <c r="B365" s="5">
        <v>43964.0</v>
      </c>
      <c r="C365" s="5" t="str">
        <f t="shared" si="4"/>
        <v>202005</v>
      </c>
      <c r="D365" s="3" t="s">
        <v>17</v>
      </c>
      <c r="E365" s="3">
        <v>2000.0</v>
      </c>
      <c r="F365" s="3" t="s">
        <v>57</v>
      </c>
      <c r="G365" s="3" t="s">
        <v>110</v>
      </c>
      <c r="H365" s="3" t="s">
        <v>19</v>
      </c>
      <c r="I365" s="3" t="s">
        <v>19</v>
      </c>
      <c r="J365" s="2">
        <f t="shared" si="5"/>
        <v>1</v>
      </c>
      <c r="K365" s="2">
        <f t="shared" si="6"/>
        <v>2000</v>
      </c>
    </row>
    <row r="366">
      <c r="A366" s="4">
        <v>43964.73449724537</v>
      </c>
      <c r="B366" s="5">
        <v>43964.0</v>
      </c>
      <c r="C366" s="5" t="str">
        <f t="shared" si="4"/>
        <v>202005</v>
      </c>
      <c r="D366" s="3" t="s">
        <v>11</v>
      </c>
      <c r="E366" s="3">
        <v>346.0</v>
      </c>
      <c r="F366" s="3" t="s">
        <v>68</v>
      </c>
      <c r="G366" s="3" t="s">
        <v>97</v>
      </c>
      <c r="H366" s="3" t="s">
        <v>14</v>
      </c>
      <c r="I366" s="3" t="s">
        <v>53</v>
      </c>
      <c r="J366" s="2">
        <f t="shared" si="5"/>
        <v>-1</v>
      </c>
      <c r="K366" s="2">
        <f t="shared" si="6"/>
        <v>-346</v>
      </c>
    </row>
    <row r="367">
      <c r="A367" s="4">
        <v>43964.73469545139</v>
      </c>
      <c r="B367" s="5">
        <v>43964.0</v>
      </c>
      <c r="C367" s="5" t="str">
        <f t="shared" si="4"/>
        <v>202005</v>
      </c>
      <c r="D367" s="3" t="s">
        <v>17</v>
      </c>
      <c r="E367" s="3">
        <v>2000.0</v>
      </c>
      <c r="F367" s="3" t="s">
        <v>57</v>
      </c>
      <c r="G367" s="3" t="s">
        <v>110</v>
      </c>
      <c r="H367" s="3" t="s">
        <v>19</v>
      </c>
      <c r="I367" s="3" t="s">
        <v>19</v>
      </c>
      <c r="J367" s="2">
        <f t="shared" si="5"/>
        <v>1</v>
      </c>
      <c r="K367" s="2">
        <f t="shared" si="6"/>
        <v>2000</v>
      </c>
    </row>
    <row r="368">
      <c r="A368" s="4">
        <v>43965.51390143519</v>
      </c>
      <c r="B368" s="5">
        <v>43965.0</v>
      </c>
      <c r="C368" s="5" t="str">
        <f t="shared" si="4"/>
        <v>202005</v>
      </c>
      <c r="D368" s="3" t="s">
        <v>11</v>
      </c>
      <c r="E368" s="3">
        <v>890.32</v>
      </c>
      <c r="F368" s="3" t="s">
        <v>68</v>
      </c>
      <c r="G368" s="3" t="s">
        <v>116</v>
      </c>
      <c r="H368" s="3" t="s">
        <v>14</v>
      </c>
      <c r="I368" s="3" t="s">
        <v>85</v>
      </c>
      <c r="J368" s="2">
        <f t="shared" si="5"/>
        <v>-1</v>
      </c>
      <c r="K368" s="2">
        <f t="shared" si="6"/>
        <v>-890.32</v>
      </c>
    </row>
    <row r="369">
      <c r="A369" s="4">
        <v>43965.51528422454</v>
      </c>
      <c r="B369" s="5">
        <v>43965.0</v>
      </c>
      <c r="C369" s="5" t="str">
        <f t="shared" si="4"/>
        <v>202005</v>
      </c>
      <c r="D369" s="3" t="s">
        <v>11</v>
      </c>
      <c r="E369" s="3">
        <v>465.0</v>
      </c>
      <c r="F369" s="3" t="s">
        <v>57</v>
      </c>
      <c r="G369" s="3" t="s">
        <v>117</v>
      </c>
      <c r="H369" s="3" t="s">
        <v>14</v>
      </c>
      <c r="I369" s="3" t="s">
        <v>15</v>
      </c>
      <c r="J369" s="2">
        <f t="shared" si="5"/>
        <v>-1</v>
      </c>
      <c r="K369" s="2">
        <f t="shared" si="6"/>
        <v>-465</v>
      </c>
    </row>
    <row r="370">
      <c r="A370" s="4">
        <v>43967.89830739584</v>
      </c>
      <c r="B370" s="5">
        <v>43967.0</v>
      </c>
      <c r="C370" s="5" t="str">
        <f t="shared" si="4"/>
        <v>202005</v>
      </c>
      <c r="D370" s="3" t="s">
        <v>11</v>
      </c>
      <c r="E370" s="3">
        <v>6698.0</v>
      </c>
      <c r="F370" s="3" t="s">
        <v>68</v>
      </c>
      <c r="G370" s="3" t="s">
        <v>119</v>
      </c>
      <c r="H370" s="3" t="s">
        <v>14</v>
      </c>
      <c r="I370" s="3" t="s">
        <v>24</v>
      </c>
      <c r="J370" s="2">
        <f t="shared" si="5"/>
        <v>-1</v>
      </c>
      <c r="K370" s="2">
        <f t="shared" si="6"/>
        <v>-6698</v>
      </c>
    </row>
    <row r="371">
      <c r="A371" s="4">
        <v>43968.44941120371</v>
      </c>
      <c r="B371" s="5">
        <v>43968.0</v>
      </c>
      <c r="C371" s="5" t="str">
        <f t="shared" si="4"/>
        <v>202005</v>
      </c>
      <c r="D371" s="3" t="s">
        <v>11</v>
      </c>
      <c r="E371" s="3">
        <v>793.0</v>
      </c>
      <c r="F371" s="3" t="s">
        <v>68</v>
      </c>
      <c r="G371" s="3" t="s">
        <v>97</v>
      </c>
      <c r="H371" s="3" t="s">
        <v>14</v>
      </c>
      <c r="I371" s="3" t="s">
        <v>53</v>
      </c>
      <c r="J371" s="2">
        <f t="shared" si="5"/>
        <v>-1</v>
      </c>
      <c r="K371" s="2">
        <f t="shared" si="6"/>
        <v>-793</v>
      </c>
    </row>
    <row r="372">
      <c r="A372" s="4">
        <v>43968.44971502315</v>
      </c>
      <c r="B372" s="5">
        <v>43968.0</v>
      </c>
      <c r="C372" s="5" t="str">
        <f t="shared" si="4"/>
        <v>202005</v>
      </c>
      <c r="D372" s="3" t="s">
        <v>11</v>
      </c>
      <c r="E372" s="3">
        <v>199.0</v>
      </c>
      <c r="F372" s="3" t="s">
        <v>57</v>
      </c>
      <c r="G372" s="3" t="s">
        <v>100</v>
      </c>
      <c r="H372" s="3" t="s">
        <v>14</v>
      </c>
      <c r="I372" s="3" t="s">
        <v>38</v>
      </c>
      <c r="J372" s="2">
        <f t="shared" si="5"/>
        <v>-1</v>
      </c>
      <c r="K372" s="2">
        <f t="shared" si="6"/>
        <v>-199</v>
      </c>
    </row>
    <row r="373">
      <c r="A373" s="4">
        <v>43969.36793212963</v>
      </c>
      <c r="B373" s="5">
        <v>43969.0</v>
      </c>
      <c r="C373" s="5" t="str">
        <f t="shared" si="4"/>
        <v>202005</v>
      </c>
      <c r="D373" s="3" t="s">
        <v>11</v>
      </c>
      <c r="E373" s="3">
        <v>1099.0</v>
      </c>
      <c r="F373" s="3" t="s">
        <v>12</v>
      </c>
      <c r="G373" s="3" t="s">
        <v>121</v>
      </c>
      <c r="H373" s="3" t="s">
        <v>19</v>
      </c>
      <c r="I373" s="3" t="s">
        <v>19</v>
      </c>
      <c r="J373" s="2">
        <f t="shared" si="5"/>
        <v>-1</v>
      </c>
      <c r="K373" s="2">
        <f t="shared" si="6"/>
        <v>-1099</v>
      </c>
    </row>
    <row r="374">
      <c r="A374" s="4">
        <v>43969.36819515046</v>
      </c>
      <c r="B374" s="5">
        <v>43969.0</v>
      </c>
      <c r="C374" s="5" t="str">
        <f t="shared" si="4"/>
        <v>202005</v>
      </c>
      <c r="D374" s="3" t="s">
        <v>17</v>
      </c>
      <c r="E374" s="3">
        <v>1099.0</v>
      </c>
      <c r="F374" s="3" t="s">
        <v>47</v>
      </c>
      <c r="G374" s="3" t="s">
        <v>80</v>
      </c>
      <c r="H374" s="3" t="s">
        <v>19</v>
      </c>
      <c r="I374" s="3" t="s">
        <v>19</v>
      </c>
      <c r="J374" s="2">
        <f t="shared" si="5"/>
        <v>1</v>
      </c>
      <c r="K374" s="2">
        <f t="shared" si="6"/>
        <v>1099</v>
      </c>
    </row>
    <row r="375">
      <c r="A375" s="4">
        <v>43969.51020355324</v>
      </c>
      <c r="B375" s="5">
        <v>43969.0</v>
      </c>
      <c r="C375" s="5" t="str">
        <f t="shared" si="4"/>
        <v>202005</v>
      </c>
      <c r="D375" s="3" t="s">
        <v>11</v>
      </c>
      <c r="E375" s="3">
        <v>323.0</v>
      </c>
      <c r="F375" s="3" t="s">
        <v>68</v>
      </c>
      <c r="G375" s="3" t="s">
        <v>89</v>
      </c>
      <c r="H375" s="3" t="s">
        <v>14</v>
      </c>
      <c r="I375" s="3" t="s">
        <v>53</v>
      </c>
      <c r="J375" s="2">
        <f t="shared" si="5"/>
        <v>-1</v>
      </c>
      <c r="K375" s="2">
        <f t="shared" si="6"/>
        <v>-323</v>
      </c>
    </row>
    <row r="376">
      <c r="A376" s="4">
        <v>43969.632844189815</v>
      </c>
      <c r="B376" s="5">
        <v>43969.0</v>
      </c>
      <c r="C376" s="5" t="str">
        <f t="shared" si="4"/>
        <v>202005</v>
      </c>
      <c r="D376" s="3" t="s">
        <v>11</v>
      </c>
      <c r="E376" s="3">
        <v>248.0</v>
      </c>
      <c r="F376" s="3" t="s">
        <v>68</v>
      </c>
      <c r="G376" s="3" t="s">
        <v>123</v>
      </c>
      <c r="H376" s="3" t="s">
        <v>14</v>
      </c>
      <c r="I376" s="3" t="s">
        <v>67</v>
      </c>
      <c r="J376" s="2">
        <f t="shared" si="5"/>
        <v>-1</v>
      </c>
      <c r="K376" s="2">
        <f t="shared" si="6"/>
        <v>-248</v>
      </c>
    </row>
    <row r="377">
      <c r="A377" s="4">
        <v>43969.633088518516</v>
      </c>
      <c r="B377" s="5">
        <v>43969.0</v>
      </c>
      <c r="C377" s="5" t="str">
        <f t="shared" si="4"/>
        <v>202005</v>
      </c>
      <c r="D377" s="3" t="s">
        <v>11</v>
      </c>
      <c r="E377" s="3">
        <v>999.0</v>
      </c>
      <c r="F377" s="3" t="s">
        <v>68</v>
      </c>
      <c r="G377" s="3" t="s">
        <v>124</v>
      </c>
      <c r="H377" s="3" t="s">
        <v>14</v>
      </c>
      <c r="I377" s="3" t="s">
        <v>15</v>
      </c>
      <c r="J377" s="2">
        <f t="shared" si="5"/>
        <v>-1</v>
      </c>
      <c r="K377" s="2">
        <f t="shared" si="6"/>
        <v>-999</v>
      </c>
    </row>
    <row r="378">
      <c r="A378" s="4">
        <v>43969.91461518519</v>
      </c>
      <c r="B378" s="5">
        <v>43969.0</v>
      </c>
      <c r="C378" s="5" t="str">
        <f t="shared" si="4"/>
        <v>202005</v>
      </c>
      <c r="D378" s="3" t="s">
        <v>11</v>
      </c>
      <c r="E378" s="3">
        <v>4917.0</v>
      </c>
      <c r="F378" s="3" t="s">
        <v>68</v>
      </c>
      <c r="G378" s="3" t="s">
        <v>55</v>
      </c>
      <c r="H378" s="3" t="s">
        <v>19</v>
      </c>
      <c r="I378" s="3" t="s">
        <v>19</v>
      </c>
      <c r="J378" s="2">
        <f t="shared" si="5"/>
        <v>-1</v>
      </c>
      <c r="K378" s="2">
        <f t="shared" si="6"/>
        <v>-4917</v>
      </c>
    </row>
    <row r="379">
      <c r="A379" s="4">
        <v>43969.91492222222</v>
      </c>
      <c r="B379" s="5">
        <v>43969.0</v>
      </c>
      <c r="C379" s="5" t="str">
        <f t="shared" si="4"/>
        <v>202005</v>
      </c>
      <c r="D379" s="3" t="s">
        <v>17</v>
      </c>
      <c r="E379" s="3">
        <v>4917.0</v>
      </c>
      <c r="F379" s="3" t="s">
        <v>57</v>
      </c>
      <c r="G379" s="3" t="s">
        <v>110</v>
      </c>
      <c r="H379" s="3" t="s">
        <v>19</v>
      </c>
      <c r="I379" s="3" t="s">
        <v>19</v>
      </c>
      <c r="J379" s="2">
        <f t="shared" si="5"/>
        <v>1</v>
      </c>
      <c r="K379" s="2">
        <f t="shared" si="6"/>
        <v>4917</v>
      </c>
    </row>
    <row r="380">
      <c r="A380" s="4">
        <v>43969.91514810185</v>
      </c>
      <c r="B380" s="5">
        <v>43969.0</v>
      </c>
      <c r="C380" s="5" t="str">
        <f t="shared" si="4"/>
        <v>202005</v>
      </c>
      <c r="D380" s="3" t="s">
        <v>11</v>
      </c>
      <c r="E380" s="3">
        <v>5999.0</v>
      </c>
      <c r="F380" s="3" t="s">
        <v>57</v>
      </c>
      <c r="G380" s="3" t="s">
        <v>126</v>
      </c>
      <c r="H380" s="3" t="s">
        <v>14</v>
      </c>
      <c r="I380" s="3" t="s">
        <v>15</v>
      </c>
      <c r="J380" s="2">
        <f t="shared" si="5"/>
        <v>-1</v>
      </c>
      <c r="K380" s="2">
        <f t="shared" si="6"/>
        <v>-5999</v>
      </c>
    </row>
    <row r="381">
      <c r="A381" s="4">
        <v>43969.952226712965</v>
      </c>
      <c r="B381" s="5">
        <v>43969.0</v>
      </c>
      <c r="C381" s="5" t="str">
        <f t="shared" si="4"/>
        <v>202005</v>
      </c>
      <c r="D381" s="3" t="s">
        <v>11</v>
      </c>
      <c r="E381" s="3">
        <v>399.0</v>
      </c>
      <c r="F381" s="3" t="s">
        <v>68</v>
      </c>
      <c r="G381" s="3" t="s">
        <v>128</v>
      </c>
      <c r="H381" s="3" t="s">
        <v>14</v>
      </c>
      <c r="I381" s="3" t="s">
        <v>15</v>
      </c>
      <c r="J381" s="2">
        <f t="shared" si="5"/>
        <v>-1</v>
      </c>
      <c r="K381" s="2">
        <f t="shared" si="6"/>
        <v>-399</v>
      </c>
    </row>
    <row r="382">
      <c r="A382" s="4">
        <v>43969.953365312496</v>
      </c>
      <c r="B382" s="5">
        <v>43969.0</v>
      </c>
      <c r="C382" s="5" t="str">
        <f t="shared" si="4"/>
        <v>202005</v>
      </c>
      <c r="D382" s="3" t="s">
        <v>11</v>
      </c>
      <c r="E382" s="3">
        <v>399.0</v>
      </c>
      <c r="F382" s="3" t="s">
        <v>68</v>
      </c>
      <c r="G382" s="3" t="s">
        <v>130</v>
      </c>
      <c r="H382" s="3" t="s">
        <v>14</v>
      </c>
      <c r="I382" s="3" t="s">
        <v>15</v>
      </c>
      <c r="J382" s="2">
        <f t="shared" si="5"/>
        <v>-1</v>
      </c>
      <c r="K382" s="2">
        <f t="shared" si="6"/>
        <v>-399</v>
      </c>
    </row>
    <row r="383">
      <c r="A383" s="4">
        <v>43970.404952743054</v>
      </c>
      <c r="B383" s="5">
        <v>43970.0</v>
      </c>
      <c r="C383" s="5" t="str">
        <f t="shared" si="4"/>
        <v>202005</v>
      </c>
      <c r="D383" s="3" t="s">
        <v>11</v>
      </c>
      <c r="E383" s="3">
        <v>349.0</v>
      </c>
      <c r="F383" s="3" t="s">
        <v>68</v>
      </c>
      <c r="G383" s="3" t="s">
        <v>131</v>
      </c>
      <c r="H383" s="3" t="s">
        <v>14</v>
      </c>
      <c r="I383" s="3" t="s">
        <v>15</v>
      </c>
      <c r="J383" s="2">
        <f t="shared" si="5"/>
        <v>-1</v>
      </c>
      <c r="K383" s="2">
        <f t="shared" si="6"/>
        <v>-349</v>
      </c>
    </row>
    <row r="384">
      <c r="A384" s="4">
        <v>43970.439429687496</v>
      </c>
      <c r="B384" s="5">
        <v>43970.0</v>
      </c>
      <c r="C384" s="5" t="str">
        <f t="shared" si="4"/>
        <v>202005</v>
      </c>
      <c r="D384" s="3" t="s">
        <v>11</v>
      </c>
      <c r="E384" s="3">
        <v>725.0</v>
      </c>
      <c r="F384" s="3" t="s">
        <v>68</v>
      </c>
      <c r="G384" s="3" t="s">
        <v>132</v>
      </c>
      <c r="H384" s="3" t="s">
        <v>14</v>
      </c>
      <c r="I384" s="3" t="s">
        <v>67</v>
      </c>
      <c r="J384" s="2">
        <f t="shared" si="5"/>
        <v>-1</v>
      </c>
      <c r="K384" s="2">
        <f t="shared" si="6"/>
        <v>-725</v>
      </c>
    </row>
    <row r="385">
      <c r="A385" s="4">
        <v>43970.64448366898</v>
      </c>
      <c r="B385" s="5">
        <v>43970.0</v>
      </c>
      <c r="C385" s="5" t="str">
        <f t="shared" si="4"/>
        <v>202005</v>
      </c>
      <c r="D385" s="3" t="s">
        <v>11</v>
      </c>
      <c r="E385" s="3">
        <v>399.0</v>
      </c>
      <c r="F385" s="3" t="s">
        <v>68</v>
      </c>
      <c r="G385" s="3" t="s">
        <v>133</v>
      </c>
      <c r="H385" s="3" t="s">
        <v>14</v>
      </c>
      <c r="I385" s="3" t="s">
        <v>67</v>
      </c>
      <c r="J385" s="2">
        <f t="shared" si="5"/>
        <v>-1</v>
      </c>
      <c r="K385" s="2">
        <f t="shared" si="6"/>
        <v>-399</v>
      </c>
    </row>
    <row r="386">
      <c r="A386" s="4">
        <v>43971.43560280092</v>
      </c>
      <c r="B386" s="5">
        <v>43971.0</v>
      </c>
      <c r="C386" s="5" t="str">
        <f t="shared" si="4"/>
        <v>202005</v>
      </c>
      <c r="D386" s="3" t="s">
        <v>11</v>
      </c>
      <c r="E386" s="3">
        <v>585.0</v>
      </c>
      <c r="F386" s="3" t="s">
        <v>12</v>
      </c>
      <c r="G386" s="3" t="s">
        <v>134</v>
      </c>
      <c r="H386" s="3" t="s">
        <v>14</v>
      </c>
      <c r="I386" s="3" t="s">
        <v>15</v>
      </c>
      <c r="J386" s="2">
        <f t="shared" si="5"/>
        <v>-1</v>
      </c>
      <c r="K386" s="2">
        <f t="shared" si="6"/>
        <v>-585</v>
      </c>
    </row>
    <row r="387">
      <c r="A387" s="4">
        <v>43971.47582399305</v>
      </c>
      <c r="B387" s="5">
        <v>43971.0</v>
      </c>
      <c r="C387" s="5" t="str">
        <f t="shared" si="4"/>
        <v>202005</v>
      </c>
      <c r="D387" s="3" t="s">
        <v>11</v>
      </c>
      <c r="E387" s="3">
        <v>2000.0</v>
      </c>
      <c r="F387" s="3" t="s">
        <v>68</v>
      </c>
      <c r="G387" s="3" t="s">
        <v>55</v>
      </c>
      <c r="H387" s="3" t="s">
        <v>19</v>
      </c>
      <c r="I387" s="3" t="s">
        <v>19</v>
      </c>
      <c r="J387" s="2">
        <f t="shared" si="5"/>
        <v>-1</v>
      </c>
      <c r="K387" s="2">
        <f t="shared" si="6"/>
        <v>-2000</v>
      </c>
    </row>
    <row r="388">
      <c r="A388" s="4">
        <v>43971.47607239583</v>
      </c>
      <c r="B388" s="5">
        <v>43971.0</v>
      </c>
      <c r="C388" s="5" t="str">
        <f t="shared" si="4"/>
        <v>202005</v>
      </c>
      <c r="D388" s="3" t="s">
        <v>17</v>
      </c>
      <c r="E388" s="3">
        <v>2000.0</v>
      </c>
      <c r="F388" s="3" t="s">
        <v>57</v>
      </c>
      <c r="G388" s="3" t="s">
        <v>110</v>
      </c>
      <c r="H388" s="3" t="s">
        <v>19</v>
      </c>
      <c r="I388" s="3" t="s">
        <v>19</v>
      </c>
      <c r="J388" s="2">
        <f t="shared" si="5"/>
        <v>1</v>
      </c>
      <c r="K388" s="2">
        <f t="shared" si="6"/>
        <v>2000</v>
      </c>
    </row>
    <row r="389">
      <c r="A389" s="4">
        <v>43971.48030681713</v>
      </c>
      <c r="B389" s="5">
        <v>43950.0</v>
      </c>
      <c r="C389" s="5" t="str">
        <f t="shared" si="4"/>
        <v>202004</v>
      </c>
      <c r="D389" s="3" t="s">
        <v>11</v>
      </c>
      <c r="E389" s="3">
        <v>508.0</v>
      </c>
      <c r="F389" s="3" t="s">
        <v>57</v>
      </c>
      <c r="G389" s="3" t="s">
        <v>135</v>
      </c>
      <c r="H389" s="3" t="s">
        <v>14</v>
      </c>
      <c r="I389" s="3" t="s">
        <v>53</v>
      </c>
      <c r="J389" s="2">
        <f t="shared" si="5"/>
        <v>-1</v>
      </c>
      <c r="K389" s="2">
        <f t="shared" si="6"/>
        <v>-508</v>
      </c>
    </row>
    <row r="390">
      <c r="A390" s="4">
        <v>43971.480647881945</v>
      </c>
      <c r="B390" s="5">
        <v>43950.0</v>
      </c>
      <c r="C390" s="5" t="str">
        <f t="shared" si="4"/>
        <v>202004</v>
      </c>
      <c r="D390" s="3" t="s">
        <v>11</v>
      </c>
      <c r="E390" s="3">
        <v>99.0</v>
      </c>
      <c r="F390" s="3" t="s">
        <v>57</v>
      </c>
      <c r="G390" s="3" t="s">
        <v>136</v>
      </c>
      <c r="H390" s="3" t="s">
        <v>14</v>
      </c>
      <c r="I390" s="3" t="s">
        <v>38</v>
      </c>
      <c r="J390" s="2">
        <f t="shared" si="5"/>
        <v>-1</v>
      </c>
      <c r="K390" s="2">
        <f t="shared" si="6"/>
        <v>-99</v>
      </c>
    </row>
    <row r="391">
      <c r="A391" s="4">
        <v>43971.48112304398</v>
      </c>
      <c r="B391" s="5">
        <v>43949.0</v>
      </c>
      <c r="C391" s="5" t="str">
        <f t="shared" si="4"/>
        <v>202004</v>
      </c>
      <c r="D391" s="3" t="s">
        <v>11</v>
      </c>
      <c r="E391" s="3">
        <v>2450.0</v>
      </c>
      <c r="F391" s="3" t="s">
        <v>57</v>
      </c>
      <c r="G391" s="3" t="s">
        <v>78</v>
      </c>
      <c r="H391" s="3" t="s">
        <v>14</v>
      </c>
      <c r="I391" s="3" t="s">
        <v>53</v>
      </c>
      <c r="J391" s="2">
        <f t="shared" si="5"/>
        <v>-1</v>
      </c>
      <c r="K391" s="2">
        <f t="shared" si="6"/>
        <v>-2450</v>
      </c>
    </row>
    <row r="392">
      <c r="A392" s="4">
        <v>43971.48137010417</v>
      </c>
      <c r="B392" s="5">
        <v>43947.0</v>
      </c>
      <c r="C392" s="5" t="str">
        <f t="shared" si="4"/>
        <v>202004</v>
      </c>
      <c r="D392" s="3" t="s">
        <v>11</v>
      </c>
      <c r="E392" s="3">
        <v>1095.0</v>
      </c>
      <c r="F392" s="3" t="s">
        <v>57</v>
      </c>
      <c r="G392" s="3" t="s">
        <v>78</v>
      </c>
      <c r="H392" s="3" t="s">
        <v>14</v>
      </c>
      <c r="I392" s="3" t="s">
        <v>53</v>
      </c>
      <c r="J392" s="2">
        <f t="shared" si="5"/>
        <v>-1</v>
      </c>
      <c r="K392" s="2">
        <f t="shared" si="6"/>
        <v>-1095</v>
      </c>
    </row>
    <row r="393">
      <c r="A393" s="4">
        <v>43971.48211211806</v>
      </c>
      <c r="B393" s="5">
        <v>43944.0</v>
      </c>
      <c r="C393" s="5" t="str">
        <f t="shared" si="4"/>
        <v>202004</v>
      </c>
      <c r="D393" s="3" t="s">
        <v>11</v>
      </c>
      <c r="E393" s="3">
        <v>70.0</v>
      </c>
      <c r="F393" s="3" t="s">
        <v>57</v>
      </c>
      <c r="G393" s="3" t="s">
        <v>89</v>
      </c>
      <c r="H393" s="3" t="s">
        <v>14</v>
      </c>
      <c r="I393" s="3" t="s">
        <v>53</v>
      </c>
      <c r="J393" s="2">
        <f t="shared" si="5"/>
        <v>-1</v>
      </c>
      <c r="K393" s="2">
        <f t="shared" si="6"/>
        <v>-70</v>
      </c>
    </row>
    <row r="394">
      <c r="A394" s="4">
        <v>43971.482427256946</v>
      </c>
      <c r="B394" s="5">
        <v>43944.0</v>
      </c>
      <c r="C394" s="5" t="str">
        <f t="shared" si="4"/>
        <v>202004</v>
      </c>
      <c r="D394" s="3" t="s">
        <v>11</v>
      </c>
      <c r="E394" s="3">
        <v>710.0</v>
      </c>
      <c r="F394" s="3" t="s">
        <v>57</v>
      </c>
      <c r="G394" s="3" t="s">
        <v>53</v>
      </c>
      <c r="H394" s="3" t="s">
        <v>14</v>
      </c>
      <c r="I394" s="3" t="s">
        <v>53</v>
      </c>
      <c r="J394" s="2">
        <f t="shared" si="5"/>
        <v>-1</v>
      </c>
      <c r="K394" s="2">
        <f t="shared" si="6"/>
        <v>-710</v>
      </c>
    </row>
    <row r="395">
      <c r="A395" s="4">
        <v>43971.4827352662</v>
      </c>
      <c r="B395" s="5">
        <v>43943.0</v>
      </c>
      <c r="C395" s="5" t="str">
        <f t="shared" si="4"/>
        <v>202004</v>
      </c>
      <c r="D395" s="3" t="s">
        <v>11</v>
      </c>
      <c r="E395" s="3">
        <v>174.0</v>
      </c>
      <c r="F395" s="3" t="s">
        <v>57</v>
      </c>
      <c r="G395" s="3" t="s">
        <v>112</v>
      </c>
      <c r="H395" s="3" t="s">
        <v>14</v>
      </c>
      <c r="I395" s="3" t="s">
        <v>53</v>
      </c>
      <c r="J395" s="2">
        <f t="shared" si="5"/>
        <v>-1</v>
      </c>
      <c r="K395" s="2">
        <f t="shared" si="6"/>
        <v>-174</v>
      </c>
    </row>
    <row r="396">
      <c r="A396" s="4">
        <v>43971.48306162037</v>
      </c>
      <c r="B396" s="5">
        <v>43941.0</v>
      </c>
      <c r="C396" s="5" t="str">
        <f t="shared" si="4"/>
        <v>202004</v>
      </c>
      <c r="D396" s="3" t="s">
        <v>11</v>
      </c>
      <c r="E396" s="3">
        <v>803.0</v>
      </c>
      <c r="F396" s="3" t="s">
        <v>57</v>
      </c>
      <c r="G396" s="3" t="s">
        <v>78</v>
      </c>
      <c r="H396" s="3" t="s">
        <v>14</v>
      </c>
      <c r="I396" s="3" t="s">
        <v>53</v>
      </c>
      <c r="J396" s="2">
        <f t="shared" si="5"/>
        <v>-1</v>
      </c>
      <c r="K396" s="2">
        <f t="shared" si="6"/>
        <v>-803</v>
      </c>
    </row>
    <row r="397">
      <c r="A397" s="4">
        <v>43971.48341697917</v>
      </c>
      <c r="B397" s="5">
        <v>43938.0</v>
      </c>
      <c r="C397" s="5" t="str">
        <f t="shared" si="4"/>
        <v>202004</v>
      </c>
      <c r="D397" s="3" t="s">
        <v>11</v>
      </c>
      <c r="E397" s="3">
        <v>230.0</v>
      </c>
      <c r="F397" s="3" t="s">
        <v>57</v>
      </c>
      <c r="G397" s="3" t="s">
        <v>78</v>
      </c>
      <c r="H397" s="3" t="s">
        <v>14</v>
      </c>
      <c r="I397" s="3" t="s">
        <v>53</v>
      </c>
      <c r="J397" s="2">
        <f t="shared" si="5"/>
        <v>-1</v>
      </c>
      <c r="K397" s="2">
        <f t="shared" si="6"/>
        <v>-230</v>
      </c>
    </row>
    <row r="398">
      <c r="A398" s="4">
        <v>43971.48370196759</v>
      </c>
      <c r="B398" s="5">
        <v>43936.0</v>
      </c>
      <c r="C398" s="5" t="str">
        <f t="shared" si="4"/>
        <v>202004</v>
      </c>
      <c r="D398" s="3" t="s">
        <v>11</v>
      </c>
      <c r="E398" s="3">
        <v>545.0</v>
      </c>
      <c r="F398" s="3" t="s">
        <v>57</v>
      </c>
      <c r="G398" s="3" t="s">
        <v>78</v>
      </c>
      <c r="H398" s="3" t="s">
        <v>14</v>
      </c>
      <c r="I398" s="3" t="s">
        <v>53</v>
      </c>
      <c r="J398" s="2">
        <f t="shared" si="5"/>
        <v>-1</v>
      </c>
      <c r="K398" s="2">
        <f t="shared" si="6"/>
        <v>-545</v>
      </c>
    </row>
    <row r="399">
      <c r="A399" s="4">
        <v>43971.48411780092</v>
      </c>
      <c r="B399" s="5">
        <v>43932.0</v>
      </c>
      <c r="C399" s="5" t="str">
        <f t="shared" si="4"/>
        <v>202004</v>
      </c>
      <c r="D399" s="3" t="s">
        <v>11</v>
      </c>
      <c r="E399" s="3">
        <v>190.0</v>
      </c>
      <c r="F399" s="3" t="s">
        <v>139</v>
      </c>
      <c r="G399" s="3" t="s">
        <v>140</v>
      </c>
      <c r="H399" s="3" t="s">
        <v>14</v>
      </c>
      <c r="I399" s="3" t="s">
        <v>53</v>
      </c>
      <c r="J399" s="2">
        <f t="shared" si="5"/>
        <v>-1</v>
      </c>
      <c r="K399" s="2">
        <f t="shared" si="6"/>
        <v>-190</v>
      </c>
    </row>
    <row r="400">
      <c r="A400" s="4">
        <v>43971.48447123842</v>
      </c>
      <c r="B400" s="5">
        <v>43929.0</v>
      </c>
      <c r="C400" s="5" t="str">
        <f t="shared" si="4"/>
        <v>202004</v>
      </c>
      <c r="D400" s="3" t="s">
        <v>11</v>
      </c>
      <c r="E400" s="3">
        <v>332.0</v>
      </c>
      <c r="F400" s="3" t="s">
        <v>57</v>
      </c>
      <c r="G400" s="3" t="s">
        <v>142</v>
      </c>
      <c r="H400" s="3" t="s">
        <v>14</v>
      </c>
      <c r="I400" s="3" t="s">
        <v>53</v>
      </c>
      <c r="J400" s="2">
        <f t="shared" si="5"/>
        <v>-1</v>
      </c>
      <c r="K400" s="2">
        <f t="shared" si="6"/>
        <v>-332</v>
      </c>
    </row>
    <row r="401">
      <c r="A401" s="4">
        <v>43971.48476101852</v>
      </c>
      <c r="B401" s="5">
        <v>43927.0</v>
      </c>
      <c r="C401" s="5" t="str">
        <f t="shared" si="4"/>
        <v>202004</v>
      </c>
      <c r="D401" s="3" t="s">
        <v>11</v>
      </c>
      <c r="E401" s="3">
        <v>279.0</v>
      </c>
      <c r="F401" s="3" t="s">
        <v>57</v>
      </c>
      <c r="G401" s="3" t="s">
        <v>140</v>
      </c>
      <c r="H401" s="3" t="s">
        <v>14</v>
      </c>
      <c r="I401" s="3" t="s">
        <v>53</v>
      </c>
      <c r="J401" s="2">
        <f t="shared" si="5"/>
        <v>-1</v>
      </c>
      <c r="K401" s="2">
        <f t="shared" si="6"/>
        <v>-279</v>
      </c>
    </row>
    <row r="402">
      <c r="A402" s="4">
        <v>43971.48508028935</v>
      </c>
      <c r="B402" s="5">
        <v>43924.0</v>
      </c>
      <c r="C402" s="5" t="str">
        <f t="shared" si="4"/>
        <v>202004</v>
      </c>
      <c r="D402" s="3" t="s">
        <v>11</v>
      </c>
      <c r="E402" s="3">
        <v>280.0</v>
      </c>
      <c r="F402" s="3" t="s">
        <v>57</v>
      </c>
      <c r="G402" s="3" t="s">
        <v>143</v>
      </c>
      <c r="H402" s="3" t="s">
        <v>14</v>
      </c>
      <c r="I402" s="3" t="s">
        <v>53</v>
      </c>
      <c r="J402" s="2">
        <f t="shared" si="5"/>
        <v>-1</v>
      </c>
      <c r="K402" s="2">
        <f t="shared" si="6"/>
        <v>-280</v>
      </c>
    </row>
    <row r="403">
      <c r="A403" s="4">
        <v>43971.485427928244</v>
      </c>
      <c r="B403" s="5">
        <v>43924.0</v>
      </c>
      <c r="C403" s="5" t="str">
        <f t="shared" si="4"/>
        <v>202004</v>
      </c>
      <c r="D403" s="3" t="s">
        <v>11</v>
      </c>
      <c r="E403" s="3">
        <v>354.0</v>
      </c>
      <c r="F403" s="3" t="s">
        <v>57</v>
      </c>
      <c r="G403" s="3" t="s">
        <v>140</v>
      </c>
      <c r="H403" s="3" t="s">
        <v>14</v>
      </c>
      <c r="I403" s="3" t="s">
        <v>53</v>
      </c>
      <c r="J403" s="2">
        <f t="shared" si="5"/>
        <v>-1</v>
      </c>
      <c r="K403" s="2">
        <f t="shared" si="6"/>
        <v>-354</v>
      </c>
    </row>
    <row r="404">
      <c r="A404" s="4">
        <v>43971.48571266203</v>
      </c>
      <c r="B404" s="5">
        <v>43923.0</v>
      </c>
      <c r="C404" s="5" t="str">
        <f t="shared" si="4"/>
        <v>202004</v>
      </c>
      <c r="D404" s="3" t="s">
        <v>11</v>
      </c>
      <c r="E404" s="3">
        <v>105.0</v>
      </c>
      <c r="F404" s="3" t="s">
        <v>57</v>
      </c>
      <c r="G404" s="3" t="s">
        <v>89</v>
      </c>
      <c r="H404" s="3" t="s">
        <v>14</v>
      </c>
      <c r="I404" s="3" t="s">
        <v>53</v>
      </c>
      <c r="J404" s="2">
        <f t="shared" si="5"/>
        <v>-1</v>
      </c>
      <c r="K404" s="2">
        <f t="shared" si="6"/>
        <v>-105</v>
      </c>
    </row>
    <row r="405">
      <c r="A405" s="4">
        <v>43971.5166193287</v>
      </c>
      <c r="B405" s="5">
        <v>43971.0</v>
      </c>
      <c r="C405" s="5" t="str">
        <f t="shared" si="4"/>
        <v>202005</v>
      </c>
      <c r="D405" s="3" t="s">
        <v>11</v>
      </c>
      <c r="E405" s="3">
        <v>1773.0</v>
      </c>
      <c r="F405" s="3" t="s">
        <v>57</v>
      </c>
      <c r="G405" s="3" t="s">
        <v>78</v>
      </c>
      <c r="H405" s="3" t="s">
        <v>14</v>
      </c>
      <c r="I405" s="3" t="s">
        <v>53</v>
      </c>
      <c r="J405" s="2">
        <f t="shared" si="5"/>
        <v>-1</v>
      </c>
      <c r="K405" s="2">
        <f t="shared" si="6"/>
        <v>-1773</v>
      </c>
    </row>
    <row r="406">
      <c r="A406" s="4">
        <v>43971.51730960648</v>
      </c>
      <c r="B406" s="5">
        <v>43971.0</v>
      </c>
      <c r="C406" s="5" t="str">
        <f t="shared" si="4"/>
        <v>202005</v>
      </c>
      <c r="D406" s="3" t="s">
        <v>11</v>
      </c>
      <c r="E406" s="3">
        <v>99.0</v>
      </c>
      <c r="F406" s="3" t="s">
        <v>57</v>
      </c>
      <c r="G406" s="3" t="s">
        <v>144</v>
      </c>
      <c r="H406" s="3" t="s">
        <v>14</v>
      </c>
      <c r="I406" s="3" t="s">
        <v>15</v>
      </c>
      <c r="J406" s="2">
        <f t="shared" si="5"/>
        <v>-1</v>
      </c>
      <c r="K406" s="2">
        <f t="shared" si="6"/>
        <v>-99</v>
      </c>
    </row>
    <row r="407">
      <c r="A407" s="4">
        <v>43971.61173347222</v>
      </c>
      <c r="B407" s="5">
        <v>43971.0</v>
      </c>
      <c r="C407" s="5" t="str">
        <f t="shared" si="4"/>
        <v>202005</v>
      </c>
      <c r="D407" s="3" t="s">
        <v>11</v>
      </c>
      <c r="E407" s="3">
        <v>2000.0</v>
      </c>
      <c r="F407" s="3" t="s">
        <v>68</v>
      </c>
      <c r="G407" s="3" t="s">
        <v>55</v>
      </c>
      <c r="H407" s="3" t="s">
        <v>19</v>
      </c>
      <c r="I407" s="3" t="s">
        <v>19</v>
      </c>
      <c r="J407" s="2">
        <f t="shared" si="5"/>
        <v>-1</v>
      </c>
      <c r="K407" s="2">
        <f t="shared" si="6"/>
        <v>-2000</v>
      </c>
    </row>
    <row r="408">
      <c r="A408" s="4">
        <v>43971.61193452546</v>
      </c>
      <c r="B408" s="5">
        <v>43971.0</v>
      </c>
      <c r="C408" s="5" t="str">
        <f t="shared" si="4"/>
        <v>202005</v>
      </c>
      <c r="D408" s="3" t="s">
        <v>17</v>
      </c>
      <c r="E408" s="3">
        <v>2000.0</v>
      </c>
      <c r="F408" s="3" t="s">
        <v>57</v>
      </c>
      <c r="G408" s="3" t="s">
        <v>110</v>
      </c>
      <c r="H408" s="3" t="s">
        <v>19</v>
      </c>
      <c r="I408" s="3" t="s">
        <v>19</v>
      </c>
      <c r="J408" s="2">
        <f t="shared" si="5"/>
        <v>1</v>
      </c>
      <c r="K408" s="2">
        <f t="shared" si="6"/>
        <v>2000</v>
      </c>
    </row>
    <row r="409">
      <c r="A409" s="4">
        <v>43972.89478041667</v>
      </c>
      <c r="B409" s="5">
        <v>43920.0</v>
      </c>
      <c r="C409" s="5" t="str">
        <f t="shared" si="4"/>
        <v>202003</v>
      </c>
      <c r="D409" s="3" t="s">
        <v>11</v>
      </c>
      <c r="E409" s="3">
        <v>1779.0</v>
      </c>
      <c r="F409" s="3" t="s">
        <v>57</v>
      </c>
      <c r="G409" s="3" t="s">
        <v>142</v>
      </c>
      <c r="H409" s="3" t="s">
        <v>14</v>
      </c>
      <c r="I409" s="3" t="s">
        <v>53</v>
      </c>
      <c r="J409" s="2">
        <f t="shared" si="5"/>
        <v>-1</v>
      </c>
      <c r="K409" s="2">
        <f t="shared" si="6"/>
        <v>-1779</v>
      </c>
    </row>
    <row r="410">
      <c r="A410" s="4">
        <v>43972.89514</v>
      </c>
      <c r="B410" s="5">
        <v>43918.0</v>
      </c>
      <c r="C410" s="5" t="str">
        <f t="shared" si="4"/>
        <v>202003</v>
      </c>
      <c r="D410" s="3" t="s">
        <v>11</v>
      </c>
      <c r="E410" s="3">
        <v>562.0</v>
      </c>
      <c r="F410" s="3" t="s">
        <v>57</v>
      </c>
      <c r="G410" s="3" t="s">
        <v>142</v>
      </c>
      <c r="H410" s="3" t="s">
        <v>14</v>
      </c>
      <c r="I410" s="3" t="s">
        <v>53</v>
      </c>
      <c r="J410" s="2">
        <f t="shared" si="5"/>
        <v>-1</v>
      </c>
      <c r="K410" s="2">
        <f t="shared" si="6"/>
        <v>-562</v>
      </c>
    </row>
    <row r="411">
      <c r="A411" s="4">
        <v>43972.89827795139</v>
      </c>
      <c r="B411" s="5">
        <v>43916.0</v>
      </c>
      <c r="C411" s="5" t="str">
        <f t="shared" si="4"/>
        <v>202003</v>
      </c>
      <c r="D411" s="3" t="s">
        <v>11</v>
      </c>
      <c r="E411" s="3">
        <v>80.0</v>
      </c>
      <c r="F411" s="3" t="s">
        <v>57</v>
      </c>
      <c r="G411" s="3" t="s">
        <v>142</v>
      </c>
      <c r="H411" s="3" t="s">
        <v>14</v>
      </c>
      <c r="I411" s="3" t="s">
        <v>53</v>
      </c>
      <c r="J411" s="2">
        <f t="shared" si="5"/>
        <v>-1</v>
      </c>
      <c r="K411" s="2">
        <f t="shared" si="6"/>
        <v>-80</v>
      </c>
    </row>
    <row r="412">
      <c r="A412" s="4">
        <v>43972.89857821759</v>
      </c>
      <c r="B412" s="5">
        <v>43911.0</v>
      </c>
      <c r="C412" s="5" t="str">
        <f t="shared" si="4"/>
        <v>202003</v>
      </c>
      <c r="D412" s="3" t="s">
        <v>11</v>
      </c>
      <c r="E412" s="3">
        <v>479.0</v>
      </c>
      <c r="F412" s="3" t="s">
        <v>57</v>
      </c>
      <c r="G412" s="3" t="s">
        <v>142</v>
      </c>
      <c r="H412" s="3" t="s">
        <v>14</v>
      </c>
      <c r="I412" s="3" t="s">
        <v>53</v>
      </c>
      <c r="J412" s="2">
        <f t="shared" si="5"/>
        <v>-1</v>
      </c>
      <c r="K412" s="2">
        <f t="shared" si="6"/>
        <v>-479</v>
      </c>
    </row>
    <row r="413">
      <c r="A413" s="4">
        <v>43972.89892907407</v>
      </c>
      <c r="B413" s="5">
        <v>43907.0</v>
      </c>
      <c r="C413" s="5" t="str">
        <f t="shared" si="4"/>
        <v>202003</v>
      </c>
      <c r="D413" s="3" t="s">
        <v>11</v>
      </c>
      <c r="E413" s="3">
        <v>100.0</v>
      </c>
      <c r="F413" s="3" t="s">
        <v>57</v>
      </c>
      <c r="G413" s="3" t="s">
        <v>146</v>
      </c>
      <c r="H413" s="3" t="s">
        <v>14</v>
      </c>
      <c r="I413" s="3" t="s">
        <v>53</v>
      </c>
      <c r="J413" s="2">
        <f t="shared" si="5"/>
        <v>-1</v>
      </c>
      <c r="K413" s="2">
        <f t="shared" si="6"/>
        <v>-100</v>
      </c>
    </row>
    <row r="414">
      <c r="A414" s="4">
        <v>43972.900656666665</v>
      </c>
      <c r="B414" s="5">
        <v>43904.0</v>
      </c>
      <c r="C414" s="5" t="str">
        <f t="shared" si="4"/>
        <v>202003</v>
      </c>
      <c r="D414" s="3" t="s">
        <v>11</v>
      </c>
      <c r="E414" s="3">
        <v>423.0</v>
      </c>
      <c r="F414" s="3" t="s">
        <v>57</v>
      </c>
      <c r="G414" s="3" t="s">
        <v>147</v>
      </c>
      <c r="H414" s="3" t="s">
        <v>19</v>
      </c>
      <c r="I414" s="3" t="s">
        <v>30</v>
      </c>
      <c r="J414" s="2">
        <f t="shared" si="5"/>
        <v>-1</v>
      </c>
      <c r="K414" s="2">
        <f t="shared" si="6"/>
        <v>-423</v>
      </c>
    </row>
    <row r="415">
      <c r="A415" s="4">
        <v>43972.90114515046</v>
      </c>
      <c r="B415" s="5">
        <v>43903.0</v>
      </c>
      <c r="C415" s="5" t="str">
        <f t="shared" si="4"/>
        <v>202003</v>
      </c>
      <c r="D415" s="3" t="s">
        <v>11</v>
      </c>
      <c r="E415" s="3">
        <v>90.0</v>
      </c>
      <c r="F415" s="3" t="s">
        <v>57</v>
      </c>
      <c r="G415" s="3" t="s">
        <v>146</v>
      </c>
      <c r="H415" s="3" t="s">
        <v>14</v>
      </c>
      <c r="I415" s="3" t="s">
        <v>53</v>
      </c>
      <c r="J415" s="2">
        <f t="shared" si="5"/>
        <v>-1</v>
      </c>
      <c r="K415" s="2">
        <f t="shared" si="6"/>
        <v>-90</v>
      </c>
    </row>
    <row r="416">
      <c r="A416" s="4">
        <v>43972.90143219907</v>
      </c>
      <c r="B416" s="5">
        <v>43901.0</v>
      </c>
      <c r="C416" s="5" t="str">
        <f t="shared" si="4"/>
        <v>202003</v>
      </c>
      <c r="D416" s="3" t="s">
        <v>11</v>
      </c>
      <c r="E416" s="3">
        <v>60.0</v>
      </c>
      <c r="F416" s="3" t="s">
        <v>57</v>
      </c>
      <c r="G416" s="3" t="s">
        <v>149</v>
      </c>
      <c r="H416" s="3" t="s">
        <v>14</v>
      </c>
      <c r="I416" s="3" t="s">
        <v>53</v>
      </c>
      <c r="J416" s="2">
        <f t="shared" si="5"/>
        <v>-1</v>
      </c>
      <c r="K416" s="2">
        <f t="shared" si="6"/>
        <v>-60</v>
      </c>
    </row>
    <row r="417">
      <c r="A417" s="4">
        <v>43972.901948495375</v>
      </c>
      <c r="B417" s="5">
        <v>43898.0</v>
      </c>
      <c r="C417" s="5" t="str">
        <f t="shared" si="4"/>
        <v>202003</v>
      </c>
      <c r="D417" s="3" t="s">
        <v>11</v>
      </c>
      <c r="E417" s="3">
        <v>392.0</v>
      </c>
      <c r="F417" s="3" t="s">
        <v>57</v>
      </c>
      <c r="G417" s="3" t="s">
        <v>142</v>
      </c>
      <c r="H417" s="3" t="s">
        <v>14</v>
      </c>
      <c r="I417" s="3" t="s">
        <v>53</v>
      </c>
      <c r="J417" s="2">
        <f t="shared" si="5"/>
        <v>-1</v>
      </c>
      <c r="K417" s="2">
        <f t="shared" si="6"/>
        <v>-392</v>
      </c>
    </row>
    <row r="418">
      <c r="A418" s="4">
        <v>43972.90283842593</v>
      </c>
      <c r="B418" s="5">
        <v>43896.0</v>
      </c>
      <c r="C418" s="5" t="str">
        <f t="shared" si="4"/>
        <v>202003</v>
      </c>
      <c r="D418" s="3" t="s">
        <v>11</v>
      </c>
      <c r="E418" s="3">
        <v>139.9</v>
      </c>
      <c r="F418" s="3" t="s">
        <v>57</v>
      </c>
      <c r="G418" s="3" t="s">
        <v>151</v>
      </c>
      <c r="H418" s="3" t="s">
        <v>37</v>
      </c>
      <c r="I418" s="3" t="s">
        <v>38</v>
      </c>
      <c r="J418" s="2">
        <f t="shared" si="5"/>
        <v>-1</v>
      </c>
      <c r="K418" s="2">
        <f t="shared" si="6"/>
        <v>-139.9</v>
      </c>
    </row>
    <row r="419">
      <c r="A419" s="4">
        <v>43972.90343515047</v>
      </c>
      <c r="B419" s="5">
        <v>43895.0</v>
      </c>
      <c r="C419" s="5" t="str">
        <f t="shared" si="4"/>
        <v>202003</v>
      </c>
      <c r="D419" s="3" t="s">
        <v>11</v>
      </c>
      <c r="E419" s="3">
        <v>100.0</v>
      </c>
      <c r="F419" s="3" t="s">
        <v>57</v>
      </c>
      <c r="G419" s="3" t="s">
        <v>146</v>
      </c>
      <c r="H419" s="3" t="s">
        <v>14</v>
      </c>
      <c r="I419" s="3" t="s">
        <v>53</v>
      </c>
      <c r="J419" s="2">
        <f t="shared" si="5"/>
        <v>-1</v>
      </c>
      <c r="K419" s="2">
        <f t="shared" si="6"/>
        <v>-100</v>
      </c>
    </row>
    <row r="420">
      <c r="A420" s="4">
        <v>43972.90422471065</v>
      </c>
      <c r="B420" s="5">
        <v>43894.0</v>
      </c>
      <c r="C420" s="5" t="str">
        <f t="shared" si="4"/>
        <v>202003</v>
      </c>
      <c r="D420" s="3" t="s">
        <v>11</v>
      </c>
      <c r="E420" s="3">
        <v>35.0</v>
      </c>
      <c r="F420" s="3" t="s">
        <v>57</v>
      </c>
      <c r="G420" s="3" t="s">
        <v>153</v>
      </c>
      <c r="H420" s="3" t="s">
        <v>19</v>
      </c>
      <c r="I420" s="3" t="s">
        <v>30</v>
      </c>
      <c r="J420" s="2">
        <f t="shared" si="5"/>
        <v>-1</v>
      </c>
      <c r="K420" s="2">
        <f t="shared" si="6"/>
        <v>-35</v>
      </c>
    </row>
    <row r="421">
      <c r="A421" s="4">
        <v>43972.9044969213</v>
      </c>
      <c r="B421" s="5">
        <v>43893.0</v>
      </c>
      <c r="C421" s="5" t="str">
        <f t="shared" si="4"/>
        <v>202003</v>
      </c>
      <c r="D421" s="3" t="s">
        <v>11</v>
      </c>
      <c r="E421" s="3">
        <v>20.0</v>
      </c>
      <c r="F421" s="3" t="s">
        <v>57</v>
      </c>
      <c r="G421" s="3" t="s">
        <v>149</v>
      </c>
      <c r="H421" s="3" t="s">
        <v>14</v>
      </c>
      <c r="I421" s="3" t="s">
        <v>53</v>
      </c>
      <c r="J421" s="2">
        <f t="shared" si="5"/>
        <v>-1</v>
      </c>
      <c r="K421" s="2">
        <f t="shared" si="6"/>
        <v>-20</v>
      </c>
    </row>
    <row r="422">
      <c r="A422" s="4">
        <v>43972.90477633102</v>
      </c>
      <c r="B422" s="5">
        <v>43892.0</v>
      </c>
      <c r="C422" s="5" t="str">
        <f t="shared" si="4"/>
        <v>202003</v>
      </c>
      <c r="D422" s="3" t="s">
        <v>11</v>
      </c>
      <c r="E422" s="3">
        <v>63.0</v>
      </c>
      <c r="F422" s="3" t="s">
        <v>57</v>
      </c>
      <c r="G422" s="3" t="s">
        <v>155</v>
      </c>
      <c r="H422" s="3" t="s">
        <v>37</v>
      </c>
      <c r="I422" s="3" t="s">
        <v>75</v>
      </c>
      <c r="J422" s="2">
        <f t="shared" si="5"/>
        <v>-1</v>
      </c>
      <c r="K422" s="2">
        <f t="shared" si="6"/>
        <v>-63</v>
      </c>
    </row>
    <row r="423">
      <c r="A423" s="4">
        <v>43973.48360388889</v>
      </c>
      <c r="B423" s="5">
        <v>43973.0</v>
      </c>
      <c r="C423" s="5" t="str">
        <f t="shared" si="4"/>
        <v>202005</v>
      </c>
      <c r="D423" s="3" t="s">
        <v>11</v>
      </c>
      <c r="E423" s="3">
        <v>359.0</v>
      </c>
      <c r="F423" s="3" t="s">
        <v>68</v>
      </c>
      <c r="G423" s="3" t="s">
        <v>156</v>
      </c>
      <c r="H423" s="3" t="s">
        <v>14</v>
      </c>
      <c r="I423" s="3" t="s">
        <v>15</v>
      </c>
      <c r="J423" s="2">
        <f t="shared" si="5"/>
        <v>-1</v>
      </c>
      <c r="K423" s="2">
        <f t="shared" si="6"/>
        <v>-359</v>
      </c>
    </row>
    <row r="424">
      <c r="A424" s="4">
        <v>43973.55647797453</v>
      </c>
      <c r="B424" s="5">
        <v>43973.0</v>
      </c>
      <c r="C424" s="5" t="str">
        <f t="shared" si="4"/>
        <v>202005</v>
      </c>
      <c r="D424" s="3" t="s">
        <v>11</v>
      </c>
      <c r="E424" s="3">
        <v>1199.0</v>
      </c>
      <c r="F424" s="3" t="s">
        <v>68</v>
      </c>
      <c r="G424" s="3" t="s">
        <v>157</v>
      </c>
      <c r="H424" s="3" t="s">
        <v>14</v>
      </c>
      <c r="I424" s="3" t="s">
        <v>15</v>
      </c>
      <c r="J424" s="2">
        <f t="shared" si="5"/>
        <v>-1</v>
      </c>
      <c r="K424" s="2">
        <f t="shared" si="6"/>
        <v>-1199</v>
      </c>
    </row>
    <row r="425">
      <c r="A425" s="4">
        <v>43973.64044325231</v>
      </c>
      <c r="B425" s="5">
        <v>43973.0</v>
      </c>
      <c r="C425" s="5" t="str">
        <f t="shared" si="4"/>
        <v>202005</v>
      </c>
      <c r="D425" s="3" t="s">
        <v>11</v>
      </c>
      <c r="E425" s="3">
        <v>350.0</v>
      </c>
      <c r="F425" s="3" t="s">
        <v>68</v>
      </c>
      <c r="G425" s="3" t="s">
        <v>158</v>
      </c>
      <c r="H425" s="3" t="s">
        <v>14</v>
      </c>
      <c r="I425" s="3" t="s">
        <v>53</v>
      </c>
      <c r="J425" s="2">
        <f t="shared" si="5"/>
        <v>-1</v>
      </c>
      <c r="K425" s="2">
        <f t="shared" si="6"/>
        <v>-350</v>
      </c>
    </row>
    <row r="426">
      <c r="A426" s="4">
        <v>43973.728163113425</v>
      </c>
      <c r="B426" s="5">
        <v>43973.0</v>
      </c>
      <c r="C426" s="5" t="str">
        <f t="shared" si="4"/>
        <v>202005</v>
      </c>
      <c r="D426" s="3" t="s">
        <v>11</v>
      </c>
      <c r="E426" s="3">
        <v>250.0</v>
      </c>
      <c r="F426" s="3" t="s">
        <v>57</v>
      </c>
      <c r="G426" s="3" t="s">
        <v>159</v>
      </c>
      <c r="H426" s="3" t="s">
        <v>14</v>
      </c>
      <c r="I426" s="3" t="s">
        <v>15</v>
      </c>
      <c r="J426" s="2">
        <f t="shared" si="5"/>
        <v>-1</v>
      </c>
      <c r="K426" s="2">
        <f t="shared" si="6"/>
        <v>-250</v>
      </c>
    </row>
    <row r="427">
      <c r="A427" s="4">
        <v>43973.750496782406</v>
      </c>
      <c r="B427" s="5">
        <v>43973.0</v>
      </c>
      <c r="C427" s="5" t="str">
        <f t="shared" si="4"/>
        <v>202005</v>
      </c>
      <c r="D427" s="3" t="s">
        <v>11</v>
      </c>
      <c r="E427" s="3">
        <v>259.0</v>
      </c>
      <c r="F427" s="3" t="s">
        <v>57</v>
      </c>
      <c r="G427" s="3" t="s">
        <v>112</v>
      </c>
      <c r="H427" s="3" t="s">
        <v>14</v>
      </c>
      <c r="I427" s="3" t="s">
        <v>53</v>
      </c>
      <c r="J427" s="2">
        <f t="shared" si="5"/>
        <v>-1</v>
      </c>
      <c r="K427" s="2">
        <f t="shared" si="6"/>
        <v>-259</v>
      </c>
    </row>
    <row r="428">
      <c r="A428" s="4">
        <v>43974.641097395834</v>
      </c>
      <c r="B428" s="5">
        <v>43974.0</v>
      </c>
      <c r="C428" s="5" t="str">
        <f t="shared" si="4"/>
        <v>202005</v>
      </c>
      <c r="D428" s="3" t="s">
        <v>11</v>
      </c>
      <c r="E428" s="3">
        <v>474.0</v>
      </c>
      <c r="F428" s="3" t="s">
        <v>68</v>
      </c>
      <c r="G428" s="3" t="s">
        <v>160</v>
      </c>
      <c r="H428" s="3" t="s">
        <v>14</v>
      </c>
      <c r="I428" s="3" t="s">
        <v>15</v>
      </c>
      <c r="J428" s="2">
        <f t="shared" si="5"/>
        <v>-1</v>
      </c>
      <c r="K428" s="2">
        <f t="shared" si="6"/>
        <v>-474</v>
      </c>
    </row>
    <row r="429">
      <c r="A429" s="4">
        <v>43974.6572122338</v>
      </c>
      <c r="B429" s="5">
        <v>43974.0</v>
      </c>
      <c r="C429" s="5" t="str">
        <f t="shared" si="4"/>
        <v>202005</v>
      </c>
      <c r="D429" s="3" t="s">
        <v>11</v>
      </c>
      <c r="E429" s="3">
        <v>499.0</v>
      </c>
      <c r="F429" s="3" t="s">
        <v>68</v>
      </c>
      <c r="G429" s="3" t="s">
        <v>161</v>
      </c>
      <c r="H429" s="3" t="s">
        <v>14</v>
      </c>
      <c r="I429" s="3" t="s">
        <v>162</v>
      </c>
      <c r="J429" s="2">
        <f t="shared" si="5"/>
        <v>-1</v>
      </c>
      <c r="K429" s="2">
        <f t="shared" si="6"/>
        <v>-499</v>
      </c>
    </row>
    <row r="430">
      <c r="A430" s="4">
        <v>43974.66071506945</v>
      </c>
      <c r="B430" s="5">
        <v>43974.0</v>
      </c>
      <c r="C430" s="5" t="str">
        <f t="shared" si="4"/>
        <v>202005</v>
      </c>
      <c r="D430" s="3" t="s">
        <v>11</v>
      </c>
      <c r="E430" s="3">
        <v>499.0</v>
      </c>
      <c r="F430" s="3" t="s">
        <v>68</v>
      </c>
      <c r="G430" s="3" t="s">
        <v>163</v>
      </c>
      <c r="H430" s="3" t="s">
        <v>14</v>
      </c>
      <c r="I430" s="3" t="s">
        <v>15</v>
      </c>
      <c r="J430" s="2">
        <f t="shared" si="5"/>
        <v>-1</v>
      </c>
      <c r="K430" s="2">
        <f t="shared" si="6"/>
        <v>-499</v>
      </c>
    </row>
    <row r="431">
      <c r="A431" s="4">
        <v>43975.79642623843</v>
      </c>
      <c r="B431" s="5">
        <v>43975.0</v>
      </c>
      <c r="C431" s="5" t="str">
        <f t="shared" si="4"/>
        <v>202005</v>
      </c>
      <c r="D431" s="3" t="s">
        <v>11</v>
      </c>
      <c r="E431" s="3">
        <v>864.0</v>
      </c>
      <c r="F431" s="3" t="s">
        <v>68</v>
      </c>
      <c r="G431" s="3" t="s">
        <v>164</v>
      </c>
      <c r="H431" s="3" t="s">
        <v>14</v>
      </c>
      <c r="I431" s="3" t="s">
        <v>15</v>
      </c>
      <c r="J431" s="2">
        <f t="shared" si="5"/>
        <v>-1</v>
      </c>
      <c r="K431" s="2">
        <f t="shared" si="6"/>
        <v>-864</v>
      </c>
    </row>
    <row r="432">
      <c r="A432" s="4">
        <v>43976.508945127316</v>
      </c>
      <c r="B432" s="5">
        <v>43976.0</v>
      </c>
      <c r="C432" s="5" t="str">
        <f t="shared" si="4"/>
        <v>202005</v>
      </c>
      <c r="D432" s="3" t="s">
        <v>11</v>
      </c>
      <c r="E432" s="3">
        <v>371.0</v>
      </c>
      <c r="F432" s="3" t="s">
        <v>68</v>
      </c>
      <c r="G432" s="3" t="s">
        <v>89</v>
      </c>
      <c r="H432" s="3" t="s">
        <v>14</v>
      </c>
      <c r="I432" s="3" t="s">
        <v>15</v>
      </c>
      <c r="J432" s="2">
        <f t="shared" si="5"/>
        <v>-1</v>
      </c>
      <c r="K432" s="2">
        <f t="shared" si="6"/>
        <v>-371</v>
      </c>
    </row>
    <row r="433">
      <c r="A433" s="4">
        <v>43976.78869392361</v>
      </c>
      <c r="B433" s="5">
        <v>43831.0</v>
      </c>
      <c r="C433" s="5" t="str">
        <f t="shared" si="4"/>
        <v>202001</v>
      </c>
      <c r="D433" s="3" t="s">
        <v>17</v>
      </c>
      <c r="E433" s="3">
        <v>278.33</v>
      </c>
      <c r="F433" s="3" t="s">
        <v>20</v>
      </c>
      <c r="G433" s="3" t="s">
        <v>165</v>
      </c>
      <c r="H433" s="3" t="s">
        <v>19</v>
      </c>
      <c r="I433" s="3" t="s">
        <v>19</v>
      </c>
      <c r="J433" s="2">
        <f t="shared" si="5"/>
        <v>1</v>
      </c>
      <c r="K433" s="2">
        <f t="shared" si="6"/>
        <v>278.33</v>
      </c>
    </row>
    <row r="434">
      <c r="A434" s="4">
        <v>43976.78923793981</v>
      </c>
      <c r="B434" s="5">
        <v>43839.0</v>
      </c>
      <c r="C434" s="5" t="str">
        <f t="shared" si="4"/>
        <v>202001</v>
      </c>
      <c r="D434" s="3" t="s">
        <v>17</v>
      </c>
      <c r="E434" s="3">
        <v>9100.0</v>
      </c>
      <c r="F434" s="3" t="s">
        <v>20</v>
      </c>
      <c r="G434" s="3" t="s">
        <v>33</v>
      </c>
      <c r="H434" s="3" t="s">
        <v>19</v>
      </c>
      <c r="I434" s="3" t="s">
        <v>19</v>
      </c>
      <c r="J434" s="2">
        <f t="shared" si="5"/>
        <v>1</v>
      </c>
      <c r="K434" s="2">
        <f t="shared" si="6"/>
        <v>9100</v>
      </c>
    </row>
    <row r="435">
      <c r="A435" s="4">
        <v>43976.78967324074</v>
      </c>
      <c r="B435" s="5">
        <v>43839.0</v>
      </c>
      <c r="C435" s="5" t="str">
        <f t="shared" si="4"/>
        <v>202001</v>
      </c>
      <c r="D435" s="3" t="s">
        <v>11</v>
      </c>
      <c r="E435" s="3">
        <v>8832.0</v>
      </c>
      <c r="F435" s="3" t="s">
        <v>20</v>
      </c>
      <c r="G435" s="3" t="s">
        <v>166</v>
      </c>
      <c r="H435" s="3" t="s">
        <v>37</v>
      </c>
      <c r="I435" s="3" t="s">
        <v>75</v>
      </c>
      <c r="J435" s="2">
        <f t="shared" si="5"/>
        <v>-1</v>
      </c>
      <c r="K435" s="2">
        <f t="shared" si="6"/>
        <v>-8832</v>
      </c>
    </row>
    <row r="436">
      <c r="A436" s="4">
        <v>43976.7902977662</v>
      </c>
      <c r="B436" s="5">
        <v>43862.0</v>
      </c>
      <c r="C436" s="5" t="str">
        <f t="shared" si="4"/>
        <v>202002</v>
      </c>
      <c r="D436" s="3" t="s">
        <v>17</v>
      </c>
      <c r="E436" s="3">
        <v>5000.0</v>
      </c>
      <c r="F436" s="3" t="s">
        <v>20</v>
      </c>
      <c r="G436" s="3" t="s">
        <v>33</v>
      </c>
      <c r="H436" s="3" t="s">
        <v>19</v>
      </c>
      <c r="I436" s="3" t="s">
        <v>19</v>
      </c>
      <c r="J436" s="2">
        <f t="shared" si="5"/>
        <v>1</v>
      </c>
      <c r="K436" s="2">
        <f t="shared" si="6"/>
        <v>5000</v>
      </c>
    </row>
    <row r="437">
      <c r="A437" s="4">
        <v>43976.7915794213</v>
      </c>
      <c r="B437" s="5">
        <v>43862.0</v>
      </c>
      <c r="C437" s="5" t="str">
        <f t="shared" si="4"/>
        <v>202002</v>
      </c>
      <c r="D437" s="3" t="s">
        <v>11</v>
      </c>
      <c r="E437" s="3">
        <v>1500.0</v>
      </c>
      <c r="F437" s="3" t="s">
        <v>20</v>
      </c>
      <c r="G437" s="3" t="s">
        <v>79</v>
      </c>
      <c r="H437" s="3" t="s">
        <v>37</v>
      </c>
      <c r="I437" s="3" t="s">
        <v>167</v>
      </c>
      <c r="J437" s="2">
        <f t="shared" si="5"/>
        <v>-1</v>
      </c>
      <c r="K437" s="2">
        <f t="shared" si="6"/>
        <v>-1500</v>
      </c>
    </row>
    <row r="438">
      <c r="A438" s="4">
        <v>43976.79192243055</v>
      </c>
      <c r="B438" s="5">
        <v>43873.0</v>
      </c>
      <c r="C438" s="5" t="str">
        <f t="shared" si="4"/>
        <v>202002</v>
      </c>
      <c r="D438" s="3" t="s">
        <v>11</v>
      </c>
      <c r="E438" s="3">
        <v>3500.0</v>
      </c>
      <c r="F438" s="3" t="s">
        <v>20</v>
      </c>
      <c r="G438" s="3" t="s">
        <v>79</v>
      </c>
      <c r="H438" s="3" t="s">
        <v>37</v>
      </c>
      <c r="I438" s="3" t="s">
        <v>167</v>
      </c>
      <c r="J438" s="2">
        <f t="shared" si="5"/>
        <v>-1</v>
      </c>
      <c r="K438" s="2">
        <f t="shared" si="6"/>
        <v>-3500</v>
      </c>
    </row>
    <row r="439">
      <c r="A439" s="4">
        <v>43976.793491018514</v>
      </c>
      <c r="B439" s="5">
        <v>43921.0</v>
      </c>
      <c r="C439" s="5" t="str">
        <f t="shared" si="4"/>
        <v>202003</v>
      </c>
      <c r="D439" s="3" t="s">
        <v>17</v>
      </c>
      <c r="E439" s="3">
        <v>9.0</v>
      </c>
      <c r="F439" s="3" t="s">
        <v>20</v>
      </c>
      <c r="G439" s="3" t="s">
        <v>129</v>
      </c>
      <c r="H439" s="3" t="s">
        <v>19</v>
      </c>
      <c r="I439" s="3" t="s">
        <v>19</v>
      </c>
      <c r="J439" s="2">
        <f t="shared" si="5"/>
        <v>1</v>
      </c>
      <c r="K439" s="2">
        <f t="shared" si="6"/>
        <v>9</v>
      </c>
    </row>
    <row r="440">
      <c r="A440" s="4">
        <v>43976.793945729165</v>
      </c>
      <c r="B440" s="5">
        <v>43927.0</v>
      </c>
      <c r="C440" s="5" t="str">
        <f t="shared" si="4"/>
        <v>202004</v>
      </c>
      <c r="D440" s="3" t="s">
        <v>17</v>
      </c>
      <c r="E440" s="3">
        <v>51000.0</v>
      </c>
      <c r="F440" s="3" t="s">
        <v>20</v>
      </c>
      <c r="G440" s="3" t="s">
        <v>33</v>
      </c>
      <c r="H440" s="3" t="s">
        <v>19</v>
      </c>
      <c r="I440" s="3" t="s">
        <v>19</v>
      </c>
      <c r="J440" s="2">
        <f t="shared" si="5"/>
        <v>1</v>
      </c>
      <c r="K440" s="2">
        <f t="shared" si="6"/>
        <v>51000</v>
      </c>
    </row>
    <row r="441">
      <c r="A441" s="4">
        <v>43976.79426587963</v>
      </c>
      <c r="B441" s="5">
        <v>43927.0</v>
      </c>
      <c r="C441" s="5" t="str">
        <f t="shared" si="4"/>
        <v>202004</v>
      </c>
      <c r="D441" s="3" t="s">
        <v>11</v>
      </c>
      <c r="E441" s="3">
        <v>50000.0</v>
      </c>
      <c r="F441" s="3" t="s">
        <v>20</v>
      </c>
      <c r="G441" s="3" t="s">
        <v>169</v>
      </c>
      <c r="H441" s="3" t="s">
        <v>14</v>
      </c>
      <c r="I441" s="3" t="s">
        <v>167</v>
      </c>
      <c r="J441" s="2">
        <f t="shared" si="5"/>
        <v>-1</v>
      </c>
      <c r="K441" s="2">
        <f t="shared" si="6"/>
        <v>-50000</v>
      </c>
    </row>
    <row r="442">
      <c r="A442" s="4">
        <v>43976.79663744213</v>
      </c>
      <c r="B442" s="5">
        <v>43831.0</v>
      </c>
      <c r="C442" s="5" t="str">
        <f t="shared" si="4"/>
        <v>202001</v>
      </c>
      <c r="D442" s="3" t="s">
        <v>17</v>
      </c>
      <c r="E442" s="3">
        <v>5403.0</v>
      </c>
      <c r="F442" s="3" t="s">
        <v>39</v>
      </c>
      <c r="G442" s="3" t="s">
        <v>165</v>
      </c>
      <c r="H442" s="3" t="s">
        <v>19</v>
      </c>
      <c r="I442" s="3" t="s">
        <v>19</v>
      </c>
      <c r="J442" s="2">
        <f t="shared" si="5"/>
        <v>1</v>
      </c>
      <c r="K442" s="2">
        <f t="shared" si="6"/>
        <v>5403</v>
      </c>
    </row>
    <row r="443">
      <c r="A443" s="4">
        <v>43976.79694591435</v>
      </c>
      <c r="B443" s="5">
        <v>43831.0</v>
      </c>
      <c r="C443" s="5" t="str">
        <f t="shared" si="4"/>
        <v>202001</v>
      </c>
      <c r="D443" s="3" t="s">
        <v>17</v>
      </c>
      <c r="E443" s="3">
        <v>2737.0</v>
      </c>
      <c r="F443" s="3" t="s">
        <v>39</v>
      </c>
      <c r="G443" s="3" t="s">
        <v>170</v>
      </c>
      <c r="H443" s="3" t="s">
        <v>19</v>
      </c>
      <c r="I443" s="3" t="s">
        <v>19</v>
      </c>
      <c r="J443" s="2">
        <f t="shared" si="5"/>
        <v>1</v>
      </c>
      <c r="K443" s="2">
        <f t="shared" si="6"/>
        <v>2737</v>
      </c>
    </row>
    <row r="444">
      <c r="A444" s="4">
        <v>43976.79755837963</v>
      </c>
      <c r="B444" s="5">
        <v>43832.0</v>
      </c>
      <c r="C444" s="5" t="str">
        <f t="shared" si="4"/>
        <v>202001</v>
      </c>
      <c r="D444" s="3" t="s">
        <v>17</v>
      </c>
      <c r="E444" s="3">
        <v>600.0</v>
      </c>
      <c r="F444" s="3" t="s">
        <v>39</v>
      </c>
      <c r="G444" s="3" t="s">
        <v>171</v>
      </c>
      <c r="H444" s="3" t="s">
        <v>19</v>
      </c>
      <c r="I444" s="3" t="s">
        <v>19</v>
      </c>
      <c r="J444" s="2">
        <f t="shared" si="5"/>
        <v>1</v>
      </c>
      <c r="K444" s="2">
        <f t="shared" si="6"/>
        <v>600</v>
      </c>
    </row>
    <row r="445">
      <c r="A445" s="4">
        <v>43976.798269074076</v>
      </c>
      <c r="B445" s="5">
        <v>43833.0</v>
      </c>
      <c r="C445" s="5" t="str">
        <f t="shared" si="4"/>
        <v>202001</v>
      </c>
      <c r="D445" s="3" t="s">
        <v>11</v>
      </c>
      <c r="E445" s="3">
        <v>10000.0</v>
      </c>
      <c r="F445" s="3" t="s">
        <v>39</v>
      </c>
      <c r="G445" s="3" t="s">
        <v>21</v>
      </c>
      <c r="H445" s="3" t="s">
        <v>19</v>
      </c>
      <c r="I445" s="3" t="s">
        <v>19</v>
      </c>
      <c r="J445" s="2">
        <f t="shared" si="5"/>
        <v>-1</v>
      </c>
      <c r="K445" s="2">
        <f t="shared" si="6"/>
        <v>-10000</v>
      </c>
    </row>
    <row r="446">
      <c r="A446" s="4">
        <v>43976.798704120374</v>
      </c>
      <c r="B446" s="5">
        <v>43836.0</v>
      </c>
      <c r="C446" s="5" t="str">
        <f t="shared" si="4"/>
        <v>202001</v>
      </c>
      <c r="D446" s="3" t="s">
        <v>17</v>
      </c>
      <c r="E446" s="3">
        <v>2000.0</v>
      </c>
      <c r="F446" s="3" t="s">
        <v>39</v>
      </c>
      <c r="G446" s="3" t="s">
        <v>172</v>
      </c>
      <c r="H446" s="3" t="s">
        <v>19</v>
      </c>
      <c r="I446" s="3" t="s">
        <v>19</v>
      </c>
      <c r="J446" s="2">
        <f t="shared" si="5"/>
        <v>1</v>
      </c>
      <c r="K446" s="2">
        <f t="shared" si="6"/>
        <v>2000</v>
      </c>
    </row>
    <row r="447">
      <c r="A447" s="4">
        <v>43976.7990268287</v>
      </c>
      <c r="B447" s="5">
        <v>43836.0</v>
      </c>
      <c r="C447" s="5" t="str">
        <f t="shared" si="4"/>
        <v>202001</v>
      </c>
      <c r="D447" s="3" t="s">
        <v>11</v>
      </c>
      <c r="E447" s="3">
        <v>1500.0</v>
      </c>
      <c r="F447" s="3" t="s">
        <v>39</v>
      </c>
      <c r="G447" s="3" t="s">
        <v>173</v>
      </c>
      <c r="H447" s="3" t="s">
        <v>14</v>
      </c>
      <c r="I447" s="3" t="s">
        <v>30</v>
      </c>
      <c r="J447" s="2">
        <f t="shared" si="5"/>
        <v>-1</v>
      </c>
      <c r="K447" s="2">
        <f t="shared" si="6"/>
        <v>-1500</v>
      </c>
    </row>
    <row r="448">
      <c r="A448" s="4">
        <v>43976.7993550463</v>
      </c>
      <c r="B448" s="5">
        <v>43842.0</v>
      </c>
      <c r="C448" s="5" t="str">
        <f t="shared" si="4"/>
        <v>202001</v>
      </c>
      <c r="D448" s="3" t="s">
        <v>11</v>
      </c>
      <c r="E448" s="3">
        <v>300.0</v>
      </c>
      <c r="F448" s="3" t="s">
        <v>39</v>
      </c>
      <c r="G448" s="3" t="s">
        <v>111</v>
      </c>
      <c r="H448" s="3" t="s">
        <v>37</v>
      </c>
      <c r="I448" s="3" t="s">
        <v>85</v>
      </c>
      <c r="J448" s="2">
        <f t="shared" si="5"/>
        <v>-1</v>
      </c>
      <c r="K448" s="2">
        <f t="shared" si="6"/>
        <v>-300</v>
      </c>
    </row>
    <row r="449">
      <c r="A449" s="4">
        <v>43976.80063159722</v>
      </c>
      <c r="B449" s="5">
        <v>43847.0</v>
      </c>
      <c r="C449" s="5" t="str">
        <f t="shared" si="4"/>
        <v>202001</v>
      </c>
      <c r="D449" s="3" t="s">
        <v>17</v>
      </c>
      <c r="E449" s="3">
        <v>1000.0</v>
      </c>
      <c r="F449" s="3" t="s">
        <v>39</v>
      </c>
      <c r="G449" s="3" t="s">
        <v>174</v>
      </c>
      <c r="H449" s="3" t="s">
        <v>19</v>
      </c>
      <c r="I449" s="3" t="s">
        <v>19</v>
      </c>
      <c r="J449" s="2">
        <f t="shared" si="5"/>
        <v>1</v>
      </c>
      <c r="K449" s="2">
        <f t="shared" si="6"/>
        <v>1000</v>
      </c>
    </row>
    <row r="450">
      <c r="A450" s="4">
        <v>43976.80127415509</v>
      </c>
      <c r="B450" s="5">
        <v>43847.0</v>
      </c>
      <c r="C450" s="5" t="str">
        <f t="shared" si="4"/>
        <v>202001</v>
      </c>
      <c r="D450" s="3" t="s">
        <v>11</v>
      </c>
      <c r="E450" s="3">
        <v>2000.0</v>
      </c>
      <c r="F450" s="3" t="s">
        <v>39</v>
      </c>
      <c r="G450" s="3" t="s">
        <v>175</v>
      </c>
      <c r="H450" s="3" t="s">
        <v>19</v>
      </c>
      <c r="I450" s="3" t="s">
        <v>30</v>
      </c>
      <c r="J450" s="2">
        <f t="shared" si="5"/>
        <v>-1</v>
      </c>
      <c r="K450" s="2">
        <f t="shared" si="6"/>
        <v>-2000</v>
      </c>
    </row>
    <row r="451">
      <c r="A451" s="4">
        <v>43976.8016918287</v>
      </c>
      <c r="B451" s="5">
        <v>43852.0</v>
      </c>
      <c r="C451" s="5" t="str">
        <f t="shared" si="4"/>
        <v>202001</v>
      </c>
      <c r="D451" s="3" t="s">
        <v>11</v>
      </c>
      <c r="E451" s="3">
        <v>160.0</v>
      </c>
      <c r="F451" s="3" t="s">
        <v>39</v>
      </c>
      <c r="G451" s="3" t="s">
        <v>176</v>
      </c>
      <c r="H451" s="3" t="s">
        <v>37</v>
      </c>
      <c r="I451" s="3" t="s">
        <v>38</v>
      </c>
      <c r="J451" s="2">
        <f t="shared" si="5"/>
        <v>-1</v>
      </c>
      <c r="K451" s="2">
        <f t="shared" si="6"/>
        <v>-160</v>
      </c>
    </row>
    <row r="452">
      <c r="A452" s="4">
        <v>43976.80227912037</v>
      </c>
      <c r="B452" s="5">
        <v>43854.0</v>
      </c>
      <c r="C452" s="5" t="str">
        <f t="shared" si="4"/>
        <v>202001</v>
      </c>
      <c r="D452" s="3" t="s">
        <v>11</v>
      </c>
      <c r="E452" s="3">
        <v>75.0</v>
      </c>
      <c r="F452" s="3" t="s">
        <v>39</v>
      </c>
      <c r="G452" s="3" t="s">
        <v>177</v>
      </c>
      <c r="H452" s="3" t="s">
        <v>37</v>
      </c>
      <c r="I452" s="3" t="s">
        <v>38</v>
      </c>
      <c r="J452" s="2">
        <f t="shared" si="5"/>
        <v>-1</v>
      </c>
      <c r="K452" s="2">
        <f t="shared" si="6"/>
        <v>-75</v>
      </c>
    </row>
    <row r="453">
      <c r="A453" s="4">
        <v>43976.80269582176</v>
      </c>
      <c r="B453" s="5">
        <v>43857.0</v>
      </c>
      <c r="C453" s="5" t="str">
        <f t="shared" si="4"/>
        <v>202001</v>
      </c>
      <c r="D453" s="3" t="s">
        <v>11</v>
      </c>
      <c r="E453" s="3">
        <v>300.0</v>
      </c>
      <c r="F453" s="3" t="s">
        <v>39</v>
      </c>
      <c r="G453" s="3" t="s">
        <v>179</v>
      </c>
      <c r="H453" s="3" t="s">
        <v>14</v>
      </c>
      <c r="I453" s="3" t="s">
        <v>167</v>
      </c>
      <c r="J453" s="2">
        <f t="shared" si="5"/>
        <v>-1</v>
      </c>
      <c r="K453" s="2">
        <f t="shared" si="6"/>
        <v>-300</v>
      </c>
    </row>
    <row r="454">
      <c r="A454" s="4">
        <v>43976.80307834491</v>
      </c>
      <c r="B454" s="5">
        <v>43860.0</v>
      </c>
      <c r="C454" s="5" t="str">
        <f t="shared" si="4"/>
        <v>202001</v>
      </c>
      <c r="D454" s="3" t="s">
        <v>17</v>
      </c>
      <c r="E454" s="3">
        <v>12000.0</v>
      </c>
      <c r="F454" s="3" t="s">
        <v>39</v>
      </c>
      <c r="G454" s="3" t="s">
        <v>33</v>
      </c>
      <c r="H454" s="3" t="s">
        <v>19</v>
      </c>
      <c r="I454" s="3" t="s">
        <v>19</v>
      </c>
      <c r="J454" s="2">
        <f t="shared" si="5"/>
        <v>1</v>
      </c>
      <c r="K454" s="2">
        <f t="shared" si="6"/>
        <v>12000</v>
      </c>
    </row>
    <row r="455">
      <c r="A455" s="4">
        <v>43976.803408368054</v>
      </c>
      <c r="B455" s="5">
        <v>43860.0</v>
      </c>
      <c r="C455" s="5" t="str">
        <f t="shared" si="4"/>
        <v>202001</v>
      </c>
      <c r="D455" s="3" t="s">
        <v>11</v>
      </c>
      <c r="E455" s="3">
        <v>11269.0</v>
      </c>
      <c r="F455" s="3" t="s">
        <v>39</v>
      </c>
      <c r="G455" s="3" t="s">
        <v>180</v>
      </c>
      <c r="H455" s="3" t="s">
        <v>14</v>
      </c>
      <c r="I455" s="3" t="s">
        <v>26</v>
      </c>
      <c r="J455" s="2">
        <f t="shared" si="5"/>
        <v>-1</v>
      </c>
      <c r="K455" s="2">
        <f t="shared" si="6"/>
        <v>-11269</v>
      </c>
    </row>
    <row r="456">
      <c r="A456" s="4">
        <v>43976.80385869213</v>
      </c>
      <c r="B456" s="5">
        <v>43861.0</v>
      </c>
      <c r="C456" s="5" t="str">
        <f t="shared" si="4"/>
        <v>202001</v>
      </c>
      <c r="D456" s="3" t="s">
        <v>11</v>
      </c>
      <c r="E456" s="3">
        <v>8.85</v>
      </c>
      <c r="F456" s="3" t="s">
        <v>39</v>
      </c>
      <c r="G456" s="3" t="s">
        <v>181</v>
      </c>
      <c r="H456" s="3" t="s">
        <v>14</v>
      </c>
      <c r="I456" s="3" t="s">
        <v>30</v>
      </c>
      <c r="J456" s="2">
        <f t="shared" si="5"/>
        <v>-1</v>
      </c>
      <c r="K456" s="2">
        <f t="shared" si="6"/>
        <v>-8.85</v>
      </c>
    </row>
    <row r="457">
      <c r="A457" s="4">
        <v>43976.806486898146</v>
      </c>
      <c r="B457" s="5">
        <v>43865.0</v>
      </c>
      <c r="C457" s="5" t="str">
        <f t="shared" si="4"/>
        <v>202002</v>
      </c>
      <c r="D457" s="3" t="s">
        <v>17</v>
      </c>
      <c r="E457" s="3">
        <v>50000.0</v>
      </c>
      <c r="F457" s="3" t="s">
        <v>39</v>
      </c>
      <c r="G457" s="3" t="s">
        <v>33</v>
      </c>
      <c r="H457" s="3" t="s">
        <v>19</v>
      </c>
      <c r="I457" s="3" t="s">
        <v>19</v>
      </c>
      <c r="J457" s="2">
        <f t="shared" si="5"/>
        <v>1</v>
      </c>
      <c r="K457" s="2">
        <f t="shared" si="6"/>
        <v>50000</v>
      </c>
    </row>
    <row r="458">
      <c r="A458" s="4">
        <v>43976.80902670139</v>
      </c>
      <c r="B458" s="5">
        <v>43865.0</v>
      </c>
      <c r="C458" s="5" t="str">
        <f t="shared" si="4"/>
        <v>202002</v>
      </c>
      <c r="D458" s="3" t="s">
        <v>11</v>
      </c>
      <c r="E458" s="3">
        <v>50000.0</v>
      </c>
      <c r="F458" s="3" t="s">
        <v>39</v>
      </c>
      <c r="G458" s="3" t="s">
        <v>182</v>
      </c>
      <c r="H458" s="3" t="s">
        <v>14</v>
      </c>
      <c r="I458" s="3" t="s">
        <v>183</v>
      </c>
      <c r="J458" s="2">
        <f t="shared" si="5"/>
        <v>-1</v>
      </c>
      <c r="K458" s="2">
        <f t="shared" si="6"/>
        <v>-50000</v>
      </c>
    </row>
    <row r="459">
      <c r="A459" s="4">
        <v>43976.809618645835</v>
      </c>
      <c r="B459" s="5">
        <v>43866.0</v>
      </c>
      <c r="C459" s="5" t="str">
        <f t="shared" si="4"/>
        <v>202002</v>
      </c>
      <c r="D459" s="3" t="s">
        <v>17</v>
      </c>
      <c r="E459" s="3">
        <v>8000.0</v>
      </c>
      <c r="F459" s="3" t="s">
        <v>39</v>
      </c>
      <c r="G459" s="3" t="s">
        <v>33</v>
      </c>
      <c r="H459" s="3" t="s">
        <v>19</v>
      </c>
      <c r="I459" s="3" t="s">
        <v>19</v>
      </c>
      <c r="J459" s="2">
        <f t="shared" si="5"/>
        <v>1</v>
      </c>
      <c r="K459" s="2">
        <f t="shared" si="6"/>
        <v>8000</v>
      </c>
    </row>
    <row r="460">
      <c r="A460" s="4">
        <v>43976.81024626158</v>
      </c>
      <c r="B460" s="5">
        <v>43956.0</v>
      </c>
      <c r="C460" s="5" t="str">
        <f t="shared" si="4"/>
        <v>202005</v>
      </c>
      <c r="D460" s="3" t="s">
        <v>11</v>
      </c>
      <c r="E460" s="3">
        <v>2800.0</v>
      </c>
      <c r="F460" s="3" t="s">
        <v>39</v>
      </c>
      <c r="G460" s="3" t="s">
        <v>184</v>
      </c>
      <c r="H460" s="3" t="s">
        <v>14</v>
      </c>
      <c r="I460" s="3" t="s">
        <v>185</v>
      </c>
      <c r="J460" s="2">
        <f t="shared" si="5"/>
        <v>-1</v>
      </c>
      <c r="K460" s="2">
        <f t="shared" si="6"/>
        <v>-2800</v>
      </c>
    </row>
    <row r="461">
      <c r="A461" s="4">
        <v>43976.81094298611</v>
      </c>
      <c r="B461" s="5">
        <v>43866.0</v>
      </c>
      <c r="C461" s="5" t="str">
        <f t="shared" si="4"/>
        <v>202002</v>
      </c>
      <c r="D461" s="3" t="s">
        <v>17</v>
      </c>
      <c r="E461" s="3">
        <v>5600.0</v>
      </c>
      <c r="F461" s="3" t="s">
        <v>39</v>
      </c>
      <c r="G461" s="3" t="s">
        <v>33</v>
      </c>
      <c r="H461" s="3" t="s">
        <v>19</v>
      </c>
      <c r="I461" s="3" t="s">
        <v>19</v>
      </c>
      <c r="J461" s="2">
        <f t="shared" si="5"/>
        <v>1</v>
      </c>
      <c r="K461" s="2">
        <f t="shared" si="6"/>
        <v>5600</v>
      </c>
    </row>
    <row r="462">
      <c r="A462" s="4">
        <v>43976.81142856482</v>
      </c>
      <c r="B462" s="5">
        <v>43867.0</v>
      </c>
      <c r="C462" s="5" t="str">
        <f t="shared" si="4"/>
        <v>202002</v>
      </c>
      <c r="D462" s="3" t="s">
        <v>11</v>
      </c>
      <c r="E462" s="3">
        <v>5600.0</v>
      </c>
      <c r="F462" s="3" t="s">
        <v>39</v>
      </c>
      <c r="G462" s="3" t="s">
        <v>186</v>
      </c>
      <c r="H462" s="3" t="s">
        <v>14</v>
      </c>
      <c r="I462" s="3" t="s">
        <v>24</v>
      </c>
      <c r="J462" s="2">
        <f t="shared" si="5"/>
        <v>-1</v>
      </c>
      <c r="K462" s="2">
        <f t="shared" si="6"/>
        <v>-5600</v>
      </c>
    </row>
    <row r="463">
      <c r="A463" s="4">
        <v>43976.81170331019</v>
      </c>
      <c r="B463" s="5">
        <v>43868.0</v>
      </c>
      <c r="C463" s="5" t="str">
        <f t="shared" si="4"/>
        <v>202002</v>
      </c>
      <c r="D463" s="3" t="s">
        <v>11</v>
      </c>
      <c r="E463" s="3">
        <v>3500.0</v>
      </c>
      <c r="F463" s="3" t="s">
        <v>39</v>
      </c>
      <c r="G463" s="3" t="s">
        <v>187</v>
      </c>
      <c r="H463" s="3" t="s">
        <v>37</v>
      </c>
      <c r="I463" s="3" t="s">
        <v>30</v>
      </c>
      <c r="J463" s="2">
        <f t="shared" si="5"/>
        <v>-1</v>
      </c>
      <c r="K463" s="2">
        <f t="shared" si="6"/>
        <v>-3500</v>
      </c>
    </row>
    <row r="464">
      <c r="A464" s="4">
        <v>43976.812345405095</v>
      </c>
      <c r="B464" s="5">
        <v>43872.0</v>
      </c>
      <c r="C464" s="5" t="str">
        <f t="shared" si="4"/>
        <v>202002</v>
      </c>
      <c r="D464" s="3" t="s">
        <v>17</v>
      </c>
      <c r="E464" s="3">
        <v>219.0</v>
      </c>
      <c r="F464" s="3" t="s">
        <v>39</v>
      </c>
      <c r="G464" s="3" t="s">
        <v>188</v>
      </c>
      <c r="H464" s="3" t="s">
        <v>19</v>
      </c>
      <c r="I464" s="3" t="s">
        <v>189</v>
      </c>
      <c r="J464" s="2">
        <f t="shared" si="5"/>
        <v>1</v>
      </c>
      <c r="K464" s="2">
        <f t="shared" si="6"/>
        <v>219</v>
      </c>
    </row>
    <row r="465">
      <c r="A465" s="4">
        <v>43976.81259710648</v>
      </c>
      <c r="B465" s="5">
        <v>43873.0</v>
      </c>
      <c r="C465" s="5" t="str">
        <f t="shared" si="4"/>
        <v>202002</v>
      </c>
      <c r="D465" s="3" t="s">
        <v>11</v>
      </c>
      <c r="E465" s="3">
        <v>150.0</v>
      </c>
      <c r="F465" s="3" t="s">
        <v>39</v>
      </c>
      <c r="G465" s="3" t="s">
        <v>111</v>
      </c>
      <c r="H465" s="3" t="s">
        <v>37</v>
      </c>
      <c r="I465" s="3" t="s">
        <v>85</v>
      </c>
      <c r="J465" s="2">
        <f t="shared" si="5"/>
        <v>-1</v>
      </c>
      <c r="K465" s="2">
        <f t="shared" si="6"/>
        <v>-150</v>
      </c>
    </row>
    <row r="466">
      <c r="A466" s="4">
        <v>43976.81371393519</v>
      </c>
      <c r="B466" s="5">
        <v>43876.0</v>
      </c>
      <c r="C466" s="5" t="str">
        <f t="shared" si="4"/>
        <v>202002</v>
      </c>
      <c r="D466" s="3" t="s">
        <v>11</v>
      </c>
      <c r="E466" s="3">
        <v>510.0</v>
      </c>
      <c r="F466" s="3" t="s">
        <v>39</v>
      </c>
      <c r="G466" s="3" t="s">
        <v>190</v>
      </c>
      <c r="H466" s="3" t="s">
        <v>37</v>
      </c>
      <c r="I466" s="3" t="s">
        <v>85</v>
      </c>
      <c r="J466" s="2">
        <f t="shared" si="5"/>
        <v>-1</v>
      </c>
      <c r="K466" s="2">
        <f t="shared" si="6"/>
        <v>-510</v>
      </c>
    </row>
    <row r="467">
      <c r="A467" s="4">
        <v>43976.814019108795</v>
      </c>
      <c r="B467" s="5">
        <v>43882.0</v>
      </c>
      <c r="C467" s="5" t="str">
        <f t="shared" si="4"/>
        <v>202002</v>
      </c>
      <c r="D467" s="3" t="s">
        <v>11</v>
      </c>
      <c r="E467" s="3">
        <v>133.45</v>
      </c>
      <c r="F467" s="3" t="s">
        <v>39</v>
      </c>
      <c r="G467" s="3" t="s">
        <v>151</v>
      </c>
      <c r="H467" s="3" t="s">
        <v>37</v>
      </c>
      <c r="I467" s="3" t="s">
        <v>38</v>
      </c>
      <c r="J467" s="2">
        <f t="shared" si="5"/>
        <v>-1</v>
      </c>
      <c r="K467" s="2">
        <f t="shared" si="6"/>
        <v>-133.45</v>
      </c>
    </row>
    <row r="468">
      <c r="A468" s="4">
        <v>43976.81445592592</v>
      </c>
      <c r="B468" s="5">
        <v>43889.0</v>
      </c>
      <c r="C468" s="5" t="str">
        <f t="shared" si="4"/>
        <v>202002</v>
      </c>
      <c r="D468" s="3" t="s">
        <v>17</v>
      </c>
      <c r="E468" s="3">
        <v>12000.0</v>
      </c>
      <c r="F468" s="3" t="s">
        <v>39</v>
      </c>
      <c r="G468" s="3" t="s">
        <v>33</v>
      </c>
      <c r="H468" s="3" t="s">
        <v>19</v>
      </c>
      <c r="I468" s="3" t="s">
        <v>19</v>
      </c>
      <c r="J468" s="2">
        <f t="shared" si="5"/>
        <v>1</v>
      </c>
      <c r="K468" s="2">
        <f t="shared" si="6"/>
        <v>12000</v>
      </c>
    </row>
    <row r="469">
      <c r="A469" s="4">
        <v>43976.81472628472</v>
      </c>
      <c r="B469" s="5">
        <v>43889.0</v>
      </c>
      <c r="C469" s="5" t="str">
        <f t="shared" si="4"/>
        <v>202002</v>
      </c>
      <c r="D469" s="3" t="s">
        <v>11</v>
      </c>
      <c r="E469" s="3">
        <v>11269.0</v>
      </c>
      <c r="F469" s="3" t="s">
        <v>39</v>
      </c>
      <c r="G469" s="3" t="s">
        <v>180</v>
      </c>
      <c r="H469" s="3" t="s">
        <v>14</v>
      </c>
      <c r="I469" s="3" t="s">
        <v>26</v>
      </c>
      <c r="J469" s="2">
        <f t="shared" si="5"/>
        <v>-1</v>
      </c>
      <c r="K469" s="2">
        <f t="shared" si="6"/>
        <v>-11269</v>
      </c>
    </row>
    <row r="470">
      <c r="A470" s="4">
        <v>43976.815196111114</v>
      </c>
      <c r="B470" s="5">
        <v>43893.0</v>
      </c>
      <c r="C470" s="5" t="str">
        <f t="shared" si="4"/>
        <v>202003</v>
      </c>
      <c r="D470" s="3" t="s">
        <v>17</v>
      </c>
      <c r="E470" s="3">
        <v>500.0</v>
      </c>
      <c r="F470" s="3" t="s">
        <v>39</v>
      </c>
      <c r="G470" s="3" t="s">
        <v>191</v>
      </c>
      <c r="H470" s="3" t="s">
        <v>14</v>
      </c>
      <c r="I470" s="3" t="s">
        <v>192</v>
      </c>
      <c r="J470" s="2">
        <f t="shared" si="5"/>
        <v>1</v>
      </c>
      <c r="K470" s="2">
        <f t="shared" si="6"/>
        <v>500</v>
      </c>
    </row>
    <row r="471">
      <c r="A471" s="4">
        <v>43976.815602835646</v>
      </c>
      <c r="B471" s="5">
        <v>43894.0</v>
      </c>
      <c r="C471" s="5" t="str">
        <f t="shared" si="4"/>
        <v>202003</v>
      </c>
      <c r="D471" s="3" t="s">
        <v>11</v>
      </c>
      <c r="E471" s="3">
        <v>147.5</v>
      </c>
      <c r="F471" s="3" t="s">
        <v>39</v>
      </c>
      <c r="G471" s="3" t="s">
        <v>194</v>
      </c>
      <c r="H471" s="3" t="s">
        <v>14</v>
      </c>
      <c r="I471" s="3" t="s">
        <v>30</v>
      </c>
      <c r="J471" s="2">
        <f t="shared" si="5"/>
        <v>-1</v>
      </c>
      <c r="K471" s="2">
        <f t="shared" si="6"/>
        <v>-147.5</v>
      </c>
    </row>
    <row r="472">
      <c r="A472" s="4">
        <v>43976.81652850694</v>
      </c>
      <c r="B472" s="5">
        <v>43896.0</v>
      </c>
      <c r="C472" s="5" t="str">
        <f t="shared" si="4"/>
        <v>202003</v>
      </c>
      <c r="D472" s="3" t="s">
        <v>17</v>
      </c>
      <c r="E472" s="3">
        <v>50000.0</v>
      </c>
      <c r="F472" s="3" t="s">
        <v>39</v>
      </c>
      <c r="G472" s="3" t="s">
        <v>33</v>
      </c>
      <c r="H472" s="3" t="s">
        <v>19</v>
      </c>
      <c r="I472" s="3" t="s">
        <v>19</v>
      </c>
      <c r="J472" s="2">
        <f t="shared" si="5"/>
        <v>1</v>
      </c>
      <c r="K472" s="2">
        <f t="shared" si="6"/>
        <v>50000</v>
      </c>
    </row>
    <row r="473">
      <c r="A473" s="4">
        <v>43976.816850717594</v>
      </c>
      <c r="B473" s="5">
        <v>43899.0</v>
      </c>
      <c r="C473" s="5" t="str">
        <f t="shared" si="4"/>
        <v>202003</v>
      </c>
      <c r="D473" s="3" t="s">
        <v>11</v>
      </c>
      <c r="E473" s="3">
        <v>50000.0</v>
      </c>
      <c r="F473" s="3" t="s">
        <v>39</v>
      </c>
      <c r="G473" s="3" t="s">
        <v>195</v>
      </c>
      <c r="H473" s="3" t="s">
        <v>19</v>
      </c>
      <c r="I473" s="3" t="s">
        <v>19</v>
      </c>
      <c r="J473" s="2">
        <f t="shared" si="5"/>
        <v>-1</v>
      </c>
      <c r="K473" s="2">
        <f t="shared" si="6"/>
        <v>-50000</v>
      </c>
    </row>
    <row r="474">
      <c r="A474" s="4">
        <v>43976.81714594907</v>
      </c>
      <c r="B474" s="5">
        <v>43915.0</v>
      </c>
      <c r="C474" s="5" t="str">
        <f t="shared" si="4"/>
        <v>202003</v>
      </c>
      <c r="D474" s="3" t="s">
        <v>17</v>
      </c>
      <c r="E474" s="3">
        <v>21.0</v>
      </c>
      <c r="F474" s="3" t="s">
        <v>39</v>
      </c>
      <c r="G474" s="3" t="s">
        <v>129</v>
      </c>
      <c r="H474" s="3" t="s">
        <v>19</v>
      </c>
      <c r="I474" s="3" t="s">
        <v>19</v>
      </c>
      <c r="J474" s="2">
        <f t="shared" si="5"/>
        <v>1</v>
      </c>
      <c r="K474" s="2">
        <f t="shared" si="6"/>
        <v>21</v>
      </c>
    </row>
    <row r="475">
      <c r="A475" s="4">
        <v>43976.81784570602</v>
      </c>
      <c r="B475" s="5">
        <v>43917.0</v>
      </c>
      <c r="C475" s="5" t="str">
        <f t="shared" si="4"/>
        <v>202003</v>
      </c>
      <c r="D475" s="3" t="s">
        <v>17</v>
      </c>
      <c r="E475" s="3">
        <v>49.0</v>
      </c>
      <c r="F475" s="3" t="s">
        <v>39</v>
      </c>
      <c r="G475" s="3" t="s">
        <v>197</v>
      </c>
      <c r="H475" s="3" t="s">
        <v>19</v>
      </c>
      <c r="I475" s="3" t="s">
        <v>19</v>
      </c>
      <c r="J475" s="2">
        <f t="shared" si="5"/>
        <v>1</v>
      </c>
      <c r="K475" s="2">
        <f t="shared" si="6"/>
        <v>49</v>
      </c>
    </row>
    <row r="476">
      <c r="A476" s="4">
        <v>43976.81952618055</v>
      </c>
      <c r="B476" s="5">
        <v>43917.0</v>
      </c>
      <c r="C476" s="5" t="str">
        <f t="shared" si="4"/>
        <v>202003</v>
      </c>
      <c r="D476" s="3" t="s">
        <v>17</v>
      </c>
      <c r="E476" s="3">
        <v>25000.0</v>
      </c>
      <c r="F476" s="3" t="s">
        <v>39</v>
      </c>
      <c r="G476" s="3" t="s">
        <v>198</v>
      </c>
      <c r="H476" s="3" t="s">
        <v>14</v>
      </c>
      <c r="I476" s="3" t="s">
        <v>183</v>
      </c>
      <c r="J476" s="2">
        <f t="shared" si="5"/>
        <v>1</v>
      </c>
      <c r="K476" s="2">
        <f t="shared" si="6"/>
        <v>25000</v>
      </c>
    </row>
    <row r="477">
      <c r="A477" s="4">
        <v>43976.819907233796</v>
      </c>
      <c r="B477" s="5">
        <v>43918.0</v>
      </c>
      <c r="C477" s="5" t="str">
        <f t="shared" si="4"/>
        <v>202003</v>
      </c>
      <c r="D477" s="3" t="s">
        <v>11</v>
      </c>
      <c r="E477" s="3">
        <v>11269.0</v>
      </c>
      <c r="F477" s="3" t="s">
        <v>39</v>
      </c>
      <c r="G477" s="3" t="s">
        <v>180</v>
      </c>
      <c r="H477" s="3" t="s">
        <v>14</v>
      </c>
      <c r="I477" s="3" t="s">
        <v>26</v>
      </c>
      <c r="J477" s="2">
        <f t="shared" si="5"/>
        <v>-1</v>
      </c>
      <c r="K477" s="2">
        <f t="shared" si="6"/>
        <v>-11269</v>
      </c>
    </row>
    <row r="478">
      <c r="A478" s="4">
        <v>43976.82029319444</v>
      </c>
      <c r="B478" s="5">
        <v>43930.0</v>
      </c>
      <c r="C478" s="5" t="str">
        <f t="shared" si="4"/>
        <v>202004</v>
      </c>
      <c r="D478" s="3" t="s">
        <v>17</v>
      </c>
      <c r="E478" s="3">
        <v>100000.0</v>
      </c>
      <c r="F478" s="3" t="s">
        <v>39</v>
      </c>
      <c r="G478" s="3" t="s">
        <v>33</v>
      </c>
      <c r="H478" s="3" t="s">
        <v>19</v>
      </c>
      <c r="I478" s="3" t="s">
        <v>19</v>
      </c>
      <c r="J478" s="2">
        <f t="shared" si="5"/>
        <v>1</v>
      </c>
      <c r="K478" s="2">
        <f t="shared" si="6"/>
        <v>100000</v>
      </c>
    </row>
    <row r="479">
      <c r="A479" s="4">
        <v>43976.82054702546</v>
      </c>
      <c r="B479" s="5">
        <v>43930.0</v>
      </c>
      <c r="C479" s="5" t="str">
        <f t="shared" si="4"/>
        <v>202004</v>
      </c>
      <c r="D479" s="3" t="s">
        <v>11</v>
      </c>
      <c r="E479" s="3">
        <v>100000.0</v>
      </c>
      <c r="F479" s="3" t="s">
        <v>39</v>
      </c>
      <c r="G479" s="3" t="s">
        <v>169</v>
      </c>
      <c r="H479" s="3" t="s">
        <v>14</v>
      </c>
      <c r="I479" s="3" t="s">
        <v>167</v>
      </c>
      <c r="J479" s="2">
        <f t="shared" si="5"/>
        <v>-1</v>
      </c>
      <c r="K479" s="2">
        <f t="shared" si="6"/>
        <v>-100000</v>
      </c>
    </row>
    <row r="480">
      <c r="A480" s="4">
        <v>43976.820936516204</v>
      </c>
      <c r="B480" s="5">
        <v>43951.0</v>
      </c>
      <c r="C480" s="5" t="str">
        <f t="shared" si="4"/>
        <v>202004</v>
      </c>
      <c r="D480" s="3" t="s">
        <v>11</v>
      </c>
      <c r="E480" s="3">
        <v>11269.0</v>
      </c>
      <c r="F480" s="3" t="s">
        <v>39</v>
      </c>
      <c r="G480" s="3" t="s">
        <v>180</v>
      </c>
      <c r="H480" s="3" t="s">
        <v>14</v>
      </c>
      <c r="I480" s="3" t="s">
        <v>26</v>
      </c>
      <c r="J480" s="2">
        <f t="shared" si="5"/>
        <v>-1</v>
      </c>
      <c r="K480" s="2">
        <f t="shared" si="6"/>
        <v>-11269</v>
      </c>
    </row>
    <row r="481">
      <c r="A481" s="4">
        <v>43976.82125376158</v>
      </c>
      <c r="B481" s="5">
        <v>43951.0</v>
      </c>
      <c r="C481" s="5" t="str">
        <f t="shared" si="4"/>
        <v>202004</v>
      </c>
      <c r="D481" s="3" t="s">
        <v>17</v>
      </c>
      <c r="E481" s="3">
        <v>11269.0</v>
      </c>
      <c r="F481" s="3" t="s">
        <v>39</v>
      </c>
      <c r="G481" s="3" t="s">
        <v>33</v>
      </c>
      <c r="H481" s="3" t="s">
        <v>19</v>
      </c>
      <c r="I481" s="3" t="s">
        <v>19</v>
      </c>
      <c r="J481" s="2">
        <f t="shared" si="5"/>
        <v>1</v>
      </c>
      <c r="K481" s="2">
        <f t="shared" si="6"/>
        <v>11269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